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Datastore\CSCE\chem\groups\Lloyd-Jones\Members\Marc Reid\Vertex80 Files\2016\3 - March\"/>
    </mc:Choice>
  </mc:AlternateContent>
  <bookViews>
    <workbookView xWindow="0" yWindow="0" windowWidth="28800" windowHeight="12435"/>
  </bookViews>
  <sheets>
    <sheet name="Sheet1" sheetId="1" r:id="rId1"/>
  </sheets>
  <externalReferences>
    <externalReference r:id="rId2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04" i="1" l="1"/>
  <c r="D1504" i="1"/>
  <c r="E150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I1504" i="1"/>
  <c r="H1504" i="1"/>
  <c r="F1504" i="1"/>
  <c r="C1503" i="1"/>
  <c r="D1503" i="1"/>
  <c r="E1503" i="1"/>
  <c r="I1503" i="1"/>
  <c r="H1503" i="1"/>
  <c r="F1503" i="1"/>
  <c r="C1502" i="1"/>
  <c r="D1502" i="1"/>
  <c r="E1502" i="1"/>
  <c r="I1502" i="1"/>
  <c r="H1502" i="1"/>
  <c r="F1502" i="1"/>
  <c r="C1501" i="1"/>
  <c r="D1501" i="1"/>
  <c r="E1501" i="1"/>
  <c r="I1501" i="1"/>
  <c r="H1501" i="1"/>
  <c r="F1501" i="1"/>
  <c r="C1500" i="1"/>
  <c r="D1500" i="1"/>
  <c r="E1500" i="1"/>
  <c r="I1500" i="1"/>
  <c r="H1500" i="1"/>
  <c r="F1500" i="1"/>
  <c r="C1499" i="1"/>
  <c r="D1499" i="1"/>
  <c r="E1499" i="1"/>
  <c r="I1499" i="1"/>
  <c r="H1499" i="1"/>
  <c r="F1499" i="1"/>
  <c r="C1498" i="1"/>
  <c r="D1498" i="1"/>
  <c r="E1498" i="1"/>
  <c r="I1498" i="1"/>
  <c r="H1498" i="1"/>
  <c r="F1498" i="1"/>
  <c r="C1497" i="1"/>
  <c r="D1497" i="1"/>
  <c r="E1497" i="1"/>
  <c r="I1497" i="1"/>
  <c r="H1497" i="1"/>
  <c r="F1497" i="1"/>
  <c r="C1496" i="1"/>
  <c r="D1496" i="1"/>
  <c r="E1496" i="1"/>
  <c r="I1496" i="1"/>
  <c r="H1496" i="1"/>
  <c r="F1496" i="1"/>
  <c r="C1495" i="1"/>
  <c r="D1495" i="1"/>
  <c r="E1495" i="1"/>
  <c r="I1495" i="1"/>
  <c r="H1495" i="1"/>
  <c r="F1495" i="1"/>
  <c r="C1494" i="1"/>
  <c r="D1494" i="1"/>
  <c r="E1494" i="1"/>
  <c r="I1494" i="1"/>
  <c r="H1494" i="1"/>
  <c r="F1494" i="1"/>
  <c r="C1493" i="1"/>
  <c r="D1493" i="1"/>
  <c r="E1493" i="1"/>
  <c r="I1493" i="1"/>
  <c r="H1493" i="1"/>
  <c r="F1493" i="1"/>
  <c r="C1492" i="1"/>
  <c r="D1492" i="1"/>
  <c r="E1492" i="1"/>
  <c r="I1492" i="1"/>
  <c r="H1492" i="1"/>
  <c r="F1492" i="1"/>
  <c r="C1491" i="1"/>
  <c r="D1491" i="1"/>
  <c r="E1491" i="1"/>
  <c r="I1491" i="1"/>
  <c r="H1491" i="1"/>
  <c r="F1491" i="1"/>
  <c r="C1490" i="1"/>
  <c r="D1490" i="1"/>
  <c r="E1490" i="1"/>
  <c r="I1490" i="1"/>
  <c r="H1490" i="1"/>
  <c r="F1490" i="1"/>
  <c r="C1489" i="1"/>
  <c r="D1489" i="1"/>
  <c r="E1489" i="1"/>
  <c r="I1489" i="1"/>
  <c r="H1489" i="1"/>
  <c r="F1489" i="1"/>
  <c r="C1488" i="1"/>
  <c r="D1488" i="1"/>
  <c r="E1488" i="1"/>
  <c r="I1488" i="1"/>
  <c r="H1488" i="1"/>
  <c r="F1488" i="1"/>
  <c r="C1487" i="1"/>
  <c r="D1487" i="1"/>
  <c r="E1487" i="1"/>
  <c r="I1487" i="1"/>
  <c r="H1487" i="1"/>
  <c r="F1487" i="1"/>
  <c r="C1486" i="1"/>
  <c r="D1486" i="1"/>
  <c r="E1486" i="1"/>
  <c r="I1486" i="1"/>
  <c r="H1486" i="1"/>
  <c r="F1486" i="1"/>
  <c r="C1485" i="1"/>
  <c r="D1485" i="1"/>
  <c r="E1485" i="1"/>
  <c r="I1485" i="1"/>
  <c r="H1485" i="1"/>
  <c r="F1485" i="1"/>
  <c r="C1484" i="1"/>
  <c r="D1484" i="1"/>
  <c r="E1484" i="1"/>
  <c r="I1484" i="1"/>
  <c r="H1484" i="1"/>
  <c r="F1484" i="1"/>
  <c r="C1483" i="1"/>
  <c r="D1483" i="1"/>
  <c r="E1483" i="1"/>
  <c r="I1483" i="1"/>
  <c r="H1483" i="1"/>
  <c r="F1483" i="1"/>
  <c r="C1482" i="1"/>
  <c r="D1482" i="1"/>
  <c r="E1482" i="1"/>
  <c r="I1482" i="1"/>
  <c r="H1482" i="1"/>
  <c r="F1482" i="1"/>
  <c r="C1481" i="1"/>
  <c r="D1481" i="1"/>
  <c r="E1481" i="1"/>
  <c r="I1481" i="1"/>
  <c r="H1481" i="1"/>
  <c r="F1481" i="1"/>
  <c r="C1480" i="1"/>
  <c r="D1480" i="1"/>
  <c r="E1480" i="1"/>
  <c r="I1480" i="1"/>
  <c r="H1480" i="1"/>
  <c r="F1480" i="1"/>
  <c r="C1479" i="1"/>
  <c r="D1479" i="1"/>
  <c r="E1479" i="1"/>
  <c r="I1479" i="1"/>
  <c r="H1479" i="1"/>
  <c r="F1479" i="1"/>
  <c r="C1478" i="1"/>
  <c r="D1478" i="1"/>
  <c r="E1478" i="1"/>
  <c r="I1478" i="1"/>
  <c r="H1478" i="1"/>
  <c r="F1478" i="1"/>
  <c r="C1477" i="1"/>
  <c r="D1477" i="1"/>
  <c r="E1477" i="1"/>
  <c r="I1477" i="1"/>
  <c r="H1477" i="1"/>
  <c r="F1477" i="1"/>
  <c r="C1476" i="1"/>
  <c r="D1476" i="1"/>
  <c r="E1476" i="1"/>
  <c r="I1476" i="1"/>
  <c r="H1476" i="1"/>
  <c r="F1476" i="1"/>
  <c r="C1475" i="1"/>
  <c r="D1475" i="1"/>
  <c r="E1475" i="1"/>
  <c r="I1475" i="1"/>
  <c r="H1475" i="1"/>
  <c r="F1475" i="1"/>
  <c r="C1474" i="1"/>
  <c r="D1474" i="1"/>
  <c r="E1474" i="1"/>
  <c r="I1474" i="1"/>
  <c r="H1474" i="1"/>
  <c r="F1474" i="1"/>
  <c r="C1473" i="1"/>
  <c r="D1473" i="1"/>
  <c r="E1473" i="1"/>
  <c r="I1473" i="1"/>
  <c r="H1473" i="1"/>
  <c r="F1473" i="1"/>
  <c r="C1472" i="1"/>
  <c r="D1472" i="1"/>
  <c r="E1472" i="1"/>
  <c r="I1472" i="1"/>
  <c r="H1472" i="1"/>
  <c r="F1472" i="1"/>
  <c r="C1471" i="1"/>
  <c r="D1471" i="1"/>
  <c r="E1471" i="1"/>
  <c r="I1471" i="1"/>
  <c r="H1471" i="1"/>
  <c r="F1471" i="1"/>
  <c r="C1470" i="1"/>
  <c r="D1470" i="1"/>
  <c r="E1470" i="1"/>
  <c r="I1470" i="1"/>
  <c r="H1470" i="1"/>
  <c r="F1470" i="1"/>
  <c r="C1469" i="1"/>
  <c r="D1469" i="1"/>
  <c r="E1469" i="1"/>
  <c r="I1469" i="1"/>
  <c r="H1469" i="1"/>
  <c r="F1469" i="1"/>
  <c r="C1468" i="1"/>
  <c r="D1468" i="1"/>
  <c r="E1468" i="1"/>
  <c r="I1468" i="1"/>
  <c r="H1468" i="1"/>
  <c r="F1468" i="1"/>
  <c r="C1467" i="1"/>
  <c r="D1467" i="1"/>
  <c r="E1467" i="1"/>
  <c r="I1467" i="1"/>
  <c r="H1467" i="1"/>
  <c r="F1467" i="1"/>
  <c r="C1466" i="1"/>
  <c r="D1466" i="1"/>
  <c r="E1466" i="1"/>
  <c r="I1466" i="1"/>
  <c r="H1466" i="1"/>
  <c r="F1466" i="1"/>
  <c r="C1465" i="1"/>
  <c r="D1465" i="1"/>
  <c r="E1465" i="1"/>
  <c r="I1465" i="1"/>
  <c r="H1465" i="1"/>
  <c r="F1465" i="1"/>
  <c r="C1464" i="1"/>
  <c r="D1464" i="1"/>
  <c r="E1464" i="1"/>
  <c r="I1464" i="1"/>
  <c r="H1464" i="1"/>
  <c r="F1464" i="1"/>
  <c r="C1463" i="1"/>
  <c r="D1463" i="1"/>
  <c r="E1463" i="1"/>
  <c r="I1463" i="1"/>
  <c r="H1463" i="1"/>
  <c r="F1463" i="1"/>
  <c r="C1462" i="1"/>
  <c r="D1462" i="1"/>
  <c r="E1462" i="1"/>
  <c r="I1462" i="1"/>
  <c r="H1462" i="1"/>
  <c r="F1462" i="1"/>
  <c r="C1461" i="1"/>
  <c r="D1461" i="1"/>
  <c r="E1461" i="1"/>
  <c r="I1461" i="1"/>
  <c r="H1461" i="1"/>
  <c r="F1461" i="1"/>
  <c r="C1460" i="1"/>
  <c r="D1460" i="1"/>
  <c r="E1460" i="1"/>
  <c r="I1460" i="1"/>
  <c r="H1460" i="1"/>
  <c r="F1460" i="1"/>
  <c r="C1459" i="1"/>
  <c r="D1459" i="1"/>
  <c r="E1459" i="1"/>
  <c r="I1459" i="1"/>
  <c r="H1459" i="1"/>
  <c r="F1459" i="1"/>
  <c r="C1458" i="1"/>
  <c r="D1458" i="1"/>
  <c r="E1458" i="1"/>
  <c r="I1458" i="1"/>
  <c r="H1458" i="1"/>
  <c r="F1458" i="1"/>
  <c r="C1457" i="1"/>
  <c r="D1457" i="1"/>
  <c r="E1457" i="1"/>
  <c r="I1457" i="1"/>
  <c r="H1457" i="1"/>
  <c r="F1457" i="1"/>
  <c r="C1456" i="1"/>
  <c r="D1456" i="1"/>
  <c r="E1456" i="1"/>
  <c r="I1456" i="1"/>
  <c r="H1456" i="1"/>
  <c r="F1456" i="1"/>
  <c r="C1455" i="1"/>
  <c r="D1455" i="1"/>
  <c r="E1455" i="1"/>
  <c r="I1455" i="1"/>
  <c r="H1455" i="1"/>
  <c r="F1455" i="1"/>
  <c r="C1454" i="1"/>
  <c r="D1454" i="1"/>
  <c r="E1454" i="1"/>
  <c r="I1454" i="1"/>
  <c r="H1454" i="1"/>
  <c r="F1454" i="1"/>
  <c r="C1453" i="1"/>
  <c r="D1453" i="1"/>
  <c r="E1453" i="1"/>
  <c r="I1453" i="1"/>
  <c r="H1453" i="1"/>
  <c r="F1453" i="1"/>
  <c r="C1452" i="1"/>
  <c r="D1452" i="1"/>
  <c r="E1452" i="1"/>
  <c r="I1452" i="1"/>
  <c r="H1452" i="1"/>
  <c r="F1452" i="1"/>
  <c r="C1451" i="1"/>
  <c r="D1451" i="1"/>
  <c r="E1451" i="1"/>
  <c r="I1451" i="1"/>
  <c r="H1451" i="1"/>
  <c r="F1451" i="1"/>
  <c r="C1450" i="1"/>
  <c r="D1450" i="1"/>
  <c r="E1450" i="1"/>
  <c r="I1450" i="1"/>
  <c r="H1450" i="1"/>
  <c r="F1450" i="1"/>
  <c r="C1449" i="1"/>
  <c r="D1449" i="1"/>
  <c r="E1449" i="1"/>
  <c r="I1449" i="1"/>
  <c r="H1449" i="1"/>
  <c r="F1449" i="1"/>
  <c r="C1448" i="1"/>
  <c r="D1448" i="1"/>
  <c r="E1448" i="1"/>
  <c r="I1448" i="1"/>
  <c r="H1448" i="1"/>
  <c r="F1448" i="1"/>
  <c r="C1447" i="1"/>
  <c r="D1447" i="1"/>
  <c r="E1447" i="1"/>
  <c r="I1447" i="1"/>
  <c r="H1447" i="1"/>
  <c r="F1447" i="1"/>
  <c r="C1446" i="1"/>
  <c r="D1446" i="1"/>
  <c r="E1446" i="1"/>
  <c r="I1446" i="1"/>
  <c r="H1446" i="1"/>
  <c r="F1446" i="1"/>
  <c r="C1445" i="1"/>
  <c r="D1445" i="1"/>
  <c r="E1445" i="1"/>
  <c r="I1445" i="1"/>
  <c r="H1445" i="1"/>
  <c r="F1445" i="1"/>
  <c r="C1444" i="1"/>
  <c r="D1444" i="1"/>
  <c r="E1444" i="1"/>
  <c r="I1444" i="1"/>
  <c r="H1444" i="1"/>
  <c r="F1444" i="1"/>
  <c r="C1443" i="1"/>
  <c r="D1443" i="1"/>
  <c r="E1443" i="1"/>
  <c r="I1443" i="1"/>
  <c r="H1443" i="1"/>
  <c r="F1443" i="1"/>
  <c r="C1442" i="1"/>
  <c r="D1442" i="1"/>
  <c r="E1442" i="1"/>
  <c r="I1442" i="1"/>
  <c r="H1442" i="1"/>
  <c r="F1442" i="1"/>
  <c r="C1441" i="1"/>
  <c r="D1441" i="1"/>
  <c r="E1441" i="1"/>
  <c r="I1441" i="1"/>
  <c r="H1441" i="1"/>
  <c r="F1441" i="1"/>
  <c r="C1440" i="1"/>
  <c r="D1440" i="1"/>
  <c r="E1440" i="1"/>
  <c r="I1440" i="1"/>
  <c r="H1440" i="1"/>
  <c r="F1440" i="1"/>
  <c r="C1439" i="1"/>
  <c r="D1439" i="1"/>
  <c r="E1439" i="1"/>
  <c r="I1439" i="1"/>
  <c r="H1439" i="1"/>
  <c r="F1439" i="1"/>
  <c r="C1438" i="1"/>
  <c r="D1438" i="1"/>
  <c r="E1438" i="1"/>
  <c r="I1438" i="1"/>
  <c r="H1438" i="1"/>
  <c r="F1438" i="1"/>
  <c r="C1437" i="1"/>
  <c r="D1437" i="1"/>
  <c r="E1437" i="1"/>
  <c r="I1437" i="1"/>
  <c r="H1437" i="1"/>
  <c r="F1437" i="1"/>
  <c r="C1436" i="1"/>
  <c r="D1436" i="1"/>
  <c r="E1436" i="1"/>
  <c r="I1436" i="1"/>
  <c r="H1436" i="1"/>
  <c r="F1436" i="1"/>
  <c r="C1435" i="1"/>
  <c r="D1435" i="1"/>
  <c r="E1435" i="1"/>
  <c r="I1435" i="1"/>
  <c r="H1435" i="1"/>
  <c r="F1435" i="1"/>
  <c r="C1434" i="1"/>
  <c r="D1434" i="1"/>
  <c r="E1434" i="1"/>
  <c r="I1434" i="1"/>
  <c r="H1434" i="1"/>
  <c r="F1434" i="1"/>
  <c r="C1433" i="1"/>
  <c r="D1433" i="1"/>
  <c r="E1433" i="1"/>
  <c r="I1433" i="1"/>
  <c r="H1433" i="1"/>
  <c r="F1433" i="1"/>
  <c r="C1432" i="1"/>
  <c r="D1432" i="1"/>
  <c r="E1432" i="1"/>
  <c r="I1432" i="1"/>
  <c r="H1432" i="1"/>
  <c r="F1432" i="1"/>
  <c r="C1431" i="1"/>
  <c r="D1431" i="1"/>
  <c r="E1431" i="1"/>
  <c r="I1431" i="1"/>
  <c r="H1431" i="1"/>
  <c r="F1431" i="1"/>
  <c r="C1430" i="1"/>
  <c r="D1430" i="1"/>
  <c r="E1430" i="1"/>
  <c r="I1430" i="1"/>
  <c r="H1430" i="1"/>
  <c r="F1430" i="1"/>
  <c r="C1429" i="1"/>
  <c r="D1429" i="1"/>
  <c r="E1429" i="1"/>
  <c r="I1429" i="1"/>
  <c r="H1429" i="1"/>
  <c r="F1429" i="1"/>
  <c r="C1428" i="1"/>
  <c r="D1428" i="1"/>
  <c r="E1428" i="1"/>
  <c r="I1428" i="1"/>
  <c r="H1428" i="1"/>
  <c r="F1428" i="1"/>
  <c r="C1427" i="1"/>
  <c r="D1427" i="1"/>
  <c r="E1427" i="1"/>
  <c r="I1427" i="1"/>
  <c r="H1427" i="1"/>
  <c r="F1427" i="1"/>
  <c r="C1426" i="1"/>
  <c r="D1426" i="1"/>
  <c r="E1426" i="1"/>
  <c r="I1426" i="1"/>
  <c r="H1426" i="1"/>
  <c r="F1426" i="1"/>
  <c r="C1425" i="1"/>
  <c r="D1425" i="1"/>
  <c r="E1425" i="1"/>
  <c r="I1425" i="1"/>
  <c r="H1425" i="1"/>
  <c r="F1425" i="1"/>
  <c r="C1424" i="1"/>
  <c r="D1424" i="1"/>
  <c r="E1424" i="1"/>
  <c r="I1424" i="1"/>
  <c r="H1424" i="1"/>
  <c r="F1424" i="1"/>
  <c r="C1423" i="1"/>
  <c r="D1423" i="1"/>
  <c r="E1423" i="1"/>
  <c r="I1423" i="1"/>
  <c r="H1423" i="1"/>
  <c r="F1423" i="1"/>
  <c r="C1422" i="1"/>
  <c r="D1422" i="1"/>
  <c r="E1422" i="1"/>
  <c r="I1422" i="1"/>
  <c r="H1422" i="1"/>
  <c r="F1422" i="1"/>
  <c r="C1421" i="1"/>
  <c r="D1421" i="1"/>
  <c r="E1421" i="1"/>
  <c r="I1421" i="1"/>
  <c r="H1421" i="1"/>
  <c r="F1421" i="1"/>
  <c r="C1420" i="1"/>
  <c r="D1420" i="1"/>
  <c r="E1420" i="1"/>
  <c r="I1420" i="1"/>
  <c r="H1420" i="1"/>
  <c r="F1420" i="1"/>
  <c r="C1419" i="1"/>
  <c r="D1419" i="1"/>
  <c r="E1419" i="1"/>
  <c r="I1419" i="1"/>
  <c r="H1419" i="1"/>
  <c r="F1419" i="1"/>
  <c r="C1418" i="1"/>
  <c r="D1418" i="1"/>
  <c r="E1418" i="1"/>
  <c r="I1418" i="1"/>
  <c r="H1418" i="1"/>
  <c r="F1418" i="1"/>
  <c r="C1417" i="1"/>
  <c r="D1417" i="1"/>
  <c r="E1417" i="1"/>
  <c r="I1417" i="1"/>
  <c r="H1417" i="1"/>
  <c r="F1417" i="1"/>
  <c r="C1416" i="1"/>
  <c r="D1416" i="1"/>
  <c r="E1416" i="1"/>
  <c r="I1416" i="1"/>
  <c r="H1416" i="1"/>
  <c r="F1416" i="1"/>
  <c r="C1415" i="1"/>
  <c r="D1415" i="1"/>
  <c r="E1415" i="1"/>
  <c r="I1415" i="1"/>
  <c r="H1415" i="1"/>
  <c r="F1415" i="1"/>
  <c r="C1414" i="1"/>
  <c r="D1414" i="1"/>
  <c r="E1414" i="1"/>
  <c r="I1414" i="1"/>
  <c r="H1414" i="1"/>
  <c r="F1414" i="1"/>
  <c r="C1413" i="1"/>
  <c r="D1413" i="1"/>
  <c r="E1413" i="1"/>
  <c r="I1413" i="1"/>
  <c r="H1413" i="1"/>
  <c r="F1413" i="1"/>
  <c r="C1412" i="1"/>
  <c r="D1412" i="1"/>
  <c r="E1412" i="1"/>
  <c r="I1412" i="1"/>
  <c r="H1412" i="1"/>
  <c r="F1412" i="1"/>
  <c r="C1411" i="1"/>
  <c r="D1411" i="1"/>
  <c r="E1411" i="1"/>
  <c r="I1411" i="1"/>
  <c r="H1411" i="1"/>
  <c r="F1411" i="1"/>
  <c r="C1410" i="1"/>
  <c r="D1410" i="1"/>
  <c r="E1410" i="1"/>
  <c r="I1410" i="1"/>
  <c r="H1410" i="1"/>
  <c r="F1410" i="1"/>
  <c r="C1409" i="1"/>
  <c r="D1409" i="1"/>
  <c r="E1409" i="1"/>
  <c r="I1409" i="1"/>
  <c r="H1409" i="1"/>
  <c r="F1409" i="1"/>
  <c r="C1408" i="1"/>
  <c r="D1408" i="1"/>
  <c r="E1408" i="1"/>
  <c r="I1408" i="1"/>
  <c r="H1408" i="1"/>
  <c r="F1408" i="1"/>
  <c r="C1407" i="1"/>
  <c r="D1407" i="1"/>
  <c r="E1407" i="1"/>
  <c r="I1407" i="1"/>
  <c r="H1407" i="1"/>
  <c r="F1407" i="1"/>
  <c r="C1406" i="1"/>
  <c r="D1406" i="1"/>
  <c r="E1406" i="1"/>
  <c r="I1406" i="1"/>
  <c r="H1406" i="1"/>
  <c r="F1406" i="1"/>
  <c r="C1405" i="1"/>
  <c r="D1405" i="1"/>
  <c r="E1405" i="1"/>
  <c r="I1405" i="1"/>
  <c r="H1405" i="1"/>
  <c r="F1405" i="1"/>
  <c r="C1404" i="1"/>
  <c r="D1404" i="1"/>
  <c r="E1404" i="1"/>
  <c r="I1404" i="1"/>
  <c r="H1404" i="1"/>
  <c r="F1404" i="1"/>
  <c r="C1403" i="1"/>
  <c r="D1403" i="1"/>
  <c r="E1403" i="1"/>
  <c r="I1403" i="1"/>
  <c r="H1403" i="1"/>
  <c r="F1403" i="1"/>
  <c r="C1402" i="1"/>
  <c r="D1402" i="1"/>
  <c r="E1402" i="1"/>
  <c r="I1402" i="1"/>
  <c r="H1402" i="1"/>
  <c r="F1402" i="1"/>
  <c r="C1401" i="1"/>
  <c r="D1401" i="1"/>
  <c r="E1401" i="1"/>
  <c r="I1401" i="1"/>
  <c r="H1401" i="1"/>
  <c r="F1401" i="1"/>
  <c r="C1400" i="1"/>
  <c r="D1400" i="1"/>
  <c r="E1400" i="1"/>
  <c r="I1400" i="1"/>
  <c r="H1400" i="1"/>
  <c r="F1400" i="1"/>
  <c r="C1399" i="1"/>
  <c r="D1399" i="1"/>
  <c r="E1399" i="1"/>
  <c r="I1399" i="1"/>
  <c r="H1399" i="1"/>
  <c r="F1399" i="1"/>
  <c r="C1398" i="1"/>
  <c r="D1398" i="1"/>
  <c r="E1398" i="1"/>
  <c r="I1398" i="1"/>
  <c r="H1398" i="1"/>
  <c r="F1398" i="1"/>
  <c r="C1397" i="1"/>
  <c r="D1397" i="1"/>
  <c r="E1397" i="1"/>
  <c r="I1397" i="1"/>
  <c r="H1397" i="1"/>
  <c r="F1397" i="1"/>
  <c r="C1396" i="1"/>
  <c r="D1396" i="1"/>
  <c r="E1396" i="1"/>
  <c r="I1396" i="1"/>
  <c r="H1396" i="1"/>
  <c r="F1396" i="1"/>
  <c r="C1395" i="1"/>
  <c r="D1395" i="1"/>
  <c r="E1395" i="1"/>
  <c r="I1395" i="1"/>
  <c r="H1395" i="1"/>
  <c r="F1395" i="1"/>
  <c r="C1394" i="1"/>
  <c r="D1394" i="1"/>
  <c r="E1394" i="1"/>
  <c r="I1394" i="1"/>
  <c r="H1394" i="1"/>
  <c r="F1394" i="1"/>
  <c r="C1393" i="1"/>
  <c r="D1393" i="1"/>
  <c r="E1393" i="1"/>
  <c r="I1393" i="1"/>
  <c r="H1393" i="1"/>
  <c r="F1393" i="1"/>
  <c r="C1392" i="1"/>
  <c r="D1392" i="1"/>
  <c r="E1392" i="1"/>
  <c r="I1392" i="1"/>
  <c r="H1392" i="1"/>
  <c r="F1392" i="1"/>
  <c r="C1391" i="1"/>
  <c r="D1391" i="1"/>
  <c r="E1391" i="1"/>
  <c r="I1391" i="1"/>
  <c r="H1391" i="1"/>
  <c r="F1391" i="1"/>
  <c r="C1390" i="1"/>
  <c r="D1390" i="1"/>
  <c r="E1390" i="1"/>
  <c r="I1390" i="1"/>
  <c r="H1390" i="1"/>
  <c r="F1390" i="1"/>
  <c r="C1389" i="1"/>
  <c r="D1389" i="1"/>
  <c r="E1389" i="1"/>
  <c r="I1389" i="1"/>
  <c r="H1389" i="1"/>
  <c r="F1389" i="1"/>
  <c r="C1388" i="1"/>
  <c r="D1388" i="1"/>
  <c r="E1388" i="1"/>
  <c r="I1388" i="1"/>
  <c r="H1388" i="1"/>
  <c r="F1388" i="1"/>
  <c r="C1387" i="1"/>
  <c r="D1387" i="1"/>
  <c r="E1387" i="1"/>
  <c r="I1387" i="1"/>
  <c r="H1387" i="1"/>
  <c r="F1387" i="1"/>
  <c r="C1386" i="1"/>
  <c r="D1386" i="1"/>
  <c r="E1386" i="1"/>
  <c r="I1386" i="1"/>
  <c r="H1386" i="1"/>
  <c r="F1386" i="1"/>
  <c r="C1385" i="1"/>
  <c r="D1385" i="1"/>
  <c r="E1385" i="1"/>
  <c r="I1385" i="1"/>
  <c r="H1385" i="1"/>
  <c r="F1385" i="1"/>
  <c r="C1384" i="1"/>
  <c r="D1384" i="1"/>
  <c r="E1384" i="1"/>
  <c r="I1384" i="1"/>
  <c r="H1384" i="1"/>
  <c r="F1384" i="1"/>
  <c r="C1383" i="1"/>
  <c r="D1383" i="1"/>
  <c r="E1383" i="1"/>
  <c r="I1383" i="1"/>
  <c r="H1383" i="1"/>
  <c r="F1383" i="1"/>
  <c r="C1382" i="1"/>
  <c r="D1382" i="1"/>
  <c r="E1382" i="1"/>
  <c r="I1382" i="1"/>
  <c r="H1382" i="1"/>
  <c r="F1382" i="1"/>
  <c r="C1381" i="1"/>
  <c r="D1381" i="1"/>
  <c r="E1381" i="1"/>
  <c r="I1381" i="1"/>
  <c r="H1381" i="1"/>
  <c r="F1381" i="1"/>
  <c r="C1380" i="1"/>
  <c r="D1380" i="1"/>
  <c r="E1380" i="1"/>
  <c r="I1380" i="1"/>
  <c r="H1380" i="1"/>
  <c r="F1380" i="1"/>
  <c r="C1379" i="1"/>
  <c r="D1379" i="1"/>
  <c r="E1379" i="1"/>
  <c r="I1379" i="1"/>
  <c r="H1379" i="1"/>
  <c r="F1379" i="1"/>
  <c r="C1378" i="1"/>
  <c r="D1378" i="1"/>
  <c r="E1378" i="1"/>
  <c r="I1378" i="1"/>
  <c r="H1378" i="1"/>
  <c r="F1378" i="1"/>
  <c r="C1377" i="1"/>
  <c r="D1377" i="1"/>
  <c r="E1377" i="1"/>
  <c r="I1377" i="1"/>
  <c r="H1377" i="1"/>
  <c r="F1377" i="1"/>
  <c r="C1376" i="1"/>
  <c r="D1376" i="1"/>
  <c r="E1376" i="1"/>
  <c r="I1376" i="1"/>
  <c r="H1376" i="1"/>
  <c r="F1376" i="1"/>
  <c r="C1375" i="1"/>
  <c r="D1375" i="1"/>
  <c r="E1375" i="1"/>
  <c r="I1375" i="1"/>
  <c r="H1375" i="1"/>
  <c r="F1375" i="1"/>
  <c r="C1374" i="1"/>
  <c r="D1374" i="1"/>
  <c r="E1374" i="1"/>
  <c r="I1374" i="1"/>
  <c r="H1374" i="1"/>
  <c r="F1374" i="1"/>
  <c r="C1373" i="1"/>
  <c r="D1373" i="1"/>
  <c r="E1373" i="1"/>
  <c r="I1373" i="1"/>
  <c r="H1373" i="1"/>
  <c r="F1373" i="1"/>
  <c r="C1372" i="1"/>
  <c r="D1372" i="1"/>
  <c r="E1372" i="1"/>
  <c r="I1372" i="1"/>
  <c r="H1372" i="1"/>
  <c r="F1372" i="1"/>
  <c r="C1371" i="1"/>
  <c r="D1371" i="1"/>
  <c r="E1371" i="1"/>
  <c r="I1371" i="1"/>
  <c r="H1371" i="1"/>
  <c r="F1371" i="1"/>
  <c r="C1370" i="1"/>
  <c r="D1370" i="1"/>
  <c r="E1370" i="1"/>
  <c r="I1370" i="1"/>
  <c r="H1370" i="1"/>
  <c r="F1370" i="1"/>
  <c r="C1369" i="1"/>
  <c r="D1369" i="1"/>
  <c r="E1369" i="1"/>
  <c r="I1369" i="1"/>
  <c r="H1369" i="1"/>
  <c r="F1369" i="1"/>
  <c r="C1368" i="1"/>
  <c r="D1368" i="1"/>
  <c r="E1368" i="1"/>
  <c r="I1368" i="1"/>
  <c r="H1368" i="1"/>
  <c r="F1368" i="1"/>
  <c r="C1367" i="1"/>
  <c r="D1367" i="1"/>
  <c r="E1367" i="1"/>
  <c r="I1367" i="1"/>
  <c r="H1367" i="1"/>
  <c r="F1367" i="1"/>
  <c r="C1366" i="1"/>
  <c r="D1366" i="1"/>
  <c r="E1366" i="1"/>
  <c r="I1366" i="1"/>
  <c r="H1366" i="1"/>
  <c r="F1366" i="1"/>
  <c r="C1365" i="1"/>
  <c r="D1365" i="1"/>
  <c r="E1365" i="1"/>
  <c r="I1365" i="1"/>
  <c r="H1365" i="1"/>
  <c r="F1365" i="1"/>
  <c r="C1364" i="1"/>
  <c r="D1364" i="1"/>
  <c r="E1364" i="1"/>
  <c r="I1364" i="1"/>
  <c r="H1364" i="1"/>
  <c r="F1364" i="1"/>
  <c r="C1363" i="1"/>
  <c r="D1363" i="1"/>
  <c r="E1363" i="1"/>
  <c r="I1363" i="1"/>
  <c r="H1363" i="1"/>
  <c r="F1363" i="1"/>
  <c r="C1362" i="1"/>
  <c r="D1362" i="1"/>
  <c r="E1362" i="1"/>
  <c r="I1362" i="1"/>
  <c r="H1362" i="1"/>
  <c r="F1362" i="1"/>
  <c r="C1361" i="1"/>
  <c r="D1361" i="1"/>
  <c r="E1361" i="1"/>
  <c r="I1361" i="1"/>
  <c r="H1361" i="1"/>
  <c r="F1361" i="1"/>
  <c r="C1360" i="1"/>
  <c r="D1360" i="1"/>
  <c r="E1360" i="1"/>
  <c r="I1360" i="1"/>
  <c r="H1360" i="1"/>
  <c r="F1360" i="1"/>
  <c r="C1359" i="1"/>
  <c r="D1359" i="1"/>
  <c r="E1359" i="1"/>
  <c r="I1359" i="1"/>
  <c r="H1359" i="1"/>
  <c r="F1359" i="1"/>
  <c r="C1358" i="1"/>
  <c r="D1358" i="1"/>
  <c r="E1358" i="1"/>
  <c r="I1358" i="1"/>
  <c r="H1358" i="1"/>
  <c r="F1358" i="1"/>
  <c r="C1357" i="1"/>
  <c r="D1357" i="1"/>
  <c r="E1357" i="1"/>
  <c r="I1357" i="1"/>
  <c r="H1357" i="1"/>
  <c r="F1357" i="1"/>
  <c r="C1356" i="1"/>
  <c r="D1356" i="1"/>
  <c r="E1356" i="1"/>
  <c r="I1356" i="1"/>
  <c r="H1356" i="1"/>
  <c r="F1356" i="1"/>
  <c r="C1355" i="1"/>
  <c r="D1355" i="1"/>
  <c r="E1355" i="1"/>
  <c r="I1355" i="1"/>
  <c r="H1355" i="1"/>
  <c r="F1355" i="1"/>
  <c r="C1354" i="1"/>
  <c r="D1354" i="1"/>
  <c r="E1354" i="1"/>
  <c r="I1354" i="1"/>
  <c r="H1354" i="1"/>
  <c r="F1354" i="1"/>
  <c r="C1353" i="1"/>
  <c r="D1353" i="1"/>
  <c r="E1353" i="1"/>
  <c r="I1353" i="1"/>
  <c r="H1353" i="1"/>
  <c r="F1353" i="1"/>
  <c r="C1352" i="1"/>
  <c r="D1352" i="1"/>
  <c r="E1352" i="1"/>
  <c r="I1352" i="1"/>
  <c r="H1352" i="1"/>
  <c r="F1352" i="1"/>
  <c r="C1351" i="1"/>
  <c r="D1351" i="1"/>
  <c r="E1351" i="1"/>
  <c r="I1351" i="1"/>
  <c r="H1351" i="1"/>
  <c r="F1351" i="1"/>
  <c r="C1350" i="1"/>
  <c r="D1350" i="1"/>
  <c r="E1350" i="1"/>
  <c r="I1350" i="1"/>
  <c r="H1350" i="1"/>
  <c r="F1350" i="1"/>
  <c r="C1349" i="1"/>
  <c r="D1349" i="1"/>
  <c r="E1349" i="1"/>
  <c r="I1349" i="1"/>
  <c r="H1349" i="1"/>
  <c r="F1349" i="1"/>
  <c r="C1348" i="1"/>
  <c r="D1348" i="1"/>
  <c r="E1348" i="1"/>
  <c r="I1348" i="1"/>
  <c r="H1348" i="1"/>
  <c r="F1348" i="1"/>
  <c r="C1347" i="1"/>
  <c r="D1347" i="1"/>
  <c r="E1347" i="1"/>
  <c r="I1347" i="1"/>
  <c r="H1347" i="1"/>
  <c r="F1347" i="1"/>
  <c r="C1346" i="1"/>
  <c r="D1346" i="1"/>
  <c r="E1346" i="1"/>
  <c r="I1346" i="1"/>
  <c r="H1346" i="1"/>
  <c r="F1346" i="1"/>
  <c r="C1345" i="1"/>
  <c r="D1345" i="1"/>
  <c r="E1345" i="1"/>
  <c r="I1345" i="1"/>
  <c r="H1345" i="1"/>
  <c r="F1345" i="1"/>
  <c r="C1344" i="1"/>
  <c r="D1344" i="1"/>
  <c r="E1344" i="1"/>
  <c r="I1344" i="1"/>
  <c r="H1344" i="1"/>
  <c r="F1344" i="1"/>
  <c r="C1343" i="1"/>
  <c r="D1343" i="1"/>
  <c r="E1343" i="1"/>
  <c r="I1343" i="1"/>
  <c r="H1343" i="1"/>
  <c r="F1343" i="1"/>
  <c r="C1342" i="1"/>
  <c r="D1342" i="1"/>
  <c r="E1342" i="1"/>
  <c r="I1342" i="1"/>
  <c r="H1342" i="1"/>
  <c r="F1342" i="1"/>
  <c r="C1341" i="1"/>
  <c r="D1341" i="1"/>
  <c r="E1341" i="1"/>
  <c r="I1341" i="1"/>
  <c r="H1341" i="1"/>
  <c r="F1341" i="1"/>
  <c r="C1340" i="1"/>
  <c r="D1340" i="1"/>
  <c r="E1340" i="1"/>
  <c r="I1340" i="1"/>
  <c r="H1340" i="1"/>
  <c r="F1340" i="1"/>
  <c r="C1339" i="1"/>
  <c r="D1339" i="1"/>
  <c r="E1339" i="1"/>
  <c r="I1339" i="1"/>
  <c r="H1339" i="1"/>
  <c r="F1339" i="1"/>
  <c r="C1338" i="1"/>
  <c r="D1338" i="1"/>
  <c r="E1338" i="1"/>
  <c r="I1338" i="1"/>
  <c r="H1338" i="1"/>
  <c r="F1338" i="1"/>
  <c r="C1337" i="1"/>
  <c r="D1337" i="1"/>
  <c r="E1337" i="1"/>
  <c r="I1337" i="1"/>
  <c r="H1337" i="1"/>
  <c r="F1337" i="1"/>
  <c r="C1336" i="1"/>
  <c r="D1336" i="1"/>
  <c r="E1336" i="1"/>
  <c r="I1336" i="1"/>
  <c r="H1336" i="1"/>
  <c r="F1336" i="1"/>
  <c r="C1335" i="1"/>
  <c r="D1335" i="1"/>
  <c r="E1335" i="1"/>
  <c r="I1335" i="1"/>
  <c r="H1335" i="1"/>
  <c r="F1335" i="1"/>
  <c r="C1334" i="1"/>
  <c r="D1334" i="1"/>
  <c r="E1334" i="1"/>
  <c r="I1334" i="1"/>
  <c r="H1334" i="1"/>
  <c r="F1334" i="1"/>
  <c r="C1333" i="1"/>
  <c r="D1333" i="1"/>
  <c r="E1333" i="1"/>
  <c r="I1333" i="1"/>
  <c r="H1333" i="1"/>
  <c r="F1333" i="1"/>
  <c r="C1332" i="1"/>
  <c r="D1332" i="1"/>
  <c r="E1332" i="1"/>
  <c r="I1332" i="1"/>
  <c r="H1332" i="1"/>
  <c r="F1332" i="1"/>
  <c r="C1331" i="1"/>
  <c r="D1331" i="1"/>
  <c r="E1331" i="1"/>
  <c r="I1331" i="1"/>
  <c r="H1331" i="1"/>
  <c r="F1331" i="1"/>
  <c r="C1330" i="1"/>
  <c r="D1330" i="1"/>
  <c r="E1330" i="1"/>
  <c r="I1330" i="1"/>
  <c r="H1330" i="1"/>
  <c r="F1330" i="1"/>
  <c r="C1329" i="1"/>
  <c r="D1329" i="1"/>
  <c r="E1329" i="1"/>
  <c r="I1329" i="1"/>
  <c r="H1329" i="1"/>
  <c r="F1329" i="1"/>
  <c r="C1328" i="1"/>
  <c r="D1328" i="1"/>
  <c r="E1328" i="1"/>
  <c r="I1328" i="1"/>
  <c r="H1328" i="1"/>
  <c r="F1328" i="1"/>
  <c r="C1327" i="1"/>
  <c r="D1327" i="1"/>
  <c r="E1327" i="1"/>
  <c r="I1327" i="1"/>
  <c r="H1327" i="1"/>
  <c r="F1327" i="1"/>
  <c r="C1326" i="1"/>
  <c r="D1326" i="1"/>
  <c r="E1326" i="1"/>
  <c r="I1326" i="1"/>
  <c r="H1326" i="1"/>
  <c r="F1326" i="1"/>
  <c r="C1325" i="1"/>
  <c r="D1325" i="1"/>
  <c r="E1325" i="1"/>
  <c r="I1325" i="1"/>
  <c r="H1325" i="1"/>
  <c r="F1325" i="1"/>
  <c r="C1324" i="1"/>
  <c r="D1324" i="1"/>
  <c r="E1324" i="1"/>
  <c r="I1324" i="1"/>
  <c r="H1324" i="1"/>
  <c r="F1324" i="1"/>
  <c r="C1323" i="1"/>
  <c r="D1323" i="1"/>
  <c r="E1323" i="1"/>
  <c r="I1323" i="1"/>
  <c r="H1323" i="1"/>
  <c r="F1323" i="1"/>
  <c r="C1322" i="1"/>
  <c r="D1322" i="1"/>
  <c r="E1322" i="1"/>
  <c r="I1322" i="1"/>
  <c r="H1322" i="1"/>
  <c r="F1322" i="1"/>
  <c r="C1321" i="1"/>
  <c r="D1321" i="1"/>
  <c r="E1321" i="1"/>
  <c r="I1321" i="1"/>
  <c r="H1321" i="1"/>
  <c r="F1321" i="1"/>
  <c r="C1320" i="1"/>
  <c r="D1320" i="1"/>
  <c r="E1320" i="1"/>
  <c r="I1320" i="1"/>
  <c r="H1320" i="1"/>
  <c r="F1320" i="1"/>
  <c r="C1319" i="1"/>
  <c r="D1319" i="1"/>
  <c r="E1319" i="1"/>
  <c r="I1319" i="1"/>
  <c r="H1319" i="1"/>
  <c r="F1319" i="1"/>
  <c r="C1318" i="1"/>
  <c r="D1318" i="1"/>
  <c r="E1318" i="1"/>
  <c r="I1318" i="1"/>
  <c r="H1318" i="1"/>
  <c r="F1318" i="1"/>
  <c r="C1317" i="1"/>
  <c r="D1317" i="1"/>
  <c r="E1317" i="1"/>
  <c r="I1317" i="1"/>
  <c r="H1317" i="1"/>
  <c r="F1317" i="1"/>
  <c r="C1316" i="1"/>
  <c r="D1316" i="1"/>
  <c r="E1316" i="1"/>
  <c r="I1316" i="1"/>
  <c r="H1316" i="1"/>
  <c r="F1316" i="1"/>
  <c r="C1315" i="1"/>
  <c r="D1315" i="1"/>
  <c r="E1315" i="1"/>
  <c r="I1315" i="1"/>
  <c r="H1315" i="1"/>
  <c r="F1315" i="1"/>
  <c r="C1314" i="1"/>
  <c r="D1314" i="1"/>
  <c r="E1314" i="1"/>
  <c r="I1314" i="1"/>
  <c r="H1314" i="1"/>
  <c r="F1314" i="1"/>
  <c r="C1313" i="1"/>
  <c r="D1313" i="1"/>
  <c r="E1313" i="1"/>
  <c r="I1313" i="1"/>
  <c r="H1313" i="1"/>
  <c r="F1313" i="1"/>
  <c r="C1312" i="1"/>
  <c r="D1312" i="1"/>
  <c r="E1312" i="1"/>
  <c r="I1312" i="1"/>
  <c r="H1312" i="1"/>
  <c r="F1312" i="1"/>
  <c r="C1311" i="1"/>
  <c r="D1311" i="1"/>
  <c r="E1311" i="1"/>
  <c r="I1311" i="1"/>
  <c r="H1311" i="1"/>
  <c r="F1311" i="1"/>
  <c r="C1310" i="1"/>
  <c r="D1310" i="1"/>
  <c r="E1310" i="1"/>
  <c r="I1310" i="1"/>
  <c r="H1310" i="1"/>
  <c r="F1310" i="1"/>
  <c r="C1309" i="1"/>
  <c r="D1309" i="1"/>
  <c r="E1309" i="1"/>
  <c r="I1309" i="1"/>
  <c r="H1309" i="1"/>
  <c r="F1309" i="1"/>
  <c r="C1308" i="1"/>
  <c r="D1308" i="1"/>
  <c r="E1308" i="1"/>
  <c r="I1308" i="1"/>
  <c r="H1308" i="1"/>
  <c r="F1308" i="1"/>
  <c r="C1307" i="1"/>
  <c r="D1307" i="1"/>
  <c r="E1307" i="1"/>
  <c r="I1307" i="1"/>
  <c r="H1307" i="1"/>
  <c r="F1307" i="1"/>
  <c r="C1306" i="1"/>
  <c r="D1306" i="1"/>
  <c r="E1306" i="1"/>
  <c r="I1306" i="1"/>
  <c r="H1306" i="1"/>
  <c r="F1306" i="1"/>
  <c r="C1305" i="1"/>
  <c r="D1305" i="1"/>
  <c r="E1305" i="1"/>
  <c r="I1305" i="1"/>
  <c r="H1305" i="1"/>
  <c r="F1305" i="1"/>
  <c r="C1304" i="1"/>
  <c r="D1304" i="1"/>
  <c r="E1304" i="1"/>
  <c r="I1304" i="1"/>
  <c r="H1304" i="1"/>
  <c r="F1304" i="1"/>
  <c r="C1303" i="1"/>
  <c r="D1303" i="1"/>
  <c r="E1303" i="1"/>
  <c r="I1303" i="1"/>
  <c r="H1303" i="1"/>
  <c r="F1303" i="1"/>
  <c r="C1302" i="1"/>
  <c r="D1302" i="1"/>
  <c r="E1302" i="1"/>
  <c r="I1302" i="1"/>
  <c r="H1302" i="1"/>
  <c r="F1302" i="1"/>
  <c r="C1301" i="1"/>
  <c r="D1301" i="1"/>
  <c r="E1301" i="1"/>
  <c r="I1301" i="1"/>
  <c r="H1301" i="1"/>
  <c r="F1301" i="1"/>
  <c r="C1300" i="1"/>
  <c r="D1300" i="1"/>
  <c r="E1300" i="1"/>
  <c r="I1300" i="1"/>
  <c r="H1300" i="1"/>
  <c r="F1300" i="1"/>
  <c r="C1299" i="1"/>
  <c r="D1299" i="1"/>
  <c r="E1299" i="1"/>
  <c r="I1299" i="1"/>
  <c r="H1299" i="1"/>
  <c r="F1299" i="1"/>
  <c r="C1298" i="1"/>
  <c r="D1298" i="1"/>
  <c r="E1298" i="1"/>
  <c r="I1298" i="1"/>
  <c r="H1298" i="1"/>
  <c r="F1298" i="1"/>
  <c r="C1297" i="1"/>
  <c r="D1297" i="1"/>
  <c r="E1297" i="1"/>
  <c r="I1297" i="1"/>
  <c r="H1297" i="1"/>
  <c r="F1297" i="1"/>
  <c r="C1296" i="1"/>
  <c r="D1296" i="1"/>
  <c r="E1296" i="1"/>
  <c r="I1296" i="1"/>
  <c r="H1296" i="1"/>
  <c r="F1296" i="1"/>
  <c r="C1295" i="1"/>
  <c r="D1295" i="1"/>
  <c r="E1295" i="1"/>
  <c r="I1295" i="1"/>
  <c r="H1295" i="1"/>
  <c r="F1295" i="1"/>
  <c r="C1294" i="1"/>
  <c r="D1294" i="1"/>
  <c r="E1294" i="1"/>
  <c r="I1294" i="1"/>
  <c r="H1294" i="1"/>
  <c r="F1294" i="1"/>
  <c r="C1293" i="1"/>
  <c r="D1293" i="1"/>
  <c r="E1293" i="1"/>
  <c r="I1293" i="1"/>
  <c r="H1293" i="1"/>
  <c r="F1293" i="1"/>
  <c r="C1292" i="1"/>
  <c r="D1292" i="1"/>
  <c r="E1292" i="1"/>
  <c r="I1292" i="1"/>
  <c r="H1292" i="1"/>
  <c r="F1292" i="1"/>
  <c r="C1291" i="1"/>
  <c r="D1291" i="1"/>
  <c r="E1291" i="1"/>
  <c r="I1291" i="1"/>
  <c r="H1291" i="1"/>
  <c r="F1291" i="1"/>
  <c r="C1290" i="1"/>
  <c r="D1290" i="1"/>
  <c r="E1290" i="1"/>
  <c r="I1290" i="1"/>
  <c r="H1290" i="1"/>
  <c r="F1290" i="1"/>
  <c r="C1289" i="1"/>
  <c r="D1289" i="1"/>
  <c r="E1289" i="1"/>
  <c r="I1289" i="1"/>
  <c r="H1289" i="1"/>
  <c r="F1289" i="1"/>
  <c r="C1288" i="1"/>
  <c r="D1288" i="1"/>
  <c r="E1288" i="1"/>
  <c r="I1288" i="1"/>
  <c r="H1288" i="1"/>
  <c r="F1288" i="1"/>
  <c r="C1287" i="1"/>
  <c r="D1287" i="1"/>
  <c r="E1287" i="1"/>
  <c r="I1287" i="1"/>
  <c r="H1287" i="1"/>
  <c r="F1287" i="1"/>
  <c r="C1286" i="1"/>
  <c r="D1286" i="1"/>
  <c r="E1286" i="1"/>
  <c r="I1286" i="1"/>
  <c r="H1286" i="1"/>
  <c r="F1286" i="1"/>
  <c r="C1285" i="1"/>
  <c r="D1285" i="1"/>
  <c r="E1285" i="1"/>
  <c r="I1285" i="1"/>
  <c r="H1285" i="1"/>
  <c r="F1285" i="1"/>
  <c r="C1284" i="1"/>
  <c r="D1284" i="1"/>
  <c r="E1284" i="1"/>
  <c r="I1284" i="1"/>
  <c r="H1284" i="1"/>
  <c r="F1284" i="1"/>
  <c r="C1283" i="1"/>
  <c r="D1283" i="1"/>
  <c r="E1283" i="1"/>
  <c r="I1283" i="1"/>
  <c r="H1283" i="1"/>
  <c r="F1283" i="1"/>
  <c r="C1282" i="1"/>
  <c r="D1282" i="1"/>
  <c r="E1282" i="1"/>
  <c r="I1282" i="1"/>
  <c r="H1282" i="1"/>
  <c r="F1282" i="1"/>
  <c r="C1281" i="1"/>
  <c r="D1281" i="1"/>
  <c r="E1281" i="1"/>
  <c r="I1281" i="1"/>
  <c r="H1281" i="1"/>
  <c r="F1281" i="1"/>
  <c r="C1280" i="1"/>
  <c r="D1280" i="1"/>
  <c r="E1280" i="1"/>
  <c r="I1280" i="1"/>
  <c r="H1280" i="1"/>
  <c r="F1280" i="1"/>
  <c r="C1279" i="1"/>
  <c r="D1279" i="1"/>
  <c r="E1279" i="1"/>
  <c r="I1279" i="1"/>
  <c r="H1279" i="1"/>
  <c r="F1279" i="1"/>
  <c r="C1278" i="1"/>
  <c r="D1278" i="1"/>
  <c r="E1278" i="1"/>
  <c r="I1278" i="1"/>
  <c r="H1278" i="1"/>
  <c r="F1278" i="1"/>
  <c r="C1277" i="1"/>
  <c r="D1277" i="1"/>
  <c r="E1277" i="1"/>
  <c r="I1277" i="1"/>
  <c r="H1277" i="1"/>
  <c r="F1277" i="1"/>
  <c r="C1276" i="1"/>
  <c r="D1276" i="1"/>
  <c r="E1276" i="1"/>
  <c r="I1276" i="1"/>
  <c r="H1276" i="1"/>
  <c r="F1276" i="1"/>
  <c r="C1275" i="1"/>
  <c r="D1275" i="1"/>
  <c r="E1275" i="1"/>
  <c r="I1275" i="1"/>
  <c r="H1275" i="1"/>
  <c r="F1275" i="1"/>
  <c r="C1274" i="1"/>
  <c r="D1274" i="1"/>
  <c r="E1274" i="1"/>
  <c r="I1274" i="1"/>
  <c r="H1274" i="1"/>
  <c r="F1274" i="1"/>
  <c r="C1273" i="1"/>
  <c r="D1273" i="1"/>
  <c r="E1273" i="1"/>
  <c r="I1273" i="1"/>
  <c r="H1273" i="1"/>
  <c r="F1273" i="1"/>
  <c r="C1272" i="1"/>
  <c r="D1272" i="1"/>
  <c r="E1272" i="1"/>
  <c r="I1272" i="1"/>
  <c r="H1272" i="1"/>
  <c r="F1272" i="1"/>
  <c r="C1271" i="1"/>
  <c r="D1271" i="1"/>
  <c r="E1271" i="1"/>
  <c r="I1271" i="1"/>
  <c r="H1271" i="1"/>
  <c r="F1271" i="1"/>
  <c r="C1270" i="1"/>
  <c r="D1270" i="1"/>
  <c r="E1270" i="1"/>
  <c r="I1270" i="1"/>
  <c r="H1270" i="1"/>
  <c r="F1270" i="1"/>
  <c r="C1269" i="1"/>
  <c r="D1269" i="1"/>
  <c r="E1269" i="1"/>
  <c r="I1269" i="1"/>
  <c r="H1269" i="1"/>
  <c r="F1269" i="1"/>
  <c r="C1268" i="1"/>
  <c r="D1268" i="1"/>
  <c r="E1268" i="1"/>
  <c r="I1268" i="1"/>
  <c r="H1268" i="1"/>
  <c r="F1268" i="1"/>
  <c r="C1267" i="1"/>
  <c r="D1267" i="1"/>
  <c r="E1267" i="1"/>
  <c r="I1267" i="1"/>
  <c r="H1267" i="1"/>
  <c r="F1267" i="1"/>
  <c r="C1266" i="1"/>
  <c r="D1266" i="1"/>
  <c r="E1266" i="1"/>
  <c r="I1266" i="1"/>
  <c r="H1266" i="1"/>
  <c r="F1266" i="1"/>
  <c r="C1265" i="1"/>
  <c r="D1265" i="1"/>
  <c r="E1265" i="1"/>
  <c r="I1265" i="1"/>
  <c r="H1265" i="1"/>
  <c r="F1265" i="1"/>
  <c r="C1264" i="1"/>
  <c r="D1264" i="1"/>
  <c r="E1264" i="1"/>
  <c r="I1264" i="1"/>
  <c r="H1264" i="1"/>
  <c r="F1264" i="1"/>
  <c r="C1263" i="1"/>
  <c r="D1263" i="1"/>
  <c r="E1263" i="1"/>
  <c r="I1263" i="1"/>
  <c r="H1263" i="1"/>
  <c r="F1263" i="1"/>
  <c r="C1262" i="1"/>
  <c r="D1262" i="1"/>
  <c r="E1262" i="1"/>
  <c r="I1262" i="1"/>
  <c r="H1262" i="1"/>
  <c r="F1262" i="1"/>
  <c r="C1261" i="1"/>
  <c r="D1261" i="1"/>
  <c r="E1261" i="1"/>
  <c r="I1261" i="1"/>
  <c r="H1261" i="1"/>
  <c r="F1261" i="1"/>
  <c r="C1260" i="1"/>
  <c r="D1260" i="1"/>
  <c r="E1260" i="1"/>
  <c r="I1260" i="1"/>
  <c r="H1260" i="1"/>
  <c r="F1260" i="1"/>
  <c r="C1259" i="1"/>
  <c r="D1259" i="1"/>
  <c r="E1259" i="1"/>
  <c r="I1259" i="1"/>
  <c r="H1259" i="1"/>
  <c r="F1259" i="1"/>
  <c r="C1258" i="1"/>
  <c r="D1258" i="1"/>
  <c r="E1258" i="1"/>
  <c r="I1258" i="1"/>
  <c r="H1258" i="1"/>
  <c r="F1258" i="1"/>
  <c r="C1257" i="1"/>
  <c r="D1257" i="1"/>
  <c r="E1257" i="1"/>
  <c r="I1257" i="1"/>
  <c r="H1257" i="1"/>
  <c r="F1257" i="1"/>
  <c r="C1256" i="1"/>
  <c r="D1256" i="1"/>
  <c r="E1256" i="1"/>
  <c r="I1256" i="1"/>
  <c r="H1256" i="1"/>
  <c r="F1256" i="1"/>
  <c r="C1255" i="1"/>
  <c r="D1255" i="1"/>
  <c r="E1255" i="1"/>
  <c r="I1255" i="1"/>
  <c r="H1255" i="1"/>
  <c r="F1255" i="1"/>
  <c r="C1254" i="1"/>
  <c r="D1254" i="1"/>
  <c r="E1254" i="1"/>
  <c r="I1254" i="1"/>
  <c r="H1254" i="1"/>
  <c r="F1254" i="1"/>
  <c r="C1253" i="1"/>
  <c r="D1253" i="1"/>
  <c r="E1253" i="1"/>
  <c r="I1253" i="1"/>
  <c r="H1253" i="1"/>
  <c r="F1253" i="1"/>
  <c r="C1252" i="1"/>
  <c r="D1252" i="1"/>
  <c r="E1252" i="1"/>
  <c r="I1252" i="1"/>
  <c r="H1252" i="1"/>
  <c r="F1252" i="1"/>
  <c r="C1251" i="1"/>
  <c r="D1251" i="1"/>
  <c r="E1251" i="1"/>
  <c r="I1251" i="1"/>
  <c r="H1251" i="1"/>
  <c r="F1251" i="1"/>
  <c r="C1250" i="1"/>
  <c r="D1250" i="1"/>
  <c r="E1250" i="1"/>
  <c r="I1250" i="1"/>
  <c r="H1250" i="1"/>
  <c r="F1250" i="1"/>
  <c r="C1249" i="1"/>
  <c r="D1249" i="1"/>
  <c r="E1249" i="1"/>
  <c r="I1249" i="1"/>
  <c r="H1249" i="1"/>
  <c r="F1249" i="1"/>
  <c r="C1248" i="1"/>
  <c r="D1248" i="1"/>
  <c r="E1248" i="1"/>
  <c r="I1248" i="1"/>
  <c r="H1248" i="1"/>
  <c r="F1248" i="1"/>
  <c r="C1247" i="1"/>
  <c r="D1247" i="1"/>
  <c r="E1247" i="1"/>
  <c r="I1247" i="1"/>
  <c r="H1247" i="1"/>
  <c r="F1247" i="1"/>
  <c r="C1246" i="1"/>
  <c r="D1246" i="1"/>
  <c r="E1246" i="1"/>
  <c r="I1246" i="1"/>
  <c r="H1246" i="1"/>
  <c r="F1246" i="1"/>
  <c r="C1245" i="1"/>
  <c r="D1245" i="1"/>
  <c r="E1245" i="1"/>
  <c r="I1245" i="1"/>
  <c r="H1245" i="1"/>
  <c r="F1245" i="1"/>
  <c r="C1244" i="1"/>
  <c r="D1244" i="1"/>
  <c r="E1244" i="1"/>
  <c r="I1244" i="1"/>
  <c r="H1244" i="1"/>
  <c r="F1244" i="1"/>
  <c r="C1243" i="1"/>
  <c r="D1243" i="1"/>
  <c r="E1243" i="1"/>
  <c r="I1243" i="1"/>
  <c r="H1243" i="1"/>
  <c r="F1243" i="1"/>
  <c r="C1242" i="1"/>
  <c r="D1242" i="1"/>
  <c r="E1242" i="1"/>
  <c r="I1242" i="1"/>
  <c r="H1242" i="1"/>
  <c r="F1242" i="1"/>
  <c r="C1241" i="1"/>
  <c r="D1241" i="1"/>
  <c r="E1241" i="1"/>
  <c r="I1241" i="1"/>
  <c r="H1241" i="1"/>
  <c r="F1241" i="1"/>
  <c r="C1240" i="1"/>
  <c r="D1240" i="1"/>
  <c r="E1240" i="1"/>
  <c r="I1240" i="1"/>
  <c r="H1240" i="1"/>
  <c r="F1240" i="1"/>
  <c r="C1239" i="1"/>
  <c r="D1239" i="1"/>
  <c r="E1239" i="1"/>
  <c r="I1239" i="1"/>
  <c r="H1239" i="1"/>
  <c r="F1239" i="1"/>
  <c r="C1238" i="1"/>
  <c r="D1238" i="1"/>
  <c r="E1238" i="1"/>
  <c r="I1238" i="1"/>
  <c r="H1238" i="1"/>
  <c r="F1238" i="1"/>
  <c r="C1237" i="1"/>
  <c r="D1237" i="1"/>
  <c r="E1237" i="1"/>
  <c r="I1237" i="1"/>
  <c r="H1237" i="1"/>
  <c r="F1237" i="1"/>
  <c r="C1236" i="1"/>
  <c r="D1236" i="1"/>
  <c r="E1236" i="1"/>
  <c r="I1236" i="1"/>
  <c r="H1236" i="1"/>
  <c r="F1236" i="1"/>
  <c r="C1235" i="1"/>
  <c r="D1235" i="1"/>
  <c r="E1235" i="1"/>
  <c r="I1235" i="1"/>
  <c r="H1235" i="1"/>
  <c r="F1235" i="1"/>
  <c r="C1234" i="1"/>
  <c r="D1234" i="1"/>
  <c r="E1234" i="1"/>
  <c r="I1234" i="1"/>
  <c r="H1234" i="1"/>
  <c r="F1234" i="1"/>
  <c r="C1233" i="1"/>
  <c r="D1233" i="1"/>
  <c r="E1233" i="1"/>
  <c r="I1233" i="1"/>
  <c r="H1233" i="1"/>
  <c r="F1233" i="1"/>
  <c r="C1232" i="1"/>
  <c r="D1232" i="1"/>
  <c r="E1232" i="1"/>
  <c r="I1232" i="1"/>
  <c r="H1232" i="1"/>
  <c r="F1232" i="1"/>
  <c r="C1231" i="1"/>
  <c r="D1231" i="1"/>
  <c r="E1231" i="1"/>
  <c r="I1231" i="1"/>
  <c r="H1231" i="1"/>
  <c r="F1231" i="1"/>
  <c r="C1230" i="1"/>
  <c r="D1230" i="1"/>
  <c r="E1230" i="1"/>
  <c r="I1230" i="1"/>
  <c r="H1230" i="1"/>
  <c r="F1230" i="1"/>
  <c r="C1229" i="1"/>
  <c r="D1229" i="1"/>
  <c r="E1229" i="1"/>
  <c r="I1229" i="1"/>
  <c r="H1229" i="1"/>
  <c r="F1229" i="1"/>
  <c r="C1228" i="1"/>
  <c r="D1228" i="1"/>
  <c r="E1228" i="1"/>
  <c r="I1228" i="1"/>
  <c r="H1228" i="1"/>
  <c r="F1228" i="1"/>
  <c r="C1227" i="1"/>
  <c r="D1227" i="1"/>
  <c r="E1227" i="1"/>
  <c r="I1227" i="1"/>
  <c r="H1227" i="1"/>
  <c r="F1227" i="1"/>
  <c r="C1226" i="1"/>
  <c r="D1226" i="1"/>
  <c r="E1226" i="1"/>
  <c r="I1226" i="1"/>
  <c r="H1226" i="1"/>
  <c r="F1226" i="1"/>
  <c r="C1225" i="1"/>
  <c r="D1225" i="1"/>
  <c r="E1225" i="1"/>
  <c r="I1225" i="1"/>
  <c r="H1225" i="1"/>
  <c r="F1225" i="1"/>
  <c r="C1224" i="1"/>
  <c r="D1224" i="1"/>
  <c r="E1224" i="1"/>
  <c r="I1224" i="1"/>
  <c r="H1224" i="1"/>
  <c r="F1224" i="1"/>
  <c r="C1223" i="1"/>
  <c r="D1223" i="1"/>
  <c r="E1223" i="1"/>
  <c r="I1223" i="1"/>
  <c r="H1223" i="1"/>
  <c r="F1223" i="1"/>
  <c r="C1222" i="1"/>
  <c r="D1222" i="1"/>
  <c r="E1222" i="1"/>
  <c r="I1222" i="1"/>
  <c r="H1222" i="1"/>
  <c r="F1222" i="1"/>
  <c r="C1221" i="1"/>
  <c r="D1221" i="1"/>
  <c r="E1221" i="1"/>
  <c r="I1221" i="1"/>
  <c r="H1221" i="1"/>
  <c r="F1221" i="1"/>
  <c r="C1220" i="1"/>
  <c r="D1220" i="1"/>
  <c r="E1220" i="1"/>
  <c r="I1220" i="1"/>
  <c r="H1220" i="1"/>
  <c r="F1220" i="1"/>
  <c r="C1219" i="1"/>
  <c r="D1219" i="1"/>
  <c r="E1219" i="1"/>
  <c r="I1219" i="1"/>
  <c r="H1219" i="1"/>
  <c r="F1219" i="1"/>
  <c r="C1218" i="1"/>
  <c r="D1218" i="1"/>
  <c r="E1218" i="1"/>
  <c r="I1218" i="1"/>
  <c r="H1218" i="1"/>
  <c r="F1218" i="1"/>
  <c r="C1217" i="1"/>
  <c r="D1217" i="1"/>
  <c r="E1217" i="1"/>
  <c r="I1217" i="1"/>
  <c r="H1217" i="1"/>
  <c r="F1217" i="1"/>
  <c r="C1216" i="1"/>
  <c r="D1216" i="1"/>
  <c r="E1216" i="1"/>
  <c r="I1216" i="1"/>
  <c r="H1216" i="1"/>
  <c r="F1216" i="1"/>
  <c r="C1215" i="1"/>
  <c r="D1215" i="1"/>
  <c r="E1215" i="1"/>
  <c r="I1215" i="1"/>
  <c r="H1215" i="1"/>
  <c r="F1215" i="1"/>
  <c r="C1214" i="1"/>
  <c r="D1214" i="1"/>
  <c r="E1214" i="1"/>
  <c r="I1214" i="1"/>
  <c r="H1214" i="1"/>
  <c r="F1214" i="1"/>
  <c r="C1213" i="1"/>
  <c r="D1213" i="1"/>
  <c r="E1213" i="1"/>
  <c r="I1213" i="1"/>
  <c r="H1213" i="1"/>
  <c r="F1213" i="1"/>
  <c r="C1212" i="1"/>
  <c r="D1212" i="1"/>
  <c r="E1212" i="1"/>
  <c r="I1212" i="1"/>
  <c r="H1212" i="1"/>
  <c r="F1212" i="1"/>
  <c r="C1211" i="1"/>
  <c r="D1211" i="1"/>
  <c r="E1211" i="1"/>
  <c r="I1211" i="1"/>
  <c r="H1211" i="1"/>
  <c r="F1211" i="1"/>
  <c r="C1210" i="1"/>
  <c r="D1210" i="1"/>
  <c r="E1210" i="1"/>
  <c r="I1210" i="1"/>
  <c r="H1210" i="1"/>
  <c r="F1210" i="1"/>
  <c r="C1209" i="1"/>
  <c r="D1209" i="1"/>
  <c r="E1209" i="1"/>
  <c r="I1209" i="1"/>
  <c r="H1209" i="1"/>
  <c r="F1209" i="1"/>
  <c r="C1208" i="1"/>
  <c r="D1208" i="1"/>
  <c r="E1208" i="1"/>
  <c r="I1208" i="1"/>
  <c r="H1208" i="1"/>
  <c r="F1208" i="1"/>
  <c r="C1207" i="1"/>
  <c r="D1207" i="1"/>
  <c r="E1207" i="1"/>
  <c r="I1207" i="1"/>
  <c r="H1207" i="1"/>
  <c r="F1207" i="1"/>
  <c r="C1206" i="1"/>
  <c r="D1206" i="1"/>
  <c r="E1206" i="1"/>
  <c r="I1206" i="1"/>
  <c r="H1206" i="1"/>
  <c r="F1206" i="1"/>
  <c r="C1205" i="1"/>
  <c r="D1205" i="1"/>
  <c r="E1205" i="1"/>
  <c r="I1205" i="1"/>
  <c r="H1205" i="1"/>
  <c r="F1205" i="1"/>
  <c r="C1204" i="1"/>
  <c r="D1204" i="1"/>
  <c r="E1204" i="1"/>
  <c r="I1204" i="1"/>
  <c r="H1204" i="1"/>
  <c r="F1204" i="1"/>
  <c r="C1203" i="1"/>
  <c r="D1203" i="1"/>
  <c r="E1203" i="1"/>
  <c r="I1203" i="1"/>
  <c r="H1203" i="1"/>
  <c r="F1203" i="1"/>
  <c r="C1202" i="1"/>
  <c r="D1202" i="1"/>
  <c r="E1202" i="1"/>
  <c r="I1202" i="1"/>
  <c r="H1202" i="1"/>
  <c r="F1202" i="1"/>
  <c r="C1201" i="1"/>
  <c r="D1201" i="1"/>
  <c r="E1201" i="1"/>
  <c r="I1201" i="1"/>
  <c r="H1201" i="1"/>
  <c r="F1201" i="1"/>
  <c r="C1200" i="1"/>
  <c r="D1200" i="1"/>
  <c r="E1200" i="1"/>
  <c r="I1200" i="1"/>
  <c r="H1200" i="1"/>
  <c r="F1200" i="1"/>
  <c r="C1199" i="1"/>
  <c r="D1199" i="1"/>
  <c r="E1199" i="1"/>
  <c r="I1199" i="1"/>
  <c r="H1199" i="1"/>
  <c r="F1199" i="1"/>
  <c r="C1198" i="1"/>
  <c r="D1198" i="1"/>
  <c r="E1198" i="1"/>
  <c r="I1198" i="1"/>
  <c r="H1198" i="1"/>
  <c r="F1198" i="1"/>
  <c r="C1197" i="1"/>
  <c r="D1197" i="1"/>
  <c r="E1197" i="1"/>
  <c r="I1197" i="1"/>
  <c r="H1197" i="1"/>
  <c r="F1197" i="1"/>
  <c r="C1196" i="1"/>
  <c r="D1196" i="1"/>
  <c r="E1196" i="1"/>
  <c r="I1196" i="1"/>
  <c r="H1196" i="1"/>
  <c r="F1196" i="1"/>
  <c r="C1195" i="1"/>
  <c r="D1195" i="1"/>
  <c r="E1195" i="1"/>
  <c r="I1195" i="1"/>
  <c r="H1195" i="1"/>
  <c r="F1195" i="1"/>
  <c r="C1194" i="1"/>
  <c r="D1194" i="1"/>
  <c r="E1194" i="1"/>
  <c r="I1194" i="1"/>
  <c r="H1194" i="1"/>
  <c r="F1194" i="1"/>
  <c r="C1193" i="1"/>
  <c r="D1193" i="1"/>
  <c r="E1193" i="1"/>
  <c r="I1193" i="1"/>
  <c r="H1193" i="1"/>
  <c r="F1193" i="1"/>
  <c r="C1192" i="1"/>
  <c r="D1192" i="1"/>
  <c r="E1192" i="1"/>
  <c r="I1192" i="1"/>
  <c r="H1192" i="1"/>
  <c r="F1192" i="1"/>
  <c r="C1191" i="1"/>
  <c r="D1191" i="1"/>
  <c r="E1191" i="1"/>
  <c r="I1191" i="1"/>
  <c r="H1191" i="1"/>
  <c r="F1191" i="1"/>
  <c r="C1190" i="1"/>
  <c r="D1190" i="1"/>
  <c r="E1190" i="1"/>
  <c r="I1190" i="1"/>
  <c r="H1190" i="1"/>
  <c r="F1190" i="1"/>
  <c r="C1189" i="1"/>
  <c r="D1189" i="1"/>
  <c r="E1189" i="1"/>
  <c r="I1189" i="1"/>
  <c r="H1189" i="1"/>
  <c r="F1189" i="1"/>
  <c r="C1188" i="1"/>
  <c r="D1188" i="1"/>
  <c r="E1188" i="1"/>
  <c r="I1188" i="1"/>
  <c r="H1188" i="1"/>
  <c r="F1188" i="1"/>
  <c r="C1187" i="1"/>
  <c r="D1187" i="1"/>
  <c r="E1187" i="1"/>
  <c r="I1187" i="1"/>
  <c r="H1187" i="1"/>
  <c r="F1187" i="1"/>
  <c r="C1186" i="1"/>
  <c r="D1186" i="1"/>
  <c r="E1186" i="1"/>
  <c r="I1186" i="1"/>
  <c r="H1186" i="1"/>
  <c r="F1186" i="1"/>
  <c r="C1185" i="1"/>
  <c r="D1185" i="1"/>
  <c r="E1185" i="1"/>
  <c r="I1185" i="1"/>
  <c r="H1185" i="1"/>
  <c r="F1185" i="1"/>
  <c r="C1184" i="1"/>
  <c r="D1184" i="1"/>
  <c r="E1184" i="1"/>
  <c r="I1184" i="1"/>
  <c r="H1184" i="1"/>
  <c r="F1184" i="1"/>
  <c r="C1183" i="1"/>
  <c r="D1183" i="1"/>
  <c r="E1183" i="1"/>
  <c r="I1183" i="1"/>
  <c r="H1183" i="1"/>
  <c r="F1183" i="1"/>
  <c r="C1182" i="1"/>
  <c r="D1182" i="1"/>
  <c r="E1182" i="1"/>
  <c r="I1182" i="1"/>
  <c r="H1182" i="1"/>
  <c r="F1182" i="1"/>
  <c r="C1181" i="1"/>
  <c r="D1181" i="1"/>
  <c r="E1181" i="1"/>
  <c r="I1181" i="1"/>
  <c r="H1181" i="1"/>
  <c r="F1181" i="1"/>
  <c r="C1180" i="1"/>
  <c r="D1180" i="1"/>
  <c r="E1180" i="1"/>
  <c r="I1180" i="1"/>
  <c r="H1180" i="1"/>
  <c r="F1180" i="1"/>
  <c r="C1179" i="1"/>
  <c r="D1179" i="1"/>
  <c r="E1179" i="1"/>
  <c r="I1179" i="1"/>
  <c r="H1179" i="1"/>
  <c r="F1179" i="1"/>
  <c r="C1178" i="1"/>
  <c r="D1178" i="1"/>
  <c r="E1178" i="1"/>
  <c r="I1178" i="1"/>
  <c r="H1178" i="1"/>
  <c r="F1178" i="1"/>
  <c r="C1177" i="1"/>
  <c r="D1177" i="1"/>
  <c r="E1177" i="1"/>
  <c r="I1177" i="1"/>
  <c r="H1177" i="1"/>
  <c r="F1177" i="1"/>
  <c r="C1176" i="1"/>
  <c r="D1176" i="1"/>
  <c r="E1176" i="1"/>
  <c r="I1176" i="1"/>
  <c r="H1176" i="1"/>
  <c r="F1176" i="1"/>
  <c r="C1175" i="1"/>
  <c r="D1175" i="1"/>
  <c r="E1175" i="1"/>
  <c r="I1175" i="1"/>
  <c r="H1175" i="1"/>
  <c r="F1175" i="1"/>
  <c r="C1174" i="1"/>
  <c r="D1174" i="1"/>
  <c r="E1174" i="1"/>
  <c r="I1174" i="1"/>
  <c r="H1174" i="1"/>
  <c r="F1174" i="1"/>
  <c r="C1173" i="1"/>
  <c r="D1173" i="1"/>
  <c r="E1173" i="1"/>
  <c r="I1173" i="1"/>
  <c r="H1173" i="1"/>
  <c r="F1173" i="1"/>
  <c r="C1172" i="1"/>
  <c r="D1172" i="1"/>
  <c r="E1172" i="1"/>
  <c r="I1172" i="1"/>
  <c r="H1172" i="1"/>
  <c r="F1172" i="1"/>
  <c r="C1171" i="1"/>
  <c r="D1171" i="1"/>
  <c r="E1171" i="1"/>
  <c r="I1171" i="1"/>
  <c r="H1171" i="1"/>
  <c r="F1171" i="1"/>
  <c r="C1170" i="1"/>
  <c r="D1170" i="1"/>
  <c r="E1170" i="1"/>
  <c r="I1170" i="1"/>
  <c r="H1170" i="1"/>
  <c r="F1170" i="1"/>
  <c r="C1169" i="1"/>
  <c r="D1169" i="1"/>
  <c r="E1169" i="1"/>
  <c r="I1169" i="1"/>
  <c r="H1169" i="1"/>
  <c r="F1169" i="1"/>
  <c r="C1168" i="1"/>
  <c r="D1168" i="1"/>
  <c r="E1168" i="1"/>
  <c r="I1168" i="1"/>
  <c r="H1168" i="1"/>
  <c r="F1168" i="1"/>
  <c r="C1167" i="1"/>
  <c r="D1167" i="1"/>
  <c r="E1167" i="1"/>
  <c r="I1167" i="1"/>
  <c r="H1167" i="1"/>
  <c r="F1167" i="1"/>
  <c r="C1166" i="1"/>
  <c r="D1166" i="1"/>
  <c r="E1166" i="1"/>
  <c r="I1166" i="1"/>
  <c r="H1166" i="1"/>
  <c r="F1166" i="1"/>
  <c r="C1165" i="1"/>
  <c r="D1165" i="1"/>
  <c r="E1165" i="1"/>
  <c r="I1165" i="1"/>
  <c r="H1165" i="1"/>
  <c r="F1165" i="1"/>
  <c r="C1164" i="1"/>
  <c r="D1164" i="1"/>
  <c r="E1164" i="1"/>
  <c r="I1164" i="1"/>
  <c r="H1164" i="1"/>
  <c r="F1164" i="1"/>
  <c r="C1163" i="1"/>
  <c r="D1163" i="1"/>
  <c r="E1163" i="1"/>
  <c r="I1163" i="1"/>
  <c r="H1163" i="1"/>
  <c r="F1163" i="1"/>
  <c r="C1162" i="1"/>
  <c r="D1162" i="1"/>
  <c r="E1162" i="1"/>
  <c r="I1162" i="1"/>
  <c r="H1162" i="1"/>
  <c r="F1162" i="1"/>
  <c r="C1161" i="1"/>
  <c r="D1161" i="1"/>
  <c r="E1161" i="1"/>
  <c r="I1161" i="1"/>
  <c r="H1161" i="1"/>
  <c r="F1161" i="1"/>
  <c r="C1160" i="1"/>
  <c r="D1160" i="1"/>
  <c r="E1160" i="1"/>
  <c r="I1160" i="1"/>
  <c r="H1160" i="1"/>
  <c r="F1160" i="1"/>
  <c r="C1159" i="1"/>
  <c r="D1159" i="1"/>
  <c r="E1159" i="1"/>
  <c r="I1159" i="1"/>
  <c r="H1159" i="1"/>
  <c r="F1159" i="1"/>
  <c r="C1158" i="1"/>
  <c r="D1158" i="1"/>
  <c r="E1158" i="1"/>
  <c r="I1158" i="1"/>
  <c r="H1158" i="1"/>
  <c r="F1158" i="1"/>
  <c r="C1157" i="1"/>
  <c r="D1157" i="1"/>
  <c r="E1157" i="1"/>
  <c r="I1157" i="1"/>
  <c r="H1157" i="1"/>
  <c r="F1157" i="1"/>
  <c r="C1156" i="1"/>
  <c r="D1156" i="1"/>
  <c r="E1156" i="1"/>
  <c r="I1156" i="1"/>
  <c r="H1156" i="1"/>
  <c r="F1156" i="1"/>
  <c r="C1155" i="1"/>
  <c r="D1155" i="1"/>
  <c r="E1155" i="1"/>
  <c r="I1155" i="1"/>
  <c r="H1155" i="1"/>
  <c r="F1155" i="1"/>
  <c r="C1154" i="1"/>
  <c r="D1154" i="1"/>
  <c r="E1154" i="1"/>
  <c r="I1154" i="1"/>
  <c r="H1154" i="1"/>
  <c r="F1154" i="1"/>
  <c r="C1153" i="1"/>
  <c r="D1153" i="1"/>
  <c r="E1153" i="1"/>
  <c r="I1153" i="1"/>
  <c r="H1153" i="1"/>
  <c r="F1153" i="1"/>
  <c r="C1152" i="1"/>
  <c r="D1152" i="1"/>
  <c r="E1152" i="1"/>
  <c r="I1152" i="1"/>
  <c r="H1152" i="1"/>
  <c r="F1152" i="1"/>
  <c r="C1151" i="1"/>
  <c r="D1151" i="1"/>
  <c r="E1151" i="1"/>
  <c r="I1151" i="1"/>
  <c r="H1151" i="1"/>
  <c r="F1151" i="1"/>
  <c r="C1150" i="1"/>
  <c r="D1150" i="1"/>
  <c r="E1150" i="1"/>
  <c r="I1150" i="1"/>
  <c r="H1150" i="1"/>
  <c r="F1150" i="1"/>
  <c r="C1149" i="1"/>
  <c r="D1149" i="1"/>
  <c r="E1149" i="1"/>
  <c r="I1149" i="1"/>
  <c r="H1149" i="1"/>
  <c r="F1149" i="1"/>
  <c r="C1148" i="1"/>
  <c r="D1148" i="1"/>
  <c r="E1148" i="1"/>
  <c r="I1148" i="1"/>
  <c r="H1148" i="1"/>
  <c r="F1148" i="1"/>
  <c r="C1147" i="1"/>
  <c r="D1147" i="1"/>
  <c r="E1147" i="1"/>
  <c r="I1147" i="1"/>
  <c r="H1147" i="1"/>
  <c r="F1147" i="1"/>
  <c r="C1146" i="1"/>
  <c r="D1146" i="1"/>
  <c r="E1146" i="1"/>
  <c r="I1146" i="1"/>
  <c r="H1146" i="1"/>
  <c r="F1146" i="1"/>
  <c r="C1145" i="1"/>
  <c r="D1145" i="1"/>
  <c r="E1145" i="1"/>
  <c r="I1145" i="1"/>
  <c r="H1145" i="1"/>
  <c r="F1145" i="1"/>
  <c r="C1144" i="1"/>
  <c r="D1144" i="1"/>
  <c r="E1144" i="1"/>
  <c r="I1144" i="1"/>
  <c r="H1144" i="1"/>
  <c r="F1144" i="1"/>
  <c r="C1143" i="1"/>
  <c r="D1143" i="1"/>
  <c r="E1143" i="1"/>
  <c r="I1143" i="1"/>
  <c r="H1143" i="1"/>
  <c r="F1143" i="1"/>
  <c r="C1142" i="1"/>
  <c r="D1142" i="1"/>
  <c r="E1142" i="1"/>
  <c r="I1142" i="1"/>
  <c r="H1142" i="1"/>
  <c r="F1142" i="1"/>
  <c r="C1141" i="1"/>
  <c r="D1141" i="1"/>
  <c r="E1141" i="1"/>
  <c r="I1141" i="1"/>
  <c r="H1141" i="1"/>
  <c r="F1141" i="1"/>
  <c r="C1140" i="1"/>
  <c r="D1140" i="1"/>
  <c r="E1140" i="1"/>
  <c r="I1140" i="1"/>
  <c r="H1140" i="1"/>
  <c r="F1140" i="1"/>
  <c r="C1139" i="1"/>
  <c r="D1139" i="1"/>
  <c r="E1139" i="1"/>
  <c r="I1139" i="1"/>
  <c r="H1139" i="1"/>
  <c r="F1139" i="1"/>
  <c r="C1138" i="1"/>
  <c r="D1138" i="1"/>
  <c r="E1138" i="1"/>
  <c r="I1138" i="1"/>
  <c r="H1138" i="1"/>
  <c r="F1138" i="1"/>
  <c r="C1137" i="1"/>
  <c r="D1137" i="1"/>
  <c r="E1137" i="1"/>
  <c r="I1137" i="1"/>
  <c r="H1137" i="1"/>
  <c r="F1137" i="1"/>
  <c r="C1136" i="1"/>
  <c r="D1136" i="1"/>
  <c r="E1136" i="1"/>
  <c r="I1136" i="1"/>
  <c r="H1136" i="1"/>
  <c r="F1136" i="1"/>
  <c r="C1135" i="1"/>
  <c r="D1135" i="1"/>
  <c r="E1135" i="1"/>
  <c r="I1135" i="1"/>
  <c r="H1135" i="1"/>
  <c r="F1135" i="1"/>
  <c r="C1134" i="1"/>
  <c r="D1134" i="1"/>
  <c r="E1134" i="1"/>
  <c r="I1134" i="1"/>
  <c r="H1134" i="1"/>
  <c r="F1134" i="1"/>
  <c r="C1133" i="1"/>
  <c r="D1133" i="1"/>
  <c r="E1133" i="1"/>
  <c r="I1133" i="1"/>
  <c r="H1133" i="1"/>
  <c r="F1133" i="1"/>
  <c r="C1132" i="1"/>
  <c r="D1132" i="1"/>
  <c r="E1132" i="1"/>
  <c r="I1132" i="1"/>
  <c r="H1132" i="1"/>
  <c r="F1132" i="1"/>
  <c r="C1131" i="1"/>
  <c r="D1131" i="1"/>
  <c r="E1131" i="1"/>
  <c r="I1131" i="1"/>
  <c r="H1131" i="1"/>
  <c r="F1131" i="1"/>
  <c r="C1130" i="1"/>
  <c r="D1130" i="1"/>
  <c r="E1130" i="1"/>
  <c r="I1130" i="1"/>
  <c r="H1130" i="1"/>
  <c r="F1130" i="1"/>
  <c r="C1129" i="1"/>
  <c r="D1129" i="1"/>
  <c r="E1129" i="1"/>
  <c r="I1129" i="1"/>
  <c r="H1129" i="1"/>
  <c r="F1129" i="1"/>
  <c r="C1128" i="1"/>
  <c r="D1128" i="1"/>
  <c r="E1128" i="1"/>
  <c r="I1128" i="1"/>
  <c r="H1128" i="1"/>
  <c r="F1128" i="1"/>
  <c r="C1127" i="1"/>
  <c r="D1127" i="1"/>
  <c r="E1127" i="1"/>
  <c r="I1127" i="1"/>
  <c r="H1127" i="1"/>
  <c r="F1127" i="1"/>
  <c r="C1126" i="1"/>
  <c r="D1126" i="1"/>
  <c r="E1126" i="1"/>
  <c r="I1126" i="1"/>
  <c r="H1126" i="1"/>
  <c r="F1126" i="1"/>
  <c r="C1125" i="1"/>
  <c r="D1125" i="1"/>
  <c r="E1125" i="1"/>
  <c r="I1125" i="1"/>
  <c r="H1125" i="1"/>
  <c r="F1125" i="1"/>
  <c r="C1124" i="1"/>
  <c r="D1124" i="1"/>
  <c r="E1124" i="1"/>
  <c r="I1124" i="1"/>
  <c r="H1124" i="1"/>
  <c r="F1124" i="1"/>
  <c r="C1123" i="1"/>
  <c r="D1123" i="1"/>
  <c r="E1123" i="1"/>
  <c r="I1123" i="1"/>
  <c r="H1123" i="1"/>
  <c r="F1123" i="1"/>
  <c r="C1122" i="1"/>
  <c r="D1122" i="1"/>
  <c r="E1122" i="1"/>
  <c r="I1122" i="1"/>
  <c r="H1122" i="1"/>
  <c r="F1122" i="1"/>
  <c r="C1121" i="1"/>
  <c r="D1121" i="1"/>
  <c r="E1121" i="1"/>
  <c r="I1121" i="1"/>
  <c r="H1121" i="1"/>
  <c r="F1121" i="1"/>
  <c r="C1120" i="1"/>
  <c r="D1120" i="1"/>
  <c r="E1120" i="1"/>
  <c r="I1120" i="1"/>
  <c r="H1120" i="1"/>
  <c r="F1120" i="1"/>
  <c r="C1119" i="1"/>
  <c r="D1119" i="1"/>
  <c r="E1119" i="1"/>
  <c r="I1119" i="1"/>
  <c r="H1119" i="1"/>
  <c r="F1119" i="1"/>
  <c r="C1118" i="1"/>
  <c r="D1118" i="1"/>
  <c r="E1118" i="1"/>
  <c r="I1118" i="1"/>
  <c r="H1118" i="1"/>
  <c r="F1118" i="1"/>
  <c r="C1117" i="1"/>
  <c r="D1117" i="1"/>
  <c r="E1117" i="1"/>
  <c r="I1117" i="1"/>
  <c r="H1117" i="1"/>
  <c r="F1117" i="1"/>
  <c r="C1116" i="1"/>
  <c r="D1116" i="1"/>
  <c r="E1116" i="1"/>
  <c r="I1116" i="1"/>
  <c r="H1116" i="1"/>
  <c r="F1116" i="1"/>
  <c r="C1115" i="1"/>
  <c r="D1115" i="1"/>
  <c r="E1115" i="1"/>
  <c r="I1115" i="1"/>
  <c r="H1115" i="1"/>
  <c r="F1115" i="1"/>
  <c r="C1114" i="1"/>
  <c r="D1114" i="1"/>
  <c r="E1114" i="1"/>
  <c r="I1114" i="1"/>
  <c r="H1114" i="1"/>
  <c r="F1114" i="1"/>
  <c r="C1113" i="1"/>
  <c r="D1113" i="1"/>
  <c r="E1113" i="1"/>
  <c r="I1113" i="1"/>
  <c r="H1113" i="1"/>
  <c r="F1113" i="1"/>
  <c r="C1112" i="1"/>
  <c r="D1112" i="1"/>
  <c r="E1112" i="1"/>
  <c r="I1112" i="1"/>
  <c r="H1112" i="1"/>
  <c r="F1112" i="1"/>
  <c r="C1111" i="1"/>
  <c r="D1111" i="1"/>
  <c r="E1111" i="1"/>
  <c r="I1111" i="1"/>
  <c r="H1111" i="1"/>
  <c r="F1111" i="1"/>
  <c r="C1110" i="1"/>
  <c r="D1110" i="1"/>
  <c r="E1110" i="1"/>
  <c r="I1110" i="1"/>
  <c r="H1110" i="1"/>
  <c r="F1110" i="1"/>
  <c r="C1109" i="1"/>
  <c r="D1109" i="1"/>
  <c r="E1109" i="1"/>
  <c r="I1109" i="1"/>
  <c r="H1109" i="1"/>
  <c r="F1109" i="1"/>
  <c r="C1108" i="1"/>
  <c r="D1108" i="1"/>
  <c r="E1108" i="1"/>
  <c r="I1108" i="1"/>
  <c r="H1108" i="1"/>
  <c r="F1108" i="1"/>
  <c r="C1107" i="1"/>
  <c r="D1107" i="1"/>
  <c r="E1107" i="1"/>
  <c r="I1107" i="1"/>
  <c r="H1107" i="1"/>
  <c r="F1107" i="1"/>
  <c r="C1106" i="1"/>
  <c r="D1106" i="1"/>
  <c r="E1106" i="1"/>
  <c r="I1106" i="1"/>
  <c r="H1106" i="1"/>
  <c r="F1106" i="1"/>
  <c r="C1105" i="1"/>
  <c r="D1105" i="1"/>
  <c r="E1105" i="1"/>
  <c r="I1105" i="1"/>
  <c r="H1105" i="1"/>
  <c r="F1105" i="1"/>
  <c r="C1104" i="1"/>
  <c r="D1104" i="1"/>
  <c r="E1104" i="1"/>
  <c r="I1104" i="1"/>
  <c r="H1104" i="1"/>
  <c r="F1104" i="1"/>
  <c r="C1103" i="1"/>
  <c r="D1103" i="1"/>
  <c r="E1103" i="1"/>
  <c r="I1103" i="1"/>
  <c r="H1103" i="1"/>
  <c r="F1103" i="1"/>
  <c r="C1102" i="1"/>
  <c r="D1102" i="1"/>
  <c r="E1102" i="1"/>
  <c r="I1102" i="1"/>
  <c r="H1102" i="1"/>
  <c r="F1102" i="1"/>
  <c r="C1101" i="1"/>
  <c r="D1101" i="1"/>
  <c r="E1101" i="1"/>
  <c r="I1101" i="1"/>
  <c r="H1101" i="1"/>
  <c r="F1101" i="1"/>
  <c r="C1100" i="1"/>
  <c r="D1100" i="1"/>
  <c r="E1100" i="1"/>
  <c r="I1100" i="1"/>
  <c r="H1100" i="1"/>
  <c r="F1100" i="1"/>
  <c r="C1099" i="1"/>
  <c r="D1099" i="1"/>
  <c r="E1099" i="1"/>
  <c r="I1099" i="1"/>
  <c r="H1099" i="1"/>
  <c r="F1099" i="1"/>
  <c r="C1098" i="1"/>
  <c r="D1098" i="1"/>
  <c r="E1098" i="1"/>
  <c r="I1098" i="1"/>
  <c r="H1098" i="1"/>
  <c r="F1098" i="1"/>
  <c r="C1097" i="1"/>
  <c r="D1097" i="1"/>
  <c r="E1097" i="1"/>
  <c r="I1097" i="1"/>
  <c r="H1097" i="1"/>
  <c r="F1097" i="1"/>
  <c r="C1096" i="1"/>
  <c r="D1096" i="1"/>
  <c r="E1096" i="1"/>
  <c r="I1096" i="1"/>
  <c r="H1096" i="1"/>
  <c r="F1096" i="1"/>
  <c r="C1095" i="1"/>
  <c r="D1095" i="1"/>
  <c r="E1095" i="1"/>
  <c r="I1095" i="1"/>
  <c r="H1095" i="1"/>
  <c r="F1095" i="1"/>
  <c r="C1094" i="1"/>
  <c r="D1094" i="1"/>
  <c r="E1094" i="1"/>
  <c r="I1094" i="1"/>
  <c r="H1094" i="1"/>
  <c r="F1094" i="1"/>
  <c r="C1093" i="1"/>
  <c r="D1093" i="1"/>
  <c r="E1093" i="1"/>
  <c r="I1093" i="1"/>
  <c r="H1093" i="1"/>
  <c r="F1093" i="1"/>
  <c r="C1092" i="1"/>
  <c r="D1092" i="1"/>
  <c r="E1092" i="1"/>
  <c r="I1092" i="1"/>
  <c r="H1092" i="1"/>
  <c r="F1092" i="1"/>
  <c r="C1091" i="1"/>
  <c r="D1091" i="1"/>
  <c r="E1091" i="1"/>
  <c r="I1091" i="1"/>
  <c r="H1091" i="1"/>
  <c r="F1091" i="1"/>
  <c r="C1090" i="1"/>
  <c r="D1090" i="1"/>
  <c r="E1090" i="1"/>
  <c r="I1090" i="1"/>
  <c r="H1090" i="1"/>
  <c r="F1090" i="1"/>
  <c r="C1089" i="1"/>
  <c r="D1089" i="1"/>
  <c r="E1089" i="1"/>
  <c r="I1089" i="1"/>
  <c r="H1089" i="1"/>
  <c r="F1089" i="1"/>
  <c r="C1088" i="1"/>
  <c r="D1088" i="1"/>
  <c r="E1088" i="1"/>
  <c r="I1088" i="1"/>
  <c r="H1088" i="1"/>
  <c r="F1088" i="1"/>
  <c r="C1087" i="1"/>
  <c r="D1087" i="1"/>
  <c r="E1087" i="1"/>
  <c r="I1087" i="1"/>
  <c r="H1087" i="1"/>
  <c r="F1087" i="1"/>
  <c r="C1086" i="1"/>
  <c r="D1086" i="1"/>
  <c r="E1086" i="1"/>
  <c r="I1086" i="1"/>
  <c r="H1086" i="1"/>
  <c r="F1086" i="1"/>
  <c r="C1085" i="1"/>
  <c r="D1085" i="1"/>
  <c r="E1085" i="1"/>
  <c r="I1085" i="1"/>
  <c r="H1085" i="1"/>
  <c r="F1085" i="1"/>
  <c r="C1084" i="1"/>
  <c r="D1084" i="1"/>
  <c r="E1084" i="1"/>
  <c r="I1084" i="1"/>
  <c r="H1084" i="1"/>
  <c r="F1084" i="1"/>
  <c r="C1083" i="1"/>
  <c r="D1083" i="1"/>
  <c r="E1083" i="1"/>
  <c r="I1083" i="1"/>
  <c r="H1083" i="1"/>
  <c r="F1083" i="1"/>
  <c r="C1082" i="1"/>
  <c r="D1082" i="1"/>
  <c r="E1082" i="1"/>
  <c r="I1082" i="1"/>
  <c r="H1082" i="1"/>
  <c r="F1082" i="1"/>
  <c r="C1081" i="1"/>
  <c r="D1081" i="1"/>
  <c r="E1081" i="1"/>
  <c r="I1081" i="1"/>
  <c r="H1081" i="1"/>
  <c r="F1081" i="1"/>
  <c r="C1080" i="1"/>
  <c r="D1080" i="1"/>
  <c r="E1080" i="1"/>
  <c r="I1080" i="1"/>
  <c r="H1080" i="1"/>
  <c r="F1080" i="1"/>
  <c r="C1079" i="1"/>
  <c r="D1079" i="1"/>
  <c r="E1079" i="1"/>
  <c r="I1079" i="1"/>
  <c r="H1079" i="1"/>
  <c r="F1079" i="1"/>
  <c r="C1078" i="1"/>
  <c r="D1078" i="1"/>
  <c r="E1078" i="1"/>
  <c r="I1078" i="1"/>
  <c r="H1078" i="1"/>
  <c r="F1078" i="1"/>
  <c r="C1077" i="1"/>
  <c r="D1077" i="1"/>
  <c r="E1077" i="1"/>
  <c r="I1077" i="1"/>
  <c r="H1077" i="1"/>
  <c r="F1077" i="1"/>
  <c r="C1076" i="1"/>
  <c r="D1076" i="1"/>
  <c r="E1076" i="1"/>
  <c r="I1076" i="1"/>
  <c r="H1076" i="1"/>
  <c r="F1076" i="1"/>
  <c r="C1075" i="1"/>
  <c r="D1075" i="1"/>
  <c r="E1075" i="1"/>
  <c r="I1075" i="1"/>
  <c r="H1075" i="1"/>
  <c r="F1075" i="1"/>
  <c r="C1074" i="1"/>
  <c r="D1074" i="1"/>
  <c r="E1074" i="1"/>
  <c r="I1074" i="1"/>
  <c r="H1074" i="1"/>
  <c r="F1074" i="1"/>
  <c r="C1073" i="1"/>
  <c r="D1073" i="1"/>
  <c r="E1073" i="1"/>
  <c r="I1073" i="1"/>
  <c r="H1073" i="1"/>
  <c r="F1073" i="1"/>
  <c r="C1072" i="1"/>
  <c r="D1072" i="1"/>
  <c r="E1072" i="1"/>
  <c r="I1072" i="1"/>
  <c r="H1072" i="1"/>
  <c r="F1072" i="1"/>
  <c r="C1071" i="1"/>
  <c r="D1071" i="1"/>
  <c r="E1071" i="1"/>
  <c r="I1071" i="1"/>
  <c r="H1071" i="1"/>
  <c r="F1071" i="1"/>
  <c r="C1070" i="1"/>
  <c r="D1070" i="1"/>
  <c r="E1070" i="1"/>
  <c r="I1070" i="1"/>
  <c r="H1070" i="1"/>
  <c r="F1070" i="1"/>
  <c r="C1069" i="1"/>
  <c r="D1069" i="1"/>
  <c r="E1069" i="1"/>
  <c r="I1069" i="1"/>
  <c r="H1069" i="1"/>
  <c r="F1069" i="1"/>
  <c r="C1068" i="1"/>
  <c r="D1068" i="1"/>
  <c r="E1068" i="1"/>
  <c r="I1068" i="1"/>
  <c r="H1068" i="1"/>
  <c r="F1068" i="1"/>
  <c r="C1067" i="1"/>
  <c r="D1067" i="1"/>
  <c r="E1067" i="1"/>
  <c r="I1067" i="1"/>
  <c r="H1067" i="1"/>
  <c r="F1067" i="1"/>
  <c r="C1066" i="1"/>
  <c r="D1066" i="1"/>
  <c r="E1066" i="1"/>
  <c r="I1066" i="1"/>
  <c r="H1066" i="1"/>
  <c r="F1066" i="1"/>
  <c r="C1065" i="1"/>
  <c r="D1065" i="1"/>
  <c r="E1065" i="1"/>
  <c r="I1065" i="1"/>
  <c r="H1065" i="1"/>
  <c r="F1065" i="1"/>
  <c r="C1064" i="1"/>
  <c r="D1064" i="1"/>
  <c r="E1064" i="1"/>
  <c r="I1064" i="1"/>
  <c r="H1064" i="1"/>
  <c r="F1064" i="1"/>
  <c r="C1063" i="1"/>
  <c r="D1063" i="1"/>
  <c r="E1063" i="1"/>
  <c r="I1063" i="1"/>
  <c r="H1063" i="1"/>
  <c r="F1063" i="1"/>
  <c r="C1062" i="1"/>
  <c r="D1062" i="1"/>
  <c r="E1062" i="1"/>
  <c r="I1062" i="1"/>
  <c r="H1062" i="1"/>
  <c r="F1062" i="1"/>
  <c r="C1061" i="1"/>
  <c r="D1061" i="1"/>
  <c r="E1061" i="1"/>
  <c r="I1061" i="1"/>
  <c r="H1061" i="1"/>
  <c r="F1061" i="1"/>
  <c r="C1060" i="1"/>
  <c r="D1060" i="1"/>
  <c r="E1060" i="1"/>
  <c r="I1060" i="1"/>
  <c r="H1060" i="1"/>
  <c r="F1060" i="1"/>
  <c r="C1059" i="1"/>
  <c r="D1059" i="1"/>
  <c r="E1059" i="1"/>
  <c r="I1059" i="1"/>
  <c r="H1059" i="1"/>
  <c r="F1059" i="1"/>
  <c r="C1058" i="1"/>
  <c r="D1058" i="1"/>
  <c r="E1058" i="1"/>
  <c r="I1058" i="1"/>
  <c r="H1058" i="1"/>
  <c r="F1058" i="1"/>
  <c r="C1057" i="1"/>
  <c r="D1057" i="1"/>
  <c r="E1057" i="1"/>
  <c r="I1057" i="1"/>
  <c r="H1057" i="1"/>
  <c r="F1057" i="1"/>
  <c r="C1056" i="1"/>
  <c r="D1056" i="1"/>
  <c r="E1056" i="1"/>
  <c r="I1056" i="1"/>
  <c r="H1056" i="1"/>
  <c r="F1056" i="1"/>
  <c r="C1055" i="1"/>
  <c r="D1055" i="1"/>
  <c r="E1055" i="1"/>
  <c r="I1055" i="1"/>
  <c r="H1055" i="1"/>
  <c r="F1055" i="1"/>
  <c r="C1054" i="1"/>
  <c r="D1054" i="1"/>
  <c r="E1054" i="1"/>
  <c r="I1054" i="1"/>
  <c r="H1054" i="1"/>
  <c r="F1054" i="1"/>
  <c r="C1053" i="1"/>
  <c r="D1053" i="1"/>
  <c r="E1053" i="1"/>
  <c r="I1053" i="1"/>
  <c r="H1053" i="1"/>
  <c r="F1053" i="1"/>
  <c r="C1052" i="1"/>
  <c r="D1052" i="1"/>
  <c r="E1052" i="1"/>
  <c r="I1052" i="1"/>
  <c r="H1052" i="1"/>
  <c r="F1052" i="1"/>
  <c r="C1051" i="1"/>
  <c r="D1051" i="1"/>
  <c r="E1051" i="1"/>
  <c r="I1051" i="1"/>
  <c r="H1051" i="1"/>
  <c r="F1051" i="1"/>
  <c r="C1050" i="1"/>
  <c r="D1050" i="1"/>
  <c r="E1050" i="1"/>
  <c r="I1050" i="1"/>
  <c r="H1050" i="1"/>
  <c r="F1050" i="1"/>
  <c r="C1049" i="1"/>
  <c r="D1049" i="1"/>
  <c r="E1049" i="1"/>
  <c r="I1049" i="1"/>
  <c r="H1049" i="1"/>
  <c r="F1049" i="1"/>
  <c r="C1048" i="1"/>
  <c r="D1048" i="1"/>
  <c r="E1048" i="1"/>
  <c r="I1048" i="1"/>
  <c r="H1048" i="1"/>
  <c r="F1048" i="1"/>
  <c r="C1047" i="1"/>
  <c r="D1047" i="1"/>
  <c r="E1047" i="1"/>
  <c r="I1047" i="1"/>
  <c r="H1047" i="1"/>
  <c r="F1047" i="1"/>
  <c r="C1046" i="1"/>
  <c r="D1046" i="1"/>
  <c r="E1046" i="1"/>
  <c r="I1046" i="1"/>
  <c r="H1046" i="1"/>
  <c r="F1046" i="1"/>
  <c r="C1045" i="1"/>
  <c r="D1045" i="1"/>
  <c r="E1045" i="1"/>
  <c r="I1045" i="1"/>
  <c r="H1045" i="1"/>
  <c r="F1045" i="1"/>
  <c r="C1044" i="1"/>
  <c r="D1044" i="1"/>
  <c r="E1044" i="1"/>
  <c r="I1044" i="1"/>
  <c r="H1044" i="1"/>
  <c r="F1044" i="1"/>
  <c r="C1043" i="1"/>
  <c r="D1043" i="1"/>
  <c r="E1043" i="1"/>
  <c r="I1043" i="1"/>
  <c r="H1043" i="1"/>
  <c r="F1043" i="1"/>
  <c r="C1042" i="1"/>
  <c r="D1042" i="1"/>
  <c r="E1042" i="1"/>
  <c r="I1042" i="1"/>
  <c r="H1042" i="1"/>
  <c r="F1042" i="1"/>
  <c r="C1041" i="1"/>
  <c r="D1041" i="1"/>
  <c r="E1041" i="1"/>
  <c r="I1041" i="1"/>
  <c r="H1041" i="1"/>
  <c r="F1041" i="1"/>
  <c r="C1040" i="1"/>
  <c r="D1040" i="1"/>
  <c r="E1040" i="1"/>
  <c r="I1040" i="1"/>
  <c r="H1040" i="1"/>
  <c r="F1040" i="1"/>
  <c r="C1039" i="1"/>
  <c r="D1039" i="1"/>
  <c r="E1039" i="1"/>
  <c r="I1039" i="1"/>
  <c r="H1039" i="1"/>
  <c r="F1039" i="1"/>
  <c r="C1038" i="1"/>
  <c r="D1038" i="1"/>
  <c r="E1038" i="1"/>
  <c r="I1038" i="1"/>
  <c r="H1038" i="1"/>
  <c r="F1038" i="1"/>
  <c r="C1037" i="1"/>
  <c r="D1037" i="1"/>
  <c r="E1037" i="1"/>
  <c r="I1037" i="1"/>
  <c r="H1037" i="1"/>
  <c r="F1037" i="1"/>
  <c r="C1036" i="1"/>
  <c r="D1036" i="1"/>
  <c r="E1036" i="1"/>
  <c r="I1036" i="1"/>
  <c r="H1036" i="1"/>
  <c r="F1036" i="1"/>
  <c r="C1035" i="1"/>
  <c r="D1035" i="1"/>
  <c r="E1035" i="1"/>
  <c r="I1035" i="1"/>
  <c r="H1035" i="1"/>
  <c r="F1035" i="1"/>
  <c r="C1034" i="1"/>
  <c r="D1034" i="1"/>
  <c r="E1034" i="1"/>
  <c r="I1034" i="1"/>
  <c r="H1034" i="1"/>
  <c r="F1034" i="1"/>
  <c r="C1033" i="1"/>
  <c r="D1033" i="1"/>
  <c r="E1033" i="1"/>
  <c r="I1033" i="1"/>
  <c r="H1033" i="1"/>
  <c r="F1033" i="1"/>
  <c r="C1032" i="1"/>
  <c r="D1032" i="1"/>
  <c r="E1032" i="1"/>
  <c r="I1032" i="1"/>
  <c r="H1032" i="1"/>
  <c r="F1032" i="1"/>
  <c r="C1031" i="1"/>
  <c r="D1031" i="1"/>
  <c r="E1031" i="1"/>
  <c r="I1031" i="1"/>
  <c r="H1031" i="1"/>
  <c r="F1031" i="1"/>
  <c r="C1030" i="1"/>
  <c r="D1030" i="1"/>
  <c r="E1030" i="1"/>
  <c r="I1030" i="1"/>
  <c r="H1030" i="1"/>
  <c r="F1030" i="1"/>
  <c r="C1029" i="1"/>
  <c r="D1029" i="1"/>
  <c r="E1029" i="1"/>
  <c r="I1029" i="1"/>
  <c r="H1029" i="1"/>
  <c r="F1029" i="1"/>
  <c r="C1028" i="1"/>
  <c r="D1028" i="1"/>
  <c r="E1028" i="1"/>
  <c r="I1028" i="1"/>
  <c r="H1028" i="1"/>
  <c r="F1028" i="1"/>
  <c r="C1027" i="1"/>
  <c r="D1027" i="1"/>
  <c r="E1027" i="1"/>
  <c r="I1027" i="1"/>
  <c r="H1027" i="1"/>
  <c r="F1027" i="1"/>
  <c r="C1026" i="1"/>
  <c r="D1026" i="1"/>
  <c r="E1026" i="1"/>
  <c r="I1026" i="1"/>
  <c r="H1026" i="1"/>
  <c r="F1026" i="1"/>
  <c r="C1025" i="1"/>
  <c r="D1025" i="1"/>
  <c r="E1025" i="1"/>
  <c r="I1025" i="1"/>
  <c r="H1025" i="1"/>
  <c r="F1025" i="1"/>
  <c r="C1024" i="1"/>
  <c r="D1024" i="1"/>
  <c r="E1024" i="1"/>
  <c r="I1024" i="1"/>
  <c r="H1024" i="1"/>
  <c r="F1024" i="1"/>
  <c r="C1023" i="1"/>
  <c r="D1023" i="1"/>
  <c r="E1023" i="1"/>
  <c r="I1023" i="1"/>
  <c r="H1023" i="1"/>
  <c r="F1023" i="1"/>
  <c r="C1022" i="1"/>
  <c r="D1022" i="1"/>
  <c r="E1022" i="1"/>
  <c r="I1022" i="1"/>
  <c r="H1022" i="1"/>
  <c r="F1022" i="1"/>
  <c r="C1021" i="1"/>
  <c r="D1021" i="1"/>
  <c r="E1021" i="1"/>
  <c r="I1021" i="1"/>
  <c r="H1021" i="1"/>
  <c r="F1021" i="1"/>
  <c r="C1020" i="1"/>
  <c r="D1020" i="1"/>
  <c r="E1020" i="1"/>
  <c r="I1020" i="1"/>
  <c r="H1020" i="1"/>
  <c r="F1020" i="1"/>
  <c r="C1019" i="1"/>
  <c r="D1019" i="1"/>
  <c r="E1019" i="1"/>
  <c r="I1019" i="1"/>
  <c r="H1019" i="1"/>
  <c r="F1019" i="1"/>
  <c r="C1018" i="1"/>
  <c r="D1018" i="1"/>
  <c r="E1018" i="1"/>
  <c r="I1018" i="1"/>
  <c r="H1018" i="1"/>
  <c r="F1018" i="1"/>
  <c r="C1017" i="1"/>
  <c r="D1017" i="1"/>
  <c r="E1017" i="1"/>
  <c r="I1017" i="1"/>
  <c r="H1017" i="1"/>
  <c r="F1017" i="1"/>
  <c r="C1016" i="1"/>
  <c r="D1016" i="1"/>
  <c r="E1016" i="1"/>
  <c r="I1016" i="1"/>
  <c r="H1016" i="1"/>
  <c r="F1016" i="1"/>
  <c r="C1015" i="1"/>
  <c r="D1015" i="1"/>
  <c r="E1015" i="1"/>
  <c r="I1015" i="1"/>
  <c r="H1015" i="1"/>
  <c r="F1015" i="1"/>
  <c r="C1014" i="1"/>
  <c r="D1014" i="1"/>
  <c r="E1014" i="1"/>
  <c r="I1014" i="1"/>
  <c r="H1014" i="1"/>
  <c r="F1014" i="1"/>
  <c r="C1013" i="1"/>
  <c r="D1013" i="1"/>
  <c r="E1013" i="1"/>
  <c r="I1013" i="1"/>
  <c r="H1013" i="1"/>
  <c r="F1013" i="1"/>
  <c r="C1012" i="1"/>
  <c r="D1012" i="1"/>
  <c r="E1012" i="1"/>
  <c r="I1012" i="1"/>
  <c r="H1012" i="1"/>
  <c r="F1012" i="1"/>
  <c r="C1011" i="1"/>
  <c r="D1011" i="1"/>
  <c r="E1011" i="1"/>
  <c r="I1011" i="1"/>
  <c r="H1011" i="1"/>
  <c r="F1011" i="1"/>
  <c r="C1010" i="1"/>
  <c r="D1010" i="1"/>
  <c r="E1010" i="1"/>
  <c r="I1010" i="1"/>
  <c r="H1010" i="1"/>
  <c r="F1010" i="1"/>
  <c r="C1009" i="1"/>
  <c r="D1009" i="1"/>
  <c r="E1009" i="1"/>
  <c r="I1009" i="1"/>
  <c r="H1009" i="1"/>
  <c r="F1009" i="1"/>
  <c r="C1008" i="1"/>
  <c r="D1008" i="1"/>
  <c r="E1008" i="1"/>
  <c r="I1008" i="1"/>
  <c r="H1008" i="1"/>
  <c r="F1008" i="1"/>
  <c r="C1007" i="1"/>
  <c r="D1007" i="1"/>
  <c r="E1007" i="1"/>
  <c r="I1007" i="1"/>
  <c r="H1007" i="1"/>
  <c r="F1007" i="1"/>
  <c r="C1006" i="1"/>
  <c r="D1006" i="1"/>
  <c r="E1006" i="1"/>
  <c r="I1006" i="1"/>
  <c r="H1006" i="1"/>
  <c r="F1006" i="1"/>
  <c r="C1005" i="1"/>
  <c r="D1005" i="1"/>
  <c r="E1005" i="1"/>
  <c r="I1005" i="1"/>
  <c r="H1005" i="1"/>
  <c r="F1005" i="1"/>
  <c r="C1004" i="1"/>
  <c r="D1004" i="1"/>
  <c r="E1004" i="1"/>
  <c r="I1004" i="1"/>
  <c r="H1004" i="1"/>
  <c r="F1004" i="1"/>
  <c r="C1003" i="1"/>
  <c r="D1003" i="1"/>
  <c r="E1003" i="1"/>
  <c r="I1003" i="1"/>
  <c r="H1003" i="1"/>
  <c r="F1003" i="1"/>
  <c r="C1002" i="1"/>
  <c r="D1002" i="1"/>
  <c r="E1002" i="1"/>
  <c r="I1002" i="1"/>
  <c r="H1002" i="1"/>
  <c r="F1002" i="1"/>
  <c r="C1001" i="1"/>
  <c r="D1001" i="1"/>
  <c r="E1001" i="1"/>
  <c r="I1001" i="1"/>
  <c r="H1001" i="1"/>
  <c r="F1001" i="1"/>
  <c r="C1000" i="1"/>
  <c r="D1000" i="1"/>
  <c r="E1000" i="1"/>
  <c r="I1000" i="1"/>
  <c r="H1000" i="1"/>
  <c r="F1000" i="1"/>
  <c r="C999" i="1"/>
  <c r="D999" i="1"/>
  <c r="E999" i="1"/>
  <c r="I999" i="1"/>
  <c r="H999" i="1"/>
  <c r="F999" i="1"/>
  <c r="C998" i="1"/>
  <c r="D998" i="1"/>
  <c r="E998" i="1"/>
  <c r="I998" i="1"/>
  <c r="H998" i="1"/>
  <c r="F998" i="1"/>
  <c r="C997" i="1"/>
  <c r="D997" i="1"/>
  <c r="E997" i="1"/>
  <c r="I997" i="1"/>
  <c r="H997" i="1"/>
  <c r="F997" i="1"/>
  <c r="C996" i="1"/>
  <c r="D996" i="1"/>
  <c r="E996" i="1"/>
  <c r="I996" i="1"/>
  <c r="H996" i="1"/>
  <c r="F996" i="1"/>
  <c r="C995" i="1"/>
  <c r="D995" i="1"/>
  <c r="E995" i="1"/>
  <c r="I995" i="1"/>
  <c r="H995" i="1"/>
  <c r="F995" i="1"/>
  <c r="C994" i="1"/>
  <c r="D994" i="1"/>
  <c r="E994" i="1"/>
  <c r="I994" i="1"/>
  <c r="H994" i="1"/>
  <c r="F994" i="1"/>
  <c r="C993" i="1"/>
  <c r="D993" i="1"/>
  <c r="E993" i="1"/>
  <c r="I993" i="1"/>
  <c r="H993" i="1"/>
  <c r="F993" i="1"/>
  <c r="C992" i="1"/>
  <c r="D992" i="1"/>
  <c r="E992" i="1"/>
  <c r="I992" i="1"/>
  <c r="H992" i="1"/>
  <c r="F992" i="1"/>
  <c r="C991" i="1"/>
  <c r="D991" i="1"/>
  <c r="E991" i="1"/>
  <c r="I991" i="1"/>
  <c r="H991" i="1"/>
  <c r="F991" i="1"/>
  <c r="C990" i="1"/>
  <c r="D990" i="1"/>
  <c r="E990" i="1"/>
  <c r="I990" i="1"/>
  <c r="H990" i="1"/>
  <c r="F990" i="1"/>
  <c r="C989" i="1"/>
  <c r="D989" i="1"/>
  <c r="E989" i="1"/>
  <c r="I989" i="1"/>
  <c r="H989" i="1"/>
  <c r="F989" i="1"/>
  <c r="C988" i="1"/>
  <c r="D988" i="1"/>
  <c r="E988" i="1"/>
  <c r="I988" i="1"/>
  <c r="H988" i="1"/>
  <c r="F988" i="1"/>
  <c r="C987" i="1"/>
  <c r="D987" i="1"/>
  <c r="E987" i="1"/>
  <c r="I987" i="1"/>
  <c r="H987" i="1"/>
  <c r="F987" i="1"/>
  <c r="C986" i="1"/>
  <c r="D986" i="1"/>
  <c r="E986" i="1"/>
  <c r="I986" i="1"/>
  <c r="H986" i="1"/>
  <c r="F986" i="1"/>
  <c r="C985" i="1"/>
  <c r="D985" i="1"/>
  <c r="E985" i="1"/>
  <c r="I985" i="1"/>
  <c r="H985" i="1"/>
  <c r="F985" i="1"/>
  <c r="C984" i="1"/>
  <c r="D984" i="1"/>
  <c r="E984" i="1"/>
  <c r="I984" i="1"/>
  <c r="H984" i="1"/>
  <c r="F984" i="1"/>
  <c r="C983" i="1"/>
  <c r="D983" i="1"/>
  <c r="E983" i="1"/>
  <c r="I983" i="1"/>
  <c r="H983" i="1"/>
  <c r="F983" i="1"/>
  <c r="C982" i="1"/>
  <c r="D982" i="1"/>
  <c r="E982" i="1"/>
  <c r="I982" i="1"/>
  <c r="H982" i="1"/>
  <c r="F982" i="1"/>
  <c r="C981" i="1"/>
  <c r="D981" i="1"/>
  <c r="E981" i="1"/>
  <c r="I981" i="1"/>
  <c r="H981" i="1"/>
  <c r="F981" i="1"/>
  <c r="C980" i="1"/>
  <c r="D980" i="1"/>
  <c r="E980" i="1"/>
  <c r="I980" i="1"/>
  <c r="H980" i="1"/>
  <c r="F980" i="1"/>
  <c r="C979" i="1"/>
  <c r="D979" i="1"/>
  <c r="E979" i="1"/>
  <c r="I979" i="1"/>
  <c r="H979" i="1"/>
  <c r="F979" i="1"/>
  <c r="C978" i="1"/>
  <c r="D978" i="1"/>
  <c r="E978" i="1"/>
  <c r="I978" i="1"/>
  <c r="H978" i="1"/>
  <c r="F978" i="1"/>
  <c r="C977" i="1"/>
  <c r="D977" i="1"/>
  <c r="E977" i="1"/>
  <c r="I977" i="1"/>
  <c r="H977" i="1"/>
  <c r="F977" i="1"/>
  <c r="C976" i="1"/>
  <c r="D976" i="1"/>
  <c r="E976" i="1"/>
  <c r="I976" i="1"/>
  <c r="H976" i="1"/>
  <c r="F976" i="1"/>
  <c r="C975" i="1"/>
  <c r="D975" i="1"/>
  <c r="E975" i="1"/>
  <c r="I975" i="1"/>
  <c r="H975" i="1"/>
  <c r="F975" i="1"/>
  <c r="C974" i="1"/>
  <c r="D974" i="1"/>
  <c r="E974" i="1"/>
  <c r="I974" i="1"/>
  <c r="H974" i="1"/>
  <c r="F974" i="1"/>
  <c r="C973" i="1"/>
  <c r="D973" i="1"/>
  <c r="E973" i="1"/>
  <c r="I973" i="1"/>
  <c r="H973" i="1"/>
  <c r="F973" i="1"/>
  <c r="C972" i="1"/>
  <c r="D972" i="1"/>
  <c r="E972" i="1"/>
  <c r="I972" i="1"/>
  <c r="H972" i="1"/>
  <c r="F972" i="1"/>
  <c r="C971" i="1"/>
  <c r="D971" i="1"/>
  <c r="E971" i="1"/>
  <c r="I971" i="1"/>
  <c r="H971" i="1"/>
  <c r="F971" i="1"/>
  <c r="C970" i="1"/>
  <c r="D970" i="1"/>
  <c r="E970" i="1"/>
  <c r="I970" i="1"/>
  <c r="H970" i="1"/>
  <c r="F970" i="1"/>
  <c r="C969" i="1"/>
  <c r="D969" i="1"/>
  <c r="E969" i="1"/>
  <c r="I969" i="1"/>
  <c r="H969" i="1"/>
  <c r="F969" i="1"/>
  <c r="C968" i="1"/>
  <c r="D968" i="1"/>
  <c r="E968" i="1"/>
  <c r="I968" i="1"/>
  <c r="H968" i="1"/>
  <c r="F968" i="1"/>
  <c r="C967" i="1"/>
  <c r="D967" i="1"/>
  <c r="E967" i="1"/>
  <c r="I967" i="1"/>
  <c r="H967" i="1"/>
  <c r="F967" i="1"/>
  <c r="C966" i="1"/>
  <c r="D966" i="1"/>
  <c r="E966" i="1"/>
  <c r="I966" i="1"/>
  <c r="H966" i="1"/>
  <c r="F966" i="1"/>
  <c r="C965" i="1"/>
  <c r="D965" i="1"/>
  <c r="E965" i="1"/>
  <c r="I965" i="1"/>
  <c r="H965" i="1"/>
  <c r="F965" i="1"/>
  <c r="C964" i="1"/>
  <c r="D964" i="1"/>
  <c r="E964" i="1"/>
  <c r="I964" i="1"/>
  <c r="H964" i="1"/>
  <c r="F964" i="1"/>
  <c r="C963" i="1"/>
  <c r="D963" i="1"/>
  <c r="E963" i="1"/>
  <c r="I963" i="1"/>
  <c r="H963" i="1"/>
  <c r="F963" i="1"/>
  <c r="C962" i="1"/>
  <c r="D962" i="1"/>
  <c r="E962" i="1"/>
  <c r="I962" i="1"/>
  <c r="H962" i="1"/>
  <c r="F962" i="1"/>
  <c r="C961" i="1"/>
  <c r="D961" i="1"/>
  <c r="E961" i="1"/>
  <c r="I961" i="1"/>
  <c r="H961" i="1"/>
  <c r="F961" i="1"/>
  <c r="C960" i="1"/>
  <c r="D960" i="1"/>
  <c r="E960" i="1"/>
  <c r="I960" i="1"/>
  <c r="H960" i="1"/>
  <c r="F960" i="1"/>
  <c r="C959" i="1"/>
  <c r="D959" i="1"/>
  <c r="E959" i="1"/>
  <c r="I959" i="1"/>
  <c r="H959" i="1"/>
  <c r="F959" i="1"/>
  <c r="C958" i="1"/>
  <c r="D958" i="1"/>
  <c r="E958" i="1"/>
  <c r="I958" i="1"/>
  <c r="H958" i="1"/>
  <c r="F958" i="1"/>
  <c r="C957" i="1"/>
  <c r="D957" i="1"/>
  <c r="E957" i="1"/>
  <c r="I957" i="1"/>
  <c r="H957" i="1"/>
  <c r="F957" i="1"/>
  <c r="C956" i="1"/>
  <c r="D956" i="1"/>
  <c r="E956" i="1"/>
  <c r="I956" i="1"/>
  <c r="H956" i="1"/>
  <c r="F956" i="1"/>
  <c r="C955" i="1"/>
  <c r="D955" i="1"/>
  <c r="E955" i="1"/>
  <c r="I955" i="1"/>
  <c r="H955" i="1"/>
  <c r="F955" i="1"/>
  <c r="C954" i="1"/>
  <c r="D954" i="1"/>
  <c r="E954" i="1"/>
  <c r="I954" i="1"/>
  <c r="H954" i="1"/>
  <c r="F954" i="1"/>
  <c r="C953" i="1"/>
  <c r="D953" i="1"/>
  <c r="E953" i="1"/>
  <c r="I953" i="1"/>
  <c r="H953" i="1"/>
  <c r="F953" i="1"/>
  <c r="C952" i="1"/>
  <c r="D952" i="1"/>
  <c r="E952" i="1"/>
  <c r="I952" i="1"/>
  <c r="H952" i="1"/>
  <c r="F952" i="1"/>
  <c r="C951" i="1"/>
  <c r="D951" i="1"/>
  <c r="E951" i="1"/>
  <c r="I951" i="1"/>
  <c r="H951" i="1"/>
  <c r="F951" i="1"/>
  <c r="C950" i="1"/>
  <c r="D950" i="1"/>
  <c r="E950" i="1"/>
  <c r="I950" i="1"/>
  <c r="H950" i="1"/>
  <c r="F950" i="1"/>
  <c r="C949" i="1"/>
  <c r="D949" i="1"/>
  <c r="E949" i="1"/>
  <c r="I949" i="1"/>
  <c r="H949" i="1"/>
  <c r="F949" i="1"/>
  <c r="C948" i="1"/>
  <c r="D948" i="1"/>
  <c r="E948" i="1"/>
  <c r="I948" i="1"/>
  <c r="H948" i="1"/>
  <c r="F948" i="1"/>
  <c r="C947" i="1"/>
  <c r="D947" i="1"/>
  <c r="E947" i="1"/>
  <c r="I947" i="1"/>
  <c r="H947" i="1"/>
  <c r="F947" i="1"/>
  <c r="C946" i="1"/>
  <c r="D946" i="1"/>
  <c r="E946" i="1"/>
  <c r="I946" i="1"/>
  <c r="H946" i="1"/>
  <c r="F946" i="1"/>
  <c r="C945" i="1"/>
  <c r="D945" i="1"/>
  <c r="E945" i="1"/>
  <c r="I945" i="1"/>
  <c r="H945" i="1"/>
  <c r="F945" i="1"/>
  <c r="C944" i="1"/>
  <c r="D944" i="1"/>
  <c r="E944" i="1"/>
  <c r="I944" i="1"/>
  <c r="H944" i="1"/>
  <c r="F944" i="1"/>
  <c r="C943" i="1"/>
  <c r="D943" i="1"/>
  <c r="E943" i="1"/>
  <c r="I943" i="1"/>
  <c r="H943" i="1"/>
  <c r="F943" i="1"/>
  <c r="C942" i="1"/>
  <c r="D942" i="1"/>
  <c r="E942" i="1"/>
  <c r="I942" i="1"/>
  <c r="H942" i="1"/>
  <c r="F942" i="1"/>
  <c r="C941" i="1"/>
  <c r="D941" i="1"/>
  <c r="E941" i="1"/>
  <c r="I941" i="1"/>
  <c r="H941" i="1"/>
  <c r="F941" i="1"/>
  <c r="C940" i="1"/>
  <c r="D940" i="1"/>
  <c r="E940" i="1"/>
  <c r="I940" i="1"/>
  <c r="H940" i="1"/>
  <c r="F940" i="1"/>
  <c r="C939" i="1"/>
  <c r="D939" i="1"/>
  <c r="E939" i="1"/>
  <c r="I939" i="1"/>
  <c r="H939" i="1"/>
  <c r="F939" i="1"/>
  <c r="C938" i="1"/>
  <c r="D938" i="1"/>
  <c r="E938" i="1"/>
  <c r="I938" i="1"/>
  <c r="H938" i="1"/>
  <c r="F938" i="1"/>
  <c r="C937" i="1"/>
  <c r="D937" i="1"/>
  <c r="E937" i="1"/>
  <c r="I937" i="1"/>
  <c r="H937" i="1"/>
  <c r="F937" i="1"/>
  <c r="C936" i="1"/>
  <c r="D936" i="1"/>
  <c r="E936" i="1"/>
  <c r="I936" i="1"/>
  <c r="H936" i="1"/>
  <c r="F936" i="1"/>
  <c r="C935" i="1"/>
  <c r="D935" i="1"/>
  <c r="E935" i="1"/>
  <c r="I935" i="1"/>
  <c r="H935" i="1"/>
  <c r="F935" i="1"/>
  <c r="C934" i="1"/>
  <c r="D934" i="1"/>
  <c r="E934" i="1"/>
  <c r="I934" i="1"/>
  <c r="H934" i="1"/>
  <c r="F934" i="1"/>
  <c r="C933" i="1"/>
  <c r="D933" i="1"/>
  <c r="E933" i="1"/>
  <c r="I933" i="1"/>
  <c r="H933" i="1"/>
  <c r="F933" i="1"/>
  <c r="C932" i="1"/>
  <c r="D932" i="1"/>
  <c r="E932" i="1"/>
  <c r="I932" i="1"/>
  <c r="H932" i="1"/>
  <c r="F932" i="1"/>
  <c r="C931" i="1"/>
  <c r="D931" i="1"/>
  <c r="E931" i="1"/>
  <c r="I931" i="1"/>
  <c r="H931" i="1"/>
  <c r="F931" i="1"/>
  <c r="C930" i="1"/>
  <c r="D930" i="1"/>
  <c r="E930" i="1"/>
  <c r="I930" i="1"/>
  <c r="H930" i="1"/>
  <c r="F930" i="1"/>
  <c r="C929" i="1"/>
  <c r="D929" i="1"/>
  <c r="E929" i="1"/>
  <c r="I929" i="1"/>
  <c r="H929" i="1"/>
  <c r="F929" i="1"/>
  <c r="C928" i="1"/>
  <c r="D928" i="1"/>
  <c r="E928" i="1"/>
  <c r="I928" i="1"/>
  <c r="H928" i="1"/>
  <c r="F928" i="1"/>
  <c r="C927" i="1"/>
  <c r="D927" i="1"/>
  <c r="E927" i="1"/>
  <c r="I927" i="1"/>
  <c r="H927" i="1"/>
  <c r="F927" i="1"/>
  <c r="C926" i="1"/>
  <c r="D926" i="1"/>
  <c r="E926" i="1"/>
  <c r="I926" i="1"/>
  <c r="H926" i="1"/>
  <c r="F926" i="1"/>
  <c r="C925" i="1"/>
  <c r="D925" i="1"/>
  <c r="E925" i="1"/>
  <c r="I925" i="1"/>
  <c r="H925" i="1"/>
  <c r="F925" i="1"/>
  <c r="C924" i="1"/>
  <c r="D924" i="1"/>
  <c r="E924" i="1"/>
  <c r="I924" i="1"/>
  <c r="H924" i="1"/>
  <c r="F924" i="1"/>
  <c r="C923" i="1"/>
  <c r="D923" i="1"/>
  <c r="E923" i="1"/>
  <c r="I923" i="1"/>
  <c r="H923" i="1"/>
  <c r="F923" i="1"/>
  <c r="C922" i="1"/>
  <c r="D922" i="1"/>
  <c r="E922" i="1"/>
  <c r="I922" i="1"/>
  <c r="H922" i="1"/>
  <c r="F922" i="1"/>
  <c r="C921" i="1"/>
  <c r="D921" i="1"/>
  <c r="E921" i="1"/>
  <c r="I921" i="1"/>
  <c r="H921" i="1"/>
  <c r="F921" i="1"/>
  <c r="C920" i="1"/>
  <c r="D920" i="1"/>
  <c r="E920" i="1"/>
  <c r="I920" i="1"/>
  <c r="H920" i="1"/>
  <c r="F920" i="1"/>
  <c r="C919" i="1"/>
  <c r="D919" i="1"/>
  <c r="E919" i="1"/>
  <c r="I919" i="1"/>
  <c r="H919" i="1"/>
  <c r="F919" i="1"/>
  <c r="C918" i="1"/>
  <c r="D918" i="1"/>
  <c r="E918" i="1"/>
  <c r="I918" i="1"/>
  <c r="H918" i="1"/>
  <c r="F918" i="1"/>
  <c r="C917" i="1"/>
  <c r="D917" i="1"/>
  <c r="E917" i="1"/>
  <c r="I917" i="1"/>
  <c r="H917" i="1"/>
  <c r="F917" i="1"/>
  <c r="C916" i="1"/>
  <c r="D916" i="1"/>
  <c r="E916" i="1"/>
  <c r="I916" i="1"/>
  <c r="H916" i="1"/>
  <c r="F916" i="1"/>
  <c r="C915" i="1"/>
  <c r="D915" i="1"/>
  <c r="E915" i="1"/>
  <c r="I915" i="1"/>
  <c r="H915" i="1"/>
  <c r="F915" i="1"/>
  <c r="C914" i="1"/>
  <c r="D914" i="1"/>
  <c r="E914" i="1"/>
  <c r="I914" i="1"/>
  <c r="H914" i="1"/>
  <c r="F914" i="1"/>
  <c r="C913" i="1"/>
  <c r="D913" i="1"/>
  <c r="E913" i="1"/>
  <c r="I913" i="1"/>
  <c r="H913" i="1"/>
  <c r="F913" i="1"/>
  <c r="C912" i="1"/>
  <c r="D912" i="1"/>
  <c r="E912" i="1"/>
  <c r="I912" i="1"/>
  <c r="H912" i="1"/>
  <c r="F912" i="1"/>
  <c r="C911" i="1"/>
  <c r="D911" i="1"/>
  <c r="E911" i="1"/>
  <c r="I911" i="1"/>
  <c r="H911" i="1"/>
  <c r="F911" i="1"/>
  <c r="C910" i="1"/>
  <c r="D910" i="1"/>
  <c r="E910" i="1"/>
  <c r="I910" i="1"/>
  <c r="H910" i="1"/>
  <c r="F910" i="1"/>
  <c r="C909" i="1"/>
  <c r="D909" i="1"/>
  <c r="E909" i="1"/>
  <c r="I909" i="1"/>
  <c r="H909" i="1"/>
  <c r="F909" i="1"/>
  <c r="C908" i="1"/>
  <c r="D908" i="1"/>
  <c r="E908" i="1"/>
  <c r="I908" i="1"/>
  <c r="H908" i="1"/>
  <c r="F908" i="1"/>
  <c r="C907" i="1"/>
  <c r="D907" i="1"/>
  <c r="E907" i="1"/>
  <c r="I907" i="1"/>
  <c r="H907" i="1"/>
  <c r="F907" i="1"/>
  <c r="C906" i="1"/>
  <c r="D906" i="1"/>
  <c r="E906" i="1"/>
  <c r="I906" i="1"/>
  <c r="H906" i="1"/>
  <c r="F906" i="1"/>
  <c r="C905" i="1"/>
  <c r="D905" i="1"/>
  <c r="E905" i="1"/>
  <c r="I905" i="1"/>
  <c r="H905" i="1"/>
  <c r="F905" i="1"/>
  <c r="C904" i="1"/>
  <c r="D904" i="1"/>
  <c r="E904" i="1"/>
  <c r="I904" i="1"/>
  <c r="H904" i="1"/>
  <c r="F904" i="1"/>
  <c r="C903" i="1"/>
  <c r="D903" i="1"/>
  <c r="E903" i="1"/>
  <c r="I903" i="1"/>
  <c r="H903" i="1"/>
  <c r="F903" i="1"/>
  <c r="C902" i="1"/>
  <c r="D902" i="1"/>
  <c r="E902" i="1"/>
  <c r="I902" i="1"/>
  <c r="H902" i="1"/>
  <c r="F902" i="1"/>
  <c r="C901" i="1"/>
  <c r="D901" i="1"/>
  <c r="E901" i="1"/>
  <c r="I901" i="1"/>
  <c r="H901" i="1"/>
  <c r="F901" i="1"/>
  <c r="C900" i="1"/>
  <c r="D900" i="1"/>
  <c r="E900" i="1"/>
  <c r="I900" i="1"/>
  <c r="H900" i="1"/>
  <c r="F900" i="1"/>
  <c r="C899" i="1"/>
  <c r="D899" i="1"/>
  <c r="E899" i="1"/>
  <c r="I899" i="1"/>
  <c r="H899" i="1"/>
  <c r="F899" i="1"/>
  <c r="C898" i="1"/>
  <c r="D898" i="1"/>
  <c r="E898" i="1"/>
  <c r="I898" i="1"/>
  <c r="H898" i="1"/>
  <c r="F898" i="1"/>
  <c r="C897" i="1"/>
  <c r="D897" i="1"/>
  <c r="E897" i="1"/>
  <c r="I897" i="1"/>
  <c r="H897" i="1"/>
  <c r="F897" i="1"/>
  <c r="C896" i="1"/>
  <c r="D896" i="1"/>
  <c r="E896" i="1"/>
  <c r="I896" i="1"/>
  <c r="H896" i="1"/>
  <c r="F896" i="1"/>
  <c r="C895" i="1"/>
  <c r="D895" i="1"/>
  <c r="E895" i="1"/>
  <c r="I895" i="1"/>
  <c r="H895" i="1"/>
  <c r="F895" i="1"/>
  <c r="C894" i="1"/>
  <c r="D894" i="1"/>
  <c r="E894" i="1"/>
  <c r="I894" i="1"/>
  <c r="H894" i="1"/>
  <c r="F894" i="1"/>
  <c r="C893" i="1"/>
  <c r="D893" i="1"/>
  <c r="E893" i="1"/>
  <c r="I893" i="1"/>
  <c r="H893" i="1"/>
  <c r="F893" i="1"/>
  <c r="C892" i="1"/>
  <c r="D892" i="1"/>
  <c r="E892" i="1"/>
  <c r="I892" i="1"/>
  <c r="H892" i="1"/>
  <c r="F892" i="1"/>
  <c r="C891" i="1"/>
  <c r="D891" i="1"/>
  <c r="E891" i="1"/>
  <c r="I891" i="1"/>
  <c r="H891" i="1"/>
  <c r="F891" i="1"/>
  <c r="C890" i="1"/>
  <c r="D890" i="1"/>
  <c r="E890" i="1"/>
  <c r="I890" i="1"/>
  <c r="H890" i="1"/>
  <c r="F890" i="1"/>
  <c r="C889" i="1"/>
  <c r="D889" i="1"/>
  <c r="E889" i="1"/>
  <c r="I889" i="1"/>
  <c r="H889" i="1"/>
  <c r="F889" i="1"/>
  <c r="C888" i="1"/>
  <c r="D888" i="1"/>
  <c r="E888" i="1"/>
  <c r="I888" i="1"/>
  <c r="H888" i="1"/>
  <c r="F888" i="1"/>
  <c r="C887" i="1"/>
  <c r="D887" i="1"/>
  <c r="E887" i="1"/>
  <c r="I887" i="1"/>
  <c r="H887" i="1"/>
  <c r="F887" i="1"/>
  <c r="C886" i="1"/>
  <c r="D886" i="1"/>
  <c r="E886" i="1"/>
  <c r="I886" i="1"/>
  <c r="H886" i="1"/>
  <c r="F886" i="1"/>
  <c r="C885" i="1"/>
  <c r="D885" i="1"/>
  <c r="E885" i="1"/>
  <c r="I885" i="1"/>
  <c r="H885" i="1"/>
  <c r="F885" i="1"/>
  <c r="C884" i="1"/>
  <c r="D884" i="1"/>
  <c r="E884" i="1"/>
  <c r="I884" i="1"/>
  <c r="H884" i="1"/>
  <c r="F884" i="1"/>
  <c r="C883" i="1"/>
  <c r="D883" i="1"/>
  <c r="E883" i="1"/>
  <c r="I883" i="1"/>
  <c r="H883" i="1"/>
  <c r="F883" i="1"/>
  <c r="C882" i="1"/>
  <c r="D882" i="1"/>
  <c r="E882" i="1"/>
  <c r="I882" i="1"/>
  <c r="H882" i="1"/>
  <c r="F882" i="1"/>
  <c r="C881" i="1"/>
  <c r="D881" i="1"/>
  <c r="E881" i="1"/>
  <c r="I881" i="1"/>
  <c r="H881" i="1"/>
  <c r="F881" i="1"/>
  <c r="C880" i="1"/>
  <c r="D880" i="1"/>
  <c r="E880" i="1"/>
  <c r="I880" i="1"/>
  <c r="H880" i="1"/>
  <c r="F880" i="1"/>
  <c r="C879" i="1"/>
  <c r="D879" i="1"/>
  <c r="E879" i="1"/>
  <c r="I879" i="1"/>
  <c r="H879" i="1"/>
  <c r="F879" i="1"/>
  <c r="C878" i="1"/>
  <c r="D878" i="1"/>
  <c r="E878" i="1"/>
  <c r="I878" i="1"/>
  <c r="H878" i="1"/>
  <c r="F878" i="1"/>
  <c r="C877" i="1"/>
  <c r="D877" i="1"/>
  <c r="E877" i="1"/>
  <c r="I877" i="1"/>
  <c r="H877" i="1"/>
  <c r="F877" i="1"/>
  <c r="C876" i="1"/>
  <c r="D876" i="1"/>
  <c r="E876" i="1"/>
  <c r="I876" i="1"/>
  <c r="H876" i="1"/>
  <c r="F876" i="1"/>
  <c r="C875" i="1"/>
  <c r="D875" i="1"/>
  <c r="E875" i="1"/>
  <c r="I875" i="1"/>
  <c r="H875" i="1"/>
  <c r="F875" i="1"/>
  <c r="C874" i="1"/>
  <c r="D874" i="1"/>
  <c r="E874" i="1"/>
  <c r="I874" i="1"/>
  <c r="H874" i="1"/>
  <c r="F874" i="1"/>
  <c r="C873" i="1"/>
  <c r="D873" i="1"/>
  <c r="E873" i="1"/>
  <c r="I873" i="1"/>
  <c r="H873" i="1"/>
  <c r="F873" i="1"/>
  <c r="C872" i="1"/>
  <c r="D872" i="1"/>
  <c r="E872" i="1"/>
  <c r="I872" i="1"/>
  <c r="H872" i="1"/>
  <c r="F872" i="1"/>
  <c r="C871" i="1"/>
  <c r="D871" i="1"/>
  <c r="E871" i="1"/>
  <c r="I871" i="1"/>
  <c r="H871" i="1"/>
  <c r="F871" i="1"/>
  <c r="C870" i="1"/>
  <c r="D870" i="1"/>
  <c r="E870" i="1"/>
  <c r="I870" i="1"/>
  <c r="H870" i="1"/>
  <c r="F870" i="1"/>
  <c r="C869" i="1"/>
  <c r="D869" i="1"/>
  <c r="E869" i="1"/>
  <c r="I869" i="1"/>
  <c r="H869" i="1"/>
  <c r="F869" i="1"/>
  <c r="C868" i="1"/>
  <c r="D868" i="1"/>
  <c r="E868" i="1"/>
  <c r="I868" i="1"/>
  <c r="H868" i="1"/>
  <c r="F868" i="1"/>
  <c r="C867" i="1"/>
  <c r="D867" i="1"/>
  <c r="E867" i="1"/>
  <c r="I867" i="1"/>
  <c r="H867" i="1"/>
  <c r="F867" i="1"/>
  <c r="C866" i="1"/>
  <c r="D866" i="1"/>
  <c r="E866" i="1"/>
  <c r="I866" i="1"/>
  <c r="H866" i="1"/>
  <c r="F866" i="1"/>
  <c r="C865" i="1"/>
  <c r="D865" i="1"/>
  <c r="E865" i="1"/>
  <c r="I865" i="1"/>
  <c r="H865" i="1"/>
  <c r="F865" i="1"/>
  <c r="C864" i="1"/>
  <c r="D864" i="1"/>
  <c r="E864" i="1"/>
  <c r="I864" i="1"/>
  <c r="H864" i="1"/>
  <c r="F864" i="1"/>
  <c r="C863" i="1"/>
  <c r="D863" i="1"/>
  <c r="E863" i="1"/>
  <c r="I863" i="1"/>
  <c r="H863" i="1"/>
  <c r="F863" i="1"/>
  <c r="C862" i="1"/>
  <c r="D862" i="1"/>
  <c r="E862" i="1"/>
  <c r="I862" i="1"/>
  <c r="H862" i="1"/>
  <c r="F862" i="1"/>
  <c r="C861" i="1"/>
  <c r="D861" i="1"/>
  <c r="E861" i="1"/>
  <c r="I861" i="1"/>
  <c r="H861" i="1"/>
  <c r="F861" i="1"/>
  <c r="C860" i="1"/>
  <c r="D860" i="1"/>
  <c r="E860" i="1"/>
  <c r="I860" i="1"/>
  <c r="H860" i="1"/>
  <c r="F860" i="1"/>
  <c r="C859" i="1"/>
  <c r="D859" i="1"/>
  <c r="E859" i="1"/>
  <c r="I859" i="1"/>
  <c r="H859" i="1"/>
  <c r="F859" i="1"/>
  <c r="C858" i="1"/>
  <c r="D858" i="1"/>
  <c r="E858" i="1"/>
  <c r="I858" i="1"/>
  <c r="H858" i="1"/>
  <c r="F858" i="1"/>
  <c r="C857" i="1"/>
  <c r="D857" i="1"/>
  <c r="E857" i="1"/>
  <c r="I857" i="1"/>
  <c r="H857" i="1"/>
  <c r="F857" i="1"/>
  <c r="C856" i="1"/>
  <c r="D856" i="1"/>
  <c r="E856" i="1"/>
  <c r="I856" i="1"/>
  <c r="H856" i="1"/>
  <c r="F856" i="1"/>
  <c r="C855" i="1"/>
  <c r="D855" i="1"/>
  <c r="E855" i="1"/>
  <c r="I855" i="1"/>
  <c r="H855" i="1"/>
  <c r="F855" i="1"/>
  <c r="C854" i="1"/>
  <c r="D854" i="1"/>
  <c r="E854" i="1"/>
  <c r="I854" i="1"/>
  <c r="H854" i="1"/>
  <c r="F854" i="1"/>
  <c r="C853" i="1"/>
  <c r="D853" i="1"/>
  <c r="E853" i="1"/>
  <c r="I853" i="1"/>
  <c r="H853" i="1"/>
  <c r="F853" i="1"/>
  <c r="C852" i="1"/>
  <c r="D852" i="1"/>
  <c r="E852" i="1"/>
  <c r="I852" i="1"/>
  <c r="H852" i="1"/>
  <c r="F852" i="1"/>
  <c r="C851" i="1"/>
  <c r="D851" i="1"/>
  <c r="E851" i="1"/>
  <c r="I851" i="1"/>
  <c r="H851" i="1"/>
  <c r="F851" i="1"/>
  <c r="C850" i="1"/>
  <c r="D850" i="1"/>
  <c r="E850" i="1"/>
  <c r="I850" i="1"/>
  <c r="H850" i="1"/>
  <c r="F850" i="1"/>
  <c r="C849" i="1"/>
  <c r="D849" i="1"/>
  <c r="E849" i="1"/>
  <c r="I849" i="1"/>
  <c r="H849" i="1"/>
  <c r="F849" i="1"/>
  <c r="C848" i="1"/>
  <c r="D848" i="1"/>
  <c r="E848" i="1"/>
  <c r="I848" i="1"/>
  <c r="H848" i="1"/>
  <c r="F848" i="1"/>
  <c r="C847" i="1"/>
  <c r="D847" i="1"/>
  <c r="E847" i="1"/>
  <c r="I847" i="1"/>
  <c r="H847" i="1"/>
  <c r="F847" i="1"/>
  <c r="C846" i="1"/>
  <c r="D846" i="1"/>
  <c r="E846" i="1"/>
  <c r="I846" i="1"/>
  <c r="H846" i="1"/>
  <c r="F846" i="1"/>
  <c r="C845" i="1"/>
  <c r="D845" i="1"/>
  <c r="E845" i="1"/>
  <c r="I845" i="1"/>
  <c r="H845" i="1"/>
  <c r="F845" i="1"/>
  <c r="C844" i="1"/>
  <c r="D844" i="1"/>
  <c r="E844" i="1"/>
  <c r="I844" i="1"/>
  <c r="H844" i="1"/>
  <c r="F844" i="1"/>
  <c r="C843" i="1"/>
  <c r="D843" i="1"/>
  <c r="E843" i="1"/>
  <c r="I843" i="1"/>
  <c r="H843" i="1"/>
  <c r="F843" i="1"/>
  <c r="C842" i="1"/>
  <c r="D842" i="1"/>
  <c r="E842" i="1"/>
  <c r="I842" i="1"/>
  <c r="H842" i="1"/>
  <c r="F842" i="1"/>
  <c r="C841" i="1"/>
  <c r="D841" i="1"/>
  <c r="E841" i="1"/>
  <c r="I841" i="1"/>
  <c r="H841" i="1"/>
  <c r="F841" i="1"/>
  <c r="C840" i="1"/>
  <c r="D840" i="1"/>
  <c r="E840" i="1"/>
  <c r="I840" i="1"/>
  <c r="H840" i="1"/>
  <c r="F840" i="1"/>
  <c r="C839" i="1"/>
  <c r="D839" i="1"/>
  <c r="E839" i="1"/>
  <c r="I839" i="1"/>
  <c r="H839" i="1"/>
  <c r="F839" i="1"/>
  <c r="C838" i="1"/>
  <c r="D838" i="1"/>
  <c r="E838" i="1"/>
  <c r="I838" i="1"/>
  <c r="H838" i="1"/>
  <c r="F838" i="1"/>
  <c r="C837" i="1"/>
  <c r="D837" i="1"/>
  <c r="E837" i="1"/>
  <c r="I837" i="1"/>
  <c r="H837" i="1"/>
  <c r="F837" i="1"/>
  <c r="C836" i="1"/>
  <c r="D836" i="1"/>
  <c r="E836" i="1"/>
  <c r="I836" i="1"/>
  <c r="H836" i="1"/>
  <c r="F836" i="1"/>
  <c r="C835" i="1"/>
  <c r="D835" i="1"/>
  <c r="E835" i="1"/>
  <c r="I835" i="1"/>
  <c r="H835" i="1"/>
  <c r="F835" i="1"/>
  <c r="C834" i="1"/>
  <c r="D834" i="1"/>
  <c r="E834" i="1"/>
  <c r="I834" i="1"/>
  <c r="H834" i="1"/>
  <c r="F834" i="1"/>
  <c r="C833" i="1"/>
  <c r="D833" i="1"/>
  <c r="E833" i="1"/>
  <c r="I833" i="1"/>
  <c r="H833" i="1"/>
  <c r="F833" i="1"/>
  <c r="C832" i="1"/>
  <c r="D832" i="1"/>
  <c r="E832" i="1"/>
  <c r="I832" i="1"/>
  <c r="H832" i="1"/>
  <c r="F832" i="1"/>
  <c r="C831" i="1"/>
  <c r="D831" i="1"/>
  <c r="E831" i="1"/>
  <c r="I831" i="1"/>
  <c r="H831" i="1"/>
  <c r="F831" i="1"/>
  <c r="C830" i="1"/>
  <c r="D830" i="1"/>
  <c r="E830" i="1"/>
  <c r="I830" i="1"/>
  <c r="H830" i="1"/>
  <c r="F830" i="1"/>
  <c r="C829" i="1"/>
  <c r="D829" i="1"/>
  <c r="E829" i="1"/>
  <c r="I829" i="1"/>
  <c r="H829" i="1"/>
  <c r="F829" i="1"/>
  <c r="C828" i="1"/>
  <c r="D828" i="1"/>
  <c r="E828" i="1"/>
  <c r="I828" i="1"/>
  <c r="H828" i="1"/>
  <c r="F828" i="1"/>
  <c r="C827" i="1"/>
  <c r="D827" i="1"/>
  <c r="E827" i="1"/>
  <c r="I827" i="1"/>
  <c r="H827" i="1"/>
  <c r="F827" i="1"/>
  <c r="C826" i="1"/>
  <c r="D826" i="1"/>
  <c r="E826" i="1"/>
  <c r="I826" i="1"/>
  <c r="H826" i="1"/>
  <c r="F826" i="1"/>
  <c r="C825" i="1"/>
  <c r="D825" i="1"/>
  <c r="E825" i="1"/>
  <c r="I825" i="1"/>
  <c r="H825" i="1"/>
  <c r="F825" i="1"/>
  <c r="C824" i="1"/>
  <c r="D824" i="1"/>
  <c r="E824" i="1"/>
  <c r="I824" i="1"/>
  <c r="H824" i="1"/>
  <c r="F824" i="1"/>
  <c r="C823" i="1"/>
  <c r="D823" i="1"/>
  <c r="E823" i="1"/>
  <c r="I823" i="1"/>
  <c r="H823" i="1"/>
  <c r="F823" i="1"/>
  <c r="C822" i="1"/>
  <c r="D822" i="1"/>
  <c r="E822" i="1"/>
  <c r="I822" i="1"/>
  <c r="H822" i="1"/>
  <c r="F822" i="1"/>
  <c r="C821" i="1"/>
  <c r="D821" i="1"/>
  <c r="E821" i="1"/>
  <c r="I821" i="1"/>
  <c r="H821" i="1"/>
  <c r="F821" i="1"/>
  <c r="C820" i="1"/>
  <c r="D820" i="1"/>
  <c r="E820" i="1"/>
  <c r="I820" i="1"/>
  <c r="H820" i="1"/>
  <c r="F820" i="1"/>
  <c r="C819" i="1"/>
  <c r="D819" i="1"/>
  <c r="E819" i="1"/>
  <c r="I819" i="1"/>
  <c r="H819" i="1"/>
  <c r="F819" i="1"/>
  <c r="C818" i="1"/>
  <c r="D818" i="1"/>
  <c r="E818" i="1"/>
  <c r="I818" i="1"/>
  <c r="H818" i="1"/>
  <c r="F818" i="1"/>
  <c r="C817" i="1"/>
  <c r="D817" i="1"/>
  <c r="E817" i="1"/>
  <c r="I817" i="1"/>
  <c r="H817" i="1"/>
  <c r="F817" i="1"/>
  <c r="C816" i="1"/>
  <c r="D816" i="1"/>
  <c r="E816" i="1"/>
  <c r="I816" i="1"/>
  <c r="H816" i="1"/>
  <c r="F816" i="1"/>
  <c r="C815" i="1"/>
  <c r="D815" i="1"/>
  <c r="E815" i="1"/>
  <c r="I815" i="1"/>
  <c r="H815" i="1"/>
  <c r="F815" i="1"/>
  <c r="C814" i="1"/>
  <c r="D814" i="1"/>
  <c r="E814" i="1"/>
  <c r="I814" i="1"/>
  <c r="H814" i="1"/>
  <c r="F814" i="1"/>
  <c r="C813" i="1"/>
  <c r="D813" i="1"/>
  <c r="E813" i="1"/>
  <c r="I813" i="1"/>
  <c r="H813" i="1"/>
  <c r="F813" i="1"/>
  <c r="C812" i="1"/>
  <c r="D812" i="1"/>
  <c r="E812" i="1"/>
  <c r="I812" i="1"/>
  <c r="H812" i="1"/>
  <c r="F812" i="1"/>
  <c r="C811" i="1"/>
  <c r="D811" i="1"/>
  <c r="E811" i="1"/>
  <c r="I811" i="1"/>
  <c r="H811" i="1"/>
  <c r="F811" i="1"/>
  <c r="C810" i="1"/>
  <c r="D810" i="1"/>
  <c r="E810" i="1"/>
  <c r="I810" i="1"/>
  <c r="H810" i="1"/>
  <c r="F810" i="1"/>
  <c r="C809" i="1"/>
  <c r="D809" i="1"/>
  <c r="E809" i="1"/>
  <c r="I809" i="1"/>
  <c r="H809" i="1"/>
  <c r="F809" i="1"/>
  <c r="C808" i="1"/>
  <c r="D808" i="1"/>
  <c r="E808" i="1"/>
  <c r="I808" i="1"/>
  <c r="H808" i="1"/>
  <c r="F808" i="1"/>
  <c r="C807" i="1"/>
  <c r="D807" i="1"/>
  <c r="E807" i="1"/>
  <c r="I807" i="1"/>
  <c r="H807" i="1"/>
  <c r="F807" i="1"/>
  <c r="C806" i="1"/>
  <c r="D806" i="1"/>
  <c r="E806" i="1"/>
  <c r="I806" i="1"/>
  <c r="H806" i="1"/>
  <c r="F806" i="1"/>
  <c r="C805" i="1"/>
  <c r="D805" i="1"/>
  <c r="E805" i="1"/>
  <c r="I805" i="1"/>
  <c r="H805" i="1"/>
  <c r="F805" i="1"/>
  <c r="C804" i="1"/>
  <c r="D804" i="1"/>
  <c r="E804" i="1"/>
  <c r="I804" i="1"/>
  <c r="H804" i="1"/>
  <c r="F804" i="1"/>
  <c r="C803" i="1"/>
  <c r="D803" i="1"/>
  <c r="E803" i="1"/>
  <c r="I803" i="1"/>
  <c r="H803" i="1"/>
  <c r="F803" i="1"/>
  <c r="C802" i="1"/>
  <c r="D802" i="1"/>
  <c r="E802" i="1"/>
  <c r="I802" i="1"/>
  <c r="H802" i="1"/>
  <c r="F802" i="1"/>
  <c r="C801" i="1"/>
  <c r="D801" i="1"/>
  <c r="E801" i="1"/>
  <c r="I801" i="1"/>
  <c r="H801" i="1"/>
  <c r="F801" i="1"/>
  <c r="C800" i="1"/>
  <c r="D800" i="1"/>
  <c r="E800" i="1"/>
  <c r="I800" i="1"/>
  <c r="H800" i="1"/>
  <c r="F800" i="1"/>
  <c r="C799" i="1"/>
  <c r="D799" i="1"/>
  <c r="E799" i="1"/>
  <c r="I799" i="1"/>
  <c r="H799" i="1"/>
  <c r="F799" i="1"/>
  <c r="C798" i="1"/>
  <c r="D798" i="1"/>
  <c r="E798" i="1"/>
  <c r="I798" i="1"/>
  <c r="H798" i="1"/>
  <c r="F798" i="1"/>
  <c r="C797" i="1"/>
  <c r="D797" i="1"/>
  <c r="E797" i="1"/>
  <c r="I797" i="1"/>
  <c r="H797" i="1"/>
  <c r="F797" i="1"/>
  <c r="C796" i="1"/>
  <c r="D796" i="1"/>
  <c r="E796" i="1"/>
  <c r="I796" i="1"/>
  <c r="H796" i="1"/>
  <c r="F796" i="1"/>
  <c r="C795" i="1"/>
  <c r="D795" i="1"/>
  <c r="E795" i="1"/>
  <c r="I795" i="1"/>
  <c r="H795" i="1"/>
  <c r="F795" i="1"/>
  <c r="C794" i="1"/>
  <c r="D794" i="1"/>
  <c r="E794" i="1"/>
  <c r="I794" i="1"/>
  <c r="H794" i="1"/>
  <c r="F794" i="1"/>
  <c r="C793" i="1"/>
  <c r="D793" i="1"/>
  <c r="E793" i="1"/>
  <c r="I793" i="1"/>
  <c r="H793" i="1"/>
  <c r="F793" i="1"/>
  <c r="C792" i="1"/>
  <c r="D792" i="1"/>
  <c r="E792" i="1"/>
  <c r="I792" i="1"/>
  <c r="H792" i="1"/>
  <c r="F792" i="1"/>
  <c r="C791" i="1"/>
  <c r="D791" i="1"/>
  <c r="E791" i="1"/>
  <c r="I791" i="1"/>
  <c r="H791" i="1"/>
  <c r="F791" i="1"/>
  <c r="C790" i="1"/>
  <c r="D790" i="1"/>
  <c r="E790" i="1"/>
  <c r="I790" i="1"/>
  <c r="H790" i="1"/>
  <c r="F790" i="1"/>
  <c r="C789" i="1"/>
  <c r="D789" i="1"/>
  <c r="E789" i="1"/>
  <c r="I789" i="1"/>
  <c r="H789" i="1"/>
  <c r="F789" i="1"/>
  <c r="C788" i="1"/>
  <c r="D788" i="1"/>
  <c r="E788" i="1"/>
  <c r="I788" i="1"/>
  <c r="H788" i="1"/>
  <c r="F788" i="1"/>
  <c r="C787" i="1"/>
  <c r="D787" i="1"/>
  <c r="E787" i="1"/>
  <c r="I787" i="1"/>
  <c r="H787" i="1"/>
  <c r="F787" i="1"/>
  <c r="C786" i="1"/>
  <c r="D786" i="1"/>
  <c r="E786" i="1"/>
  <c r="I786" i="1"/>
  <c r="H786" i="1"/>
  <c r="F786" i="1"/>
  <c r="C785" i="1"/>
  <c r="D785" i="1"/>
  <c r="E785" i="1"/>
  <c r="I785" i="1"/>
  <c r="H785" i="1"/>
  <c r="F785" i="1"/>
  <c r="C784" i="1"/>
  <c r="D784" i="1"/>
  <c r="E784" i="1"/>
  <c r="I784" i="1"/>
  <c r="H784" i="1"/>
  <c r="F784" i="1"/>
  <c r="C783" i="1"/>
  <c r="D783" i="1"/>
  <c r="E783" i="1"/>
  <c r="I783" i="1"/>
  <c r="H783" i="1"/>
  <c r="F783" i="1"/>
  <c r="C782" i="1"/>
  <c r="D782" i="1"/>
  <c r="E782" i="1"/>
  <c r="I782" i="1"/>
  <c r="H782" i="1"/>
  <c r="F782" i="1"/>
  <c r="C781" i="1"/>
  <c r="D781" i="1"/>
  <c r="E781" i="1"/>
  <c r="I781" i="1"/>
  <c r="H781" i="1"/>
  <c r="F781" i="1"/>
  <c r="C780" i="1"/>
  <c r="D780" i="1"/>
  <c r="E780" i="1"/>
  <c r="I780" i="1"/>
  <c r="H780" i="1"/>
  <c r="F780" i="1"/>
  <c r="C779" i="1"/>
  <c r="D779" i="1"/>
  <c r="E779" i="1"/>
  <c r="I779" i="1"/>
  <c r="H779" i="1"/>
  <c r="F779" i="1"/>
  <c r="C778" i="1"/>
  <c r="D778" i="1"/>
  <c r="E778" i="1"/>
  <c r="I778" i="1"/>
  <c r="H778" i="1"/>
  <c r="F778" i="1"/>
  <c r="C777" i="1"/>
  <c r="D777" i="1"/>
  <c r="E777" i="1"/>
  <c r="I777" i="1"/>
  <c r="H777" i="1"/>
  <c r="F777" i="1"/>
  <c r="C776" i="1"/>
  <c r="D776" i="1"/>
  <c r="E776" i="1"/>
  <c r="I776" i="1"/>
  <c r="H776" i="1"/>
  <c r="F776" i="1"/>
  <c r="C775" i="1"/>
  <c r="D775" i="1"/>
  <c r="E775" i="1"/>
  <c r="I775" i="1"/>
  <c r="H775" i="1"/>
  <c r="F775" i="1"/>
  <c r="C774" i="1"/>
  <c r="D774" i="1"/>
  <c r="E774" i="1"/>
  <c r="I774" i="1"/>
  <c r="H774" i="1"/>
  <c r="F774" i="1"/>
  <c r="C773" i="1"/>
  <c r="D773" i="1"/>
  <c r="E773" i="1"/>
  <c r="I773" i="1"/>
  <c r="H773" i="1"/>
  <c r="F773" i="1"/>
  <c r="C772" i="1"/>
  <c r="D772" i="1"/>
  <c r="E772" i="1"/>
  <c r="I772" i="1"/>
  <c r="H772" i="1"/>
  <c r="F772" i="1"/>
  <c r="C771" i="1"/>
  <c r="D771" i="1"/>
  <c r="E771" i="1"/>
  <c r="I771" i="1"/>
  <c r="H771" i="1"/>
  <c r="F771" i="1"/>
  <c r="C770" i="1"/>
  <c r="D770" i="1"/>
  <c r="E770" i="1"/>
  <c r="I770" i="1"/>
  <c r="H770" i="1"/>
  <c r="F770" i="1"/>
  <c r="C769" i="1"/>
  <c r="D769" i="1"/>
  <c r="E769" i="1"/>
  <c r="I769" i="1"/>
  <c r="H769" i="1"/>
  <c r="F769" i="1"/>
  <c r="C768" i="1"/>
  <c r="D768" i="1"/>
  <c r="E768" i="1"/>
  <c r="I768" i="1"/>
  <c r="H768" i="1"/>
  <c r="F768" i="1"/>
  <c r="C767" i="1"/>
  <c r="D767" i="1"/>
  <c r="E767" i="1"/>
  <c r="I767" i="1"/>
  <c r="H767" i="1"/>
  <c r="F767" i="1"/>
  <c r="C766" i="1"/>
  <c r="D766" i="1"/>
  <c r="E766" i="1"/>
  <c r="I766" i="1"/>
  <c r="H766" i="1"/>
  <c r="F766" i="1"/>
  <c r="C765" i="1"/>
  <c r="D765" i="1"/>
  <c r="E765" i="1"/>
  <c r="I765" i="1"/>
  <c r="H765" i="1"/>
  <c r="F765" i="1"/>
  <c r="C764" i="1"/>
  <c r="D764" i="1"/>
  <c r="E764" i="1"/>
  <c r="I764" i="1"/>
  <c r="H764" i="1"/>
  <c r="F764" i="1"/>
  <c r="C763" i="1"/>
  <c r="D763" i="1"/>
  <c r="E763" i="1"/>
  <c r="I763" i="1"/>
  <c r="H763" i="1"/>
  <c r="F763" i="1"/>
  <c r="C762" i="1"/>
  <c r="D762" i="1"/>
  <c r="E762" i="1"/>
  <c r="I762" i="1"/>
  <c r="H762" i="1"/>
  <c r="F762" i="1"/>
  <c r="C761" i="1"/>
  <c r="D761" i="1"/>
  <c r="E761" i="1"/>
  <c r="I761" i="1"/>
  <c r="H761" i="1"/>
  <c r="F761" i="1"/>
  <c r="C760" i="1"/>
  <c r="D760" i="1"/>
  <c r="E760" i="1"/>
  <c r="I760" i="1"/>
  <c r="H760" i="1"/>
  <c r="F760" i="1"/>
  <c r="C759" i="1"/>
  <c r="D759" i="1"/>
  <c r="E759" i="1"/>
  <c r="I759" i="1"/>
  <c r="H759" i="1"/>
  <c r="F759" i="1"/>
  <c r="C758" i="1"/>
  <c r="D758" i="1"/>
  <c r="E758" i="1"/>
  <c r="I758" i="1"/>
  <c r="H758" i="1"/>
  <c r="F758" i="1"/>
  <c r="C757" i="1"/>
  <c r="D757" i="1"/>
  <c r="E757" i="1"/>
  <c r="I757" i="1"/>
  <c r="H757" i="1"/>
  <c r="F757" i="1"/>
  <c r="C756" i="1"/>
  <c r="D756" i="1"/>
  <c r="E756" i="1"/>
  <c r="I756" i="1"/>
  <c r="H756" i="1"/>
  <c r="F756" i="1"/>
  <c r="C755" i="1"/>
  <c r="D755" i="1"/>
  <c r="E755" i="1"/>
  <c r="I755" i="1"/>
  <c r="H755" i="1"/>
  <c r="F755" i="1"/>
  <c r="C754" i="1"/>
  <c r="D754" i="1"/>
  <c r="E754" i="1"/>
  <c r="I754" i="1"/>
  <c r="H754" i="1"/>
  <c r="F754" i="1"/>
  <c r="C753" i="1"/>
  <c r="D753" i="1"/>
  <c r="E753" i="1"/>
  <c r="I753" i="1"/>
  <c r="H753" i="1"/>
  <c r="F753" i="1"/>
  <c r="C752" i="1"/>
  <c r="D752" i="1"/>
  <c r="E752" i="1"/>
  <c r="I752" i="1"/>
  <c r="H752" i="1"/>
  <c r="F752" i="1"/>
  <c r="C751" i="1"/>
  <c r="D751" i="1"/>
  <c r="E751" i="1"/>
  <c r="I751" i="1"/>
  <c r="H751" i="1"/>
  <c r="F751" i="1"/>
  <c r="C750" i="1"/>
  <c r="D750" i="1"/>
  <c r="E750" i="1"/>
  <c r="I750" i="1"/>
  <c r="H750" i="1"/>
  <c r="F750" i="1"/>
  <c r="C749" i="1"/>
  <c r="D749" i="1"/>
  <c r="E749" i="1"/>
  <c r="I749" i="1"/>
  <c r="H749" i="1"/>
  <c r="F749" i="1"/>
  <c r="C748" i="1"/>
  <c r="D748" i="1"/>
  <c r="E748" i="1"/>
  <c r="I748" i="1"/>
  <c r="H748" i="1"/>
  <c r="F748" i="1"/>
  <c r="C747" i="1"/>
  <c r="D747" i="1"/>
  <c r="E747" i="1"/>
  <c r="I747" i="1"/>
  <c r="H747" i="1"/>
  <c r="F747" i="1"/>
  <c r="C746" i="1"/>
  <c r="D746" i="1"/>
  <c r="E746" i="1"/>
  <c r="I746" i="1"/>
  <c r="H746" i="1"/>
  <c r="F746" i="1"/>
  <c r="C745" i="1"/>
  <c r="D745" i="1"/>
  <c r="E745" i="1"/>
  <c r="I745" i="1"/>
  <c r="H745" i="1"/>
  <c r="F745" i="1"/>
  <c r="C744" i="1"/>
  <c r="D744" i="1"/>
  <c r="E744" i="1"/>
  <c r="I744" i="1"/>
  <c r="H744" i="1"/>
  <c r="F744" i="1"/>
  <c r="C743" i="1"/>
  <c r="D743" i="1"/>
  <c r="E743" i="1"/>
  <c r="I743" i="1"/>
  <c r="H743" i="1"/>
  <c r="F743" i="1"/>
  <c r="C742" i="1"/>
  <c r="D742" i="1"/>
  <c r="E742" i="1"/>
  <c r="I742" i="1"/>
  <c r="H742" i="1"/>
  <c r="F742" i="1"/>
  <c r="C741" i="1"/>
  <c r="D741" i="1"/>
  <c r="E741" i="1"/>
  <c r="I741" i="1"/>
  <c r="H741" i="1"/>
  <c r="F741" i="1"/>
  <c r="C740" i="1"/>
  <c r="D740" i="1"/>
  <c r="E740" i="1"/>
  <c r="I740" i="1"/>
  <c r="H740" i="1"/>
  <c r="F740" i="1"/>
  <c r="C739" i="1"/>
  <c r="D739" i="1"/>
  <c r="E739" i="1"/>
  <c r="I739" i="1"/>
  <c r="H739" i="1"/>
  <c r="F739" i="1"/>
  <c r="C738" i="1"/>
  <c r="D738" i="1"/>
  <c r="E738" i="1"/>
  <c r="I738" i="1"/>
  <c r="H738" i="1"/>
  <c r="F738" i="1"/>
  <c r="C737" i="1"/>
  <c r="D737" i="1"/>
  <c r="E737" i="1"/>
  <c r="I737" i="1"/>
  <c r="H737" i="1"/>
  <c r="F737" i="1"/>
  <c r="C736" i="1"/>
  <c r="D736" i="1"/>
  <c r="E736" i="1"/>
  <c r="I736" i="1"/>
  <c r="H736" i="1"/>
  <c r="F736" i="1"/>
  <c r="C735" i="1"/>
  <c r="D735" i="1"/>
  <c r="E735" i="1"/>
  <c r="I735" i="1"/>
  <c r="H735" i="1"/>
  <c r="F735" i="1"/>
  <c r="C734" i="1"/>
  <c r="D734" i="1"/>
  <c r="E734" i="1"/>
  <c r="I734" i="1"/>
  <c r="H734" i="1"/>
  <c r="F734" i="1"/>
  <c r="C733" i="1"/>
  <c r="D733" i="1"/>
  <c r="E733" i="1"/>
  <c r="I733" i="1"/>
  <c r="H733" i="1"/>
  <c r="F733" i="1"/>
  <c r="C732" i="1"/>
  <c r="D732" i="1"/>
  <c r="E732" i="1"/>
  <c r="I732" i="1"/>
  <c r="H732" i="1"/>
  <c r="F732" i="1"/>
  <c r="C731" i="1"/>
  <c r="D731" i="1"/>
  <c r="E731" i="1"/>
  <c r="I731" i="1"/>
  <c r="H731" i="1"/>
  <c r="F731" i="1"/>
  <c r="C730" i="1"/>
  <c r="D730" i="1"/>
  <c r="E730" i="1"/>
  <c r="I730" i="1"/>
  <c r="H730" i="1"/>
  <c r="F730" i="1"/>
  <c r="C729" i="1"/>
  <c r="D729" i="1"/>
  <c r="E729" i="1"/>
  <c r="I729" i="1"/>
  <c r="H729" i="1"/>
  <c r="F729" i="1"/>
  <c r="C728" i="1"/>
  <c r="D728" i="1"/>
  <c r="E728" i="1"/>
  <c r="I728" i="1"/>
  <c r="H728" i="1"/>
  <c r="F728" i="1"/>
  <c r="C727" i="1"/>
  <c r="D727" i="1"/>
  <c r="E727" i="1"/>
  <c r="I727" i="1"/>
  <c r="H727" i="1"/>
  <c r="F727" i="1"/>
  <c r="C726" i="1"/>
  <c r="D726" i="1"/>
  <c r="E726" i="1"/>
  <c r="I726" i="1"/>
  <c r="H726" i="1"/>
  <c r="F726" i="1"/>
  <c r="C725" i="1"/>
  <c r="D725" i="1"/>
  <c r="E725" i="1"/>
  <c r="I725" i="1"/>
  <c r="H725" i="1"/>
  <c r="F725" i="1"/>
  <c r="C724" i="1"/>
  <c r="D724" i="1"/>
  <c r="E724" i="1"/>
  <c r="I724" i="1"/>
  <c r="H724" i="1"/>
  <c r="F724" i="1"/>
  <c r="C723" i="1"/>
  <c r="D723" i="1"/>
  <c r="E723" i="1"/>
  <c r="I723" i="1"/>
  <c r="H723" i="1"/>
  <c r="F723" i="1"/>
  <c r="C722" i="1"/>
  <c r="D722" i="1"/>
  <c r="E722" i="1"/>
  <c r="I722" i="1"/>
  <c r="H722" i="1"/>
  <c r="F722" i="1"/>
  <c r="C721" i="1"/>
  <c r="D721" i="1"/>
  <c r="E721" i="1"/>
  <c r="I721" i="1"/>
  <c r="H721" i="1"/>
  <c r="F721" i="1"/>
  <c r="C720" i="1"/>
  <c r="D720" i="1"/>
  <c r="E720" i="1"/>
  <c r="I720" i="1"/>
  <c r="H720" i="1"/>
  <c r="F720" i="1"/>
  <c r="C719" i="1"/>
  <c r="D719" i="1"/>
  <c r="E719" i="1"/>
  <c r="I719" i="1"/>
  <c r="H719" i="1"/>
  <c r="F719" i="1"/>
  <c r="C718" i="1"/>
  <c r="D718" i="1"/>
  <c r="E718" i="1"/>
  <c r="I718" i="1"/>
  <c r="H718" i="1"/>
  <c r="F718" i="1"/>
  <c r="C717" i="1"/>
  <c r="D717" i="1"/>
  <c r="E717" i="1"/>
  <c r="I717" i="1"/>
  <c r="H717" i="1"/>
  <c r="F717" i="1"/>
  <c r="C716" i="1"/>
  <c r="D716" i="1"/>
  <c r="E716" i="1"/>
  <c r="I716" i="1"/>
  <c r="H716" i="1"/>
  <c r="F716" i="1"/>
  <c r="C715" i="1"/>
  <c r="D715" i="1"/>
  <c r="E715" i="1"/>
  <c r="I715" i="1"/>
  <c r="H715" i="1"/>
  <c r="F715" i="1"/>
  <c r="C714" i="1"/>
  <c r="D714" i="1"/>
  <c r="E714" i="1"/>
  <c r="I714" i="1"/>
  <c r="H714" i="1"/>
  <c r="F714" i="1"/>
  <c r="C713" i="1"/>
  <c r="D713" i="1"/>
  <c r="E713" i="1"/>
  <c r="I713" i="1"/>
  <c r="H713" i="1"/>
  <c r="F713" i="1"/>
  <c r="C712" i="1"/>
  <c r="D712" i="1"/>
  <c r="E712" i="1"/>
  <c r="I712" i="1"/>
  <c r="H712" i="1"/>
  <c r="F712" i="1"/>
  <c r="C711" i="1"/>
  <c r="D711" i="1"/>
  <c r="E711" i="1"/>
  <c r="I711" i="1"/>
  <c r="H711" i="1"/>
  <c r="F711" i="1"/>
  <c r="C710" i="1"/>
  <c r="D710" i="1"/>
  <c r="E710" i="1"/>
  <c r="I710" i="1"/>
  <c r="H710" i="1"/>
  <c r="F710" i="1"/>
  <c r="C709" i="1"/>
  <c r="D709" i="1"/>
  <c r="E709" i="1"/>
  <c r="I709" i="1"/>
  <c r="H709" i="1"/>
  <c r="F709" i="1"/>
  <c r="C708" i="1"/>
  <c r="D708" i="1"/>
  <c r="E708" i="1"/>
  <c r="I708" i="1"/>
  <c r="H708" i="1"/>
  <c r="F708" i="1"/>
  <c r="C707" i="1"/>
  <c r="D707" i="1"/>
  <c r="E707" i="1"/>
  <c r="I707" i="1"/>
  <c r="H707" i="1"/>
  <c r="F707" i="1"/>
  <c r="C706" i="1"/>
  <c r="D706" i="1"/>
  <c r="E706" i="1"/>
  <c r="I706" i="1"/>
  <c r="H706" i="1"/>
  <c r="F706" i="1"/>
  <c r="C705" i="1"/>
  <c r="D705" i="1"/>
  <c r="E705" i="1"/>
  <c r="I705" i="1"/>
  <c r="H705" i="1"/>
  <c r="F705" i="1"/>
  <c r="C704" i="1"/>
  <c r="D704" i="1"/>
  <c r="E704" i="1"/>
  <c r="I704" i="1"/>
  <c r="H704" i="1"/>
  <c r="F704" i="1"/>
  <c r="C703" i="1"/>
  <c r="D703" i="1"/>
  <c r="E703" i="1"/>
  <c r="I703" i="1"/>
  <c r="H703" i="1"/>
  <c r="F703" i="1"/>
  <c r="C702" i="1"/>
  <c r="D702" i="1"/>
  <c r="E702" i="1"/>
  <c r="I702" i="1"/>
  <c r="H702" i="1"/>
  <c r="F702" i="1"/>
  <c r="C701" i="1"/>
  <c r="D701" i="1"/>
  <c r="E701" i="1"/>
  <c r="I701" i="1"/>
  <c r="H701" i="1"/>
  <c r="F701" i="1"/>
  <c r="C700" i="1"/>
  <c r="D700" i="1"/>
  <c r="E700" i="1"/>
  <c r="I700" i="1"/>
  <c r="H700" i="1"/>
  <c r="F700" i="1"/>
  <c r="C699" i="1"/>
  <c r="D699" i="1"/>
  <c r="E699" i="1"/>
  <c r="I699" i="1"/>
  <c r="H699" i="1"/>
  <c r="F699" i="1"/>
  <c r="C698" i="1"/>
  <c r="D698" i="1"/>
  <c r="E698" i="1"/>
  <c r="I698" i="1"/>
  <c r="H698" i="1"/>
  <c r="F698" i="1"/>
  <c r="C697" i="1"/>
  <c r="D697" i="1"/>
  <c r="E697" i="1"/>
  <c r="I697" i="1"/>
  <c r="H697" i="1"/>
  <c r="F697" i="1"/>
  <c r="C696" i="1"/>
  <c r="D696" i="1"/>
  <c r="E696" i="1"/>
  <c r="I696" i="1"/>
  <c r="H696" i="1"/>
  <c r="F696" i="1"/>
  <c r="C695" i="1"/>
  <c r="D695" i="1"/>
  <c r="E695" i="1"/>
  <c r="I695" i="1"/>
  <c r="H695" i="1"/>
  <c r="F695" i="1"/>
  <c r="C694" i="1"/>
  <c r="D694" i="1"/>
  <c r="E694" i="1"/>
  <c r="I694" i="1"/>
  <c r="H694" i="1"/>
  <c r="F694" i="1"/>
  <c r="C693" i="1"/>
  <c r="D693" i="1"/>
  <c r="E693" i="1"/>
  <c r="I693" i="1"/>
  <c r="H693" i="1"/>
  <c r="F693" i="1"/>
  <c r="C692" i="1"/>
  <c r="D692" i="1"/>
  <c r="E692" i="1"/>
  <c r="I692" i="1"/>
  <c r="H692" i="1"/>
  <c r="F692" i="1"/>
  <c r="C691" i="1"/>
  <c r="D691" i="1"/>
  <c r="E691" i="1"/>
  <c r="I691" i="1"/>
  <c r="H691" i="1"/>
  <c r="F691" i="1"/>
  <c r="C690" i="1"/>
  <c r="D690" i="1"/>
  <c r="E690" i="1"/>
  <c r="I690" i="1"/>
  <c r="H690" i="1"/>
  <c r="F690" i="1"/>
  <c r="C689" i="1"/>
  <c r="D689" i="1"/>
  <c r="E689" i="1"/>
  <c r="I689" i="1"/>
  <c r="H689" i="1"/>
  <c r="F689" i="1"/>
  <c r="C688" i="1"/>
  <c r="D688" i="1"/>
  <c r="E688" i="1"/>
  <c r="I688" i="1"/>
  <c r="H688" i="1"/>
  <c r="F688" i="1"/>
  <c r="C687" i="1"/>
  <c r="D687" i="1"/>
  <c r="E687" i="1"/>
  <c r="I687" i="1"/>
  <c r="H687" i="1"/>
  <c r="F687" i="1"/>
  <c r="C686" i="1"/>
  <c r="D686" i="1"/>
  <c r="E686" i="1"/>
  <c r="I686" i="1"/>
  <c r="H686" i="1"/>
  <c r="F686" i="1"/>
  <c r="C685" i="1"/>
  <c r="D685" i="1"/>
  <c r="E685" i="1"/>
  <c r="I685" i="1"/>
  <c r="H685" i="1"/>
  <c r="F685" i="1"/>
  <c r="C684" i="1"/>
  <c r="D684" i="1"/>
  <c r="E684" i="1"/>
  <c r="I684" i="1"/>
  <c r="H684" i="1"/>
  <c r="F684" i="1"/>
  <c r="C683" i="1"/>
  <c r="D683" i="1"/>
  <c r="E683" i="1"/>
  <c r="I683" i="1"/>
  <c r="H683" i="1"/>
  <c r="F683" i="1"/>
  <c r="C682" i="1"/>
  <c r="D682" i="1"/>
  <c r="E682" i="1"/>
  <c r="I682" i="1"/>
  <c r="H682" i="1"/>
  <c r="F682" i="1"/>
  <c r="C681" i="1"/>
  <c r="D681" i="1"/>
  <c r="E681" i="1"/>
  <c r="I681" i="1"/>
  <c r="H681" i="1"/>
  <c r="F681" i="1"/>
  <c r="C680" i="1"/>
  <c r="D680" i="1"/>
  <c r="E680" i="1"/>
  <c r="I680" i="1"/>
  <c r="H680" i="1"/>
  <c r="F680" i="1"/>
  <c r="C679" i="1"/>
  <c r="D679" i="1"/>
  <c r="E679" i="1"/>
  <c r="I679" i="1"/>
  <c r="H679" i="1"/>
  <c r="F679" i="1"/>
  <c r="C678" i="1"/>
  <c r="D678" i="1"/>
  <c r="E678" i="1"/>
  <c r="I678" i="1"/>
  <c r="H678" i="1"/>
  <c r="F678" i="1"/>
  <c r="C677" i="1"/>
  <c r="D677" i="1"/>
  <c r="E677" i="1"/>
  <c r="I677" i="1"/>
  <c r="H677" i="1"/>
  <c r="F677" i="1"/>
  <c r="C676" i="1"/>
  <c r="D676" i="1"/>
  <c r="E676" i="1"/>
  <c r="I676" i="1"/>
  <c r="H676" i="1"/>
  <c r="F676" i="1"/>
  <c r="C675" i="1"/>
  <c r="D675" i="1"/>
  <c r="E675" i="1"/>
  <c r="I675" i="1"/>
  <c r="H675" i="1"/>
  <c r="F675" i="1"/>
  <c r="C674" i="1"/>
  <c r="D674" i="1"/>
  <c r="E674" i="1"/>
  <c r="I674" i="1"/>
  <c r="H674" i="1"/>
  <c r="F674" i="1"/>
  <c r="C673" i="1"/>
  <c r="D673" i="1"/>
  <c r="E673" i="1"/>
  <c r="I673" i="1"/>
  <c r="H673" i="1"/>
  <c r="F673" i="1"/>
  <c r="C672" i="1"/>
  <c r="D672" i="1"/>
  <c r="E672" i="1"/>
  <c r="I672" i="1"/>
  <c r="H672" i="1"/>
  <c r="F672" i="1"/>
  <c r="C671" i="1"/>
  <c r="D671" i="1"/>
  <c r="E671" i="1"/>
  <c r="I671" i="1"/>
  <c r="H671" i="1"/>
  <c r="F671" i="1"/>
  <c r="C670" i="1"/>
  <c r="D670" i="1"/>
  <c r="E670" i="1"/>
  <c r="I670" i="1"/>
  <c r="H670" i="1"/>
  <c r="F670" i="1"/>
  <c r="C669" i="1"/>
  <c r="D669" i="1"/>
  <c r="E669" i="1"/>
  <c r="I669" i="1"/>
  <c r="H669" i="1"/>
  <c r="F669" i="1"/>
  <c r="C668" i="1"/>
  <c r="D668" i="1"/>
  <c r="E668" i="1"/>
  <c r="I668" i="1"/>
  <c r="H668" i="1"/>
  <c r="F668" i="1"/>
  <c r="C667" i="1"/>
  <c r="D667" i="1"/>
  <c r="E667" i="1"/>
  <c r="I667" i="1"/>
  <c r="H667" i="1"/>
  <c r="F667" i="1"/>
  <c r="C666" i="1"/>
  <c r="D666" i="1"/>
  <c r="E666" i="1"/>
  <c r="I666" i="1"/>
  <c r="H666" i="1"/>
  <c r="F666" i="1"/>
  <c r="C665" i="1"/>
  <c r="D665" i="1"/>
  <c r="E665" i="1"/>
  <c r="I665" i="1"/>
  <c r="H665" i="1"/>
  <c r="F665" i="1"/>
  <c r="C664" i="1"/>
  <c r="D664" i="1"/>
  <c r="E664" i="1"/>
  <c r="I664" i="1"/>
  <c r="H664" i="1"/>
  <c r="F664" i="1"/>
  <c r="C663" i="1"/>
  <c r="D663" i="1"/>
  <c r="E663" i="1"/>
  <c r="I663" i="1"/>
  <c r="H663" i="1"/>
  <c r="F663" i="1"/>
  <c r="C662" i="1"/>
  <c r="D662" i="1"/>
  <c r="E662" i="1"/>
  <c r="I662" i="1"/>
  <c r="H662" i="1"/>
  <c r="F662" i="1"/>
  <c r="C661" i="1"/>
  <c r="D661" i="1"/>
  <c r="E661" i="1"/>
  <c r="I661" i="1"/>
  <c r="H661" i="1"/>
  <c r="F661" i="1"/>
  <c r="C660" i="1"/>
  <c r="D660" i="1"/>
  <c r="E660" i="1"/>
  <c r="I660" i="1"/>
  <c r="H660" i="1"/>
  <c r="F660" i="1"/>
  <c r="C659" i="1"/>
  <c r="D659" i="1"/>
  <c r="E659" i="1"/>
  <c r="I659" i="1"/>
  <c r="H659" i="1"/>
  <c r="F659" i="1"/>
  <c r="C658" i="1"/>
  <c r="D658" i="1"/>
  <c r="E658" i="1"/>
  <c r="I658" i="1"/>
  <c r="H658" i="1"/>
  <c r="F658" i="1"/>
  <c r="C657" i="1"/>
  <c r="D657" i="1"/>
  <c r="E657" i="1"/>
  <c r="I657" i="1"/>
  <c r="H657" i="1"/>
  <c r="F657" i="1"/>
  <c r="C656" i="1"/>
  <c r="D656" i="1"/>
  <c r="E656" i="1"/>
  <c r="I656" i="1"/>
  <c r="H656" i="1"/>
  <c r="F656" i="1"/>
  <c r="C655" i="1"/>
  <c r="D655" i="1"/>
  <c r="E655" i="1"/>
  <c r="I655" i="1"/>
  <c r="H655" i="1"/>
  <c r="F655" i="1"/>
  <c r="C654" i="1"/>
  <c r="D654" i="1"/>
  <c r="E654" i="1"/>
  <c r="I654" i="1"/>
  <c r="H654" i="1"/>
  <c r="F654" i="1"/>
  <c r="C653" i="1"/>
  <c r="D653" i="1"/>
  <c r="E653" i="1"/>
  <c r="I653" i="1"/>
  <c r="H653" i="1"/>
  <c r="F653" i="1"/>
  <c r="C652" i="1"/>
  <c r="D652" i="1"/>
  <c r="E652" i="1"/>
  <c r="I652" i="1"/>
  <c r="H652" i="1"/>
  <c r="F652" i="1"/>
  <c r="C651" i="1"/>
  <c r="D651" i="1"/>
  <c r="E651" i="1"/>
  <c r="I651" i="1"/>
  <c r="H651" i="1"/>
  <c r="F651" i="1"/>
  <c r="C650" i="1"/>
  <c r="D650" i="1"/>
  <c r="E650" i="1"/>
  <c r="I650" i="1"/>
  <c r="H650" i="1"/>
  <c r="F650" i="1"/>
  <c r="C649" i="1"/>
  <c r="D649" i="1"/>
  <c r="E649" i="1"/>
  <c r="I649" i="1"/>
  <c r="H649" i="1"/>
  <c r="F649" i="1"/>
  <c r="C648" i="1"/>
  <c r="D648" i="1"/>
  <c r="E648" i="1"/>
  <c r="I648" i="1"/>
  <c r="H648" i="1"/>
  <c r="F648" i="1"/>
  <c r="C647" i="1"/>
  <c r="D647" i="1"/>
  <c r="E647" i="1"/>
  <c r="I647" i="1"/>
  <c r="H647" i="1"/>
  <c r="F647" i="1"/>
  <c r="C646" i="1"/>
  <c r="D646" i="1"/>
  <c r="E646" i="1"/>
  <c r="I646" i="1"/>
  <c r="H646" i="1"/>
  <c r="F646" i="1"/>
  <c r="C645" i="1"/>
  <c r="D645" i="1"/>
  <c r="E645" i="1"/>
  <c r="I645" i="1"/>
  <c r="H645" i="1"/>
  <c r="F645" i="1"/>
  <c r="C644" i="1"/>
  <c r="D644" i="1"/>
  <c r="E644" i="1"/>
  <c r="I644" i="1"/>
  <c r="H644" i="1"/>
  <c r="F644" i="1"/>
  <c r="C643" i="1"/>
  <c r="D643" i="1"/>
  <c r="E643" i="1"/>
  <c r="I643" i="1"/>
  <c r="H643" i="1"/>
  <c r="F643" i="1"/>
  <c r="C642" i="1"/>
  <c r="D642" i="1"/>
  <c r="E642" i="1"/>
  <c r="I642" i="1"/>
  <c r="H642" i="1"/>
  <c r="F642" i="1"/>
  <c r="C641" i="1"/>
  <c r="D641" i="1"/>
  <c r="E641" i="1"/>
  <c r="I641" i="1"/>
  <c r="H641" i="1"/>
  <c r="F641" i="1"/>
  <c r="C640" i="1"/>
  <c r="D640" i="1"/>
  <c r="E640" i="1"/>
  <c r="I640" i="1"/>
  <c r="H640" i="1"/>
  <c r="F640" i="1"/>
  <c r="C639" i="1"/>
  <c r="D639" i="1"/>
  <c r="E639" i="1"/>
  <c r="I639" i="1"/>
  <c r="H639" i="1"/>
  <c r="F639" i="1"/>
  <c r="C638" i="1"/>
  <c r="D638" i="1"/>
  <c r="E638" i="1"/>
  <c r="I638" i="1"/>
  <c r="H638" i="1"/>
  <c r="F638" i="1"/>
  <c r="C637" i="1"/>
  <c r="D637" i="1"/>
  <c r="E637" i="1"/>
  <c r="I637" i="1"/>
  <c r="H637" i="1"/>
  <c r="F637" i="1"/>
  <c r="C636" i="1"/>
  <c r="D636" i="1"/>
  <c r="E636" i="1"/>
  <c r="I636" i="1"/>
  <c r="H636" i="1"/>
  <c r="F636" i="1"/>
  <c r="C635" i="1"/>
  <c r="D635" i="1"/>
  <c r="E635" i="1"/>
  <c r="I635" i="1"/>
  <c r="H635" i="1"/>
  <c r="F635" i="1"/>
  <c r="C634" i="1"/>
  <c r="D634" i="1"/>
  <c r="E634" i="1"/>
  <c r="I634" i="1"/>
  <c r="H634" i="1"/>
  <c r="F634" i="1"/>
  <c r="C633" i="1"/>
  <c r="D633" i="1"/>
  <c r="E633" i="1"/>
  <c r="I633" i="1"/>
  <c r="H633" i="1"/>
  <c r="F633" i="1"/>
  <c r="C632" i="1"/>
  <c r="D632" i="1"/>
  <c r="E632" i="1"/>
  <c r="I632" i="1"/>
  <c r="H632" i="1"/>
  <c r="F632" i="1"/>
  <c r="C631" i="1"/>
  <c r="D631" i="1"/>
  <c r="E631" i="1"/>
  <c r="I631" i="1"/>
  <c r="H631" i="1"/>
  <c r="F631" i="1"/>
  <c r="C630" i="1"/>
  <c r="D630" i="1"/>
  <c r="E630" i="1"/>
  <c r="I630" i="1"/>
  <c r="H630" i="1"/>
  <c r="F630" i="1"/>
  <c r="C629" i="1"/>
  <c r="D629" i="1"/>
  <c r="E629" i="1"/>
  <c r="I629" i="1"/>
  <c r="H629" i="1"/>
  <c r="F629" i="1"/>
  <c r="C628" i="1"/>
  <c r="D628" i="1"/>
  <c r="E628" i="1"/>
  <c r="I628" i="1"/>
  <c r="H628" i="1"/>
  <c r="F628" i="1"/>
  <c r="C627" i="1"/>
  <c r="D627" i="1"/>
  <c r="E627" i="1"/>
  <c r="I627" i="1"/>
  <c r="H627" i="1"/>
  <c r="F627" i="1"/>
  <c r="C626" i="1"/>
  <c r="D626" i="1"/>
  <c r="E626" i="1"/>
  <c r="I626" i="1"/>
  <c r="H626" i="1"/>
  <c r="F626" i="1"/>
  <c r="C625" i="1"/>
  <c r="D625" i="1"/>
  <c r="E625" i="1"/>
  <c r="I625" i="1"/>
  <c r="H625" i="1"/>
  <c r="F625" i="1"/>
  <c r="C624" i="1"/>
  <c r="D624" i="1"/>
  <c r="E624" i="1"/>
  <c r="I624" i="1"/>
  <c r="H624" i="1"/>
  <c r="F624" i="1"/>
  <c r="C623" i="1"/>
  <c r="D623" i="1"/>
  <c r="E623" i="1"/>
  <c r="I623" i="1"/>
  <c r="H623" i="1"/>
  <c r="F623" i="1"/>
  <c r="C622" i="1"/>
  <c r="D622" i="1"/>
  <c r="E622" i="1"/>
  <c r="I622" i="1"/>
  <c r="H622" i="1"/>
  <c r="F622" i="1"/>
  <c r="C621" i="1"/>
  <c r="D621" i="1"/>
  <c r="E621" i="1"/>
  <c r="I621" i="1"/>
  <c r="H621" i="1"/>
  <c r="F621" i="1"/>
  <c r="C620" i="1"/>
  <c r="D620" i="1"/>
  <c r="E620" i="1"/>
  <c r="I620" i="1"/>
  <c r="H620" i="1"/>
  <c r="F620" i="1"/>
  <c r="C619" i="1"/>
  <c r="D619" i="1"/>
  <c r="E619" i="1"/>
  <c r="I619" i="1"/>
  <c r="H619" i="1"/>
  <c r="F619" i="1"/>
  <c r="C618" i="1"/>
  <c r="D618" i="1"/>
  <c r="E618" i="1"/>
  <c r="I618" i="1"/>
  <c r="H618" i="1"/>
  <c r="F618" i="1"/>
  <c r="C617" i="1"/>
  <c r="D617" i="1"/>
  <c r="E617" i="1"/>
  <c r="I617" i="1"/>
  <c r="H617" i="1"/>
  <c r="F617" i="1"/>
  <c r="C616" i="1"/>
  <c r="D616" i="1"/>
  <c r="E616" i="1"/>
  <c r="I616" i="1"/>
  <c r="H616" i="1"/>
  <c r="F616" i="1"/>
  <c r="C615" i="1"/>
  <c r="D615" i="1"/>
  <c r="E615" i="1"/>
  <c r="I615" i="1"/>
  <c r="H615" i="1"/>
  <c r="F615" i="1"/>
  <c r="C614" i="1"/>
  <c r="D614" i="1"/>
  <c r="E614" i="1"/>
  <c r="I614" i="1"/>
  <c r="H614" i="1"/>
  <c r="F614" i="1"/>
  <c r="C613" i="1"/>
  <c r="D613" i="1"/>
  <c r="E613" i="1"/>
  <c r="I613" i="1"/>
  <c r="H613" i="1"/>
  <c r="F613" i="1"/>
  <c r="C612" i="1"/>
  <c r="D612" i="1"/>
  <c r="E612" i="1"/>
  <c r="I612" i="1"/>
  <c r="H612" i="1"/>
  <c r="F612" i="1"/>
  <c r="C611" i="1"/>
  <c r="D611" i="1"/>
  <c r="E611" i="1"/>
  <c r="I611" i="1"/>
  <c r="H611" i="1"/>
  <c r="F611" i="1"/>
  <c r="C610" i="1"/>
  <c r="D610" i="1"/>
  <c r="E610" i="1"/>
  <c r="I610" i="1"/>
  <c r="H610" i="1"/>
  <c r="F610" i="1"/>
  <c r="C609" i="1"/>
  <c r="D609" i="1"/>
  <c r="E609" i="1"/>
  <c r="I609" i="1"/>
  <c r="H609" i="1"/>
  <c r="F609" i="1"/>
  <c r="C608" i="1"/>
  <c r="D608" i="1"/>
  <c r="E608" i="1"/>
  <c r="I608" i="1"/>
  <c r="H608" i="1"/>
  <c r="F608" i="1"/>
  <c r="C607" i="1"/>
  <c r="D607" i="1"/>
  <c r="E607" i="1"/>
  <c r="I607" i="1"/>
  <c r="H607" i="1"/>
  <c r="F607" i="1"/>
  <c r="C606" i="1"/>
  <c r="D606" i="1"/>
  <c r="E606" i="1"/>
  <c r="I606" i="1"/>
  <c r="H606" i="1"/>
  <c r="F606" i="1"/>
  <c r="C605" i="1"/>
  <c r="D605" i="1"/>
  <c r="E605" i="1"/>
  <c r="I605" i="1"/>
  <c r="H605" i="1"/>
  <c r="F605" i="1"/>
  <c r="C604" i="1"/>
  <c r="D604" i="1"/>
  <c r="E604" i="1"/>
  <c r="I604" i="1"/>
  <c r="H604" i="1"/>
  <c r="F604" i="1"/>
  <c r="C603" i="1"/>
  <c r="D603" i="1"/>
  <c r="E603" i="1"/>
  <c r="I603" i="1"/>
  <c r="H603" i="1"/>
  <c r="F603" i="1"/>
  <c r="C602" i="1"/>
  <c r="D602" i="1"/>
  <c r="E602" i="1"/>
  <c r="I602" i="1"/>
  <c r="H602" i="1"/>
  <c r="F602" i="1"/>
  <c r="C601" i="1"/>
  <c r="D601" i="1"/>
  <c r="E601" i="1"/>
  <c r="I601" i="1"/>
  <c r="H601" i="1"/>
  <c r="F601" i="1"/>
  <c r="C600" i="1"/>
  <c r="D600" i="1"/>
  <c r="E600" i="1"/>
  <c r="I600" i="1"/>
  <c r="H600" i="1"/>
  <c r="F600" i="1"/>
  <c r="C599" i="1"/>
  <c r="D599" i="1"/>
  <c r="E599" i="1"/>
  <c r="I599" i="1"/>
  <c r="H599" i="1"/>
  <c r="F599" i="1"/>
  <c r="C598" i="1"/>
  <c r="D598" i="1"/>
  <c r="E598" i="1"/>
  <c r="I598" i="1"/>
  <c r="H598" i="1"/>
  <c r="F598" i="1"/>
  <c r="C597" i="1"/>
  <c r="D597" i="1"/>
  <c r="E597" i="1"/>
  <c r="I597" i="1"/>
  <c r="H597" i="1"/>
  <c r="F597" i="1"/>
  <c r="C596" i="1"/>
  <c r="D596" i="1"/>
  <c r="E596" i="1"/>
  <c r="I596" i="1"/>
  <c r="H596" i="1"/>
  <c r="F596" i="1"/>
  <c r="C595" i="1"/>
  <c r="D595" i="1"/>
  <c r="E595" i="1"/>
  <c r="I595" i="1"/>
  <c r="H595" i="1"/>
  <c r="F595" i="1"/>
  <c r="C594" i="1"/>
  <c r="D594" i="1"/>
  <c r="E594" i="1"/>
  <c r="I594" i="1"/>
  <c r="H594" i="1"/>
  <c r="F594" i="1"/>
  <c r="C593" i="1"/>
  <c r="D593" i="1"/>
  <c r="E593" i="1"/>
  <c r="I593" i="1"/>
  <c r="H593" i="1"/>
  <c r="F593" i="1"/>
  <c r="C592" i="1"/>
  <c r="D592" i="1"/>
  <c r="E592" i="1"/>
  <c r="I592" i="1"/>
  <c r="H592" i="1"/>
  <c r="F592" i="1"/>
  <c r="C591" i="1"/>
  <c r="D591" i="1"/>
  <c r="E591" i="1"/>
  <c r="I591" i="1"/>
  <c r="H591" i="1"/>
  <c r="F591" i="1"/>
  <c r="C590" i="1"/>
  <c r="D590" i="1"/>
  <c r="E590" i="1"/>
  <c r="I590" i="1"/>
  <c r="H590" i="1"/>
  <c r="F590" i="1"/>
  <c r="C589" i="1"/>
  <c r="D589" i="1"/>
  <c r="E589" i="1"/>
  <c r="I589" i="1"/>
  <c r="H589" i="1"/>
  <c r="F589" i="1"/>
  <c r="C588" i="1"/>
  <c r="D588" i="1"/>
  <c r="E588" i="1"/>
  <c r="I588" i="1"/>
  <c r="H588" i="1"/>
  <c r="F588" i="1"/>
  <c r="C587" i="1"/>
  <c r="D587" i="1"/>
  <c r="E587" i="1"/>
  <c r="I587" i="1"/>
  <c r="H587" i="1"/>
  <c r="F587" i="1"/>
  <c r="C586" i="1"/>
  <c r="D586" i="1"/>
  <c r="E586" i="1"/>
  <c r="I586" i="1"/>
  <c r="H586" i="1"/>
  <c r="F586" i="1"/>
  <c r="C585" i="1"/>
  <c r="D585" i="1"/>
  <c r="E585" i="1"/>
  <c r="I585" i="1"/>
  <c r="H585" i="1"/>
  <c r="F585" i="1"/>
  <c r="C584" i="1"/>
  <c r="D584" i="1"/>
  <c r="E584" i="1"/>
  <c r="I584" i="1"/>
  <c r="H584" i="1"/>
  <c r="F584" i="1"/>
  <c r="C583" i="1"/>
  <c r="D583" i="1"/>
  <c r="E583" i="1"/>
  <c r="I583" i="1"/>
  <c r="H583" i="1"/>
  <c r="F583" i="1"/>
  <c r="C582" i="1"/>
  <c r="D582" i="1"/>
  <c r="E582" i="1"/>
  <c r="I582" i="1"/>
  <c r="H582" i="1"/>
  <c r="F582" i="1"/>
  <c r="C581" i="1"/>
  <c r="D581" i="1"/>
  <c r="E581" i="1"/>
  <c r="I581" i="1"/>
  <c r="H581" i="1"/>
  <c r="F581" i="1"/>
  <c r="C580" i="1"/>
  <c r="D580" i="1"/>
  <c r="E580" i="1"/>
  <c r="I580" i="1"/>
  <c r="H580" i="1"/>
  <c r="F580" i="1"/>
  <c r="C579" i="1"/>
  <c r="D579" i="1"/>
  <c r="E579" i="1"/>
  <c r="I579" i="1"/>
  <c r="H579" i="1"/>
  <c r="F579" i="1"/>
  <c r="C578" i="1"/>
  <c r="D578" i="1"/>
  <c r="E578" i="1"/>
  <c r="I578" i="1"/>
  <c r="H578" i="1"/>
  <c r="F578" i="1"/>
  <c r="C577" i="1"/>
  <c r="D577" i="1"/>
  <c r="E577" i="1"/>
  <c r="I577" i="1"/>
  <c r="H577" i="1"/>
  <c r="F577" i="1"/>
  <c r="C576" i="1"/>
  <c r="D576" i="1"/>
  <c r="E576" i="1"/>
  <c r="I576" i="1"/>
  <c r="H576" i="1"/>
  <c r="F576" i="1"/>
  <c r="C575" i="1"/>
  <c r="D575" i="1"/>
  <c r="E575" i="1"/>
  <c r="I575" i="1"/>
  <c r="H575" i="1"/>
  <c r="F575" i="1"/>
  <c r="C574" i="1"/>
  <c r="D574" i="1"/>
  <c r="E574" i="1"/>
  <c r="I574" i="1"/>
  <c r="H574" i="1"/>
  <c r="F574" i="1"/>
  <c r="C573" i="1"/>
  <c r="D573" i="1"/>
  <c r="E573" i="1"/>
  <c r="I573" i="1"/>
  <c r="H573" i="1"/>
  <c r="F573" i="1"/>
  <c r="C572" i="1"/>
  <c r="D572" i="1"/>
  <c r="E572" i="1"/>
  <c r="I572" i="1"/>
  <c r="H572" i="1"/>
  <c r="F572" i="1"/>
  <c r="C571" i="1"/>
  <c r="D571" i="1"/>
  <c r="E571" i="1"/>
  <c r="I571" i="1"/>
  <c r="H571" i="1"/>
  <c r="F571" i="1"/>
  <c r="C570" i="1"/>
  <c r="D570" i="1"/>
  <c r="E570" i="1"/>
  <c r="I570" i="1"/>
  <c r="H570" i="1"/>
  <c r="F570" i="1"/>
  <c r="C569" i="1"/>
  <c r="D569" i="1"/>
  <c r="E569" i="1"/>
  <c r="I569" i="1"/>
  <c r="H569" i="1"/>
  <c r="F569" i="1"/>
  <c r="C568" i="1"/>
  <c r="D568" i="1"/>
  <c r="E568" i="1"/>
  <c r="I568" i="1"/>
  <c r="H568" i="1"/>
  <c r="F568" i="1"/>
  <c r="C567" i="1"/>
  <c r="D567" i="1"/>
  <c r="E567" i="1"/>
  <c r="I567" i="1"/>
  <c r="H567" i="1"/>
  <c r="F567" i="1"/>
  <c r="C566" i="1"/>
  <c r="D566" i="1"/>
  <c r="E566" i="1"/>
  <c r="I566" i="1"/>
  <c r="H566" i="1"/>
  <c r="F566" i="1"/>
  <c r="C565" i="1"/>
  <c r="D565" i="1"/>
  <c r="E565" i="1"/>
  <c r="I565" i="1"/>
  <c r="H565" i="1"/>
  <c r="F565" i="1"/>
  <c r="C564" i="1"/>
  <c r="D564" i="1"/>
  <c r="E564" i="1"/>
  <c r="I564" i="1"/>
  <c r="H564" i="1"/>
  <c r="F564" i="1"/>
  <c r="C563" i="1"/>
  <c r="D563" i="1"/>
  <c r="E563" i="1"/>
  <c r="I563" i="1"/>
  <c r="H563" i="1"/>
  <c r="F563" i="1"/>
  <c r="C562" i="1"/>
  <c r="D562" i="1"/>
  <c r="E562" i="1"/>
  <c r="I562" i="1"/>
  <c r="H562" i="1"/>
  <c r="F562" i="1"/>
  <c r="C561" i="1"/>
  <c r="D561" i="1"/>
  <c r="E561" i="1"/>
  <c r="I561" i="1"/>
  <c r="H561" i="1"/>
  <c r="F561" i="1"/>
  <c r="C560" i="1"/>
  <c r="D560" i="1"/>
  <c r="E560" i="1"/>
  <c r="I560" i="1"/>
  <c r="H560" i="1"/>
  <c r="F560" i="1"/>
  <c r="C559" i="1"/>
  <c r="D559" i="1"/>
  <c r="E559" i="1"/>
  <c r="I559" i="1"/>
  <c r="H559" i="1"/>
  <c r="F559" i="1"/>
  <c r="C558" i="1"/>
  <c r="D558" i="1"/>
  <c r="E558" i="1"/>
  <c r="I558" i="1"/>
  <c r="H558" i="1"/>
  <c r="F558" i="1"/>
  <c r="C557" i="1"/>
  <c r="D557" i="1"/>
  <c r="E557" i="1"/>
  <c r="I557" i="1"/>
  <c r="H557" i="1"/>
  <c r="F557" i="1"/>
  <c r="C556" i="1"/>
  <c r="D556" i="1"/>
  <c r="E556" i="1"/>
  <c r="I556" i="1"/>
  <c r="H556" i="1"/>
  <c r="F556" i="1"/>
  <c r="C555" i="1"/>
  <c r="D555" i="1"/>
  <c r="E555" i="1"/>
  <c r="I555" i="1"/>
  <c r="H555" i="1"/>
  <c r="F555" i="1"/>
  <c r="C554" i="1"/>
  <c r="D554" i="1"/>
  <c r="E554" i="1"/>
  <c r="I554" i="1"/>
  <c r="H554" i="1"/>
  <c r="F554" i="1"/>
  <c r="C553" i="1"/>
  <c r="D553" i="1"/>
  <c r="E553" i="1"/>
  <c r="I553" i="1"/>
  <c r="H553" i="1"/>
  <c r="F553" i="1"/>
  <c r="C552" i="1"/>
  <c r="D552" i="1"/>
  <c r="E552" i="1"/>
  <c r="I552" i="1"/>
  <c r="H552" i="1"/>
  <c r="F552" i="1"/>
  <c r="C551" i="1"/>
  <c r="D551" i="1"/>
  <c r="E551" i="1"/>
  <c r="I551" i="1"/>
  <c r="H551" i="1"/>
  <c r="F551" i="1"/>
  <c r="C550" i="1"/>
  <c r="D550" i="1"/>
  <c r="E550" i="1"/>
  <c r="I550" i="1"/>
  <c r="H550" i="1"/>
  <c r="F550" i="1"/>
  <c r="C549" i="1"/>
  <c r="D549" i="1"/>
  <c r="E549" i="1"/>
  <c r="I549" i="1"/>
  <c r="H549" i="1"/>
  <c r="F549" i="1"/>
  <c r="C548" i="1"/>
  <c r="D548" i="1"/>
  <c r="E548" i="1"/>
  <c r="I548" i="1"/>
  <c r="H548" i="1"/>
  <c r="F548" i="1"/>
  <c r="C547" i="1"/>
  <c r="D547" i="1"/>
  <c r="E547" i="1"/>
  <c r="I547" i="1"/>
  <c r="H547" i="1"/>
  <c r="F547" i="1"/>
  <c r="C546" i="1"/>
  <c r="D546" i="1"/>
  <c r="E546" i="1"/>
  <c r="I546" i="1"/>
  <c r="H546" i="1"/>
  <c r="F546" i="1"/>
  <c r="C545" i="1"/>
  <c r="D545" i="1"/>
  <c r="E545" i="1"/>
  <c r="I545" i="1"/>
  <c r="H545" i="1"/>
  <c r="F545" i="1"/>
  <c r="C544" i="1"/>
  <c r="D544" i="1"/>
  <c r="E544" i="1"/>
  <c r="I544" i="1"/>
  <c r="H544" i="1"/>
  <c r="F544" i="1"/>
  <c r="C543" i="1"/>
  <c r="D543" i="1"/>
  <c r="E543" i="1"/>
  <c r="I543" i="1"/>
  <c r="H543" i="1"/>
  <c r="F543" i="1"/>
  <c r="C542" i="1"/>
  <c r="D542" i="1"/>
  <c r="E542" i="1"/>
  <c r="I542" i="1"/>
  <c r="H542" i="1"/>
  <c r="F542" i="1"/>
  <c r="C541" i="1"/>
  <c r="D541" i="1"/>
  <c r="E541" i="1"/>
  <c r="I541" i="1"/>
  <c r="H541" i="1"/>
  <c r="F541" i="1"/>
  <c r="C540" i="1"/>
  <c r="D540" i="1"/>
  <c r="E540" i="1"/>
  <c r="I540" i="1"/>
  <c r="H540" i="1"/>
  <c r="F540" i="1"/>
  <c r="C539" i="1"/>
  <c r="D539" i="1"/>
  <c r="E539" i="1"/>
  <c r="I539" i="1"/>
  <c r="H539" i="1"/>
  <c r="F539" i="1"/>
  <c r="C538" i="1"/>
  <c r="D538" i="1"/>
  <c r="E538" i="1"/>
  <c r="I538" i="1"/>
  <c r="H538" i="1"/>
  <c r="F538" i="1"/>
  <c r="C537" i="1"/>
  <c r="D537" i="1"/>
  <c r="E537" i="1"/>
  <c r="I537" i="1"/>
  <c r="H537" i="1"/>
  <c r="F537" i="1"/>
  <c r="C536" i="1"/>
  <c r="D536" i="1"/>
  <c r="E536" i="1"/>
  <c r="I536" i="1"/>
  <c r="H536" i="1"/>
  <c r="F536" i="1"/>
  <c r="C535" i="1"/>
  <c r="D535" i="1"/>
  <c r="E535" i="1"/>
  <c r="I535" i="1"/>
  <c r="H535" i="1"/>
  <c r="F535" i="1"/>
  <c r="C534" i="1"/>
  <c r="D534" i="1"/>
  <c r="E534" i="1"/>
  <c r="I534" i="1"/>
  <c r="H534" i="1"/>
  <c r="F534" i="1"/>
  <c r="C533" i="1"/>
  <c r="D533" i="1"/>
  <c r="E533" i="1"/>
  <c r="I533" i="1"/>
  <c r="H533" i="1"/>
  <c r="F533" i="1"/>
  <c r="C532" i="1"/>
  <c r="D532" i="1"/>
  <c r="E532" i="1"/>
  <c r="I532" i="1"/>
  <c r="H532" i="1"/>
  <c r="F532" i="1"/>
  <c r="C531" i="1"/>
  <c r="D531" i="1"/>
  <c r="E531" i="1"/>
  <c r="I531" i="1"/>
  <c r="H531" i="1"/>
  <c r="F531" i="1"/>
  <c r="C530" i="1"/>
  <c r="D530" i="1"/>
  <c r="E530" i="1"/>
  <c r="I530" i="1"/>
  <c r="H530" i="1"/>
  <c r="F530" i="1"/>
  <c r="C529" i="1"/>
  <c r="D529" i="1"/>
  <c r="E529" i="1"/>
  <c r="I529" i="1"/>
  <c r="H529" i="1"/>
  <c r="F529" i="1"/>
  <c r="C528" i="1"/>
  <c r="D528" i="1"/>
  <c r="E528" i="1"/>
  <c r="I528" i="1"/>
  <c r="H528" i="1"/>
  <c r="F528" i="1"/>
  <c r="C527" i="1"/>
  <c r="D527" i="1"/>
  <c r="E527" i="1"/>
  <c r="I527" i="1"/>
  <c r="H527" i="1"/>
  <c r="F527" i="1"/>
  <c r="C526" i="1"/>
  <c r="D526" i="1"/>
  <c r="E526" i="1"/>
  <c r="I526" i="1"/>
  <c r="H526" i="1"/>
  <c r="F526" i="1"/>
  <c r="C525" i="1"/>
  <c r="D525" i="1"/>
  <c r="E525" i="1"/>
  <c r="I525" i="1"/>
  <c r="H525" i="1"/>
  <c r="F525" i="1"/>
  <c r="C524" i="1"/>
  <c r="D524" i="1"/>
  <c r="E524" i="1"/>
  <c r="I524" i="1"/>
  <c r="H524" i="1"/>
  <c r="F524" i="1"/>
  <c r="C523" i="1"/>
  <c r="D523" i="1"/>
  <c r="E523" i="1"/>
  <c r="I523" i="1"/>
  <c r="H523" i="1"/>
  <c r="F523" i="1"/>
  <c r="C522" i="1"/>
  <c r="D522" i="1"/>
  <c r="E522" i="1"/>
  <c r="I522" i="1"/>
  <c r="H522" i="1"/>
  <c r="F522" i="1"/>
  <c r="C521" i="1"/>
  <c r="D521" i="1"/>
  <c r="E521" i="1"/>
  <c r="I521" i="1"/>
  <c r="H521" i="1"/>
  <c r="F521" i="1"/>
  <c r="C520" i="1"/>
  <c r="D520" i="1"/>
  <c r="E520" i="1"/>
  <c r="I520" i="1"/>
  <c r="H520" i="1"/>
  <c r="F520" i="1"/>
  <c r="C519" i="1"/>
  <c r="D519" i="1"/>
  <c r="E519" i="1"/>
  <c r="I519" i="1"/>
  <c r="H519" i="1"/>
  <c r="F519" i="1"/>
  <c r="C518" i="1"/>
  <c r="D518" i="1"/>
  <c r="E518" i="1"/>
  <c r="I518" i="1"/>
  <c r="H518" i="1"/>
  <c r="F518" i="1"/>
  <c r="C517" i="1"/>
  <c r="D517" i="1"/>
  <c r="E517" i="1"/>
  <c r="I517" i="1"/>
  <c r="H517" i="1"/>
  <c r="F517" i="1"/>
  <c r="C516" i="1"/>
  <c r="D516" i="1"/>
  <c r="E516" i="1"/>
  <c r="I516" i="1"/>
  <c r="H516" i="1"/>
  <c r="F516" i="1"/>
  <c r="C515" i="1"/>
  <c r="D515" i="1"/>
  <c r="E515" i="1"/>
  <c r="I515" i="1"/>
  <c r="H515" i="1"/>
  <c r="F515" i="1"/>
  <c r="C514" i="1"/>
  <c r="D514" i="1"/>
  <c r="E514" i="1"/>
  <c r="I514" i="1"/>
  <c r="H514" i="1"/>
  <c r="F514" i="1"/>
  <c r="C513" i="1"/>
  <c r="D513" i="1"/>
  <c r="E513" i="1"/>
  <c r="I513" i="1"/>
  <c r="H513" i="1"/>
  <c r="F513" i="1"/>
  <c r="C512" i="1"/>
  <c r="D512" i="1"/>
  <c r="E512" i="1"/>
  <c r="I512" i="1"/>
  <c r="H512" i="1"/>
  <c r="F512" i="1"/>
  <c r="C511" i="1"/>
  <c r="D511" i="1"/>
  <c r="E511" i="1"/>
  <c r="I511" i="1"/>
  <c r="H511" i="1"/>
  <c r="F511" i="1"/>
  <c r="C510" i="1"/>
  <c r="D510" i="1"/>
  <c r="E510" i="1"/>
  <c r="I510" i="1"/>
  <c r="H510" i="1"/>
  <c r="F510" i="1"/>
  <c r="C509" i="1"/>
  <c r="D509" i="1"/>
  <c r="E509" i="1"/>
  <c r="I509" i="1"/>
  <c r="H509" i="1"/>
  <c r="F509" i="1"/>
  <c r="C508" i="1"/>
  <c r="D508" i="1"/>
  <c r="E508" i="1"/>
  <c r="I508" i="1"/>
  <c r="H508" i="1"/>
  <c r="F508" i="1"/>
  <c r="C507" i="1"/>
  <c r="D507" i="1"/>
  <c r="E507" i="1"/>
  <c r="I507" i="1"/>
  <c r="H507" i="1"/>
  <c r="F507" i="1"/>
  <c r="C506" i="1"/>
  <c r="D506" i="1"/>
  <c r="E506" i="1"/>
  <c r="I506" i="1"/>
  <c r="H506" i="1"/>
  <c r="F506" i="1"/>
  <c r="C505" i="1"/>
  <c r="D505" i="1"/>
  <c r="E505" i="1"/>
  <c r="I505" i="1"/>
  <c r="H505" i="1"/>
  <c r="F505" i="1"/>
  <c r="C504" i="1"/>
  <c r="D504" i="1"/>
  <c r="E504" i="1"/>
  <c r="I504" i="1"/>
  <c r="H504" i="1"/>
  <c r="F504" i="1"/>
  <c r="C503" i="1"/>
  <c r="D503" i="1"/>
  <c r="E503" i="1"/>
  <c r="I503" i="1"/>
  <c r="H503" i="1"/>
  <c r="F503" i="1"/>
  <c r="C502" i="1"/>
  <c r="D502" i="1"/>
  <c r="E502" i="1"/>
  <c r="I502" i="1"/>
  <c r="H502" i="1"/>
  <c r="F502" i="1"/>
  <c r="C501" i="1"/>
  <c r="D501" i="1"/>
  <c r="E501" i="1"/>
  <c r="I501" i="1"/>
  <c r="H501" i="1"/>
  <c r="F501" i="1"/>
  <c r="C500" i="1"/>
  <c r="D500" i="1"/>
  <c r="E500" i="1"/>
  <c r="I500" i="1"/>
  <c r="H500" i="1"/>
  <c r="F500" i="1"/>
  <c r="C499" i="1"/>
  <c r="D499" i="1"/>
  <c r="E499" i="1"/>
  <c r="I499" i="1"/>
  <c r="H499" i="1"/>
  <c r="F499" i="1"/>
  <c r="C498" i="1"/>
  <c r="D498" i="1"/>
  <c r="E498" i="1"/>
  <c r="I498" i="1"/>
  <c r="H498" i="1"/>
  <c r="F498" i="1"/>
  <c r="C497" i="1"/>
  <c r="D497" i="1"/>
  <c r="E497" i="1"/>
  <c r="I497" i="1"/>
  <c r="H497" i="1"/>
  <c r="F497" i="1"/>
  <c r="C496" i="1"/>
  <c r="D496" i="1"/>
  <c r="E496" i="1"/>
  <c r="I496" i="1"/>
  <c r="H496" i="1"/>
  <c r="F496" i="1"/>
  <c r="C495" i="1"/>
  <c r="D495" i="1"/>
  <c r="E495" i="1"/>
  <c r="I495" i="1"/>
  <c r="H495" i="1"/>
  <c r="F495" i="1"/>
  <c r="C494" i="1"/>
  <c r="D494" i="1"/>
  <c r="E494" i="1"/>
  <c r="I494" i="1"/>
  <c r="H494" i="1"/>
  <c r="F494" i="1"/>
  <c r="C493" i="1"/>
  <c r="D493" i="1"/>
  <c r="E493" i="1"/>
  <c r="I493" i="1"/>
  <c r="H493" i="1"/>
  <c r="F493" i="1"/>
  <c r="C492" i="1"/>
  <c r="D492" i="1"/>
  <c r="E492" i="1"/>
  <c r="I492" i="1"/>
  <c r="H492" i="1"/>
  <c r="F492" i="1"/>
  <c r="C491" i="1"/>
  <c r="D491" i="1"/>
  <c r="E491" i="1"/>
  <c r="I491" i="1"/>
  <c r="H491" i="1"/>
  <c r="F491" i="1"/>
  <c r="C490" i="1"/>
  <c r="D490" i="1"/>
  <c r="E490" i="1"/>
  <c r="I490" i="1"/>
  <c r="H490" i="1"/>
  <c r="F490" i="1"/>
  <c r="C489" i="1"/>
  <c r="D489" i="1"/>
  <c r="E489" i="1"/>
  <c r="I489" i="1"/>
  <c r="H489" i="1"/>
  <c r="F489" i="1"/>
  <c r="C488" i="1"/>
  <c r="D488" i="1"/>
  <c r="E488" i="1"/>
  <c r="I488" i="1"/>
  <c r="H488" i="1"/>
  <c r="F488" i="1"/>
  <c r="C487" i="1"/>
  <c r="D487" i="1"/>
  <c r="E487" i="1"/>
  <c r="I487" i="1"/>
  <c r="H487" i="1"/>
  <c r="F487" i="1"/>
  <c r="C486" i="1"/>
  <c r="D486" i="1"/>
  <c r="E486" i="1"/>
  <c r="I486" i="1"/>
  <c r="H486" i="1"/>
  <c r="F486" i="1"/>
  <c r="C485" i="1"/>
  <c r="D485" i="1"/>
  <c r="E485" i="1"/>
  <c r="I485" i="1"/>
  <c r="H485" i="1"/>
  <c r="F485" i="1"/>
  <c r="C484" i="1"/>
  <c r="D484" i="1"/>
  <c r="E484" i="1"/>
  <c r="I484" i="1"/>
  <c r="H484" i="1"/>
  <c r="F484" i="1"/>
  <c r="C483" i="1"/>
  <c r="D483" i="1"/>
  <c r="E483" i="1"/>
  <c r="I483" i="1"/>
  <c r="H483" i="1"/>
  <c r="F483" i="1"/>
  <c r="C482" i="1"/>
  <c r="D482" i="1"/>
  <c r="E482" i="1"/>
  <c r="I482" i="1"/>
  <c r="H482" i="1"/>
  <c r="F482" i="1"/>
  <c r="C481" i="1"/>
  <c r="D481" i="1"/>
  <c r="E481" i="1"/>
  <c r="I481" i="1"/>
  <c r="H481" i="1"/>
  <c r="F481" i="1"/>
  <c r="C480" i="1"/>
  <c r="D480" i="1"/>
  <c r="E480" i="1"/>
  <c r="I480" i="1"/>
  <c r="H480" i="1"/>
  <c r="F480" i="1"/>
  <c r="C479" i="1"/>
  <c r="D479" i="1"/>
  <c r="E479" i="1"/>
  <c r="I479" i="1"/>
  <c r="H479" i="1"/>
  <c r="F479" i="1"/>
  <c r="C478" i="1"/>
  <c r="D478" i="1"/>
  <c r="E478" i="1"/>
  <c r="I478" i="1"/>
  <c r="H478" i="1"/>
  <c r="F478" i="1"/>
  <c r="C477" i="1"/>
  <c r="D477" i="1"/>
  <c r="E477" i="1"/>
  <c r="I477" i="1"/>
  <c r="H477" i="1"/>
  <c r="F477" i="1"/>
  <c r="C476" i="1"/>
  <c r="D476" i="1"/>
  <c r="E476" i="1"/>
  <c r="I476" i="1"/>
  <c r="H476" i="1"/>
  <c r="F476" i="1"/>
  <c r="C475" i="1"/>
  <c r="D475" i="1"/>
  <c r="E475" i="1"/>
  <c r="I475" i="1"/>
  <c r="H475" i="1"/>
  <c r="F475" i="1"/>
  <c r="C474" i="1"/>
  <c r="D474" i="1"/>
  <c r="E474" i="1"/>
  <c r="I474" i="1"/>
  <c r="H474" i="1"/>
  <c r="F474" i="1"/>
  <c r="C473" i="1"/>
  <c r="D473" i="1"/>
  <c r="E473" i="1"/>
  <c r="I473" i="1"/>
  <c r="H473" i="1"/>
  <c r="F473" i="1"/>
  <c r="C472" i="1"/>
  <c r="D472" i="1"/>
  <c r="E472" i="1"/>
  <c r="I472" i="1"/>
  <c r="H472" i="1"/>
  <c r="F472" i="1"/>
  <c r="C471" i="1"/>
  <c r="D471" i="1"/>
  <c r="E471" i="1"/>
  <c r="I471" i="1"/>
  <c r="H471" i="1"/>
  <c r="F471" i="1"/>
  <c r="C470" i="1"/>
  <c r="D470" i="1"/>
  <c r="E470" i="1"/>
  <c r="I470" i="1"/>
  <c r="H470" i="1"/>
  <c r="F470" i="1"/>
  <c r="C469" i="1"/>
  <c r="D469" i="1"/>
  <c r="E469" i="1"/>
  <c r="I469" i="1"/>
  <c r="H469" i="1"/>
  <c r="F469" i="1"/>
  <c r="C468" i="1"/>
  <c r="D468" i="1"/>
  <c r="E468" i="1"/>
  <c r="I468" i="1"/>
  <c r="H468" i="1"/>
  <c r="F468" i="1"/>
  <c r="C467" i="1"/>
  <c r="D467" i="1"/>
  <c r="E467" i="1"/>
  <c r="I467" i="1"/>
  <c r="H467" i="1"/>
  <c r="F467" i="1"/>
  <c r="C466" i="1"/>
  <c r="D466" i="1"/>
  <c r="E466" i="1"/>
  <c r="I466" i="1"/>
  <c r="H466" i="1"/>
  <c r="F466" i="1"/>
  <c r="C465" i="1"/>
  <c r="D465" i="1"/>
  <c r="E465" i="1"/>
  <c r="I465" i="1"/>
  <c r="H465" i="1"/>
  <c r="F465" i="1"/>
  <c r="C464" i="1"/>
  <c r="D464" i="1"/>
  <c r="E464" i="1"/>
  <c r="I464" i="1"/>
  <c r="H464" i="1"/>
  <c r="F464" i="1"/>
  <c r="C463" i="1"/>
  <c r="D463" i="1"/>
  <c r="E463" i="1"/>
  <c r="I463" i="1"/>
  <c r="H463" i="1"/>
  <c r="F463" i="1"/>
  <c r="C462" i="1"/>
  <c r="D462" i="1"/>
  <c r="E462" i="1"/>
  <c r="I462" i="1"/>
  <c r="H462" i="1"/>
  <c r="F462" i="1"/>
  <c r="C461" i="1"/>
  <c r="D461" i="1"/>
  <c r="E461" i="1"/>
  <c r="I461" i="1"/>
  <c r="H461" i="1"/>
  <c r="F461" i="1"/>
  <c r="C460" i="1"/>
  <c r="D460" i="1"/>
  <c r="E460" i="1"/>
  <c r="I460" i="1"/>
  <c r="H460" i="1"/>
  <c r="F460" i="1"/>
  <c r="C459" i="1"/>
  <c r="D459" i="1"/>
  <c r="E459" i="1"/>
  <c r="I459" i="1"/>
  <c r="H459" i="1"/>
  <c r="F459" i="1"/>
  <c r="C458" i="1"/>
  <c r="D458" i="1"/>
  <c r="E458" i="1"/>
  <c r="I458" i="1"/>
  <c r="H458" i="1"/>
  <c r="F458" i="1"/>
  <c r="C457" i="1"/>
  <c r="D457" i="1"/>
  <c r="E457" i="1"/>
  <c r="I457" i="1"/>
  <c r="H457" i="1"/>
  <c r="F457" i="1"/>
  <c r="C456" i="1"/>
  <c r="D456" i="1"/>
  <c r="E456" i="1"/>
  <c r="I456" i="1"/>
  <c r="H456" i="1"/>
  <c r="F456" i="1"/>
  <c r="C455" i="1"/>
  <c r="D455" i="1"/>
  <c r="E455" i="1"/>
  <c r="I455" i="1"/>
  <c r="H455" i="1"/>
  <c r="F455" i="1"/>
  <c r="C454" i="1"/>
  <c r="D454" i="1"/>
  <c r="E454" i="1"/>
  <c r="I454" i="1"/>
  <c r="H454" i="1"/>
  <c r="F454" i="1"/>
  <c r="C453" i="1"/>
  <c r="D453" i="1"/>
  <c r="E453" i="1"/>
  <c r="I453" i="1"/>
  <c r="H453" i="1"/>
  <c r="F453" i="1"/>
  <c r="C452" i="1"/>
  <c r="D452" i="1"/>
  <c r="E452" i="1"/>
  <c r="I452" i="1"/>
  <c r="H452" i="1"/>
  <c r="F452" i="1"/>
  <c r="C451" i="1"/>
  <c r="D451" i="1"/>
  <c r="E451" i="1"/>
  <c r="I451" i="1"/>
  <c r="H451" i="1"/>
  <c r="F451" i="1"/>
  <c r="C450" i="1"/>
  <c r="D450" i="1"/>
  <c r="E450" i="1"/>
  <c r="I450" i="1"/>
  <c r="H450" i="1"/>
  <c r="F450" i="1"/>
  <c r="C449" i="1"/>
  <c r="D449" i="1"/>
  <c r="E449" i="1"/>
  <c r="I449" i="1"/>
  <c r="H449" i="1"/>
  <c r="F449" i="1"/>
  <c r="C448" i="1"/>
  <c r="D448" i="1"/>
  <c r="E448" i="1"/>
  <c r="I448" i="1"/>
  <c r="H448" i="1"/>
  <c r="F448" i="1"/>
  <c r="C447" i="1"/>
  <c r="D447" i="1"/>
  <c r="E447" i="1"/>
  <c r="I447" i="1"/>
  <c r="H447" i="1"/>
  <c r="F447" i="1"/>
  <c r="C446" i="1"/>
  <c r="D446" i="1"/>
  <c r="E446" i="1"/>
  <c r="I446" i="1"/>
  <c r="H446" i="1"/>
  <c r="F446" i="1"/>
  <c r="C445" i="1"/>
  <c r="D445" i="1"/>
  <c r="E445" i="1"/>
  <c r="I445" i="1"/>
  <c r="H445" i="1"/>
  <c r="F445" i="1"/>
  <c r="C444" i="1"/>
  <c r="D444" i="1"/>
  <c r="E444" i="1"/>
  <c r="I444" i="1"/>
  <c r="H444" i="1"/>
  <c r="F444" i="1"/>
  <c r="C443" i="1"/>
  <c r="D443" i="1"/>
  <c r="E443" i="1"/>
  <c r="I443" i="1"/>
  <c r="H443" i="1"/>
  <c r="F443" i="1"/>
  <c r="C442" i="1"/>
  <c r="D442" i="1"/>
  <c r="E442" i="1"/>
  <c r="I442" i="1"/>
  <c r="H442" i="1"/>
  <c r="F442" i="1"/>
  <c r="C441" i="1"/>
  <c r="D441" i="1"/>
  <c r="E441" i="1"/>
  <c r="I441" i="1"/>
  <c r="H441" i="1"/>
  <c r="F441" i="1"/>
  <c r="C440" i="1"/>
  <c r="D440" i="1"/>
  <c r="E440" i="1"/>
  <c r="I440" i="1"/>
  <c r="H440" i="1"/>
  <c r="F440" i="1"/>
  <c r="C439" i="1"/>
  <c r="D439" i="1"/>
  <c r="E439" i="1"/>
  <c r="I439" i="1"/>
  <c r="H439" i="1"/>
  <c r="F439" i="1"/>
  <c r="C438" i="1"/>
  <c r="D438" i="1"/>
  <c r="E438" i="1"/>
  <c r="I438" i="1"/>
  <c r="H438" i="1"/>
  <c r="F438" i="1"/>
  <c r="C437" i="1"/>
  <c r="D437" i="1"/>
  <c r="E437" i="1"/>
  <c r="I437" i="1"/>
  <c r="H437" i="1"/>
  <c r="F437" i="1"/>
  <c r="C436" i="1"/>
  <c r="D436" i="1"/>
  <c r="E436" i="1"/>
  <c r="I436" i="1"/>
  <c r="H436" i="1"/>
  <c r="F436" i="1"/>
  <c r="C435" i="1"/>
  <c r="D435" i="1"/>
  <c r="E435" i="1"/>
  <c r="I435" i="1"/>
  <c r="H435" i="1"/>
  <c r="F435" i="1"/>
  <c r="C434" i="1"/>
  <c r="D434" i="1"/>
  <c r="E434" i="1"/>
  <c r="I434" i="1"/>
  <c r="H434" i="1"/>
  <c r="F434" i="1"/>
  <c r="C433" i="1"/>
  <c r="D433" i="1"/>
  <c r="E433" i="1"/>
  <c r="I433" i="1"/>
  <c r="H433" i="1"/>
  <c r="F433" i="1"/>
  <c r="C432" i="1"/>
  <c r="D432" i="1"/>
  <c r="E432" i="1"/>
  <c r="I432" i="1"/>
  <c r="H432" i="1"/>
  <c r="F432" i="1"/>
  <c r="C431" i="1"/>
  <c r="D431" i="1"/>
  <c r="E431" i="1"/>
  <c r="I431" i="1"/>
  <c r="H431" i="1"/>
  <c r="F431" i="1"/>
  <c r="C430" i="1"/>
  <c r="D430" i="1"/>
  <c r="E430" i="1"/>
  <c r="I430" i="1"/>
  <c r="H430" i="1"/>
  <c r="F430" i="1"/>
  <c r="C429" i="1"/>
  <c r="D429" i="1"/>
  <c r="E429" i="1"/>
  <c r="I429" i="1"/>
  <c r="H429" i="1"/>
  <c r="F429" i="1"/>
  <c r="C428" i="1"/>
  <c r="D428" i="1"/>
  <c r="E428" i="1"/>
  <c r="I428" i="1"/>
  <c r="H428" i="1"/>
  <c r="F428" i="1"/>
  <c r="C427" i="1"/>
  <c r="D427" i="1"/>
  <c r="E427" i="1"/>
  <c r="I427" i="1"/>
  <c r="H427" i="1"/>
  <c r="F427" i="1"/>
  <c r="C426" i="1"/>
  <c r="D426" i="1"/>
  <c r="E426" i="1"/>
  <c r="I426" i="1"/>
  <c r="H426" i="1"/>
  <c r="F426" i="1"/>
  <c r="C425" i="1"/>
  <c r="D425" i="1"/>
  <c r="E425" i="1"/>
  <c r="I425" i="1"/>
  <c r="H425" i="1"/>
  <c r="F425" i="1"/>
  <c r="C424" i="1"/>
  <c r="D424" i="1"/>
  <c r="E424" i="1"/>
  <c r="I424" i="1"/>
  <c r="H424" i="1"/>
  <c r="F424" i="1"/>
  <c r="C423" i="1"/>
  <c r="D423" i="1"/>
  <c r="E423" i="1"/>
  <c r="I423" i="1"/>
  <c r="H423" i="1"/>
  <c r="F423" i="1"/>
  <c r="C422" i="1"/>
  <c r="D422" i="1"/>
  <c r="E422" i="1"/>
  <c r="I422" i="1"/>
  <c r="H422" i="1"/>
  <c r="F422" i="1"/>
  <c r="C421" i="1"/>
  <c r="D421" i="1"/>
  <c r="E421" i="1"/>
  <c r="I421" i="1"/>
  <c r="H421" i="1"/>
  <c r="F421" i="1"/>
  <c r="C420" i="1"/>
  <c r="D420" i="1"/>
  <c r="E420" i="1"/>
  <c r="I420" i="1"/>
  <c r="H420" i="1"/>
  <c r="F420" i="1"/>
  <c r="C419" i="1"/>
  <c r="D419" i="1"/>
  <c r="E419" i="1"/>
  <c r="I419" i="1"/>
  <c r="H419" i="1"/>
  <c r="F419" i="1"/>
  <c r="C418" i="1"/>
  <c r="D418" i="1"/>
  <c r="E418" i="1"/>
  <c r="I418" i="1"/>
  <c r="H418" i="1"/>
  <c r="F418" i="1"/>
  <c r="C417" i="1"/>
  <c r="D417" i="1"/>
  <c r="E417" i="1"/>
  <c r="I417" i="1"/>
  <c r="H417" i="1"/>
  <c r="F417" i="1"/>
  <c r="C416" i="1"/>
  <c r="D416" i="1"/>
  <c r="E416" i="1"/>
  <c r="I416" i="1"/>
  <c r="H416" i="1"/>
  <c r="F416" i="1"/>
  <c r="C415" i="1"/>
  <c r="D415" i="1"/>
  <c r="E415" i="1"/>
  <c r="I415" i="1"/>
  <c r="H415" i="1"/>
  <c r="F415" i="1"/>
  <c r="C414" i="1"/>
  <c r="D414" i="1"/>
  <c r="E414" i="1"/>
  <c r="I414" i="1"/>
  <c r="H414" i="1"/>
  <c r="F414" i="1"/>
  <c r="C413" i="1"/>
  <c r="D413" i="1"/>
  <c r="E413" i="1"/>
  <c r="I413" i="1"/>
  <c r="H413" i="1"/>
  <c r="F413" i="1"/>
  <c r="C412" i="1"/>
  <c r="D412" i="1"/>
  <c r="E412" i="1"/>
  <c r="I412" i="1"/>
  <c r="H412" i="1"/>
  <c r="F412" i="1"/>
  <c r="C411" i="1"/>
  <c r="D411" i="1"/>
  <c r="E411" i="1"/>
  <c r="I411" i="1"/>
  <c r="H411" i="1"/>
  <c r="F411" i="1"/>
  <c r="C410" i="1"/>
  <c r="D410" i="1"/>
  <c r="E410" i="1"/>
  <c r="I410" i="1"/>
  <c r="H410" i="1"/>
  <c r="F410" i="1"/>
  <c r="C409" i="1"/>
  <c r="D409" i="1"/>
  <c r="E409" i="1"/>
  <c r="I409" i="1"/>
  <c r="H409" i="1"/>
  <c r="F409" i="1"/>
  <c r="C408" i="1"/>
  <c r="D408" i="1"/>
  <c r="E408" i="1"/>
  <c r="I408" i="1"/>
  <c r="H408" i="1"/>
  <c r="F408" i="1"/>
  <c r="C407" i="1"/>
  <c r="D407" i="1"/>
  <c r="E407" i="1"/>
  <c r="I407" i="1"/>
  <c r="H407" i="1"/>
  <c r="F407" i="1"/>
  <c r="C406" i="1"/>
  <c r="D406" i="1"/>
  <c r="E406" i="1"/>
  <c r="I406" i="1"/>
  <c r="H406" i="1"/>
  <c r="F406" i="1"/>
  <c r="C405" i="1"/>
  <c r="D405" i="1"/>
  <c r="E405" i="1"/>
  <c r="I405" i="1"/>
  <c r="H405" i="1"/>
  <c r="F405" i="1"/>
  <c r="C404" i="1"/>
  <c r="D404" i="1"/>
  <c r="E404" i="1"/>
  <c r="I404" i="1"/>
  <c r="H404" i="1"/>
  <c r="F404" i="1"/>
  <c r="C403" i="1"/>
  <c r="D403" i="1"/>
  <c r="E403" i="1"/>
  <c r="I403" i="1"/>
  <c r="H403" i="1"/>
  <c r="F403" i="1"/>
  <c r="C402" i="1"/>
  <c r="D402" i="1"/>
  <c r="E402" i="1"/>
  <c r="I402" i="1"/>
  <c r="H402" i="1"/>
  <c r="F402" i="1"/>
  <c r="C401" i="1"/>
  <c r="D401" i="1"/>
  <c r="E401" i="1"/>
  <c r="I401" i="1"/>
  <c r="H401" i="1"/>
  <c r="F401" i="1"/>
  <c r="C400" i="1"/>
  <c r="D400" i="1"/>
  <c r="E400" i="1"/>
  <c r="I400" i="1"/>
  <c r="H400" i="1"/>
  <c r="F400" i="1"/>
  <c r="C399" i="1"/>
  <c r="D399" i="1"/>
  <c r="E399" i="1"/>
  <c r="I399" i="1"/>
  <c r="H399" i="1"/>
  <c r="F399" i="1"/>
  <c r="C398" i="1"/>
  <c r="D398" i="1"/>
  <c r="E398" i="1"/>
  <c r="I398" i="1"/>
  <c r="H398" i="1"/>
  <c r="F398" i="1"/>
  <c r="C397" i="1"/>
  <c r="D397" i="1"/>
  <c r="E397" i="1"/>
  <c r="I397" i="1"/>
  <c r="H397" i="1"/>
  <c r="F397" i="1"/>
  <c r="C396" i="1"/>
  <c r="D396" i="1"/>
  <c r="E396" i="1"/>
  <c r="I396" i="1"/>
  <c r="H396" i="1"/>
  <c r="F396" i="1"/>
  <c r="C395" i="1"/>
  <c r="D395" i="1"/>
  <c r="E395" i="1"/>
  <c r="I395" i="1"/>
  <c r="H395" i="1"/>
  <c r="F395" i="1"/>
  <c r="C394" i="1"/>
  <c r="D394" i="1"/>
  <c r="E394" i="1"/>
  <c r="I394" i="1"/>
  <c r="H394" i="1"/>
  <c r="F394" i="1"/>
  <c r="C393" i="1"/>
  <c r="D393" i="1"/>
  <c r="E393" i="1"/>
  <c r="I393" i="1"/>
  <c r="H393" i="1"/>
  <c r="F393" i="1"/>
  <c r="C392" i="1"/>
  <c r="D392" i="1"/>
  <c r="E392" i="1"/>
  <c r="I392" i="1"/>
  <c r="H392" i="1"/>
  <c r="F392" i="1"/>
  <c r="C391" i="1"/>
  <c r="D391" i="1"/>
  <c r="E391" i="1"/>
  <c r="I391" i="1"/>
  <c r="H391" i="1"/>
  <c r="F391" i="1"/>
  <c r="C390" i="1"/>
  <c r="D390" i="1"/>
  <c r="E390" i="1"/>
  <c r="I390" i="1"/>
  <c r="H390" i="1"/>
  <c r="F390" i="1"/>
  <c r="C389" i="1"/>
  <c r="D389" i="1"/>
  <c r="E389" i="1"/>
  <c r="I389" i="1"/>
  <c r="H389" i="1"/>
  <c r="F389" i="1"/>
  <c r="C388" i="1"/>
  <c r="D388" i="1"/>
  <c r="E388" i="1"/>
  <c r="I388" i="1"/>
  <c r="H388" i="1"/>
  <c r="F388" i="1"/>
  <c r="C387" i="1"/>
  <c r="D387" i="1"/>
  <c r="E387" i="1"/>
  <c r="I387" i="1"/>
  <c r="H387" i="1"/>
  <c r="F387" i="1"/>
  <c r="C386" i="1"/>
  <c r="D386" i="1"/>
  <c r="E386" i="1"/>
  <c r="I386" i="1"/>
  <c r="H386" i="1"/>
  <c r="F386" i="1"/>
  <c r="C385" i="1"/>
  <c r="D385" i="1"/>
  <c r="E385" i="1"/>
  <c r="I385" i="1"/>
  <c r="H385" i="1"/>
  <c r="F385" i="1"/>
  <c r="C384" i="1"/>
  <c r="D384" i="1"/>
  <c r="E384" i="1"/>
  <c r="I384" i="1"/>
  <c r="H384" i="1"/>
  <c r="F384" i="1"/>
  <c r="C383" i="1"/>
  <c r="D383" i="1"/>
  <c r="E383" i="1"/>
  <c r="I383" i="1"/>
  <c r="H383" i="1"/>
  <c r="F383" i="1"/>
  <c r="C382" i="1"/>
  <c r="D382" i="1"/>
  <c r="E382" i="1"/>
  <c r="I382" i="1"/>
  <c r="H382" i="1"/>
  <c r="F382" i="1"/>
  <c r="C381" i="1"/>
  <c r="D381" i="1"/>
  <c r="E381" i="1"/>
  <c r="I381" i="1"/>
  <c r="H381" i="1"/>
  <c r="F381" i="1"/>
  <c r="C380" i="1"/>
  <c r="D380" i="1"/>
  <c r="E380" i="1"/>
  <c r="I380" i="1"/>
  <c r="H380" i="1"/>
  <c r="F380" i="1"/>
  <c r="C379" i="1"/>
  <c r="D379" i="1"/>
  <c r="E379" i="1"/>
  <c r="I379" i="1"/>
  <c r="H379" i="1"/>
  <c r="F379" i="1"/>
  <c r="C378" i="1"/>
  <c r="D378" i="1"/>
  <c r="E378" i="1"/>
  <c r="I378" i="1"/>
  <c r="H378" i="1"/>
  <c r="F378" i="1"/>
  <c r="C377" i="1"/>
  <c r="D377" i="1"/>
  <c r="E377" i="1"/>
  <c r="I377" i="1"/>
  <c r="H377" i="1"/>
  <c r="F377" i="1"/>
  <c r="C376" i="1"/>
  <c r="D376" i="1"/>
  <c r="E376" i="1"/>
  <c r="I376" i="1"/>
  <c r="H376" i="1"/>
  <c r="F376" i="1"/>
  <c r="C375" i="1"/>
  <c r="D375" i="1"/>
  <c r="E375" i="1"/>
  <c r="I375" i="1"/>
  <c r="H375" i="1"/>
  <c r="F375" i="1"/>
  <c r="C374" i="1"/>
  <c r="D374" i="1"/>
  <c r="E374" i="1"/>
  <c r="I374" i="1"/>
  <c r="H374" i="1"/>
  <c r="F374" i="1"/>
  <c r="C373" i="1"/>
  <c r="D373" i="1"/>
  <c r="E373" i="1"/>
  <c r="I373" i="1"/>
  <c r="H373" i="1"/>
  <c r="F373" i="1"/>
  <c r="C372" i="1"/>
  <c r="D372" i="1"/>
  <c r="E372" i="1"/>
  <c r="I372" i="1"/>
  <c r="H372" i="1"/>
  <c r="F372" i="1"/>
  <c r="C371" i="1"/>
  <c r="D371" i="1"/>
  <c r="E371" i="1"/>
  <c r="I371" i="1"/>
  <c r="H371" i="1"/>
  <c r="F371" i="1"/>
  <c r="C370" i="1"/>
  <c r="D370" i="1"/>
  <c r="E370" i="1"/>
  <c r="I370" i="1"/>
  <c r="H370" i="1"/>
  <c r="F370" i="1"/>
  <c r="C369" i="1"/>
  <c r="D369" i="1"/>
  <c r="E369" i="1"/>
  <c r="I369" i="1"/>
  <c r="H369" i="1"/>
  <c r="F369" i="1"/>
  <c r="C368" i="1"/>
  <c r="D368" i="1"/>
  <c r="E368" i="1"/>
  <c r="I368" i="1"/>
  <c r="H368" i="1"/>
  <c r="F368" i="1"/>
  <c r="C367" i="1"/>
  <c r="D367" i="1"/>
  <c r="E367" i="1"/>
  <c r="I367" i="1"/>
  <c r="H367" i="1"/>
  <c r="F367" i="1"/>
  <c r="C366" i="1"/>
  <c r="D366" i="1"/>
  <c r="E366" i="1"/>
  <c r="I366" i="1"/>
  <c r="H366" i="1"/>
  <c r="F366" i="1"/>
  <c r="C365" i="1"/>
  <c r="D365" i="1"/>
  <c r="E365" i="1"/>
  <c r="I365" i="1"/>
  <c r="H365" i="1"/>
  <c r="F365" i="1"/>
  <c r="C364" i="1"/>
  <c r="D364" i="1"/>
  <c r="E364" i="1"/>
  <c r="I364" i="1"/>
  <c r="H364" i="1"/>
  <c r="F364" i="1"/>
  <c r="C363" i="1"/>
  <c r="D363" i="1"/>
  <c r="E363" i="1"/>
  <c r="I363" i="1"/>
  <c r="H363" i="1"/>
  <c r="F363" i="1"/>
  <c r="C362" i="1"/>
  <c r="D362" i="1"/>
  <c r="E362" i="1"/>
  <c r="I362" i="1"/>
  <c r="H362" i="1"/>
  <c r="F362" i="1"/>
  <c r="C361" i="1"/>
  <c r="D361" i="1"/>
  <c r="E361" i="1"/>
  <c r="I361" i="1"/>
  <c r="H361" i="1"/>
  <c r="F361" i="1"/>
  <c r="C360" i="1"/>
  <c r="D360" i="1"/>
  <c r="E360" i="1"/>
  <c r="I360" i="1"/>
  <c r="H360" i="1"/>
  <c r="F360" i="1"/>
  <c r="C359" i="1"/>
  <c r="D359" i="1"/>
  <c r="E359" i="1"/>
  <c r="I359" i="1"/>
  <c r="H359" i="1"/>
  <c r="F359" i="1"/>
  <c r="C358" i="1"/>
  <c r="D358" i="1"/>
  <c r="E358" i="1"/>
  <c r="I358" i="1"/>
  <c r="H358" i="1"/>
  <c r="F358" i="1"/>
  <c r="C357" i="1"/>
  <c r="D357" i="1"/>
  <c r="E357" i="1"/>
  <c r="I357" i="1"/>
  <c r="H357" i="1"/>
  <c r="F357" i="1"/>
  <c r="C356" i="1"/>
  <c r="D356" i="1"/>
  <c r="E356" i="1"/>
  <c r="I356" i="1"/>
  <c r="H356" i="1"/>
  <c r="F356" i="1"/>
  <c r="C355" i="1"/>
  <c r="D355" i="1"/>
  <c r="E355" i="1"/>
  <c r="I355" i="1"/>
  <c r="H355" i="1"/>
  <c r="F355" i="1"/>
  <c r="C354" i="1"/>
  <c r="D354" i="1"/>
  <c r="E354" i="1"/>
  <c r="I354" i="1"/>
  <c r="H354" i="1"/>
  <c r="F354" i="1"/>
  <c r="C353" i="1"/>
  <c r="D353" i="1"/>
  <c r="E353" i="1"/>
  <c r="I353" i="1"/>
  <c r="H353" i="1"/>
  <c r="F353" i="1"/>
  <c r="C352" i="1"/>
  <c r="D352" i="1"/>
  <c r="E352" i="1"/>
  <c r="I352" i="1"/>
  <c r="H352" i="1"/>
  <c r="F352" i="1"/>
  <c r="C351" i="1"/>
  <c r="D351" i="1"/>
  <c r="E351" i="1"/>
  <c r="I351" i="1"/>
  <c r="H351" i="1"/>
  <c r="F351" i="1"/>
  <c r="C350" i="1"/>
  <c r="D350" i="1"/>
  <c r="E350" i="1"/>
  <c r="I350" i="1"/>
  <c r="H350" i="1"/>
  <c r="F350" i="1"/>
  <c r="C349" i="1"/>
  <c r="D349" i="1"/>
  <c r="E349" i="1"/>
  <c r="I349" i="1"/>
  <c r="H349" i="1"/>
  <c r="F349" i="1"/>
  <c r="C348" i="1"/>
  <c r="D348" i="1"/>
  <c r="E348" i="1"/>
  <c r="I348" i="1"/>
  <c r="H348" i="1"/>
  <c r="F348" i="1"/>
  <c r="C347" i="1"/>
  <c r="D347" i="1"/>
  <c r="E347" i="1"/>
  <c r="I347" i="1"/>
  <c r="H347" i="1"/>
  <c r="F347" i="1"/>
  <c r="C346" i="1"/>
  <c r="D346" i="1"/>
  <c r="E346" i="1"/>
  <c r="I346" i="1"/>
  <c r="H346" i="1"/>
  <c r="F346" i="1"/>
  <c r="C345" i="1"/>
  <c r="D345" i="1"/>
  <c r="E345" i="1"/>
  <c r="I345" i="1"/>
  <c r="H345" i="1"/>
  <c r="F345" i="1"/>
  <c r="C344" i="1"/>
  <c r="D344" i="1"/>
  <c r="E344" i="1"/>
  <c r="I344" i="1"/>
  <c r="H344" i="1"/>
  <c r="F344" i="1"/>
  <c r="C343" i="1"/>
  <c r="D343" i="1"/>
  <c r="E343" i="1"/>
  <c r="I343" i="1"/>
  <c r="H343" i="1"/>
  <c r="F343" i="1"/>
  <c r="C342" i="1"/>
  <c r="D342" i="1"/>
  <c r="E342" i="1"/>
  <c r="I342" i="1"/>
  <c r="H342" i="1"/>
  <c r="F342" i="1"/>
  <c r="C341" i="1"/>
  <c r="D341" i="1"/>
  <c r="E341" i="1"/>
  <c r="I341" i="1"/>
  <c r="H341" i="1"/>
  <c r="F341" i="1"/>
  <c r="C340" i="1"/>
  <c r="D340" i="1"/>
  <c r="E340" i="1"/>
  <c r="I340" i="1"/>
  <c r="H340" i="1"/>
  <c r="F340" i="1"/>
  <c r="C339" i="1"/>
  <c r="D339" i="1"/>
  <c r="E339" i="1"/>
  <c r="I339" i="1"/>
  <c r="H339" i="1"/>
  <c r="F339" i="1"/>
  <c r="C338" i="1"/>
  <c r="D338" i="1"/>
  <c r="E338" i="1"/>
  <c r="I338" i="1"/>
  <c r="H338" i="1"/>
  <c r="F338" i="1"/>
  <c r="C337" i="1"/>
  <c r="D337" i="1"/>
  <c r="E337" i="1"/>
  <c r="I337" i="1"/>
  <c r="H337" i="1"/>
  <c r="F337" i="1"/>
  <c r="C336" i="1"/>
  <c r="D336" i="1"/>
  <c r="E336" i="1"/>
  <c r="I336" i="1"/>
  <c r="H336" i="1"/>
  <c r="F336" i="1"/>
  <c r="C335" i="1"/>
  <c r="D335" i="1"/>
  <c r="E335" i="1"/>
  <c r="I335" i="1"/>
  <c r="H335" i="1"/>
  <c r="F335" i="1"/>
  <c r="C334" i="1"/>
  <c r="D334" i="1"/>
  <c r="E334" i="1"/>
  <c r="I334" i="1"/>
  <c r="H334" i="1"/>
  <c r="F334" i="1"/>
  <c r="C333" i="1"/>
  <c r="D333" i="1"/>
  <c r="E333" i="1"/>
  <c r="I333" i="1"/>
  <c r="H333" i="1"/>
  <c r="F333" i="1"/>
  <c r="C332" i="1"/>
  <c r="D332" i="1"/>
  <c r="E332" i="1"/>
  <c r="I332" i="1"/>
  <c r="H332" i="1"/>
  <c r="F332" i="1"/>
  <c r="C331" i="1"/>
  <c r="D331" i="1"/>
  <c r="E331" i="1"/>
  <c r="I331" i="1"/>
  <c r="H331" i="1"/>
  <c r="F331" i="1"/>
  <c r="C330" i="1"/>
  <c r="D330" i="1"/>
  <c r="E330" i="1"/>
  <c r="I330" i="1"/>
  <c r="H330" i="1"/>
  <c r="F330" i="1"/>
  <c r="C329" i="1"/>
  <c r="D329" i="1"/>
  <c r="E329" i="1"/>
  <c r="I329" i="1"/>
  <c r="H329" i="1"/>
  <c r="F329" i="1"/>
  <c r="C328" i="1"/>
  <c r="D328" i="1"/>
  <c r="E328" i="1"/>
  <c r="I328" i="1"/>
  <c r="H328" i="1"/>
  <c r="F328" i="1"/>
  <c r="C327" i="1"/>
  <c r="D327" i="1"/>
  <c r="E327" i="1"/>
  <c r="I327" i="1"/>
  <c r="H327" i="1"/>
  <c r="F327" i="1"/>
  <c r="C326" i="1"/>
  <c r="D326" i="1"/>
  <c r="E326" i="1"/>
  <c r="I326" i="1"/>
  <c r="H326" i="1"/>
  <c r="F326" i="1"/>
  <c r="C325" i="1"/>
  <c r="D325" i="1"/>
  <c r="E325" i="1"/>
  <c r="I325" i="1"/>
  <c r="H325" i="1"/>
  <c r="F325" i="1"/>
  <c r="C324" i="1"/>
  <c r="D324" i="1"/>
  <c r="E324" i="1"/>
  <c r="I324" i="1"/>
  <c r="H324" i="1"/>
  <c r="F324" i="1"/>
  <c r="C323" i="1"/>
  <c r="D323" i="1"/>
  <c r="E323" i="1"/>
  <c r="I323" i="1"/>
  <c r="H323" i="1"/>
  <c r="F323" i="1"/>
  <c r="C322" i="1"/>
  <c r="D322" i="1"/>
  <c r="E322" i="1"/>
  <c r="I322" i="1"/>
  <c r="H322" i="1"/>
  <c r="F322" i="1"/>
  <c r="C321" i="1"/>
  <c r="D321" i="1"/>
  <c r="E321" i="1"/>
  <c r="I321" i="1"/>
  <c r="H321" i="1"/>
  <c r="F321" i="1"/>
  <c r="C320" i="1"/>
  <c r="D320" i="1"/>
  <c r="E320" i="1"/>
  <c r="I320" i="1"/>
  <c r="H320" i="1"/>
  <c r="F320" i="1"/>
  <c r="C319" i="1"/>
  <c r="D319" i="1"/>
  <c r="E319" i="1"/>
  <c r="I319" i="1"/>
  <c r="H319" i="1"/>
  <c r="F319" i="1"/>
  <c r="C318" i="1"/>
  <c r="D318" i="1"/>
  <c r="E318" i="1"/>
  <c r="I318" i="1"/>
  <c r="H318" i="1"/>
  <c r="F318" i="1"/>
  <c r="C317" i="1"/>
  <c r="D317" i="1"/>
  <c r="E317" i="1"/>
  <c r="I317" i="1"/>
  <c r="H317" i="1"/>
  <c r="F317" i="1"/>
  <c r="C316" i="1"/>
  <c r="D316" i="1"/>
  <c r="E316" i="1"/>
  <c r="I316" i="1"/>
  <c r="H316" i="1"/>
  <c r="F316" i="1"/>
  <c r="C315" i="1"/>
  <c r="D315" i="1"/>
  <c r="E315" i="1"/>
  <c r="I315" i="1"/>
  <c r="H315" i="1"/>
  <c r="F315" i="1"/>
  <c r="C314" i="1"/>
  <c r="D314" i="1"/>
  <c r="E314" i="1"/>
  <c r="I314" i="1"/>
  <c r="H314" i="1"/>
  <c r="F314" i="1"/>
  <c r="C313" i="1"/>
  <c r="D313" i="1"/>
  <c r="E313" i="1"/>
  <c r="I313" i="1"/>
  <c r="H313" i="1"/>
  <c r="F313" i="1"/>
  <c r="C312" i="1"/>
  <c r="D312" i="1"/>
  <c r="E312" i="1"/>
  <c r="I312" i="1"/>
  <c r="H312" i="1"/>
  <c r="F312" i="1"/>
  <c r="C311" i="1"/>
  <c r="D311" i="1"/>
  <c r="E311" i="1"/>
  <c r="I311" i="1"/>
  <c r="H311" i="1"/>
  <c r="F311" i="1"/>
  <c r="C310" i="1"/>
  <c r="D310" i="1"/>
  <c r="E310" i="1"/>
  <c r="I310" i="1"/>
  <c r="H310" i="1"/>
  <c r="F310" i="1"/>
  <c r="C309" i="1"/>
  <c r="D309" i="1"/>
  <c r="E309" i="1"/>
  <c r="I309" i="1"/>
  <c r="H309" i="1"/>
  <c r="F309" i="1"/>
  <c r="C308" i="1"/>
  <c r="D308" i="1"/>
  <c r="E308" i="1"/>
  <c r="I308" i="1"/>
  <c r="H308" i="1"/>
  <c r="F308" i="1"/>
  <c r="C307" i="1"/>
  <c r="D307" i="1"/>
  <c r="E307" i="1"/>
  <c r="I307" i="1"/>
  <c r="H307" i="1"/>
  <c r="F307" i="1"/>
  <c r="C306" i="1"/>
  <c r="D306" i="1"/>
  <c r="E306" i="1"/>
  <c r="I306" i="1"/>
  <c r="H306" i="1"/>
  <c r="F306" i="1"/>
  <c r="C305" i="1"/>
  <c r="D305" i="1"/>
  <c r="E305" i="1"/>
  <c r="I305" i="1"/>
  <c r="H305" i="1"/>
  <c r="F305" i="1"/>
  <c r="C304" i="1"/>
  <c r="D304" i="1"/>
  <c r="E304" i="1"/>
  <c r="I304" i="1"/>
  <c r="H304" i="1"/>
  <c r="F304" i="1"/>
  <c r="C303" i="1"/>
  <c r="D303" i="1"/>
  <c r="E303" i="1"/>
  <c r="I303" i="1"/>
  <c r="H303" i="1"/>
  <c r="F303" i="1"/>
  <c r="C302" i="1"/>
  <c r="D302" i="1"/>
  <c r="E302" i="1"/>
  <c r="I302" i="1"/>
  <c r="H302" i="1"/>
  <c r="F302" i="1"/>
  <c r="C301" i="1"/>
  <c r="D301" i="1"/>
  <c r="E301" i="1"/>
  <c r="I301" i="1"/>
  <c r="H301" i="1"/>
  <c r="F301" i="1"/>
  <c r="C300" i="1"/>
  <c r="D300" i="1"/>
  <c r="E300" i="1"/>
  <c r="I300" i="1"/>
  <c r="H300" i="1"/>
  <c r="F300" i="1"/>
  <c r="C299" i="1"/>
  <c r="D299" i="1"/>
  <c r="E299" i="1"/>
  <c r="I299" i="1"/>
  <c r="H299" i="1"/>
  <c r="F299" i="1"/>
  <c r="C298" i="1"/>
  <c r="D298" i="1"/>
  <c r="E298" i="1"/>
  <c r="I298" i="1"/>
  <c r="H298" i="1"/>
  <c r="F298" i="1"/>
  <c r="C297" i="1"/>
  <c r="D297" i="1"/>
  <c r="E297" i="1"/>
  <c r="I297" i="1"/>
  <c r="H297" i="1"/>
  <c r="F297" i="1"/>
  <c r="C296" i="1"/>
  <c r="D296" i="1"/>
  <c r="E296" i="1"/>
  <c r="I296" i="1"/>
  <c r="H296" i="1"/>
  <c r="F296" i="1"/>
  <c r="C295" i="1"/>
  <c r="D295" i="1"/>
  <c r="E295" i="1"/>
  <c r="I295" i="1"/>
  <c r="H295" i="1"/>
  <c r="F295" i="1"/>
  <c r="C294" i="1"/>
  <c r="D294" i="1"/>
  <c r="E294" i="1"/>
  <c r="I294" i="1"/>
  <c r="H294" i="1"/>
  <c r="F294" i="1"/>
  <c r="C293" i="1"/>
  <c r="D293" i="1"/>
  <c r="E293" i="1"/>
  <c r="I293" i="1"/>
  <c r="H293" i="1"/>
  <c r="F293" i="1"/>
  <c r="C292" i="1"/>
  <c r="D292" i="1"/>
  <c r="E292" i="1"/>
  <c r="I292" i="1"/>
  <c r="H292" i="1"/>
  <c r="F292" i="1"/>
  <c r="C291" i="1"/>
  <c r="D291" i="1"/>
  <c r="E291" i="1"/>
  <c r="I291" i="1"/>
  <c r="H291" i="1"/>
  <c r="F291" i="1"/>
  <c r="C290" i="1"/>
  <c r="D290" i="1"/>
  <c r="E290" i="1"/>
  <c r="I290" i="1"/>
  <c r="H290" i="1"/>
  <c r="F290" i="1"/>
  <c r="C289" i="1"/>
  <c r="D289" i="1"/>
  <c r="E289" i="1"/>
  <c r="I289" i="1"/>
  <c r="H289" i="1"/>
  <c r="F289" i="1"/>
  <c r="C288" i="1"/>
  <c r="D288" i="1"/>
  <c r="E288" i="1"/>
  <c r="I288" i="1"/>
  <c r="H288" i="1"/>
  <c r="F288" i="1"/>
  <c r="C287" i="1"/>
  <c r="D287" i="1"/>
  <c r="E287" i="1"/>
  <c r="I287" i="1"/>
  <c r="H287" i="1"/>
  <c r="F287" i="1"/>
  <c r="C286" i="1"/>
  <c r="D286" i="1"/>
  <c r="E286" i="1"/>
  <c r="I286" i="1"/>
  <c r="H286" i="1"/>
  <c r="F286" i="1"/>
  <c r="C285" i="1"/>
  <c r="D285" i="1"/>
  <c r="E285" i="1"/>
  <c r="I285" i="1"/>
  <c r="H285" i="1"/>
  <c r="F285" i="1"/>
  <c r="C284" i="1"/>
  <c r="D284" i="1"/>
  <c r="E284" i="1"/>
  <c r="I284" i="1"/>
  <c r="H284" i="1"/>
  <c r="F284" i="1"/>
  <c r="C283" i="1"/>
  <c r="D283" i="1"/>
  <c r="E283" i="1"/>
  <c r="I283" i="1"/>
  <c r="H283" i="1"/>
  <c r="F283" i="1"/>
  <c r="C282" i="1"/>
  <c r="D282" i="1"/>
  <c r="E282" i="1"/>
  <c r="I282" i="1"/>
  <c r="H282" i="1"/>
  <c r="F282" i="1"/>
  <c r="C281" i="1"/>
  <c r="D281" i="1"/>
  <c r="E281" i="1"/>
  <c r="I281" i="1"/>
  <c r="H281" i="1"/>
  <c r="F281" i="1"/>
  <c r="C280" i="1"/>
  <c r="D280" i="1"/>
  <c r="E280" i="1"/>
  <c r="I280" i="1"/>
  <c r="H280" i="1"/>
  <c r="F280" i="1"/>
  <c r="C279" i="1"/>
  <c r="D279" i="1"/>
  <c r="E279" i="1"/>
  <c r="I279" i="1"/>
  <c r="H279" i="1"/>
  <c r="F279" i="1"/>
  <c r="C278" i="1"/>
  <c r="D278" i="1"/>
  <c r="E278" i="1"/>
  <c r="I278" i="1"/>
  <c r="H278" i="1"/>
  <c r="F278" i="1"/>
  <c r="C277" i="1"/>
  <c r="D277" i="1"/>
  <c r="E277" i="1"/>
  <c r="I277" i="1"/>
  <c r="H277" i="1"/>
  <c r="F277" i="1"/>
  <c r="C276" i="1"/>
  <c r="D276" i="1"/>
  <c r="E276" i="1"/>
  <c r="I276" i="1"/>
  <c r="H276" i="1"/>
  <c r="F276" i="1"/>
  <c r="C275" i="1"/>
  <c r="D275" i="1"/>
  <c r="E275" i="1"/>
  <c r="I275" i="1"/>
  <c r="H275" i="1"/>
  <c r="F275" i="1"/>
  <c r="C274" i="1"/>
  <c r="D274" i="1"/>
  <c r="E274" i="1"/>
  <c r="I274" i="1"/>
  <c r="H274" i="1"/>
  <c r="F274" i="1"/>
  <c r="C273" i="1"/>
  <c r="D273" i="1"/>
  <c r="E273" i="1"/>
  <c r="I273" i="1"/>
  <c r="H273" i="1"/>
  <c r="F273" i="1"/>
  <c r="C272" i="1"/>
  <c r="D272" i="1"/>
  <c r="E272" i="1"/>
  <c r="I272" i="1"/>
  <c r="H272" i="1"/>
  <c r="F272" i="1"/>
  <c r="C271" i="1"/>
  <c r="D271" i="1"/>
  <c r="E271" i="1"/>
  <c r="I271" i="1"/>
  <c r="H271" i="1"/>
  <c r="F271" i="1"/>
  <c r="C270" i="1"/>
  <c r="D270" i="1"/>
  <c r="E270" i="1"/>
  <c r="I270" i="1"/>
  <c r="H270" i="1"/>
  <c r="F270" i="1"/>
  <c r="C269" i="1"/>
  <c r="D269" i="1"/>
  <c r="E269" i="1"/>
  <c r="I269" i="1"/>
  <c r="H269" i="1"/>
  <c r="F269" i="1"/>
  <c r="C268" i="1"/>
  <c r="D268" i="1"/>
  <c r="E268" i="1"/>
  <c r="I268" i="1"/>
  <c r="H268" i="1"/>
  <c r="F268" i="1"/>
  <c r="C267" i="1"/>
  <c r="D267" i="1"/>
  <c r="E267" i="1"/>
  <c r="I267" i="1"/>
  <c r="H267" i="1"/>
  <c r="F267" i="1"/>
  <c r="C266" i="1"/>
  <c r="D266" i="1"/>
  <c r="E266" i="1"/>
  <c r="I266" i="1"/>
  <c r="H266" i="1"/>
  <c r="F266" i="1"/>
  <c r="C265" i="1"/>
  <c r="D265" i="1"/>
  <c r="E265" i="1"/>
  <c r="I265" i="1"/>
  <c r="H265" i="1"/>
  <c r="F265" i="1"/>
  <c r="C264" i="1"/>
  <c r="D264" i="1"/>
  <c r="E264" i="1"/>
  <c r="I264" i="1"/>
  <c r="H264" i="1"/>
  <c r="F264" i="1"/>
  <c r="C263" i="1"/>
  <c r="D263" i="1"/>
  <c r="E263" i="1"/>
  <c r="I263" i="1"/>
  <c r="H263" i="1"/>
  <c r="F263" i="1"/>
  <c r="C262" i="1"/>
  <c r="D262" i="1"/>
  <c r="E262" i="1"/>
  <c r="I262" i="1"/>
  <c r="H262" i="1"/>
  <c r="F262" i="1"/>
  <c r="C261" i="1"/>
  <c r="D261" i="1"/>
  <c r="E261" i="1"/>
  <c r="I261" i="1"/>
  <c r="H261" i="1"/>
  <c r="F261" i="1"/>
  <c r="C260" i="1"/>
  <c r="D260" i="1"/>
  <c r="E260" i="1"/>
  <c r="I260" i="1"/>
  <c r="H260" i="1"/>
  <c r="F260" i="1"/>
  <c r="C259" i="1"/>
  <c r="D259" i="1"/>
  <c r="E259" i="1"/>
  <c r="I259" i="1"/>
  <c r="H259" i="1"/>
  <c r="F259" i="1"/>
  <c r="C258" i="1"/>
  <c r="D258" i="1"/>
  <c r="E258" i="1"/>
  <c r="I258" i="1"/>
  <c r="H258" i="1"/>
  <c r="F258" i="1"/>
  <c r="C257" i="1"/>
  <c r="D257" i="1"/>
  <c r="E257" i="1"/>
  <c r="I257" i="1"/>
  <c r="H257" i="1"/>
  <c r="F257" i="1"/>
  <c r="C256" i="1"/>
  <c r="D256" i="1"/>
  <c r="E256" i="1"/>
  <c r="I256" i="1"/>
  <c r="H256" i="1"/>
  <c r="F256" i="1"/>
  <c r="C255" i="1"/>
  <c r="D255" i="1"/>
  <c r="E255" i="1"/>
  <c r="I255" i="1"/>
  <c r="H255" i="1"/>
  <c r="F255" i="1"/>
  <c r="C254" i="1"/>
  <c r="D254" i="1"/>
  <c r="E254" i="1"/>
  <c r="I254" i="1"/>
  <c r="H254" i="1"/>
  <c r="F254" i="1"/>
  <c r="C253" i="1"/>
  <c r="D253" i="1"/>
  <c r="E253" i="1"/>
  <c r="I253" i="1"/>
  <c r="H253" i="1"/>
  <c r="F253" i="1"/>
  <c r="C252" i="1"/>
  <c r="D252" i="1"/>
  <c r="E252" i="1"/>
  <c r="I252" i="1"/>
  <c r="H252" i="1"/>
  <c r="F252" i="1"/>
  <c r="C251" i="1"/>
  <c r="D251" i="1"/>
  <c r="E251" i="1"/>
  <c r="I251" i="1"/>
  <c r="H251" i="1"/>
  <c r="F251" i="1"/>
  <c r="C250" i="1"/>
  <c r="D250" i="1"/>
  <c r="E250" i="1"/>
  <c r="I250" i="1"/>
  <c r="H250" i="1"/>
  <c r="F250" i="1"/>
  <c r="C249" i="1"/>
  <c r="D249" i="1"/>
  <c r="E249" i="1"/>
  <c r="I249" i="1"/>
  <c r="H249" i="1"/>
  <c r="F249" i="1"/>
  <c r="C248" i="1"/>
  <c r="D248" i="1"/>
  <c r="E248" i="1"/>
  <c r="I248" i="1"/>
  <c r="H248" i="1"/>
  <c r="F248" i="1"/>
  <c r="C247" i="1"/>
  <c r="D247" i="1"/>
  <c r="E247" i="1"/>
  <c r="I247" i="1"/>
  <c r="H247" i="1"/>
  <c r="F247" i="1"/>
  <c r="C246" i="1"/>
  <c r="D246" i="1"/>
  <c r="E246" i="1"/>
  <c r="I246" i="1"/>
  <c r="H246" i="1"/>
  <c r="F246" i="1"/>
  <c r="C245" i="1"/>
  <c r="D245" i="1"/>
  <c r="E245" i="1"/>
  <c r="I245" i="1"/>
  <c r="H245" i="1"/>
  <c r="F245" i="1"/>
  <c r="C244" i="1"/>
  <c r="D244" i="1"/>
  <c r="E244" i="1"/>
  <c r="I244" i="1"/>
  <c r="H244" i="1"/>
  <c r="F244" i="1"/>
  <c r="C243" i="1"/>
  <c r="D243" i="1"/>
  <c r="E243" i="1"/>
  <c r="I243" i="1"/>
  <c r="H243" i="1"/>
  <c r="F243" i="1"/>
  <c r="C242" i="1"/>
  <c r="D242" i="1"/>
  <c r="E242" i="1"/>
  <c r="I242" i="1"/>
  <c r="H242" i="1"/>
  <c r="F242" i="1"/>
  <c r="C241" i="1"/>
  <c r="D241" i="1"/>
  <c r="E241" i="1"/>
  <c r="I241" i="1"/>
  <c r="H241" i="1"/>
  <c r="F241" i="1"/>
  <c r="C240" i="1"/>
  <c r="D240" i="1"/>
  <c r="E240" i="1"/>
  <c r="I240" i="1"/>
  <c r="H240" i="1"/>
  <c r="F240" i="1"/>
  <c r="C239" i="1"/>
  <c r="D239" i="1"/>
  <c r="E239" i="1"/>
  <c r="I239" i="1"/>
  <c r="H239" i="1"/>
  <c r="F239" i="1"/>
  <c r="C238" i="1"/>
  <c r="D238" i="1"/>
  <c r="E238" i="1"/>
  <c r="I238" i="1"/>
  <c r="H238" i="1"/>
  <c r="F238" i="1"/>
  <c r="C237" i="1"/>
  <c r="D237" i="1"/>
  <c r="E237" i="1"/>
  <c r="I237" i="1"/>
  <c r="H237" i="1"/>
  <c r="F237" i="1"/>
  <c r="C236" i="1"/>
  <c r="D236" i="1"/>
  <c r="E236" i="1"/>
  <c r="I236" i="1"/>
  <c r="H236" i="1"/>
  <c r="F236" i="1"/>
  <c r="C235" i="1"/>
  <c r="D235" i="1"/>
  <c r="E235" i="1"/>
  <c r="I235" i="1"/>
  <c r="H235" i="1"/>
  <c r="F235" i="1"/>
  <c r="C234" i="1"/>
  <c r="D234" i="1"/>
  <c r="E234" i="1"/>
  <c r="I234" i="1"/>
  <c r="H234" i="1"/>
  <c r="F234" i="1"/>
  <c r="C233" i="1"/>
  <c r="D233" i="1"/>
  <c r="E233" i="1"/>
  <c r="I233" i="1"/>
  <c r="H233" i="1"/>
  <c r="F233" i="1"/>
  <c r="C232" i="1"/>
  <c r="D232" i="1"/>
  <c r="E232" i="1"/>
  <c r="I232" i="1"/>
  <c r="H232" i="1"/>
  <c r="F232" i="1"/>
  <c r="C231" i="1"/>
  <c r="D231" i="1"/>
  <c r="E231" i="1"/>
  <c r="I231" i="1"/>
  <c r="H231" i="1"/>
  <c r="F231" i="1"/>
  <c r="C230" i="1"/>
  <c r="D230" i="1"/>
  <c r="E230" i="1"/>
  <c r="I230" i="1"/>
  <c r="H230" i="1"/>
  <c r="F230" i="1"/>
  <c r="C229" i="1"/>
  <c r="D229" i="1"/>
  <c r="E229" i="1"/>
  <c r="I229" i="1"/>
  <c r="H229" i="1"/>
  <c r="F229" i="1"/>
  <c r="C228" i="1"/>
  <c r="D228" i="1"/>
  <c r="E228" i="1"/>
  <c r="I228" i="1"/>
  <c r="H228" i="1"/>
  <c r="F228" i="1"/>
  <c r="C227" i="1"/>
  <c r="D227" i="1"/>
  <c r="E227" i="1"/>
  <c r="I227" i="1"/>
  <c r="H227" i="1"/>
  <c r="F227" i="1"/>
  <c r="C226" i="1"/>
  <c r="D226" i="1"/>
  <c r="E226" i="1"/>
  <c r="I226" i="1"/>
  <c r="H226" i="1"/>
  <c r="F226" i="1"/>
  <c r="C225" i="1"/>
  <c r="D225" i="1"/>
  <c r="E225" i="1"/>
  <c r="I225" i="1"/>
  <c r="H225" i="1"/>
  <c r="F225" i="1"/>
  <c r="C224" i="1"/>
  <c r="D224" i="1"/>
  <c r="E224" i="1"/>
  <c r="I224" i="1"/>
  <c r="H224" i="1"/>
  <c r="F224" i="1"/>
  <c r="C223" i="1"/>
  <c r="D223" i="1"/>
  <c r="E223" i="1"/>
  <c r="I223" i="1"/>
  <c r="H223" i="1"/>
  <c r="F223" i="1"/>
  <c r="C222" i="1"/>
  <c r="D222" i="1"/>
  <c r="E222" i="1"/>
  <c r="I222" i="1"/>
  <c r="H222" i="1"/>
  <c r="F222" i="1"/>
  <c r="C221" i="1"/>
  <c r="D221" i="1"/>
  <c r="E221" i="1"/>
  <c r="I221" i="1"/>
  <c r="H221" i="1"/>
  <c r="F221" i="1"/>
  <c r="C220" i="1"/>
  <c r="D220" i="1"/>
  <c r="E220" i="1"/>
  <c r="I220" i="1"/>
  <c r="H220" i="1"/>
  <c r="F220" i="1"/>
  <c r="C219" i="1"/>
  <c r="D219" i="1"/>
  <c r="E219" i="1"/>
  <c r="I219" i="1"/>
  <c r="H219" i="1"/>
  <c r="F219" i="1"/>
  <c r="C218" i="1"/>
  <c r="D218" i="1"/>
  <c r="E218" i="1"/>
  <c r="I218" i="1"/>
  <c r="H218" i="1"/>
  <c r="F218" i="1"/>
  <c r="C217" i="1"/>
  <c r="D217" i="1"/>
  <c r="E217" i="1"/>
  <c r="I217" i="1"/>
  <c r="H217" i="1"/>
  <c r="F217" i="1"/>
  <c r="C216" i="1"/>
  <c r="D216" i="1"/>
  <c r="E216" i="1"/>
  <c r="I216" i="1"/>
  <c r="H216" i="1"/>
  <c r="F216" i="1"/>
  <c r="C215" i="1"/>
  <c r="D215" i="1"/>
  <c r="E215" i="1"/>
  <c r="I215" i="1"/>
  <c r="H215" i="1"/>
  <c r="F215" i="1"/>
  <c r="C214" i="1"/>
  <c r="D214" i="1"/>
  <c r="E214" i="1"/>
  <c r="I214" i="1"/>
  <c r="H214" i="1"/>
  <c r="F214" i="1"/>
  <c r="C213" i="1"/>
  <c r="D213" i="1"/>
  <c r="E213" i="1"/>
  <c r="I213" i="1"/>
  <c r="H213" i="1"/>
  <c r="F213" i="1"/>
  <c r="C212" i="1"/>
  <c r="D212" i="1"/>
  <c r="E212" i="1"/>
  <c r="I212" i="1"/>
  <c r="H212" i="1"/>
  <c r="F212" i="1"/>
  <c r="C211" i="1"/>
  <c r="D211" i="1"/>
  <c r="E211" i="1"/>
  <c r="I211" i="1"/>
  <c r="H211" i="1"/>
  <c r="F211" i="1"/>
  <c r="C210" i="1"/>
  <c r="D210" i="1"/>
  <c r="E210" i="1"/>
  <c r="I210" i="1"/>
  <c r="H210" i="1"/>
  <c r="F210" i="1"/>
  <c r="C209" i="1"/>
  <c r="D209" i="1"/>
  <c r="E209" i="1"/>
  <c r="I209" i="1"/>
  <c r="H209" i="1"/>
  <c r="F209" i="1"/>
  <c r="C208" i="1"/>
  <c r="D208" i="1"/>
  <c r="E208" i="1"/>
  <c r="I208" i="1"/>
  <c r="H208" i="1"/>
  <c r="F208" i="1"/>
  <c r="C207" i="1"/>
  <c r="D207" i="1"/>
  <c r="E207" i="1"/>
  <c r="I207" i="1"/>
  <c r="H207" i="1"/>
  <c r="F207" i="1"/>
  <c r="C206" i="1"/>
  <c r="D206" i="1"/>
  <c r="E206" i="1"/>
  <c r="I206" i="1"/>
  <c r="H206" i="1"/>
  <c r="F206" i="1"/>
  <c r="C205" i="1"/>
  <c r="D205" i="1"/>
  <c r="E205" i="1"/>
  <c r="I205" i="1"/>
  <c r="H205" i="1"/>
  <c r="F205" i="1"/>
  <c r="C204" i="1"/>
  <c r="D204" i="1"/>
  <c r="E204" i="1"/>
  <c r="I204" i="1"/>
  <c r="H204" i="1"/>
  <c r="F204" i="1"/>
  <c r="C203" i="1"/>
  <c r="D203" i="1"/>
  <c r="E203" i="1"/>
  <c r="I203" i="1"/>
  <c r="H203" i="1"/>
  <c r="F203" i="1"/>
  <c r="C202" i="1"/>
  <c r="D202" i="1"/>
  <c r="E202" i="1"/>
  <c r="I202" i="1"/>
  <c r="H202" i="1"/>
  <c r="F202" i="1"/>
  <c r="C201" i="1"/>
  <c r="D201" i="1"/>
  <c r="E201" i="1"/>
  <c r="I201" i="1"/>
  <c r="H201" i="1"/>
  <c r="F201" i="1"/>
  <c r="C200" i="1"/>
  <c r="D200" i="1"/>
  <c r="E200" i="1"/>
  <c r="I200" i="1"/>
  <c r="H200" i="1"/>
  <c r="F200" i="1"/>
  <c r="C199" i="1"/>
  <c r="D199" i="1"/>
  <c r="E199" i="1"/>
  <c r="I199" i="1"/>
  <c r="H199" i="1"/>
  <c r="F199" i="1"/>
  <c r="C198" i="1"/>
  <c r="D198" i="1"/>
  <c r="E198" i="1"/>
  <c r="I198" i="1"/>
  <c r="H198" i="1"/>
  <c r="F198" i="1"/>
  <c r="C197" i="1"/>
  <c r="D197" i="1"/>
  <c r="E197" i="1"/>
  <c r="I197" i="1"/>
  <c r="H197" i="1"/>
  <c r="F197" i="1"/>
  <c r="C196" i="1"/>
  <c r="D196" i="1"/>
  <c r="E196" i="1"/>
  <c r="I196" i="1"/>
  <c r="H196" i="1"/>
  <c r="F196" i="1"/>
  <c r="C195" i="1"/>
  <c r="D195" i="1"/>
  <c r="E195" i="1"/>
  <c r="I195" i="1"/>
  <c r="H195" i="1"/>
  <c r="F195" i="1"/>
  <c r="C194" i="1"/>
  <c r="D194" i="1"/>
  <c r="E194" i="1"/>
  <c r="I194" i="1"/>
  <c r="H194" i="1"/>
  <c r="F194" i="1"/>
  <c r="C193" i="1"/>
  <c r="D193" i="1"/>
  <c r="E193" i="1"/>
  <c r="I193" i="1"/>
  <c r="H193" i="1"/>
  <c r="F193" i="1"/>
  <c r="C192" i="1"/>
  <c r="D192" i="1"/>
  <c r="E192" i="1"/>
  <c r="I192" i="1"/>
  <c r="H192" i="1"/>
  <c r="F192" i="1"/>
  <c r="C191" i="1"/>
  <c r="D191" i="1"/>
  <c r="E191" i="1"/>
  <c r="I191" i="1"/>
  <c r="H191" i="1"/>
  <c r="F191" i="1"/>
  <c r="C190" i="1"/>
  <c r="D190" i="1"/>
  <c r="E190" i="1"/>
  <c r="I190" i="1"/>
  <c r="H190" i="1"/>
  <c r="F190" i="1"/>
  <c r="C189" i="1"/>
  <c r="D189" i="1"/>
  <c r="E189" i="1"/>
  <c r="I189" i="1"/>
  <c r="H189" i="1"/>
  <c r="F189" i="1"/>
  <c r="C188" i="1"/>
  <c r="D188" i="1"/>
  <c r="E188" i="1"/>
  <c r="I188" i="1"/>
  <c r="H188" i="1"/>
  <c r="F188" i="1"/>
  <c r="C187" i="1"/>
  <c r="D187" i="1"/>
  <c r="E187" i="1"/>
  <c r="I187" i="1"/>
  <c r="H187" i="1"/>
  <c r="F187" i="1"/>
  <c r="C186" i="1"/>
  <c r="D186" i="1"/>
  <c r="E186" i="1"/>
  <c r="I186" i="1"/>
  <c r="H186" i="1"/>
  <c r="F186" i="1"/>
  <c r="C185" i="1"/>
  <c r="D185" i="1"/>
  <c r="E185" i="1"/>
  <c r="I185" i="1"/>
  <c r="H185" i="1"/>
  <c r="F185" i="1"/>
  <c r="C184" i="1"/>
  <c r="D184" i="1"/>
  <c r="E184" i="1"/>
  <c r="I184" i="1"/>
  <c r="H184" i="1"/>
  <c r="F184" i="1"/>
  <c r="C183" i="1"/>
  <c r="D183" i="1"/>
  <c r="E183" i="1"/>
  <c r="I183" i="1"/>
  <c r="H183" i="1"/>
  <c r="F183" i="1"/>
  <c r="C182" i="1"/>
  <c r="D182" i="1"/>
  <c r="E182" i="1"/>
  <c r="I182" i="1"/>
  <c r="H182" i="1"/>
  <c r="F182" i="1"/>
  <c r="C181" i="1"/>
  <c r="D181" i="1"/>
  <c r="E181" i="1"/>
  <c r="I181" i="1"/>
  <c r="H181" i="1"/>
  <c r="F181" i="1"/>
  <c r="C180" i="1"/>
  <c r="D180" i="1"/>
  <c r="E180" i="1"/>
  <c r="I180" i="1"/>
  <c r="H180" i="1"/>
  <c r="F180" i="1"/>
  <c r="C179" i="1"/>
  <c r="D179" i="1"/>
  <c r="E179" i="1"/>
  <c r="I179" i="1"/>
  <c r="H179" i="1"/>
  <c r="F179" i="1"/>
  <c r="C178" i="1"/>
  <c r="D178" i="1"/>
  <c r="E178" i="1"/>
  <c r="I178" i="1"/>
  <c r="H178" i="1"/>
  <c r="F178" i="1"/>
  <c r="C177" i="1"/>
  <c r="D177" i="1"/>
  <c r="E177" i="1"/>
  <c r="I177" i="1"/>
  <c r="H177" i="1"/>
  <c r="F177" i="1"/>
  <c r="C176" i="1"/>
  <c r="D176" i="1"/>
  <c r="E176" i="1"/>
  <c r="I176" i="1"/>
  <c r="H176" i="1"/>
  <c r="F176" i="1"/>
  <c r="C175" i="1"/>
  <c r="D175" i="1"/>
  <c r="E175" i="1"/>
  <c r="I175" i="1"/>
  <c r="H175" i="1"/>
  <c r="F175" i="1"/>
  <c r="C174" i="1"/>
  <c r="D174" i="1"/>
  <c r="E174" i="1"/>
  <c r="I174" i="1"/>
  <c r="H174" i="1"/>
  <c r="F174" i="1"/>
  <c r="C173" i="1"/>
  <c r="D173" i="1"/>
  <c r="E173" i="1"/>
  <c r="I173" i="1"/>
  <c r="H173" i="1"/>
  <c r="F173" i="1"/>
  <c r="C172" i="1"/>
  <c r="D172" i="1"/>
  <c r="E172" i="1"/>
  <c r="I172" i="1"/>
  <c r="H172" i="1"/>
  <c r="F172" i="1"/>
  <c r="C171" i="1"/>
  <c r="D171" i="1"/>
  <c r="E171" i="1"/>
  <c r="I171" i="1"/>
  <c r="H171" i="1"/>
  <c r="F171" i="1"/>
  <c r="C170" i="1"/>
  <c r="D170" i="1"/>
  <c r="E170" i="1"/>
  <c r="I170" i="1"/>
  <c r="H170" i="1"/>
  <c r="F170" i="1"/>
  <c r="C169" i="1"/>
  <c r="D169" i="1"/>
  <c r="E169" i="1"/>
  <c r="I169" i="1"/>
  <c r="H169" i="1"/>
  <c r="F169" i="1"/>
  <c r="C168" i="1"/>
  <c r="D168" i="1"/>
  <c r="E168" i="1"/>
  <c r="I168" i="1"/>
  <c r="H168" i="1"/>
  <c r="F168" i="1"/>
  <c r="C167" i="1"/>
  <c r="D167" i="1"/>
  <c r="E167" i="1"/>
  <c r="I167" i="1"/>
  <c r="H167" i="1"/>
  <c r="F167" i="1"/>
  <c r="C166" i="1"/>
  <c r="D166" i="1"/>
  <c r="E166" i="1"/>
  <c r="I166" i="1"/>
  <c r="H166" i="1"/>
  <c r="F166" i="1"/>
  <c r="C165" i="1"/>
  <c r="D165" i="1"/>
  <c r="E165" i="1"/>
  <c r="I165" i="1"/>
  <c r="H165" i="1"/>
  <c r="F165" i="1"/>
  <c r="C164" i="1"/>
  <c r="D164" i="1"/>
  <c r="E164" i="1"/>
  <c r="I164" i="1"/>
  <c r="H164" i="1"/>
  <c r="F164" i="1"/>
  <c r="C163" i="1"/>
  <c r="D163" i="1"/>
  <c r="E163" i="1"/>
  <c r="I163" i="1"/>
  <c r="H163" i="1"/>
  <c r="F163" i="1"/>
  <c r="C162" i="1"/>
  <c r="D162" i="1"/>
  <c r="E162" i="1"/>
  <c r="I162" i="1"/>
  <c r="H162" i="1"/>
  <c r="F162" i="1"/>
  <c r="C161" i="1"/>
  <c r="D161" i="1"/>
  <c r="E161" i="1"/>
  <c r="I161" i="1"/>
  <c r="H161" i="1"/>
  <c r="F161" i="1"/>
  <c r="C160" i="1"/>
  <c r="D160" i="1"/>
  <c r="E160" i="1"/>
  <c r="I160" i="1"/>
  <c r="H160" i="1"/>
  <c r="F160" i="1"/>
  <c r="C159" i="1"/>
  <c r="D159" i="1"/>
  <c r="E159" i="1"/>
  <c r="I159" i="1"/>
  <c r="H159" i="1"/>
  <c r="F159" i="1"/>
  <c r="C158" i="1"/>
  <c r="D158" i="1"/>
  <c r="E158" i="1"/>
  <c r="I158" i="1"/>
  <c r="H158" i="1"/>
  <c r="F158" i="1"/>
  <c r="C157" i="1"/>
  <c r="D157" i="1"/>
  <c r="E157" i="1"/>
  <c r="I157" i="1"/>
  <c r="H157" i="1"/>
  <c r="F157" i="1"/>
  <c r="C156" i="1"/>
  <c r="D156" i="1"/>
  <c r="E156" i="1"/>
  <c r="I156" i="1"/>
  <c r="H156" i="1"/>
  <c r="F156" i="1"/>
  <c r="C155" i="1"/>
  <c r="D155" i="1"/>
  <c r="E155" i="1"/>
  <c r="I155" i="1"/>
  <c r="H155" i="1"/>
  <c r="F155" i="1"/>
  <c r="C154" i="1"/>
  <c r="D154" i="1"/>
  <c r="E154" i="1"/>
  <c r="I154" i="1"/>
  <c r="H154" i="1"/>
  <c r="F154" i="1"/>
  <c r="C153" i="1"/>
  <c r="D153" i="1"/>
  <c r="E153" i="1"/>
  <c r="I153" i="1"/>
  <c r="H153" i="1"/>
  <c r="F153" i="1"/>
  <c r="C152" i="1"/>
  <c r="D152" i="1"/>
  <c r="E152" i="1"/>
  <c r="I152" i="1"/>
  <c r="H152" i="1"/>
  <c r="F152" i="1"/>
  <c r="C151" i="1"/>
  <c r="D151" i="1"/>
  <c r="E151" i="1"/>
  <c r="I151" i="1"/>
  <c r="H151" i="1"/>
  <c r="F151" i="1"/>
  <c r="C150" i="1"/>
  <c r="D150" i="1"/>
  <c r="E150" i="1"/>
  <c r="I150" i="1"/>
  <c r="H150" i="1"/>
  <c r="F150" i="1"/>
  <c r="C149" i="1"/>
  <c r="D149" i="1"/>
  <c r="E149" i="1"/>
  <c r="I149" i="1"/>
  <c r="H149" i="1"/>
  <c r="F149" i="1"/>
  <c r="C148" i="1"/>
  <c r="D148" i="1"/>
  <c r="E148" i="1"/>
  <c r="I148" i="1"/>
  <c r="H148" i="1"/>
  <c r="F148" i="1"/>
  <c r="C147" i="1"/>
  <c r="D147" i="1"/>
  <c r="E147" i="1"/>
  <c r="I147" i="1"/>
  <c r="H147" i="1"/>
  <c r="F147" i="1"/>
  <c r="C146" i="1"/>
  <c r="D146" i="1"/>
  <c r="E146" i="1"/>
  <c r="I146" i="1"/>
  <c r="H146" i="1"/>
  <c r="F146" i="1"/>
  <c r="C145" i="1"/>
  <c r="D145" i="1"/>
  <c r="E145" i="1"/>
  <c r="I145" i="1"/>
  <c r="H145" i="1"/>
  <c r="F145" i="1"/>
  <c r="C144" i="1"/>
  <c r="D144" i="1"/>
  <c r="E144" i="1"/>
  <c r="I144" i="1"/>
  <c r="H144" i="1"/>
  <c r="F144" i="1"/>
  <c r="C143" i="1"/>
  <c r="D143" i="1"/>
  <c r="E143" i="1"/>
  <c r="I143" i="1"/>
  <c r="H143" i="1"/>
  <c r="F143" i="1"/>
  <c r="C142" i="1"/>
  <c r="D142" i="1"/>
  <c r="E142" i="1"/>
  <c r="I142" i="1"/>
  <c r="H142" i="1"/>
  <c r="F142" i="1"/>
  <c r="C141" i="1"/>
  <c r="D141" i="1"/>
  <c r="E141" i="1"/>
  <c r="I141" i="1"/>
  <c r="H141" i="1"/>
  <c r="F141" i="1"/>
  <c r="C140" i="1"/>
  <c r="D140" i="1"/>
  <c r="E140" i="1"/>
  <c r="I140" i="1"/>
  <c r="H140" i="1"/>
  <c r="F140" i="1"/>
  <c r="C139" i="1"/>
  <c r="D139" i="1"/>
  <c r="E139" i="1"/>
  <c r="I139" i="1"/>
  <c r="H139" i="1"/>
  <c r="F139" i="1"/>
  <c r="C138" i="1"/>
  <c r="D138" i="1"/>
  <c r="E138" i="1"/>
  <c r="I138" i="1"/>
  <c r="H138" i="1"/>
  <c r="F138" i="1"/>
  <c r="C137" i="1"/>
  <c r="D137" i="1"/>
  <c r="E137" i="1"/>
  <c r="I137" i="1"/>
  <c r="H137" i="1"/>
  <c r="F137" i="1"/>
  <c r="C136" i="1"/>
  <c r="D136" i="1"/>
  <c r="E136" i="1"/>
  <c r="I136" i="1"/>
  <c r="H136" i="1"/>
  <c r="F136" i="1"/>
  <c r="C135" i="1"/>
  <c r="D135" i="1"/>
  <c r="E135" i="1"/>
  <c r="I135" i="1"/>
  <c r="H135" i="1"/>
  <c r="F135" i="1"/>
  <c r="C134" i="1"/>
  <c r="D134" i="1"/>
  <c r="E134" i="1"/>
  <c r="I134" i="1"/>
  <c r="H134" i="1"/>
  <c r="F134" i="1"/>
  <c r="C133" i="1"/>
  <c r="D133" i="1"/>
  <c r="E133" i="1"/>
  <c r="I133" i="1"/>
  <c r="H133" i="1"/>
  <c r="F133" i="1"/>
  <c r="C132" i="1"/>
  <c r="D132" i="1"/>
  <c r="E132" i="1"/>
  <c r="I132" i="1"/>
  <c r="H132" i="1"/>
  <c r="F132" i="1"/>
  <c r="C131" i="1"/>
  <c r="D131" i="1"/>
  <c r="E131" i="1"/>
  <c r="I131" i="1"/>
  <c r="H131" i="1"/>
  <c r="F131" i="1"/>
  <c r="C130" i="1"/>
  <c r="D130" i="1"/>
  <c r="E130" i="1"/>
  <c r="I130" i="1"/>
  <c r="H130" i="1"/>
  <c r="F130" i="1"/>
  <c r="C129" i="1"/>
  <c r="D129" i="1"/>
  <c r="E129" i="1"/>
  <c r="I129" i="1"/>
  <c r="H129" i="1"/>
  <c r="F129" i="1"/>
  <c r="C128" i="1"/>
  <c r="D128" i="1"/>
  <c r="E128" i="1"/>
  <c r="I128" i="1"/>
  <c r="H128" i="1"/>
  <c r="F128" i="1"/>
  <c r="C127" i="1"/>
  <c r="D127" i="1"/>
  <c r="E127" i="1"/>
  <c r="I127" i="1"/>
  <c r="H127" i="1"/>
  <c r="F127" i="1"/>
  <c r="C126" i="1"/>
  <c r="D126" i="1"/>
  <c r="E126" i="1"/>
  <c r="I126" i="1"/>
  <c r="H126" i="1"/>
  <c r="F126" i="1"/>
  <c r="C125" i="1"/>
  <c r="D125" i="1"/>
  <c r="E125" i="1"/>
  <c r="I125" i="1"/>
  <c r="H125" i="1"/>
  <c r="F125" i="1"/>
  <c r="C124" i="1"/>
  <c r="D124" i="1"/>
  <c r="E124" i="1"/>
  <c r="I124" i="1"/>
  <c r="H124" i="1"/>
  <c r="F124" i="1"/>
  <c r="C123" i="1"/>
  <c r="D123" i="1"/>
  <c r="E123" i="1"/>
  <c r="I123" i="1"/>
  <c r="H123" i="1"/>
  <c r="F123" i="1"/>
  <c r="C122" i="1"/>
  <c r="D122" i="1"/>
  <c r="E122" i="1"/>
  <c r="I122" i="1"/>
  <c r="H122" i="1"/>
  <c r="F122" i="1"/>
  <c r="C121" i="1"/>
  <c r="D121" i="1"/>
  <c r="E121" i="1"/>
  <c r="I121" i="1"/>
  <c r="H121" i="1"/>
  <c r="F121" i="1"/>
  <c r="C120" i="1"/>
  <c r="D120" i="1"/>
  <c r="E120" i="1"/>
  <c r="I120" i="1"/>
  <c r="H120" i="1"/>
  <c r="F120" i="1"/>
  <c r="C119" i="1"/>
  <c r="D119" i="1"/>
  <c r="E119" i="1"/>
  <c r="I119" i="1"/>
  <c r="H119" i="1"/>
  <c r="F119" i="1"/>
  <c r="C118" i="1"/>
  <c r="D118" i="1"/>
  <c r="E118" i="1"/>
  <c r="I118" i="1"/>
  <c r="H118" i="1"/>
  <c r="F118" i="1"/>
  <c r="C117" i="1"/>
  <c r="D117" i="1"/>
  <c r="E117" i="1"/>
  <c r="I117" i="1"/>
  <c r="H117" i="1"/>
  <c r="F117" i="1"/>
  <c r="C116" i="1"/>
  <c r="D116" i="1"/>
  <c r="E116" i="1"/>
  <c r="I116" i="1"/>
  <c r="H116" i="1"/>
  <c r="F116" i="1"/>
  <c r="C115" i="1"/>
  <c r="D115" i="1"/>
  <c r="E115" i="1"/>
  <c r="I115" i="1"/>
  <c r="H115" i="1"/>
  <c r="F115" i="1"/>
  <c r="C114" i="1"/>
  <c r="D114" i="1"/>
  <c r="E114" i="1"/>
  <c r="I114" i="1"/>
  <c r="H114" i="1"/>
  <c r="F114" i="1"/>
  <c r="C113" i="1"/>
  <c r="D113" i="1"/>
  <c r="E113" i="1"/>
  <c r="I113" i="1"/>
  <c r="H113" i="1"/>
  <c r="F113" i="1"/>
  <c r="C112" i="1"/>
  <c r="D112" i="1"/>
  <c r="E112" i="1"/>
  <c r="I112" i="1"/>
  <c r="H112" i="1"/>
  <c r="F112" i="1"/>
  <c r="C111" i="1"/>
  <c r="D111" i="1"/>
  <c r="E111" i="1"/>
  <c r="I111" i="1"/>
  <c r="H111" i="1"/>
  <c r="F111" i="1"/>
  <c r="C110" i="1"/>
  <c r="D110" i="1"/>
  <c r="E110" i="1"/>
  <c r="I110" i="1"/>
  <c r="H110" i="1"/>
  <c r="F110" i="1"/>
  <c r="C109" i="1"/>
  <c r="D109" i="1"/>
  <c r="E109" i="1"/>
  <c r="I109" i="1"/>
  <c r="H109" i="1"/>
  <c r="F109" i="1"/>
  <c r="C108" i="1"/>
  <c r="D108" i="1"/>
  <c r="E108" i="1"/>
  <c r="I108" i="1"/>
  <c r="H108" i="1"/>
  <c r="F108" i="1"/>
  <c r="C107" i="1"/>
  <c r="D107" i="1"/>
  <c r="E107" i="1"/>
  <c r="I107" i="1"/>
  <c r="H107" i="1"/>
  <c r="F107" i="1"/>
  <c r="C106" i="1"/>
  <c r="D106" i="1"/>
  <c r="E106" i="1"/>
  <c r="I106" i="1"/>
  <c r="H106" i="1"/>
  <c r="F106" i="1"/>
  <c r="C105" i="1"/>
  <c r="D105" i="1"/>
  <c r="E105" i="1"/>
  <c r="I105" i="1"/>
  <c r="H105" i="1"/>
  <c r="F105" i="1"/>
  <c r="C104" i="1"/>
  <c r="D104" i="1"/>
  <c r="E104" i="1"/>
  <c r="I104" i="1"/>
  <c r="H104" i="1"/>
  <c r="F104" i="1"/>
  <c r="C103" i="1"/>
  <c r="D103" i="1"/>
  <c r="E103" i="1"/>
  <c r="I103" i="1"/>
  <c r="H103" i="1"/>
  <c r="F103" i="1"/>
  <c r="C102" i="1"/>
  <c r="D102" i="1"/>
  <c r="E102" i="1"/>
  <c r="I102" i="1"/>
  <c r="H102" i="1"/>
  <c r="F102" i="1"/>
  <c r="C101" i="1"/>
  <c r="D101" i="1"/>
  <c r="E101" i="1"/>
  <c r="I101" i="1"/>
  <c r="H101" i="1"/>
  <c r="F101" i="1"/>
  <c r="C100" i="1"/>
  <c r="D100" i="1"/>
  <c r="E100" i="1"/>
  <c r="I100" i="1"/>
  <c r="H100" i="1"/>
  <c r="F100" i="1"/>
  <c r="C99" i="1"/>
  <c r="D99" i="1"/>
  <c r="E99" i="1"/>
  <c r="I99" i="1"/>
  <c r="H99" i="1"/>
  <c r="F99" i="1"/>
  <c r="C98" i="1"/>
  <c r="D98" i="1"/>
  <c r="E98" i="1"/>
  <c r="I98" i="1"/>
  <c r="H98" i="1"/>
  <c r="F98" i="1"/>
  <c r="C97" i="1"/>
  <c r="D97" i="1"/>
  <c r="E97" i="1"/>
  <c r="I97" i="1"/>
  <c r="H97" i="1"/>
  <c r="F97" i="1"/>
  <c r="C96" i="1"/>
  <c r="D96" i="1"/>
  <c r="E96" i="1"/>
  <c r="I96" i="1"/>
  <c r="H96" i="1"/>
  <c r="F96" i="1"/>
  <c r="C95" i="1"/>
  <c r="D95" i="1"/>
  <c r="E95" i="1"/>
  <c r="I95" i="1"/>
  <c r="H95" i="1"/>
  <c r="F95" i="1"/>
  <c r="C94" i="1"/>
  <c r="D94" i="1"/>
  <c r="E94" i="1"/>
  <c r="I94" i="1"/>
  <c r="H94" i="1"/>
  <c r="F94" i="1"/>
  <c r="C93" i="1"/>
  <c r="D93" i="1"/>
  <c r="E93" i="1"/>
  <c r="I93" i="1"/>
  <c r="H93" i="1"/>
  <c r="F93" i="1"/>
  <c r="C92" i="1"/>
  <c r="D92" i="1"/>
  <c r="E92" i="1"/>
  <c r="I92" i="1"/>
  <c r="H92" i="1"/>
  <c r="F92" i="1"/>
  <c r="C91" i="1"/>
  <c r="D91" i="1"/>
  <c r="E91" i="1"/>
  <c r="I91" i="1"/>
  <c r="H91" i="1"/>
  <c r="F91" i="1"/>
  <c r="C90" i="1"/>
  <c r="D90" i="1"/>
  <c r="E90" i="1"/>
  <c r="I90" i="1"/>
  <c r="H90" i="1"/>
  <c r="F90" i="1"/>
  <c r="C89" i="1"/>
  <c r="D89" i="1"/>
  <c r="E89" i="1"/>
  <c r="I89" i="1"/>
  <c r="H89" i="1"/>
  <c r="F89" i="1"/>
  <c r="C88" i="1"/>
  <c r="D88" i="1"/>
  <c r="E88" i="1"/>
  <c r="I88" i="1"/>
  <c r="H88" i="1"/>
  <c r="F88" i="1"/>
  <c r="C87" i="1"/>
  <c r="D87" i="1"/>
  <c r="E87" i="1"/>
  <c r="I87" i="1"/>
  <c r="H87" i="1"/>
  <c r="F87" i="1"/>
  <c r="C86" i="1"/>
  <c r="D86" i="1"/>
  <c r="E86" i="1"/>
  <c r="I86" i="1"/>
  <c r="H86" i="1"/>
  <c r="F86" i="1"/>
  <c r="C85" i="1"/>
  <c r="D85" i="1"/>
  <c r="E85" i="1"/>
  <c r="I85" i="1"/>
  <c r="H85" i="1"/>
  <c r="F85" i="1"/>
  <c r="C84" i="1"/>
  <c r="D84" i="1"/>
  <c r="E84" i="1"/>
  <c r="I84" i="1"/>
  <c r="H84" i="1"/>
  <c r="F84" i="1"/>
  <c r="C83" i="1"/>
  <c r="D83" i="1"/>
  <c r="E83" i="1"/>
  <c r="I83" i="1"/>
  <c r="H83" i="1"/>
  <c r="F83" i="1"/>
  <c r="C82" i="1"/>
  <c r="D82" i="1"/>
  <c r="E82" i="1"/>
  <c r="I82" i="1"/>
  <c r="H82" i="1"/>
  <c r="F82" i="1"/>
  <c r="C81" i="1"/>
  <c r="D81" i="1"/>
  <c r="E81" i="1"/>
  <c r="I81" i="1"/>
  <c r="H81" i="1"/>
  <c r="F81" i="1"/>
  <c r="C80" i="1"/>
  <c r="D80" i="1"/>
  <c r="E80" i="1"/>
  <c r="I80" i="1"/>
  <c r="H80" i="1"/>
  <c r="F80" i="1"/>
  <c r="C79" i="1"/>
  <c r="D79" i="1"/>
  <c r="E79" i="1"/>
  <c r="I79" i="1"/>
  <c r="H79" i="1"/>
  <c r="F79" i="1"/>
  <c r="C78" i="1"/>
  <c r="D78" i="1"/>
  <c r="E78" i="1"/>
  <c r="I78" i="1"/>
  <c r="H78" i="1"/>
  <c r="F78" i="1"/>
  <c r="C77" i="1"/>
  <c r="D77" i="1"/>
  <c r="E77" i="1"/>
  <c r="I77" i="1"/>
  <c r="H77" i="1"/>
  <c r="F77" i="1"/>
  <c r="C76" i="1"/>
  <c r="D76" i="1"/>
  <c r="E76" i="1"/>
  <c r="I76" i="1"/>
  <c r="H76" i="1"/>
  <c r="F76" i="1"/>
  <c r="C75" i="1"/>
  <c r="D75" i="1"/>
  <c r="E75" i="1"/>
  <c r="I75" i="1"/>
  <c r="H75" i="1"/>
  <c r="F75" i="1"/>
  <c r="C74" i="1"/>
  <c r="D74" i="1"/>
  <c r="E74" i="1"/>
  <c r="I74" i="1"/>
  <c r="H74" i="1"/>
  <c r="F74" i="1"/>
  <c r="C73" i="1"/>
  <c r="D73" i="1"/>
  <c r="E73" i="1"/>
  <c r="I73" i="1"/>
  <c r="H73" i="1"/>
  <c r="F73" i="1"/>
  <c r="C72" i="1"/>
  <c r="D72" i="1"/>
  <c r="E72" i="1"/>
  <c r="I72" i="1"/>
  <c r="H72" i="1"/>
  <c r="F72" i="1"/>
  <c r="C71" i="1"/>
  <c r="D71" i="1"/>
  <c r="E71" i="1"/>
  <c r="I71" i="1"/>
  <c r="H71" i="1"/>
  <c r="F71" i="1"/>
  <c r="C70" i="1"/>
  <c r="D70" i="1"/>
  <c r="E70" i="1"/>
  <c r="I70" i="1"/>
  <c r="H70" i="1"/>
  <c r="F70" i="1"/>
  <c r="C69" i="1"/>
  <c r="D69" i="1"/>
  <c r="E69" i="1"/>
  <c r="I69" i="1"/>
  <c r="H69" i="1"/>
  <c r="F69" i="1"/>
  <c r="C68" i="1"/>
  <c r="D68" i="1"/>
  <c r="E68" i="1"/>
  <c r="I68" i="1"/>
  <c r="H68" i="1"/>
  <c r="F68" i="1"/>
  <c r="C67" i="1"/>
  <c r="D67" i="1"/>
  <c r="E67" i="1"/>
  <c r="I67" i="1"/>
  <c r="H67" i="1"/>
  <c r="F67" i="1"/>
  <c r="C66" i="1"/>
  <c r="D66" i="1"/>
  <c r="E66" i="1"/>
  <c r="I66" i="1"/>
  <c r="H66" i="1"/>
  <c r="F66" i="1"/>
  <c r="C65" i="1"/>
  <c r="D65" i="1"/>
  <c r="E65" i="1"/>
  <c r="I65" i="1"/>
  <c r="H65" i="1"/>
  <c r="F65" i="1"/>
  <c r="C64" i="1"/>
  <c r="D64" i="1"/>
  <c r="E64" i="1"/>
  <c r="I64" i="1"/>
  <c r="H64" i="1"/>
  <c r="F64" i="1"/>
  <c r="C63" i="1"/>
  <c r="D63" i="1"/>
  <c r="E63" i="1"/>
  <c r="I63" i="1"/>
  <c r="H63" i="1"/>
  <c r="F63" i="1"/>
  <c r="C62" i="1"/>
  <c r="D62" i="1"/>
  <c r="E62" i="1"/>
  <c r="I62" i="1"/>
  <c r="H62" i="1"/>
  <c r="F62" i="1"/>
  <c r="C61" i="1"/>
  <c r="D61" i="1"/>
  <c r="E61" i="1"/>
  <c r="I61" i="1"/>
  <c r="H61" i="1"/>
  <c r="F61" i="1"/>
  <c r="D60" i="1"/>
  <c r="E60" i="1"/>
  <c r="I60" i="1"/>
  <c r="H60" i="1"/>
  <c r="F60" i="1"/>
  <c r="D59" i="1"/>
  <c r="E59" i="1"/>
  <c r="I59" i="1"/>
  <c r="H59" i="1"/>
  <c r="F59" i="1"/>
  <c r="D58" i="1"/>
  <c r="E58" i="1"/>
  <c r="I58" i="1"/>
  <c r="H58" i="1"/>
  <c r="F58" i="1"/>
  <c r="D57" i="1"/>
  <c r="E57" i="1"/>
  <c r="I57" i="1"/>
  <c r="H57" i="1"/>
  <c r="F57" i="1"/>
  <c r="D56" i="1"/>
  <c r="E56" i="1"/>
  <c r="I56" i="1"/>
  <c r="H56" i="1"/>
  <c r="F56" i="1"/>
  <c r="D55" i="1"/>
  <c r="E55" i="1"/>
  <c r="I55" i="1"/>
  <c r="H55" i="1"/>
  <c r="F55" i="1"/>
  <c r="D54" i="1"/>
  <c r="E54" i="1"/>
  <c r="I54" i="1"/>
  <c r="H54" i="1"/>
  <c r="F54" i="1"/>
  <c r="D53" i="1"/>
  <c r="E53" i="1"/>
  <c r="I53" i="1"/>
  <c r="H53" i="1"/>
  <c r="F53" i="1"/>
  <c r="D52" i="1"/>
  <c r="E52" i="1"/>
  <c r="I52" i="1"/>
  <c r="H52" i="1"/>
  <c r="F52" i="1"/>
  <c r="D51" i="1"/>
  <c r="E51" i="1"/>
  <c r="I51" i="1"/>
  <c r="H51" i="1"/>
  <c r="F51" i="1"/>
  <c r="D50" i="1"/>
  <c r="E50" i="1"/>
  <c r="I50" i="1"/>
  <c r="H50" i="1"/>
  <c r="F50" i="1"/>
  <c r="D49" i="1"/>
  <c r="E49" i="1"/>
  <c r="I49" i="1"/>
  <c r="H49" i="1"/>
  <c r="F49" i="1"/>
  <c r="D48" i="1"/>
  <c r="E48" i="1"/>
  <c r="I48" i="1"/>
  <c r="H48" i="1"/>
  <c r="F48" i="1"/>
  <c r="D47" i="1"/>
  <c r="E47" i="1"/>
  <c r="I47" i="1"/>
  <c r="H47" i="1"/>
  <c r="F47" i="1"/>
  <c r="D46" i="1"/>
  <c r="E46" i="1"/>
  <c r="I46" i="1"/>
  <c r="H46" i="1"/>
  <c r="F46" i="1"/>
  <c r="D45" i="1"/>
  <c r="E45" i="1"/>
  <c r="I45" i="1"/>
  <c r="H45" i="1"/>
  <c r="F45" i="1"/>
  <c r="D44" i="1"/>
  <c r="E44" i="1"/>
  <c r="I44" i="1"/>
  <c r="H44" i="1"/>
  <c r="F44" i="1"/>
  <c r="D43" i="1"/>
  <c r="E43" i="1"/>
  <c r="I43" i="1"/>
  <c r="H43" i="1"/>
  <c r="F43" i="1"/>
  <c r="D42" i="1"/>
  <c r="E42" i="1"/>
  <c r="I42" i="1"/>
  <c r="H42" i="1"/>
  <c r="F42" i="1"/>
  <c r="D41" i="1"/>
  <c r="E41" i="1"/>
  <c r="I41" i="1"/>
  <c r="H41" i="1"/>
  <c r="F41" i="1"/>
  <c r="D40" i="1"/>
  <c r="E40" i="1"/>
  <c r="I40" i="1"/>
  <c r="H40" i="1"/>
  <c r="F40" i="1"/>
  <c r="D39" i="1"/>
  <c r="E39" i="1"/>
  <c r="I39" i="1"/>
  <c r="H39" i="1"/>
  <c r="F39" i="1"/>
  <c r="D38" i="1"/>
  <c r="E38" i="1"/>
  <c r="I38" i="1"/>
  <c r="H38" i="1"/>
  <c r="F38" i="1"/>
  <c r="D37" i="1"/>
  <c r="E37" i="1"/>
  <c r="I37" i="1"/>
  <c r="H37" i="1"/>
  <c r="F37" i="1"/>
  <c r="D36" i="1"/>
  <c r="E36" i="1"/>
  <c r="I36" i="1"/>
  <c r="H36" i="1"/>
  <c r="F36" i="1"/>
  <c r="D35" i="1"/>
  <c r="E35" i="1"/>
  <c r="I35" i="1"/>
  <c r="H35" i="1"/>
  <c r="F35" i="1"/>
  <c r="D34" i="1"/>
  <c r="E34" i="1"/>
  <c r="I34" i="1"/>
  <c r="H34" i="1"/>
  <c r="F34" i="1"/>
  <c r="D33" i="1"/>
  <c r="E33" i="1"/>
  <c r="I33" i="1"/>
  <c r="H33" i="1"/>
  <c r="F33" i="1"/>
  <c r="D32" i="1"/>
  <c r="E32" i="1"/>
  <c r="I32" i="1"/>
  <c r="H32" i="1"/>
  <c r="F32" i="1"/>
  <c r="D31" i="1"/>
  <c r="E31" i="1"/>
  <c r="I31" i="1"/>
  <c r="H31" i="1"/>
  <c r="F31" i="1"/>
  <c r="D30" i="1"/>
  <c r="E30" i="1"/>
  <c r="I30" i="1"/>
  <c r="H30" i="1"/>
  <c r="F30" i="1"/>
  <c r="D29" i="1"/>
  <c r="E29" i="1"/>
  <c r="I29" i="1"/>
  <c r="H29" i="1"/>
  <c r="F29" i="1"/>
  <c r="D28" i="1"/>
  <c r="E28" i="1"/>
  <c r="I28" i="1"/>
  <c r="H28" i="1"/>
  <c r="F28" i="1"/>
  <c r="D27" i="1"/>
  <c r="E27" i="1"/>
  <c r="I27" i="1"/>
  <c r="H27" i="1"/>
  <c r="F27" i="1"/>
  <c r="D26" i="1"/>
  <c r="E26" i="1"/>
  <c r="I26" i="1"/>
  <c r="H26" i="1"/>
  <c r="F26" i="1"/>
  <c r="D25" i="1"/>
  <c r="E25" i="1"/>
  <c r="I25" i="1"/>
  <c r="H25" i="1"/>
  <c r="F25" i="1"/>
  <c r="D24" i="1"/>
  <c r="E24" i="1"/>
  <c r="I24" i="1"/>
  <c r="H24" i="1"/>
  <c r="F24" i="1"/>
  <c r="D23" i="1"/>
  <c r="E23" i="1"/>
  <c r="I23" i="1"/>
  <c r="H23" i="1"/>
  <c r="F23" i="1"/>
  <c r="D22" i="1"/>
  <c r="E22" i="1"/>
  <c r="I22" i="1"/>
  <c r="H22" i="1"/>
  <c r="F22" i="1"/>
  <c r="D21" i="1"/>
  <c r="E21" i="1"/>
  <c r="I21" i="1"/>
  <c r="H21" i="1"/>
  <c r="F21" i="1"/>
  <c r="D20" i="1"/>
  <c r="E20" i="1"/>
  <c r="I20" i="1"/>
  <c r="H20" i="1"/>
  <c r="F20" i="1"/>
  <c r="D19" i="1"/>
  <c r="E19" i="1"/>
  <c r="I19" i="1"/>
  <c r="H19" i="1"/>
  <c r="F19" i="1"/>
  <c r="D18" i="1"/>
  <c r="E18" i="1"/>
  <c r="I18" i="1"/>
  <c r="H18" i="1"/>
  <c r="F18" i="1"/>
  <c r="D17" i="1"/>
  <c r="E17" i="1"/>
  <c r="I17" i="1"/>
  <c r="H17" i="1"/>
  <c r="F17" i="1"/>
  <c r="D16" i="1"/>
  <c r="E16" i="1"/>
  <c r="I16" i="1"/>
  <c r="H16" i="1"/>
  <c r="F16" i="1"/>
  <c r="D15" i="1"/>
  <c r="E15" i="1"/>
  <c r="I15" i="1"/>
  <c r="H15" i="1"/>
  <c r="F15" i="1"/>
  <c r="D14" i="1"/>
  <c r="E14" i="1"/>
  <c r="I14" i="1"/>
  <c r="H14" i="1"/>
  <c r="F14" i="1"/>
  <c r="D13" i="1"/>
  <c r="E13" i="1"/>
  <c r="I13" i="1"/>
  <c r="H13" i="1"/>
  <c r="F13" i="1"/>
  <c r="D12" i="1"/>
  <c r="E12" i="1"/>
  <c r="I12" i="1"/>
  <c r="H12" i="1"/>
  <c r="F12" i="1"/>
  <c r="D11" i="1"/>
  <c r="E11" i="1"/>
  <c r="I11" i="1"/>
  <c r="H11" i="1"/>
  <c r="F11" i="1"/>
  <c r="D10" i="1"/>
  <c r="E10" i="1"/>
  <c r="I10" i="1"/>
  <c r="H10" i="1"/>
  <c r="F10" i="1"/>
  <c r="D9" i="1"/>
  <c r="E9" i="1"/>
  <c r="I9" i="1"/>
  <c r="H9" i="1"/>
  <c r="F9" i="1"/>
  <c r="D8" i="1"/>
  <c r="E8" i="1"/>
  <c r="I8" i="1"/>
  <c r="H8" i="1"/>
  <c r="F8" i="1"/>
  <c r="D7" i="1"/>
  <c r="E7" i="1"/>
  <c r="I7" i="1"/>
  <c r="H7" i="1"/>
  <c r="F7" i="1"/>
  <c r="D6" i="1"/>
  <c r="E6" i="1"/>
  <c r="I6" i="1"/>
  <c r="H6" i="1"/>
  <c r="F6" i="1"/>
  <c r="D4" i="1"/>
  <c r="C3" i="1"/>
  <c r="C4" i="1"/>
  <c r="I3" i="1"/>
  <c r="H3" i="1"/>
  <c r="J3" i="1"/>
  <c r="D3" i="1"/>
</calcChain>
</file>

<file path=xl/sharedStrings.xml><?xml version="1.0" encoding="utf-8"?>
<sst xmlns="http://schemas.openxmlformats.org/spreadsheetml/2006/main" count="14" uniqueCount="14">
  <si>
    <r>
      <t>y</t>
    </r>
    <r>
      <rPr>
        <b/>
        <vertAlign val="subscript"/>
        <sz val="16"/>
        <color theme="1"/>
        <rFont val="Calibri"/>
        <family val="2"/>
        <scheme val="minor"/>
      </rPr>
      <t>adj</t>
    </r>
  </si>
  <si>
    <r>
      <t>k</t>
    </r>
    <r>
      <rPr>
        <b/>
        <vertAlign val="subscript"/>
        <sz val="14"/>
        <color rgb="FFFF0000"/>
        <rFont val="Calibri"/>
        <family val="2"/>
        <scheme val="minor"/>
      </rPr>
      <t>obs</t>
    </r>
    <r>
      <rPr>
        <b/>
        <sz val="14"/>
        <color rgb="FFFF0000"/>
        <rFont val="Calibri"/>
        <family val="2"/>
        <scheme val="minor"/>
      </rPr>
      <t xml:space="preserve"> (s</t>
    </r>
    <r>
      <rPr>
        <b/>
        <vertAlign val="superscript"/>
        <sz val="14"/>
        <color rgb="FFFF0000"/>
        <rFont val="Calibri"/>
        <family val="2"/>
        <scheme val="minor"/>
      </rPr>
      <t>-1</t>
    </r>
    <r>
      <rPr>
        <b/>
        <sz val="14"/>
        <color rgb="FFFF0000"/>
        <rFont val="Calibri"/>
        <family val="2"/>
        <scheme val="minor"/>
      </rPr>
      <t>)</t>
    </r>
  </si>
  <si>
    <r>
      <t>t</t>
    </r>
    <r>
      <rPr>
        <b/>
        <vertAlign val="subscript"/>
        <sz val="16"/>
        <color rgb="FFFF0000"/>
        <rFont val="Calibri"/>
        <family val="2"/>
        <scheme val="minor"/>
      </rPr>
      <t xml:space="preserve">1/2 </t>
    </r>
    <r>
      <rPr>
        <b/>
        <sz val="16"/>
        <color rgb="FFFF0000"/>
        <rFont val="Calibri"/>
        <family val="2"/>
        <scheme val="minor"/>
      </rPr>
      <t>(s)</t>
    </r>
  </si>
  <si>
    <t>SS</t>
  </si>
  <si>
    <r>
      <t>A</t>
    </r>
    <r>
      <rPr>
        <b/>
        <vertAlign val="subscript"/>
        <sz val="14"/>
        <color theme="1"/>
        <rFont val="Calibri"/>
        <family val="2"/>
        <scheme val="minor"/>
      </rPr>
      <t>o</t>
    </r>
  </si>
  <si>
    <t>SS tot</t>
  </si>
  <si>
    <t>SS reg</t>
  </si>
  <si>
    <r>
      <t>R</t>
    </r>
    <r>
      <rPr>
        <b/>
        <vertAlign val="superscript"/>
        <sz val="14"/>
        <color theme="1"/>
        <rFont val="Calibri"/>
        <family val="2"/>
        <scheme val="minor"/>
      </rPr>
      <t>2</t>
    </r>
  </si>
  <si>
    <t>t (s)</t>
  </si>
  <si>
    <t>A (raw)</t>
  </si>
  <si>
    <r>
      <t>A</t>
    </r>
    <r>
      <rPr>
        <b/>
        <vertAlign val="subscript"/>
        <sz val="16"/>
        <color theme="1"/>
        <rFont val="Calibri"/>
        <family val="2"/>
        <scheme val="minor"/>
      </rPr>
      <t>y-adj</t>
    </r>
  </si>
  <si>
    <r>
      <t>A</t>
    </r>
    <r>
      <rPr>
        <b/>
        <vertAlign val="subscript"/>
        <sz val="16"/>
        <color theme="1"/>
        <rFont val="Calibri"/>
        <family val="2"/>
        <scheme val="minor"/>
      </rPr>
      <t>sim</t>
    </r>
  </si>
  <si>
    <r>
      <t>(A</t>
    </r>
    <r>
      <rPr>
        <b/>
        <vertAlign val="subscript"/>
        <sz val="16"/>
        <color theme="1"/>
        <rFont val="Calibri"/>
        <family val="2"/>
        <scheme val="minor"/>
      </rPr>
      <t>y-adj</t>
    </r>
    <r>
      <rPr>
        <b/>
        <sz val="16"/>
        <color theme="1"/>
        <rFont val="Calibri"/>
        <family val="2"/>
        <scheme val="minor"/>
      </rPr>
      <t xml:space="preserve"> - A</t>
    </r>
    <r>
      <rPr>
        <b/>
        <vertAlign val="subscript"/>
        <sz val="16"/>
        <color theme="1"/>
        <rFont val="Calibri"/>
        <family val="2"/>
        <scheme val="minor"/>
      </rPr>
      <t>sim</t>
    </r>
    <r>
      <rPr>
        <b/>
        <sz val="16"/>
        <color theme="1"/>
        <rFont val="Calibri"/>
        <family val="2"/>
        <scheme val="minor"/>
      </rPr>
      <t>)</t>
    </r>
    <r>
      <rPr>
        <b/>
        <vertAlign val="superscript"/>
        <sz val="16"/>
        <color theme="1"/>
        <rFont val="Calibri"/>
        <family val="2"/>
        <scheme val="minor"/>
      </rPr>
      <t>2</t>
    </r>
  </si>
  <si>
    <t>ln (At/Ao)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</si>
</sst>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vertAlign val="subscript"/>
      <sz val="14"/>
      <color rgb="FFFF0000"/>
      <name val="Calibri"/>
      <family val="2"/>
      <scheme val="minor"/>
    </font>
    <font>
      <b/>
      <vertAlign val="superscript"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vertAlign val="subscript"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vertAlign val="superscript"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0" fillId="0" borderId="8" xfId="0" applyBorder="1"/>
    <xf numFmtId="11" fontId="1" fillId="0" borderId="9" xfId="0" applyNumberFormat="1" applyFont="1" applyBorder="1"/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/>
    <xf numFmtId="164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4" fillId="0" borderId="8" xfId="0" applyNumberFormat="1" applyFont="1" applyBorder="1" applyAlignment="1">
      <alignment horizontal="center" vertical="center"/>
    </xf>
    <xf numFmtId="164" fontId="14" fillId="0" borderId="9" xfId="0" applyNumberFormat="1" applyFont="1" applyBorder="1" applyAlignment="1">
      <alignment horizontal="center" vertical="center"/>
    </xf>
    <xf numFmtId="1" fontId="14" fillId="0" borderId="9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2" fontId="14" fillId="0" borderId="9" xfId="0" applyNumberFormat="1" applyFont="1" applyBorder="1" applyAlignment="1">
      <alignment horizontal="center" vertical="center"/>
    </xf>
    <xf numFmtId="11" fontId="14" fillId="0" borderId="9" xfId="0" applyNumberFormat="1" applyFont="1" applyBorder="1" applyAlignment="1">
      <alignment horizontal="center" vertical="center"/>
    </xf>
    <xf numFmtId="2" fontId="14" fillId="0" borderId="10" xfId="0" applyNumberFormat="1" applyFont="1" applyBorder="1" applyAlignment="1">
      <alignment horizontal="center" vertical="center"/>
    </xf>
    <xf numFmtId="164" fontId="0" fillId="0" borderId="0" xfId="0" applyNumberFormat="1"/>
    <xf numFmtId="0" fontId="3" fillId="0" borderId="0" xfId="0" applyFont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83200013190036"/>
          <c:y val="2.2835380063169108E-2"/>
          <c:w val="0.79252910415878997"/>
          <c:h val="0.789992485997729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'[1]30 disc - raw Int'!$A$6:$A$1504</c:f>
              <c:numCache>
                <c:formatCode>General</c:formatCode>
                <c:ptCount val="1499"/>
                <c:pt idx="0">
                  <c:v>2.0030009999999998</c:v>
                </c:pt>
                <c:pt idx="1">
                  <c:v>4.0060010000000004</c:v>
                </c:pt>
                <c:pt idx="2">
                  <c:v>6.0090009999999996</c:v>
                </c:pt>
                <c:pt idx="3">
                  <c:v>8.0110019999999995</c:v>
                </c:pt>
                <c:pt idx="4">
                  <c:v>10.014001</c:v>
                </c:pt>
                <c:pt idx="5">
                  <c:v>12.017001</c:v>
                </c:pt>
                <c:pt idx="6">
                  <c:v>14.020001000000001</c:v>
                </c:pt>
                <c:pt idx="7">
                  <c:v>16.022000999999999</c:v>
                </c:pt>
                <c:pt idx="8">
                  <c:v>18.025002000000001</c:v>
                </c:pt>
                <c:pt idx="9">
                  <c:v>20.028002000000001</c:v>
                </c:pt>
                <c:pt idx="10">
                  <c:v>22.031002000000001</c:v>
                </c:pt>
                <c:pt idx="11">
                  <c:v>24.033000999999999</c:v>
                </c:pt>
                <c:pt idx="12">
                  <c:v>26.036000999999999</c:v>
                </c:pt>
                <c:pt idx="13">
                  <c:v>28.039000999999999</c:v>
                </c:pt>
                <c:pt idx="14">
                  <c:v>30.042002</c:v>
                </c:pt>
                <c:pt idx="15">
                  <c:v>32.044002999999996</c:v>
                </c:pt>
                <c:pt idx="16">
                  <c:v>34.047001000000002</c:v>
                </c:pt>
                <c:pt idx="17">
                  <c:v>36.050002999999997</c:v>
                </c:pt>
                <c:pt idx="18">
                  <c:v>38.053001000000002</c:v>
                </c:pt>
                <c:pt idx="19">
                  <c:v>40.055999999999997</c:v>
                </c:pt>
                <c:pt idx="20">
                  <c:v>42.058002000000002</c:v>
                </c:pt>
                <c:pt idx="21">
                  <c:v>44.061000999999997</c:v>
                </c:pt>
                <c:pt idx="22">
                  <c:v>46.064003</c:v>
                </c:pt>
                <c:pt idx="23">
                  <c:v>48.067000999999998</c:v>
                </c:pt>
                <c:pt idx="24">
                  <c:v>50.069000000000003</c:v>
                </c:pt>
                <c:pt idx="25">
                  <c:v>52.072001999999998</c:v>
                </c:pt>
                <c:pt idx="26">
                  <c:v>54.075001</c:v>
                </c:pt>
                <c:pt idx="27">
                  <c:v>56.078003000000002</c:v>
                </c:pt>
                <c:pt idx="28">
                  <c:v>58.080002</c:v>
                </c:pt>
                <c:pt idx="29">
                  <c:v>60.082999999999998</c:v>
                </c:pt>
                <c:pt idx="30">
                  <c:v>62.086002000000001</c:v>
                </c:pt>
                <c:pt idx="31">
                  <c:v>64.089005</c:v>
                </c:pt>
                <c:pt idx="32">
                  <c:v>66.091003000000001</c:v>
                </c:pt>
                <c:pt idx="33">
                  <c:v>68.094002000000003</c:v>
                </c:pt>
                <c:pt idx="34">
                  <c:v>70.096999999999994</c:v>
                </c:pt>
                <c:pt idx="35">
                  <c:v>72.099997999999999</c:v>
                </c:pt>
                <c:pt idx="36">
                  <c:v>74.102005000000005</c:v>
                </c:pt>
                <c:pt idx="37">
                  <c:v>76.105002999999996</c:v>
                </c:pt>
                <c:pt idx="38">
                  <c:v>78.108001999999999</c:v>
                </c:pt>
                <c:pt idx="39">
                  <c:v>80.111000000000004</c:v>
                </c:pt>
                <c:pt idx="40">
                  <c:v>82.113997999999995</c:v>
                </c:pt>
                <c:pt idx="41">
                  <c:v>84.115996999999993</c:v>
                </c:pt>
                <c:pt idx="42">
                  <c:v>86.119003000000006</c:v>
                </c:pt>
                <c:pt idx="43">
                  <c:v>88.122001999999995</c:v>
                </c:pt>
                <c:pt idx="44">
                  <c:v>90.125</c:v>
                </c:pt>
                <c:pt idx="45">
                  <c:v>92.126998999999998</c:v>
                </c:pt>
                <c:pt idx="46">
                  <c:v>94.130004999999997</c:v>
                </c:pt>
                <c:pt idx="47">
                  <c:v>96.133003000000002</c:v>
                </c:pt>
                <c:pt idx="48">
                  <c:v>98.136002000000005</c:v>
                </c:pt>
                <c:pt idx="49">
                  <c:v>100.13800000000001</c:v>
                </c:pt>
                <c:pt idx="50">
                  <c:v>102.14099899999999</c:v>
                </c:pt>
                <c:pt idx="51">
                  <c:v>104.14400500000001</c:v>
                </c:pt>
                <c:pt idx="52">
                  <c:v>106.147003</c:v>
                </c:pt>
                <c:pt idx="53">
                  <c:v>108.149002</c:v>
                </c:pt>
                <c:pt idx="54">
                  <c:v>110.152</c:v>
                </c:pt>
                <c:pt idx="55">
                  <c:v>112.154999</c:v>
                </c:pt>
                <c:pt idx="56">
                  <c:v>114.158005</c:v>
                </c:pt>
                <c:pt idx="57">
                  <c:v>116.160004</c:v>
                </c:pt>
                <c:pt idx="58">
                  <c:v>118.16300200000001</c:v>
                </c:pt>
                <c:pt idx="59">
                  <c:v>120.166</c:v>
                </c:pt>
                <c:pt idx="60">
                  <c:v>122.168999</c:v>
                </c:pt>
                <c:pt idx="61">
                  <c:v>124.170998</c:v>
                </c:pt>
                <c:pt idx="62">
                  <c:v>126.174004</c:v>
                </c:pt>
                <c:pt idx="63">
                  <c:v>128.17700199999999</c:v>
                </c:pt>
                <c:pt idx="64">
                  <c:v>130.18000799999999</c:v>
                </c:pt>
                <c:pt idx="65">
                  <c:v>132.182007</c:v>
                </c:pt>
                <c:pt idx="66">
                  <c:v>134.18499800000001</c:v>
                </c:pt>
                <c:pt idx="67">
                  <c:v>136.18800400000001</c:v>
                </c:pt>
                <c:pt idx="68">
                  <c:v>138.19099399999999</c:v>
                </c:pt>
                <c:pt idx="69">
                  <c:v>140.19300799999999</c:v>
                </c:pt>
                <c:pt idx="70">
                  <c:v>142.195999</c:v>
                </c:pt>
                <c:pt idx="71">
                  <c:v>144.199005</c:v>
                </c:pt>
                <c:pt idx="72">
                  <c:v>146.20199600000001</c:v>
                </c:pt>
                <c:pt idx="73">
                  <c:v>148.20399499999999</c:v>
                </c:pt>
                <c:pt idx="74">
                  <c:v>150.20700099999999</c:v>
                </c:pt>
                <c:pt idx="75">
                  <c:v>152.21000699999999</c:v>
                </c:pt>
                <c:pt idx="76">
                  <c:v>154.212997</c:v>
                </c:pt>
                <c:pt idx="77">
                  <c:v>156.21499600000001</c:v>
                </c:pt>
                <c:pt idx="78">
                  <c:v>158.21800200000001</c:v>
                </c:pt>
                <c:pt idx="79">
                  <c:v>160.22100800000001</c:v>
                </c:pt>
                <c:pt idx="80">
                  <c:v>162.22399899999999</c:v>
                </c:pt>
                <c:pt idx="81">
                  <c:v>164.225998</c:v>
                </c:pt>
                <c:pt idx="82">
                  <c:v>166.229004</c:v>
                </c:pt>
                <c:pt idx="83">
                  <c:v>168.23199500000001</c:v>
                </c:pt>
                <c:pt idx="84">
                  <c:v>170.23500100000001</c:v>
                </c:pt>
                <c:pt idx="85">
                  <c:v>172.23699999999999</c:v>
                </c:pt>
                <c:pt idx="86">
                  <c:v>174.240005</c:v>
                </c:pt>
                <c:pt idx="87">
                  <c:v>176.24299600000001</c:v>
                </c:pt>
                <c:pt idx="88">
                  <c:v>178.246002</c:v>
                </c:pt>
                <c:pt idx="89">
                  <c:v>180.24800099999999</c:v>
                </c:pt>
                <c:pt idx="90">
                  <c:v>182.25100699999999</c:v>
                </c:pt>
                <c:pt idx="91">
                  <c:v>184.253998</c:v>
                </c:pt>
                <c:pt idx="92">
                  <c:v>186.25700399999999</c:v>
                </c:pt>
                <c:pt idx="93">
                  <c:v>188.259995</c:v>
                </c:pt>
                <c:pt idx="94">
                  <c:v>190.26200900000001</c:v>
                </c:pt>
                <c:pt idx="95">
                  <c:v>192.26499899999999</c:v>
                </c:pt>
                <c:pt idx="96">
                  <c:v>194.26800499999999</c:v>
                </c:pt>
                <c:pt idx="97">
                  <c:v>196.270996</c:v>
                </c:pt>
                <c:pt idx="98">
                  <c:v>198.27299500000001</c:v>
                </c:pt>
                <c:pt idx="99">
                  <c:v>200.27600100000001</c:v>
                </c:pt>
                <c:pt idx="100">
                  <c:v>202.27900700000001</c:v>
                </c:pt>
                <c:pt idx="101">
                  <c:v>204.28199799999999</c:v>
                </c:pt>
                <c:pt idx="102">
                  <c:v>206.283997</c:v>
                </c:pt>
                <c:pt idx="103">
                  <c:v>208.287003</c:v>
                </c:pt>
                <c:pt idx="104">
                  <c:v>210.290009</c:v>
                </c:pt>
                <c:pt idx="105">
                  <c:v>212.29299900000001</c:v>
                </c:pt>
                <c:pt idx="106">
                  <c:v>214.29499799999999</c:v>
                </c:pt>
                <c:pt idx="107">
                  <c:v>216.29800399999999</c:v>
                </c:pt>
                <c:pt idx="108">
                  <c:v>218.300995</c:v>
                </c:pt>
                <c:pt idx="109">
                  <c:v>220.304001</c:v>
                </c:pt>
                <c:pt idx="110">
                  <c:v>222.30600000000001</c:v>
                </c:pt>
                <c:pt idx="111">
                  <c:v>224.30900600000001</c:v>
                </c:pt>
                <c:pt idx="112">
                  <c:v>226.31199599999999</c:v>
                </c:pt>
                <c:pt idx="113">
                  <c:v>228.31500199999999</c:v>
                </c:pt>
                <c:pt idx="114">
                  <c:v>230.317001</c:v>
                </c:pt>
                <c:pt idx="115">
                  <c:v>232.320007</c:v>
                </c:pt>
                <c:pt idx="116">
                  <c:v>234.32299800000001</c:v>
                </c:pt>
                <c:pt idx="117">
                  <c:v>236.32600400000001</c:v>
                </c:pt>
                <c:pt idx="118">
                  <c:v>238.32899499999999</c:v>
                </c:pt>
                <c:pt idx="119">
                  <c:v>240.330994</c:v>
                </c:pt>
                <c:pt idx="120">
                  <c:v>242.334</c:v>
                </c:pt>
                <c:pt idx="121">
                  <c:v>244.337006</c:v>
                </c:pt>
                <c:pt idx="122">
                  <c:v>246.33999600000001</c:v>
                </c:pt>
                <c:pt idx="123">
                  <c:v>248.341995</c:v>
                </c:pt>
                <c:pt idx="124">
                  <c:v>250.345001</c:v>
                </c:pt>
                <c:pt idx="125">
                  <c:v>252.348007</c:v>
                </c:pt>
                <c:pt idx="126">
                  <c:v>254.350998</c:v>
                </c:pt>
                <c:pt idx="127">
                  <c:v>256.35299700000002</c:v>
                </c:pt>
                <c:pt idx="128">
                  <c:v>258.35598800000002</c:v>
                </c:pt>
                <c:pt idx="129">
                  <c:v>260.35900900000001</c:v>
                </c:pt>
                <c:pt idx="130">
                  <c:v>262.36200000000002</c:v>
                </c:pt>
                <c:pt idx="131">
                  <c:v>264.364014</c:v>
                </c:pt>
                <c:pt idx="132">
                  <c:v>266.36700400000001</c:v>
                </c:pt>
                <c:pt idx="133">
                  <c:v>268.36999500000002</c:v>
                </c:pt>
                <c:pt idx="134">
                  <c:v>270.37298600000003</c:v>
                </c:pt>
                <c:pt idx="135">
                  <c:v>272.375</c:v>
                </c:pt>
                <c:pt idx="136">
                  <c:v>274.37799100000001</c:v>
                </c:pt>
                <c:pt idx="137">
                  <c:v>276.381012</c:v>
                </c:pt>
                <c:pt idx="138">
                  <c:v>278.38400300000001</c:v>
                </c:pt>
                <c:pt idx="139">
                  <c:v>280.385986</c:v>
                </c:pt>
                <c:pt idx="140">
                  <c:v>282.38900799999999</c:v>
                </c:pt>
                <c:pt idx="141">
                  <c:v>284.391998</c:v>
                </c:pt>
                <c:pt idx="142">
                  <c:v>286.39498900000001</c:v>
                </c:pt>
                <c:pt idx="143">
                  <c:v>288.39700299999998</c:v>
                </c:pt>
                <c:pt idx="144">
                  <c:v>290.39999399999999</c:v>
                </c:pt>
                <c:pt idx="145">
                  <c:v>292.40301499999998</c:v>
                </c:pt>
                <c:pt idx="146">
                  <c:v>294.40600599999999</c:v>
                </c:pt>
                <c:pt idx="147">
                  <c:v>296.40798999999998</c:v>
                </c:pt>
                <c:pt idx="148">
                  <c:v>298.41101099999997</c:v>
                </c:pt>
                <c:pt idx="149">
                  <c:v>300.41400099999998</c:v>
                </c:pt>
                <c:pt idx="150">
                  <c:v>302.41699199999999</c:v>
                </c:pt>
                <c:pt idx="151">
                  <c:v>304.41900600000002</c:v>
                </c:pt>
                <c:pt idx="152">
                  <c:v>306.42199699999998</c:v>
                </c:pt>
                <c:pt idx="153">
                  <c:v>308.42498799999998</c:v>
                </c:pt>
                <c:pt idx="154">
                  <c:v>310.42800899999997</c:v>
                </c:pt>
                <c:pt idx="155">
                  <c:v>312.42999300000002</c:v>
                </c:pt>
                <c:pt idx="156">
                  <c:v>314.43301400000001</c:v>
                </c:pt>
                <c:pt idx="157">
                  <c:v>316.43600500000002</c:v>
                </c:pt>
                <c:pt idx="158">
                  <c:v>318.43798800000002</c:v>
                </c:pt>
                <c:pt idx="159">
                  <c:v>320.44101000000001</c:v>
                </c:pt>
                <c:pt idx="160">
                  <c:v>322.44400000000002</c:v>
                </c:pt>
                <c:pt idx="161">
                  <c:v>324.44699100000003</c:v>
                </c:pt>
                <c:pt idx="162">
                  <c:v>326.45001200000002</c:v>
                </c:pt>
                <c:pt idx="163">
                  <c:v>328.45300300000002</c:v>
                </c:pt>
                <c:pt idx="164">
                  <c:v>330.45498700000002</c:v>
                </c:pt>
                <c:pt idx="165">
                  <c:v>332.45800800000001</c:v>
                </c:pt>
                <c:pt idx="166">
                  <c:v>334.46099900000002</c:v>
                </c:pt>
                <c:pt idx="167">
                  <c:v>336.46398900000003</c:v>
                </c:pt>
                <c:pt idx="168">
                  <c:v>338.46701000000002</c:v>
                </c:pt>
                <c:pt idx="169">
                  <c:v>340.46899400000001</c:v>
                </c:pt>
                <c:pt idx="170">
                  <c:v>342.472015</c:v>
                </c:pt>
                <c:pt idx="171">
                  <c:v>344.47500600000001</c:v>
                </c:pt>
                <c:pt idx="172">
                  <c:v>346.47799700000002</c:v>
                </c:pt>
                <c:pt idx="173">
                  <c:v>348.48001099999999</c:v>
                </c:pt>
                <c:pt idx="174">
                  <c:v>350.483002</c:v>
                </c:pt>
                <c:pt idx="175">
                  <c:v>352.48599200000001</c:v>
                </c:pt>
                <c:pt idx="176">
                  <c:v>354.489014</c:v>
                </c:pt>
                <c:pt idx="177">
                  <c:v>356.49099699999999</c:v>
                </c:pt>
                <c:pt idx="178">
                  <c:v>358.493988</c:v>
                </c:pt>
                <c:pt idx="179">
                  <c:v>360.49700899999999</c:v>
                </c:pt>
                <c:pt idx="180">
                  <c:v>362.49899299999998</c:v>
                </c:pt>
                <c:pt idx="181">
                  <c:v>364.50201399999997</c:v>
                </c:pt>
                <c:pt idx="182">
                  <c:v>366.50500499999998</c:v>
                </c:pt>
                <c:pt idx="183">
                  <c:v>368.50698899999998</c:v>
                </c:pt>
                <c:pt idx="184">
                  <c:v>370.51001000000002</c:v>
                </c:pt>
                <c:pt idx="185">
                  <c:v>372.51299999999998</c:v>
                </c:pt>
                <c:pt idx="186">
                  <c:v>374.51599099999999</c:v>
                </c:pt>
                <c:pt idx="187">
                  <c:v>376.51800500000002</c:v>
                </c:pt>
                <c:pt idx="188">
                  <c:v>378.52099600000003</c:v>
                </c:pt>
                <c:pt idx="189">
                  <c:v>380.52398699999998</c:v>
                </c:pt>
                <c:pt idx="190">
                  <c:v>382.52700800000002</c:v>
                </c:pt>
                <c:pt idx="191">
                  <c:v>384.52999899999998</c:v>
                </c:pt>
                <c:pt idx="192">
                  <c:v>386.53201300000001</c:v>
                </c:pt>
                <c:pt idx="193">
                  <c:v>388.53500400000001</c:v>
                </c:pt>
                <c:pt idx="194">
                  <c:v>390.53799400000003</c:v>
                </c:pt>
                <c:pt idx="195">
                  <c:v>392.54101600000001</c:v>
                </c:pt>
                <c:pt idx="196">
                  <c:v>394.54299900000001</c:v>
                </c:pt>
                <c:pt idx="197">
                  <c:v>396.54599000000002</c:v>
                </c:pt>
                <c:pt idx="198">
                  <c:v>398.54901100000001</c:v>
                </c:pt>
                <c:pt idx="199">
                  <c:v>400.55200200000002</c:v>
                </c:pt>
                <c:pt idx="200">
                  <c:v>402.55401599999999</c:v>
                </c:pt>
                <c:pt idx="201">
                  <c:v>404.557007</c:v>
                </c:pt>
                <c:pt idx="202">
                  <c:v>406.55999800000001</c:v>
                </c:pt>
                <c:pt idx="203">
                  <c:v>408.56298800000002</c:v>
                </c:pt>
                <c:pt idx="204">
                  <c:v>410.56500199999999</c:v>
                </c:pt>
                <c:pt idx="205">
                  <c:v>412.567993</c:v>
                </c:pt>
                <c:pt idx="206">
                  <c:v>414.57000699999998</c:v>
                </c:pt>
                <c:pt idx="207">
                  <c:v>416.57299799999998</c:v>
                </c:pt>
                <c:pt idx="208">
                  <c:v>418.57598899999999</c:v>
                </c:pt>
                <c:pt idx="209">
                  <c:v>420.57900999999998</c:v>
                </c:pt>
                <c:pt idx="210">
                  <c:v>422.58099399999998</c:v>
                </c:pt>
                <c:pt idx="211">
                  <c:v>424.58401500000002</c:v>
                </c:pt>
                <c:pt idx="212">
                  <c:v>426.58700599999997</c:v>
                </c:pt>
                <c:pt idx="213">
                  <c:v>428.58898900000003</c:v>
                </c:pt>
                <c:pt idx="214">
                  <c:v>430.59201000000002</c:v>
                </c:pt>
                <c:pt idx="215">
                  <c:v>432.59500100000002</c:v>
                </c:pt>
                <c:pt idx="216">
                  <c:v>434.597015</c:v>
                </c:pt>
                <c:pt idx="217">
                  <c:v>436.60000600000001</c:v>
                </c:pt>
                <c:pt idx="218">
                  <c:v>438.60299700000002</c:v>
                </c:pt>
                <c:pt idx="219">
                  <c:v>440.60598800000002</c:v>
                </c:pt>
                <c:pt idx="220">
                  <c:v>442.60900900000001</c:v>
                </c:pt>
                <c:pt idx="221">
                  <c:v>444.61200000000002</c:v>
                </c:pt>
                <c:pt idx="222">
                  <c:v>446.61498999999998</c:v>
                </c:pt>
                <c:pt idx="223">
                  <c:v>448.61700400000001</c:v>
                </c:pt>
                <c:pt idx="224">
                  <c:v>450.61999500000002</c:v>
                </c:pt>
                <c:pt idx="225">
                  <c:v>452.62298600000003</c:v>
                </c:pt>
                <c:pt idx="226">
                  <c:v>454.62600700000002</c:v>
                </c:pt>
                <c:pt idx="227">
                  <c:v>456.62799100000001</c:v>
                </c:pt>
                <c:pt idx="228">
                  <c:v>458.631012</c:v>
                </c:pt>
                <c:pt idx="229">
                  <c:v>460.63400300000001</c:v>
                </c:pt>
                <c:pt idx="230">
                  <c:v>462.635986</c:v>
                </c:pt>
                <c:pt idx="231">
                  <c:v>464.63900799999999</c:v>
                </c:pt>
                <c:pt idx="232">
                  <c:v>466.641998</c:v>
                </c:pt>
                <c:pt idx="233">
                  <c:v>468.64498900000001</c:v>
                </c:pt>
                <c:pt idx="234">
                  <c:v>470.64700299999998</c:v>
                </c:pt>
                <c:pt idx="235">
                  <c:v>472.64999399999999</c:v>
                </c:pt>
                <c:pt idx="236">
                  <c:v>474.65301499999998</c:v>
                </c:pt>
                <c:pt idx="237">
                  <c:v>476.65600599999999</c:v>
                </c:pt>
                <c:pt idx="238">
                  <c:v>478.65798999999998</c:v>
                </c:pt>
                <c:pt idx="239">
                  <c:v>480.66101099999997</c:v>
                </c:pt>
                <c:pt idx="240">
                  <c:v>482.66400099999998</c:v>
                </c:pt>
                <c:pt idx="241">
                  <c:v>484.66699199999999</c:v>
                </c:pt>
                <c:pt idx="242">
                  <c:v>486.66900600000002</c:v>
                </c:pt>
                <c:pt idx="243">
                  <c:v>488.67199699999998</c:v>
                </c:pt>
                <c:pt idx="244">
                  <c:v>490.67498799999998</c:v>
                </c:pt>
                <c:pt idx="245">
                  <c:v>492.67800899999997</c:v>
                </c:pt>
                <c:pt idx="246">
                  <c:v>494.67999300000002</c:v>
                </c:pt>
                <c:pt idx="247">
                  <c:v>496.68301400000001</c:v>
                </c:pt>
                <c:pt idx="248">
                  <c:v>498.68600500000002</c:v>
                </c:pt>
                <c:pt idx="249">
                  <c:v>500.68899499999998</c:v>
                </c:pt>
                <c:pt idx="250">
                  <c:v>502.69198599999999</c:v>
                </c:pt>
                <c:pt idx="251">
                  <c:v>504.69400000000002</c:v>
                </c:pt>
                <c:pt idx="252">
                  <c:v>506.69699100000003</c:v>
                </c:pt>
                <c:pt idx="253">
                  <c:v>508.70001200000002</c:v>
                </c:pt>
                <c:pt idx="254">
                  <c:v>510.70300300000002</c:v>
                </c:pt>
                <c:pt idx="255">
                  <c:v>512.705017</c:v>
                </c:pt>
                <c:pt idx="256">
                  <c:v>514.70800799999995</c:v>
                </c:pt>
                <c:pt idx="257">
                  <c:v>516.71099900000002</c:v>
                </c:pt>
                <c:pt idx="258">
                  <c:v>518.71398899999997</c:v>
                </c:pt>
                <c:pt idx="259">
                  <c:v>520.71698000000004</c:v>
                </c:pt>
                <c:pt idx="260">
                  <c:v>522.71899399999995</c:v>
                </c:pt>
                <c:pt idx="261">
                  <c:v>524.72198500000002</c:v>
                </c:pt>
                <c:pt idx="262">
                  <c:v>526.72497599999997</c:v>
                </c:pt>
                <c:pt idx="263">
                  <c:v>528.728027</c:v>
                </c:pt>
                <c:pt idx="264">
                  <c:v>530.73101799999995</c:v>
                </c:pt>
                <c:pt idx="265">
                  <c:v>532.73400900000001</c:v>
                </c:pt>
                <c:pt idx="266">
                  <c:v>534.73602300000005</c:v>
                </c:pt>
                <c:pt idx="267">
                  <c:v>536.739014</c:v>
                </c:pt>
                <c:pt idx="268">
                  <c:v>538.74200399999995</c:v>
                </c:pt>
                <c:pt idx="269">
                  <c:v>540.74499500000002</c:v>
                </c:pt>
                <c:pt idx="270">
                  <c:v>542.74798599999997</c:v>
                </c:pt>
                <c:pt idx="271">
                  <c:v>544.75</c:v>
                </c:pt>
                <c:pt idx="272">
                  <c:v>546.75299099999995</c:v>
                </c:pt>
                <c:pt idx="273">
                  <c:v>548.75598100000002</c:v>
                </c:pt>
                <c:pt idx="274">
                  <c:v>550.75897199999997</c:v>
                </c:pt>
                <c:pt idx="275">
                  <c:v>552.760986</c:v>
                </c:pt>
                <c:pt idx="276">
                  <c:v>554.76397699999995</c:v>
                </c:pt>
                <c:pt idx="277">
                  <c:v>556.76702899999998</c:v>
                </c:pt>
                <c:pt idx="278">
                  <c:v>558.77002000000005</c:v>
                </c:pt>
                <c:pt idx="279">
                  <c:v>560.771973</c:v>
                </c:pt>
                <c:pt idx="280">
                  <c:v>562.77502400000003</c:v>
                </c:pt>
                <c:pt idx="281">
                  <c:v>564.77801499999998</c:v>
                </c:pt>
                <c:pt idx="282">
                  <c:v>566.78100600000005</c:v>
                </c:pt>
                <c:pt idx="283">
                  <c:v>568.783997</c:v>
                </c:pt>
                <c:pt idx="284">
                  <c:v>570.78601100000003</c:v>
                </c:pt>
                <c:pt idx="285">
                  <c:v>572.78900099999998</c:v>
                </c:pt>
                <c:pt idx="286">
                  <c:v>574.79199200000005</c:v>
                </c:pt>
                <c:pt idx="287">
                  <c:v>576.794983</c:v>
                </c:pt>
                <c:pt idx="288">
                  <c:v>578.79797399999995</c:v>
                </c:pt>
                <c:pt idx="289">
                  <c:v>580.79998799999998</c:v>
                </c:pt>
                <c:pt idx="290">
                  <c:v>582.80297900000005</c:v>
                </c:pt>
                <c:pt idx="291">
                  <c:v>584.80602999999996</c:v>
                </c:pt>
                <c:pt idx="292">
                  <c:v>586.80902100000003</c:v>
                </c:pt>
                <c:pt idx="293">
                  <c:v>588.81201199999998</c:v>
                </c:pt>
                <c:pt idx="294">
                  <c:v>590.81500200000005</c:v>
                </c:pt>
                <c:pt idx="295">
                  <c:v>592.817993</c:v>
                </c:pt>
                <c:pt idx="296">
                  <c:v>594.82098399999995</c:v>
                </c:pt>
                <c:pt idx="297">
                  <c:v>596.82299799999998</c:v>
                </c:pt>
                <c:pt idx="298">
                  <c:v>598.82702600000005</c:v>
                </c:pt>
                <c:pt idx="299">
                  <c:v>600.830017</c:v>
                </c:pt>
                <c:pt idx="300">
                  <c:v>602.83300799999995</c:v>
                </c:pt>
                <c:pt idx="301">
                  <c:v>604.83502199999998</c:v>
                </c:pt>
                <c:pt idx="302">
                  <c:v>606.83801300000005</c:v>
                </c:pt>
                <c:pt idx="303">
                  <c:v>608.841003</c:v>
                </c:pt>
                <c:pt idx="304">
                  <c:v>610.84399399999995</c:v>
                </c:pt>
                <c:pt idx="305">
                  <c:v>612.84698500000002</c:v>
                </c:pt>
                <c:pt idx="306">
                  <c:v>614.84997599999997</c:v>
                </c:pt>
                <c:pt idx="307">
                  <c:v>616.853027</c:v>
                </c:pt>
                <c:pt idx="308">
                  <c:v>618.85601799999995</c:v>
                </c:pt>
                <c:pt idx="309">
                  <c:v>620.85900900000001</c:v>
                </c:pt>
                <c:pt idx="310">
                  <c:v>622.86199999999997</c:v>
                </c:pt>
                <c:pt idx="311">
                  <c:v>624.864014</c:v>
                </c:pt>
                <c:pt idx="312">
                  <c:v>626.86700399999995</c:v>
                </c:pt>
                <c:pt idx="313">
                  <c:v>628.87097200000005</c:v>
                </c:pt>
                <c:pt idx="314">
                  <c:v>630.87402299999997</c:v>
                </c:pt>
                <c:pt idx="315">
                  <c:v>632.87701400000003</c:v>
                </c:pt>
                <c:pt idx="316">
                  <c:v>634.88397199999997</c:v>
                </c:pt>
                <c:pt idx="317">
                  <c:v>636.885986</c:v>
                </c:pt>
                <c:pt idx="318">
                  <c:v>638.88897699999995</c:v>
                </c:pt>
                <c:pt idx="319">
                  <c:v>640.89202899999998</c:v>
                </c:pt>
                <c:pt idx="320">
                  <c:v>642.89502000000005</c:v>
                </c:pt>
                <c:pt idx="321">
                  <c:v>644.896973</c:v>
                </c:pt>
                <c:pt idx="322">
                  <c:v>646.90002400000003</c:v>
                </c:pt>
                <c:pt idx="323">
                  <c:v>648.90301499999998</c:v>
                </c:pt>
                <c:pt idx="324">
                  <c:v>650.90600600000005</c:v>
                </c:pt>
                <c:pt idx="325">
                  <c:v>652.90801999999996</c:v>
                </c:pt>
                <c:pt idx="326">
                  <c:v>654.91101100000003</c:v>
                </c:pt>
                <c:pt idx="327">
                  <c:v>656.91400099999998</c:v>
                </c:pt>
                <c:pt idx="328">
                  <c:v>658.91699200000005</c:v>
                </c:pt>
                <c:pt idx="329">
                  <c:v>660.919983</c:v>
                </c:pt>
                <c:pt idx="330">
                  <c:v>662.92297399999995</c:v>
                </c:pt>
                <c:pt idx="331">
                  <c:v>664.92498799999998</c:v>
                </c:pt>
                <c:pt idx="332">
                  <c:v>666.92797900000005</c:v>
                </c:pt>
                <c:pt idx="333">
                  <c:v>668.93102999999996</c:v>
                </c:pt>
                <c:pt idx="334">
                  <c:v>670.93298300000004</c:v>
                </c:pt>
                <c:pt idx="335">
                  <c:v>672.93597399999999</c:v>
                </c:pt>
                <c:pt idx="336">
                  <c:v>674.93902600000001</c:v>
                </c:pt>
                <c:pt idx="337">
                  <c:v>676.94201699999996</c:v>
                </c:pt>
                <c:pt idx="338">
                  <c:v>678.94500700000003</c:v>
                </c:pt>
                <c:pt idx="339">
                  <c:v>680.94702099999995</c:v>
                </c:pt>
                <c:pt idx="340">
                  <c:v>682.95001200000002</c:v>
                </c:pt>
                <c:pt idx="341">
                  <c:v>684.95300299999997</c:v>
                </c:pt>
                <c:pt idx="342">
                  <c:v>686.95599400000003</c:v>
                </c:pt>
                <c:pt idx="343">
                  <c:v>688.95800799999995</c:v>
                </c:pt>
                <c:pt idx="344">
                  <c:v>690.96099900000002</c:v>
                </c:pt>
                <c:pt idx="345">
                  <c:v>692.96398899999997</c:v>
                </c:pt>
                <c:pt idx="346">
                  <c:v>694.96698000000004</c:v>
                </c:pt>
                <c:pt idx="347">
                  <c:v>696.96899399999995</c:v>
                </c:pt>
                <c:pt idx="348">
                  <c:v>698.97198500000002</c:v>
                </c:pt>
                <c:pt idx="349">
                  <c:v>700.97497599999997</c:v>
                </c:pt>
                <c:pt idx="350">
                  <c:v>702.978027</c:v>
                </c:pt>
                <c:pt idx="351">
                  <c:v>704.97997999999995</c:v>
                </c:pt>
                <c:pt idx="352">
                  <c:v>706.98297100000002</c:v>
                </c:pt>
                <c:pt idx="353">
                  <c:v>708.98602300000005</c:v>
                </c:pt>
                <c:pt idx="354">
                  <c:v>710.989014</c:v>
                </c:pt>
                <c:pt idx="355">
                  <c:v>712.99102800000003</c:v>
                </c:pt>
                <c:pt idx="356">
                  <c:v>714.99401899999998</c:v>
                </c:pt>
                <c:pt idx="357">
                  <c:v>716.99700900000005</c:v>
                </c:pt>
                <c:pt idx="358">
                  <c:v>718.99902299999997</c:v>
                </c:pt>
                <c:pt idx="359">
                  <c:v>721.00201400000003</c:v>
                </c:pt>
                <c:pt idx="360">
                  <c:v>723.00500499999998</c:v>
                </c:pt>
                <c:pt idx="361">
                  <c:v>725.00799600000005</c:v>
                </c:pt>
                <c:pt idx="362">
                  <c:v>727.01000999999997</c:v>
                </c:pt>
                <c:pt idx="363">
                  <c:v>729.01300000000003</c:v>
                </c:pt>
                <c:pt idx="364">
                  <c:v>731.01599099999999</c:v>
                </c:pt>
                <c:pt idx="365">
                  <c:v>733.01898200000005</c:v>
                </c:pt>
                <c:pt idx="366">
                  <c:v>735.02099599999997</c:v>
                </c:pt>
                <c:pt idx="367">
                  <c:v>737.02398700000003</c:v>
                </c:pt>
                <c:pt idx="368">
                  <c:v>739.02697799999999</c:v>
                </c:pt>
                <c:pt idx="369">
                  <c:v>741.03002900000001</c:v>
                </c:pt>
                <c:pt idx="370">
                  <c:v>743.03198199999997</c:v>
                </c:pt>
                <c:pt idx="371">
                  <c:v>745.03497300000004</c:v>
                </c:pt>
                <c:pt idx="372">
                  <c:v>747.03802499999995</c:v>
                </c:pt>
                <c:pt idx="373">
                  <c:v>749.04101600000001</c:v>
                </c:pt>
                <c:pt idx="374">
                  <c:v>751.04303000000004</c:v>
                </c:pt>
                <c:pt idx="375">
                  <c:v>753.046021</c:v>
                </c:pt>
                <c:pt idx="376">
                  <c:v>755.04901099999995</c:v>
                </c:pt>
                <c:pt idx="377">
                  <c:v>757.05200200000002</c:v>
                </c:pt>
                <c:pt idx="378">
                  <c:v>759.05401600000005</c:v>
                </c:pt>
                <c:pt idx="379">
                  <c:v>761.057007</c:v>
                </c:pt>
                <c:pt idx="380">
                  <c:v>763.05999799999995</c:v>
                </c:pt>
                <c:pt idx="381">
                  <c:v>765.06298800000002</c:v>
                </c:pt>
                <c:pt idx="382">
                  <c:v>767.06500200000005</c:v>
                </c:pt>
                <c:pt idx="383">
                  <c:v>769.067993</c:v>
                </c:pt>
                <c:pt idx="384">
                  <c:v>771.07098399999995</c:v>
                </c:pt>
                <c:pt idx="385">
                  <c:v>773.07397500000002</c:v>
                </c:pt>
                <c:pt idx="386">
                  <c:v>775.07598900000005</c:v>
                </c:pt>
                <c:pt idx="387">
                  <c:v>777.078979</c:v>
                </c:pt>
                <c:pt idx="388">
                  <c:v>779.08203100000003</c:v>
                </c:pt>
                <c:pt idx="389">
                  <c:v>781.08502199999998</c:v>
                </c:pt>
                <c:pt idx="390">
                  <c:v>783.08697500000005</c:v>
                </c:pt>
                <c:pt idx="391">
                  <c:v>785.09002699999996</c:v>
                </c:pt>
                <c:pt idx="392">
                  <c:v>787.09301800000003</c:v>
                </c:pt>
                <c:pt idx="393">
                  <c:v>789.09600799999998</c:v>
                </c:pt>
                <c:pt idx="394">
                  <c:v>791.09802200000001</c:v>
                </c:pt>
                <c:pt idx="395">
                  <c:v>793.10101299999997</c:v>
                </c:pt>
                <c:pt idx="396">
                  <c:v>795.10400400000003</c:v>
                </c:pt>
                <c:pt idx="397">
                  <c:v>797.10699499999998</c:v>
                </c:pt>
                <c:pt idx="398">
                  <c:v>799.10998500000005</c:v>
                </c:pt>
                <c:pt idx="399">
                  <c:v>801.11199999999997</c:v>
                </c:pt>
                <c:pt idx="400">
                  <c:v>803.11499000000003</c:v>
                </c:pt>
                <c:pt idx="401">
                  <c:v>805.11798099999999</c:v>
                </c:pt>
                <c:pt idx="402">
                  <c:v>807.12097200000005</c:v>
                </c:pt>
                <c:pt idx="403">
                  <c:v>809.12298599999997</c:v>
                </c:pt>
                <c:pt idx="404">
                  <c:v>811.12597700000003</c:v>
                </c:pt>
                <c:pt idx="405">
                  <c:v>813.12902799999995</c:v>
                </c:pt>
                <c:pt idx="406">
                  <c:v>815.13201900000001</c:v>
                </c:pt>
                <c:pt idx="407">
                  <c:v>817.13397199999997</c:v>
                </c:pt>
                <c:pt idx="408">
                  <c:v>819.137024</c:v>
                </c:pt>
                <c:pt idx="409">
                  <c:v>821.14001499999995</c:v>
                </c:pt>
                <c:pt idx="410">
                  <c:v>823.14300500000002</c:v>
                </c:pt>
                <c:pt idx="411">
                  <c:v>825.14502000000005</c:v>
                </c:pt>
                <c:pt idx="412">
                  <c:v>827.14801</c:v>
                </c:pt>
                <c:pt idx="413">
                  <c:v>829.15100099999995</c:v>
                </c:pt>
                <c:pt idx="414">
                  <c:v>831.15399200000002</c:v>
                </c:pt>
                <c:pt idx="415">
                  <c:v>833.15600600000005</c:v>
                </c:pt>
                <c:pt idx="416">
                  <c:v>835.158997</c:v>
                </c:pt>
                <c:pt idx="417">
                  <c:v>837.16198699999995</c:v>
                </c:pt>
                <c:pt idx="418">
                  <c:v>839.16497800000002</c:v>
                </c:pt>
                <c:pt idx="419">
                  <c:v>841.16699200000005</c:v>
                </c:pt>
                <c:pt idx="420">
                  <c:v>843.169983</c:v>
                </c:pt>
                <c:pt idx="421">
                  <c:v>845.17297399999995</c:v>
                </c:pt>
                <c:pt idx="422">
                  <c:v>847.17602499999998</c:v>
                </c:pt>
                <c:pt idx="423">
                  <c:v>849.17901600000005</c:v>
                </c:pt>
                <c:pt idx="424">
                  <c:v>851.18102999999996</c:v>
                </c:pt>
                <c:pt idx="425">
                  <c:v>853.18402100000003</c:v>
                </c:pt>
                <c:pt idx="426">
                  <c:v>855.18701199999998</c:v>
                </c:pt>
                <c:pt idx="427">
                  <c:v>857.19000200000005</c:v>
                </c:pt>
                <c:pt idx="428">
                  <c:v>859.19201699999996</c:v>
                </c:pt>
                <c:pt idx="429">
                  <c:v>861.19500700000003</c:v>
                </c:pt>
                <c:pt idx="430">
                  <c:v>863.19799799999998</c:v>
                </c:pt>
                <c:pt idx="431">
                  <c:v>865.20098900000005</c:v>
                </c:pt>
                <c:pt idx="432">
                  <c:v>867.20300299999997</c:v>
                </c:pt>
                <c:pt idx="433">
                  <c:v>869.20599400000003</c:v>
                </c:pt>
                <c:pt idx="434">
                  <c:v>871.20898399999999</c:v>
                </c:pt>
                <c:pt idx="435">
                  <c:v>873.21197500000005</c:v>
                </c:pt>
                <c:pt idx="436">
                  <c:v>875.21398899999997</c:v>
                </c:pt>
                <c:pt idx="437">
                  <c:v>877.21698000000004</c:v>
                </c:pt>
                <c:pt idx="438">
                  <c:v>879.21997099999999</c:v>
                </c:pt>
                <c:pt idx="439">
                  <c:v>881.22302200000001</c:v>
                </c:pt>
                <c:pt idx="440">
                  <c:v>883.22497599999997</c:v>
                </c:pt>
                <c:pt idx="441">
                  <c:v>885.228027</c:v>
                </c:pt>
                <c:pt idx="442">
                  <c:v>887.23101799999995</c:v>
                </c:pt>
                <c:pt idx="443">
                  <c:v>889.23400900000001</c:v>
                </c:pt>
                <c:pt idx="444">
                  <c:v>891.23699999999997</c:v>
                </c:pt>
                <c:pt idx="445">
                  <c:v>893.239014</c:v>
                </c:pt>
                <c:pt idx="446">
                  <c:v>895.24200399999995</c:v>
                </c:pt>
                <c:pt idx="447">
                  <c:v>897.24499500000002</c:v>
                </c:pt>
                <c:pt idx="448">
                  <c:v>899.24798599999997</c:v>
                </c:pt>
                <c:pt idx="449">
                  <c:v>901.25</c:v>
                </c:pt>
                <c:pt idx="450">
                  <c:v>903.25299099999995</c:v>
                </c:pt>
                <c:pt idx="451">
                  <c:v>905.25598100000002</c:v>
                </c:pt>
                <c:pt idx="452">
                  <c:v>907.25897199999997</c:v>
                </c:pt>
                <c:pt idx="453">
                  <c:v>909.260986</c:v>
                </c:pt>
                <c:pt idx="454">
                  <c:v>911.26397699999995</c:v>
                </c:pt>
                <c:pt idx="455">
                  <c:v>913.26702899999998</c:v>
                </c:pt>
                <c:pt idx="456">
                  <c:v>915.27002000000005</c:v>
                </c:pt>
                <c:pt idx="457">
                  <c:v>917.271973</c:v>
                </c:pt>
                <c:pt idx="458">
                  <c:v>919.27502400000003</c:v>
                </c:pt>
                <c:pt idx="459">
                  <c:v>921.27801499999998</c:v>
                </c:pt>
                <c:pt idx="460">
                  <c:v>923.28100600000005</c:v>
                </c:pt>
                <c:pt idx="461">
                  <c:v>925.28301999999996</c:v>
                </c:pt>
                <c:pt idx="462">
                  <c:v>927.28601100000003</c:v>
                </c:pt>
                <c:pt idx="463">
                  <c:v>929.28900099999998</c:v>
                </c:pt>
                <c:pt idx="464">
                  <c:v>931.29199200000005</c:v>
                </c:pt>
                <c:pt idx="465">
                  <c:v>933.29400599999997</c:v>
                </c:pt>
                <c:pt idx="466">
                  <c:v>935.29699700000003</c:v>
                </c:pt>
                <c:pt idx="467">
                  <c:v>937.29998799999998</c:v>
                </c:pt>
                <c:pt idx="468">
                  <c:v>939.30297900000005</c:v>
                </c:pt>
                <c:pt idx="469">
                  <c:v>941.30602999999996</c:v>
                </c:pt>
                <c:pt idx="470">
                  <c:v>943.30798300000004</c:v>
                </c:pt>
                <c:pt idx="471">
                  <c:v>945.31097399999999</c:v>
                </c:pt>
                <c:pt idx="472">
                  <c:v>947.31402600000001</c:v>
                </c:pt>
                <c:pt idx="473">
                  <c:v>949.31701699999996</c:v>
                </c:pt>
                <c:pt idx="474">
                  <c:v>951.319031</c:v>
                </c:pt>
                <c:pt idx="475">
                  <c:v>953.32202099999995</c:v>
                </c:pt>
                <c:pt idx="476">
                  <c:v>955.32501200000002</c:v>
                </c:pt>
                <c:pt idx="477">
                  <c:v>957.32800299999997</c:v>
                </c:pt>
                <c:pt idx="478">
                  <c:v>959.330017</c:v>
                </c:pt>
                <c:pt idx="479">
                  <c:v>961.33300799999995</c:v>
                </c:pt>
                <c:pt idx="480">
                  <c:v>963.33599900000002</c:v>
                </c:pt>
                <c:pt idx="481">
                  <c:v>965.33898899999997</c:v>
                </c:pt>
                <c:pt idx="482">
                  <c:v>967.341003</c:v>
                </c:pt>
                <c:pt idx="483">
                  <c:v>969.34399399999995</c:v>
                </c:pt>
                <c:pt idx="484">
                  <c:v>971.34698500000002</c:v>
                </c:pt>
                <c:pt idx="485">
                  <c:v>973.34997599999997</c:v>
                </c:pt>
                <c:pt idx="486">
                  <c:v>975.35199</c:v>
                </c:pt>
                <c:pt idx="487">
                  <c:v>977.35497999999995</c:v>
                </c:pt>
                <c:pt idx="488">
                  <c:v>979.35797100000002</c:v>
                </c:pt>
                <c:pt idx="489">
                  <c:v>981.36102300000005</c:v>
                </c:pt>
                <c:pt idx="490">
                  <c:v>983.362976</c:v>
                </c:pt>
                <c:pt idx="491">
                  <c:v>985.36602800000003</c:v>
                </c:pt>
                <c:pt idx="492">
                  <c:v>987.36901899999998</c:v>
                </c:pt>
                <c:pt idx="493">
                  <c:v>989.37200900000005</c:v>
                </c:pt>
                <c:pt idx="494">
                  <c:v>991.375</c:v>
                </c:pt>
                <c:pt idx="495">
                  <c:v>993.37701400000003</c:v>
                </c:pt>
                <c:pt idx="496">
                  <c:v>995.38000499999998</c:v>
                </c:pt>
                <c:pt idx="497">
                  <c:v>997.38299600000005</c:v>
                </c:pt>
                <c:pt idx="498">
                  <c:v>999.385986</c:v>
                </c:pt>
                <c:pt idx="499">
                  <c:v>1001.388</c:v>
                </c:pt>
                <c:pt idx="500">
                  <c:v>1003.390991</c:v>
                </c:pt>
                <c:pt idx="501">
                  <c:v>1005.3939820000001</c:v>
                </c:pt>
                <c:pt idx="502">
                  <c:v>1007.396973</c:v>
                </c:pt>
                <c:pt idx="503">
                  <c:v>1009.398987</c:v>
                </c:pt>
                <c:pt idx="504">
                  <c:v>1011.401978</c:v>
                </c:pt>
                <c:pt idx="505">
                  <c:v>1013.405029</c:v>
                </c:pt>
                <c:pt idx="506">
                  <c:v>1015.40802</c:v>
                </c:pt>
                <c:pt idx="507">
                  <c:v>1017.409973</c:v>
                </c:pt>
                <c:pt idx="508">
                  <c:v>1019.4130249999999</c:v>
                </c:pt>
                <c:pt idx="509">
                  <c:v>1021.416016</c:v>
                </c:pt>
                <c:pt idx="510">
                  <c:v>1023.419006</c:v>
                </c:pt>
                <c:pt idx="511">
                  <c:v>1025.4210210000001</c:v>
                </c:pt>
                <c:pt idx="512">
                  <c:v>1027.4239500000001</c:v>
                </c:pt>
                <c:pt idx="513">
                  <c:v>1029.4270019999999</c:v>
                </c:pt>
                <c:pt idx="514">
                  <c:v>1031.4300539999999</c:v>
                </c:pt>
                <c:pt idx="515">
                  <c:v>1033.4329829999999</c:v>
                </c:pt>
                <c:pt idx="516">
                  <c:v>1035.4350589999999</c:v>
                </c:pt>
                <c:pt idx="517">
                  <c:v>1037.4379879999999</c:v>
                </c:pt>
                <c:pt idx="518">
                  <c:v>1039.4410399999999</c:v>
                </c:pt>
                <c:pt idx="519">
                  <c:v>1041.44397</c:v>
                </c:pt>
                <c:pt idx="520">
                  <c:v>1043.4460449999999</c:v>
                </c:pt>
                <c:pt idx="521">
                  <c:v>1045.448975</c:v>
                </c:pt>
                <c:pt idx="522">
                  <c:v>1047.4520259999999</c:v>
                </c:pt>
                <c:pt idx="523">
                  <c:v>1049.454956</c:v>
                </c:pt>
                <c:pt idx="524">
                  <c:v>1051.4570309999999</c:v>
                </c:pt>
                <c:pt idx="525">
                  <c:v>1053.459961</c:v>
                </c:pt>
                <c:pt idx="526">
                  <c:v>1055.463013</c:v>
                </c:pt>
                <c:pt idx="527">
                  <c:v>1057.465942</c:v>
                </c:pt>
                <c:pt idx="528">
                  <c:v>1059.468018</c:v>
                </c:pt>
                <c:pt idx="529">
                  <c:v>1061.470947</c:v>
                </c:pt>
                <c:pt idx="530">
                  <c:v>1063.473999</c:v>
                </c:pt>
                <c:pt idx="531">
                  <c:v>1065.4770510000001</c:v>
                </c:pt>
                <c:pt idx="532">
                  <c:v>1067.479004</c:v>
                </c:pt>
                <c:pt idx="533">
                  <c:v>1069.4820560000001</c:v>
                </c:pt>
                <c:pt idx="534">
                  <c:v>1071.4849850000001</c:v>
                </c:pt>
                <c:pt idx="535">
                  <c:v>1073.4880370000001</c:v>
                </c:pt>
                <c:pt idx="536">
                  <c:v>1075.490967</c:v>
                </c:pt>
                <c:pt idx="537">
                  <c:v>1077.4930420000001</c:v>
                </c:pt>
                <c:pt idx="538">
                  <c:v>1079.4959719999999</c:v>
                </c:pt>
                <c:pt idx="539">
                  <c:v>1081.4990230000001</c:v>
                </c:pt>
                <c:pt idx="540">
                  <c:v>1083.501953</c:v>
                </c:pt>
                <c:pt idx="541">
                  <c:v>1085.5040280000001</c:v>
                </c:pt>
                <c:pt idx="542">
                  <c:v>1087.5069579999999</c:v>
                </c:pt>
                <c:pt idx="543">
                  <c:v>1089.51001</c:v>
                </c:pt>
                <c:pt idx="544">
                  <c:v>1091.513062</c:v>
                </c:pt>
                <c:pt idx="545">
                  <c:v>1093.5150149999999</c:v>
                </c:pt>
                <c:pt idx="546">
                  <c:v>1095.5179439999999</c:v>
                </c:pt>
                <c:pt idx="547">
                  <c:v>1097.520996</c:v>
                </c:pt>
                <c:pt idx="548">
                  <c:v>1099.524048</c:v>
                </c:pt>
                <c:pt idx="549">
                  <c:v>1101.526001</c:v>
                </c:pt>
                <c:pt idx="550">
                  <c:v>1103.529053</c:v>
                </c:pt>
                <c:pt idx="551">
                  <c:v>1105.531982</c:v>
                </c:pt>
                <c:pt idx="552">
                  <c:v>1107.535034</c:v>
                </c:pt>
                <c:pt idx="553">
                  <c:v>1109.536987</c:v>
                </c:pt>
                <c:pt idx="554">
                  <c:v>1111.540039</c:v>
                </c:pt>
                <c:pt idx="555">
                  <c:v>1113.5429690000001</c:v>
                </c:pt>
                <c:pt idx="556">
                  <c:v>1115.5460210000001</c:v>
                </c:pt>
                <c:pt idx="557">
                  <c:v>1117.5479740000001</c:v>
                </c:pt>
                <c:pt idx="558">
                  <c:v>1119.551025</c:v>
                </c:pt>
                <c:pt idx="559">
                  <c:v>1121.5539550000001</c:v>
                </c:pt>
                <c:pt idx="560">
                  <c:v>1123.5570070000001</c:v>
                </c:pt>
                <c:pt idx="561">
                  <c:v>1125.5600589999999</c:v>
                </c:pt>
                <c:pt idx="562">
                  <c:v>1127.5620120000001</c:v>
                </c:pt>
                <c:pt idx="563">
                  <c:v>1129.5649410000001</c:v>
                </c:pt>
                <c:pt idx="564">
                  <c:v>1131.5679929999999</c:v>
                </c:pt>
                <c:pt idx="565">
                  <c:v>1133.5710449999999</c:v>
                </c:pt>
                <c:pt idx="566">
                  <c:v>1135.5729980000001</c:v>
                </c:pt>
                <c:pt idx="567">
                  <c:v>1137.5760499999999</c:v>
                </c:pt>
                <c:pt idx="568">
                  <c:v>1139.5789789999999</c:v>
                </c:pt>
                <c:pt idx="569">
                  <c:v>1141.5820309999999</c:v>
                </c:pt>
                <c:pt idx="570">
                  <c:v>1143.5839840000001</c:v>
                </c:pt>
                <c:pt idx="571">
                  <c:v>1145.5870359999999</c:v>
                </c:pt>
                <c:pt idx="572">
                  <c:v>1147.589966</c:v>
                </c:pt>
                <c:pt idx="573">
                  <c:v>1149.593018</c:v>
                </c:pt>
                <c:pt idx="574">
                  <c:v>1151.594971</c:v>
                </c:pt>
                <c:pt idx="575">
                  <c:v>1153.5980219999999</c:v>
                </c:pt>
                <c:pt idx="576">
                  <c:v>1155.600952</c:v>
                </c:pt>
                <c:pt idx="577">
                  <c:v>1157.604004</c:v>
                </c:pt>
                <c:pt idx="578">
                  <c:v>1159.605957</c:v>
                </c:pt>
                <c:pt idx="579">
                  <c:v>1161.609009</c:v>
                </c:pt>
                <c:pt idx="580">
                  <c:v>1163.612061</c:v>
                </c:pt>
                <c:pt idx="581">
                  <c:v>1165.61499</c:v>
                </c:pt>
                <c:pt idx="582">
                  <c:v>1167.616943</c:v>
                </c:pt>
                <c:pt idx="583">
                  <c:v>1169.619995</c:v>
                </c:pt>
                <c:pt idx="584">
                  <c:v>1171.623047</c:v>
                </c:pt>
                <c:pt idx="585">
                  <c:v>1173.6259769999999</c:v>
                </c:pt>
                <c:pt idx="586">
                  <c:v>1175.6290280000001</c:v>
                </c:pt>
                <c:pt idx="587">
                  <c:v>1177.630981</c:v>
                </c:pt>
                <c:pt idx="588">
                  <c:v>1179.634033</c:v>
                </c:pt>
                <c:pt idx="589">
                  <c:v>1181.6369629999999</c:v>
                </c:pt>
                <c:pt idx="590">
                  <c:v>1183.6400149999999</c:v>
                </c:pt>
                <c:pt idx="591">
                  <c:v>1185.6419679999999</c:v>
                </c:pt>
                <c:pt idx="592">
                  <c:v>1187.6450199999999</c:v>
                </c:pt>
                <c:pt idx="593">
                  <c:v>1189.6479489999999</c:v>
                </c:pt>
                <c:pt idx="594">
                  <c:v>1191.651001</c:v>
                </c:pt>
                <c:pt idx="595">
                  <c:v>1193.6529539999999</c:v>
                </c:pt>
                <c:pt idx="596">
                  <c:v>1195.6560059999999</c:v>
                </c:pt>
                <c:pt idx="597">
                  <c:v>1197.659058</c:v>
                </c:pt>
                <c:pt idx="598">
                  <c:v>1199.661987</c:v>
                </c:pt>
                <c:pt idx="599">
                  <c:v>1201.6639399999999</c:v>
                </c:pt>
                <c:pt idx="600">
                  <c:v>1203.6669919999999</c:v>
                </c:pt>
                <c:pt idx="601">
                  <c:v>1205.670044</c:v>
                </c:pt>
                <c:pt idx="602">
                  <c:v>1207.6729740000001</c:v>
                </c:pt>
                <c:pt idx="603">
                  <c:v>1209.6750489999999</c:v>
                </c:pt>
                <c:pt idx="604">
                  <c:v>1211.6779790000001</c:v>
                </c:pt>
                <c:pt idx="605">
                  <c:v>1213.68103</c:v>
                </c:pt>
                <c:pt idx="606">
                  <c:v>1215.6839600000001</c:v>
                </c:pt>
                <c:pt idx="607">
                  <c:v>1217.6860349999999</c:v>
                </c:pt>
                <c:pt idx="608">
                  <c:v>1219.6889650000001</c:v>
                </c:pt>
                <c:pt idx="609">
                  <c:v>1221.6920170000001</c:v>
                </c:pt>
                <c:pt idx="610">
                  <c:v>1223.6949460000001</c:v>
                </c:pt>
                <c:pt idx="611">
                  <c:v>1225.6979980000001</c:v>
                </c:pt>
                <c:pt idx="612">
                  <c:v>1227.6999510000001</c:v>
                </c:pt>
                <c:pt idx="613">
                  <c:v>1229.7030030000001</c:v>
                </c:pt>
                <c:pt idx="614">
                  <c:v>1231.7060550000001</c:v>
                </c:pt>
                <c:pt idx="615">
                  <c:v>1233.7089840000001</c:v>
                </c:pt>
                <c:pt idx="616">
                  <c:v>1235.7110600000001</c:v>
                </c:pt>
                <c:pt idx="617">
                  <c:v>1237.7139890000001</c:v>
                </c:pt>
                <c:pt idx="618">
                  <c:v>1239.7170410000001</c:v>
                </c:pt>
                <c:pt idx="619">
                  <c:v>1241.719971</c:v>
                </c:pt>
                <c:pt idx="620">
                  <c:v>1243.7220460000001</c:v>
                </c:pt>
                <c:pt idx="621">
                  <c:v>1245.724976</c:v>
                </c:pt>
                <c:pt idx="622">
                  <c:v>1247.7280270000001</c:v>
                </c:pt>
                <c:pt idx="623">
                  <c:v>1249.730957</c:v>
                </c:pt>
                <c:pt idx="624">
                  <c:v>1251.7330320000001</c:v>
                </c:pt>
                <c:pt idx="625">
                  <c:v>1253.735962</c:v>
                </c:pt>
                <c:pt idx="626">
                  <c:v>1255.739014</c:v>
                </c:pt>
                <c:pt idx="627">
                  <c:v>1257.741943</c:v>
                </c:pt>
                <c:pt idx="628">
                  <c:v>1259.744019</c:v>
                </c:pt>
                <c:pt idx="629">
                  <c:v>1261.746948</c:v>
                </c:pt>
                <c:pt idx="630">
                  <c:v>1263.75</c:v>
                </c:pt>
                <c:pt idx="631">
                  <c:v>1265.753052</c:v>
                </c:pt>
                <c:pt idx="632">
                  <c:v>1267.755981</c:v>
                </c:pt>
                <c:pt idx="633">
                  <c:v>1269.758057</c:v>
                </c:pt>
                <c:pt idx="634">
                  <c:v>1271.760986</c:v>
                </c:pt>
                <c:pt idx="635">
                  <c:v>1273.764038</c:v>
                </c:pt>
                <c:pt idx="636">
                  <c:v>1275.7669679999999</c:v>
                </c:pt>
                <c:pt idx="637">
                  <c:v>1277.769043</c:v>
                </c:pt>
                <c:pt idx="638">
                  <c:v>1279.7719729999999</c:v>
                </c:pt>
                <c:pt idx="639">
                  <c:v>1281.775024</c:v>
                </c:pt>
                <c:pt idx="640">
                  <c:v>1283.7779539999999</c:v>
                </c:pt>
                <c:pt idx="641">
                  <c:v>1285.780029</c:v>
                </c:pt>
                <c:pt idx="642">
                  <c:v>1287.7829589999999</c:v>
                </c:pt>
                <c:pt idx="643">
                  <c:v>1289.7860109999999</c:v>
                </c:pt>
                <c:pt idx="644">
                  <c:v>1291.7889399999999</c:v>
                </c:pt>
                <c:pt idx="645">
                  <c:v>1293.7910159999999</c:v>
                </c:pt>
                <c:pt idx="646">
                  <c:v>1295.7939449999999</c:v>
                </c:pt>
                <c:pt idx="647">
                  <c:v>1297.7969969999999</c:v>
                </c:pt>
                <c:pt idx="648">
                  <c:v>1299.8000489999999</c:v>
                </c:pt>
                <c:pt idx="649">
                  <c:v>1301.8020019999999</c:v>
                </c:pt>
                <c:pt idx="650">
                  <c:v>1303.8050539999999</c:v>
                </c:pt>
                <c:pt idx="651">
                  <c:v>1305.8079829999999</c:v>
                </c:pt>
                <c:pt idx="652">
                  <c:v>1307.8110349999999</c:v>
                </c:pt>
                <c:pt idx="653">
                  <c:v>1309.8139650000001</c:v>
                </c:pt>
                <c:pt idx="654">
                  <c:v>1311.8160399999999</c:v>
                </c:pt>
                <c:pt idx="655">
                  <c:v>1313.81897</c:v>
                </c:pt>
                <c:pt idx="656">
                  <c:v>1315.8220209999999</c:v>
                </c:pt>
                <c:pt idx="657">
                  <c:v>1317.8249510000001</c:v>
                </c:pt>
                <c:pt idx="658">
                  <c:v>1319.8270259999999</c:v>
                </c:pt>
                <c:pt idx="659">
                  <c:v>1321.829956</c:v>
                </c:pt>
                <c:pt idx="660">
                  <c:v>1323.8330080000001</c:v>
                </c:pt>
                <c:pt idx="661">
                  <c:v>1325.8360600000001</c:v>
                </c:pt>
                <c:pt idx="662">
                  <c:v>1327.838013</c:v>
                </c:pt>
                <c:pt idx="663">
                  <c:v>1329.840942</c:v>
                </c:pt>
                <c:pt idx="664">
                  <c:v>1331.8439940000001</c:v>
                </c:pt>
                <c:pt idx="665">
                  <c:v>1333.8470460000001</c:v>
                </c:pt>
                <c:pt idx="666">
                  <c:v>1335.848999</c:v>
                </c:pt>
                <c:pt idx="667">
                  <c:v>1337.8520510000001</c:v>
                </c:pt>
                <c:pt idx="668">
                  <c:v>1339.8549800000001</c:v>
                </c:pt>
                <c:pt idx="669">
                  <c:v>1341.8580320000001</c:v>
                </c:pt>
                <c:pt idx="670">
                  <c:v>1343.8599850000001</c:v>
                </c:pt>
                <c:pt idx="671">
                  <c:v>1345.8630370000001</c:v>
                </c:pt>
                <c:pt idx="672">
                  <c:v>1347.865967</c:v>
                </c:pt>
                <c:pt idx="673">
                  <c:v>1349.869019</c:v>
                </c:pt>
                <c:pt idx="674">
                  <c:v>1351.8709719999999</c:v>
                </c:pt>
                <c:pt idx="675">
                  <c:v>1353.8740230000001</c:v>
                </c:pt>
                <c:pt idx="676">
                  <c:v>1355.876953</c:v>
                </c:pt>
                <c:pt idx="677">
                  <c:v>1357.880005</c:v>
                </c:pt>
                <c:pt idx="678">
                  <c:v>1359.883057</c:v>
                </c:pt>
                <c:pt idx="679">
                  <c:v>1361.88501</c:v>
                </c:pt>
                <c:pt idx="680">
                  <c:v>1363.888062</c:v>
                </c:pt>
                <c:pt idx="681">
                  <c:v>1365.890991</c:v>
                </c:pt>
                <c:pt idx="682">
                  <c:v>1367.894043</c:v>
                </c:pt>
                <c:pt idx="683">
                  <c:v>1369.895996</c:v>
                </c:pt>
                <c:pt idx="684">
                  <c:v>1371.899048</c:v>
                </c:pt>
                <c:pt idx="685">
                  <c:v>1373.9019780000001</c:v>
                </c:pt>
                <c:pt idx="686">
                  <c:v>1375.905029</c:v>
                </c:pt>
                <c:pt idx="687">
                  <c:v>1377.906982</c:v>
                </c:pt>
                <c:pt idx="688">
                  <c:v>1379.910034</c:v>
                </c:pt>
                <c:pt idx="689">
                  <c:v>1381.9129640000001</c:v>
                </c:pt>
                <c:pt idx="690">
                  <c:v>1383.9160159999999</c:v>
                </c:pt>
                <c:pt idx="691">
                  <c:v>1385.9179690000001</c:v>
                </c:pt>
                <c:pt idx="692">
                  <c:v>1387.9210210000001</c:v>
                </c:pt>
                <c:pt idx="693">
                  <c:v>1389.9239500000001</c:v>
                </c:pt>
                <c:pt idx="694">
                  <c:v>1391.9270019999999</c:v>
                </c:pt>
                <c:pt idx="695">
                  <c:v>1393.9289550000001</c:v>
                </c:pt>
                <c:pt idx="696">
                  <c:v>1395.9320070000001</c:v>
                </c:pt>
                <c:pt idx="697">
                  <c:v>1397.9350589999999</c:v>
                </c:pt>
                <c:pt idx="698">
                  <c:v>1399.9379879999999</c:v>
                </c:pt>
                <c:pt idx="699">
                  <c:v>1401.9410399999999</c:v>
                </c:pt>
                <c:pt idx="700">
                  <c:v>1403.9429929999999</c:v>
                </c:pt>
                <c:pt idx="701">
                  <c:v>1405.9460449999999</c:v>
                </c:pt>
                <c:pt idx="702">
                  <c:v>1407.948975</c:v>
                </c:pt>
                <c:pt idx="703">
                  <c:v>1409.9520259999999</c:v>
                </c:pt>
                <c:pt idx="704">
                  <c:v>1411.9539789999999</c:v>
                </c:pt>
                <c:pt idx="705">
                  <c:v>1413.9570309999999</c:v>
                </c:pt>
                <c:pt idx="706">
                  <c:v>1415.959961</c:v>
                </c:pt>
                <c:pt idx="707">
                  <c:v>1417.963013</c:v>
                </c:pt>
                <c:pt idx="708">
                  <c:v>1419.964966</c:v>
                </c:pt>
                <c:pt idx="709">
                  <c:v>1421.968018</c:v>
                </c:pt>
                <c:pt idx="710">
                  <c:v>1423.970947</c:v>
                </c:pt>
                <c:pt idx="711">
                  <c:v>1425.973999</c:v>
                </c:pt>
                <c:pt idx="712">
                  <c:v>1427.975952</c:v>
                </c:pt>
                <c:pt idx="713">
                  <c:v>1429.979004</c:v>
                </c:pt>
                <c:pt idx="714">
                  <c:v>1431.9820560000001</c:v>
                </c:pt>
                <c:pt idx="715">
                  <c:v>1433.9849850000001</c:v>
                </c:pt>
                <c:pt idx="716">
                  <c:v>1435.9880370000001</c:v>
                </c:pt>
                <c:pt idx="717">
                  <c:v>1437.98999</c:v>
                </c:pt>
                <c:pt idx="718">
                  <c:v>1439.9930420000001</c:v>
                </c:pt>
                <c:pt idx="719">
                  <c:v>1441.9959719999999</c:v>
                </c:pt>
                <c:pt idx="720">
                  <c:v>1443.9990230000001</c:v>
                </c:pt>
                <c:pt idx="721">
                  <c:v>1446.0009769999999</c:v>
                </c:pt>
                <c:pt idx="722">
                  <c:v>1448.0040280000001</c:v>
                </c:pt>
                <c:pt idx="723">
                  <c:v>1450.0069579999999</c:v>
                </c:pt>
                <c:pt idx="724">
                  <c:v>1452.01001</c:v>
                </c:pt>
                <c:pt idx="725">
                  <c:v>1454.0119629999999</c:v>
                </c:pt>
                <c:pt idx="726">
                  <c:v>1456.0150149999999</c:v>
                </c:pt>
                <c:pt idx="727">
                  <c:v>1458.0179439999999</c:v>
                </c:pt>
                <c:pt idx="728">
                  <c:v>1460.020996</c:v>
                </c:pt>
                <c:pt idx="729">
                  <c:v>1462.0229489999999</c:v>
                </c:pt>
                <c:pt idx="730">
                  <c:v>1464.026001</c:v>
                </c:pt>
                <c:pt idx="731">
                  <c:v>1466.029053</c:v>
                </c:pt>
                <c:pt idx="732">
                  <c:v>1468.031982</c:v>
                </c:pt>
                <c:pt idx="733">
                  <c:v>1470.034058</c:v>
                </c:pt>
                <c:pt idx="734">
                  <c:v>1472.036987</c:v>
                </c:pt>
                <c:pt idx="735">
                  <c:v>1474.040039</c:v>
                </c:pt>
                <c:pt idx="736">
                  <c:v>1476.0429690000001</c:v>
                </c:pt>
                <c:pt idx="737">
                  <c:v>1478.0460210000001</c:v>
                </c:pt>
                <c:pt idx="738">
                  <c:v>1480.0479740000001</c:v>
                </c:pt>
                <c:pt idx="739">
                  <c:v>1482.051025</c:v>
                </c:pt>
                <c:pt idx="740">
                  <c:v>1484.0539550000001</c:v>
                </c:pt>
                <c:pt idx="741">
                  <c:v>1486.0570070000001</c:v>
                </c:pt>
                <c:pt idx="742">
                  <c:v>1488.0589600000001</c:v>
                </c:pt>
                <c:pt idx="743">
                  <c:v>1490.0620120000001</c:v>
                </c:pt>
                <c:pt idx="744">
                  <c:v>1492.0649410000001</c:v>
                </c:pt>
                <c:pt idx="745">
                  <c:v>1494.0679929999999</c:v>
                </c:pt>
                <c:pt idx="746">
                  <c:v>1496.0699460000001</c:v>
                </c:pt>
                <c:pt idx="747">
                  <c:v>1498.0729980000001</c:v>
                </c:pt>
                <c:pt idx="748">
                  <c:v>1500.0760499999999</c:v>
                </c:pt>
                <c:pt idx="749">
                  <c:v>1502.0789789999999</c:v>
                </c:pt>
                <c:pt idx="750">
                  <c:v>1504.0810550000001</c:v>
                </c:pt>
                <c:pt idx="751">
                  <c:v>1506.0839840000001</c:v>
                </c:pt>
                <c:pt idx="752">
                  <c:v>1508.0870359999999</c:v>
                </c:pt>
                <c:pt idx="753">
                  <c:v>1510.089966</c:v>
                </c:pt>
                <c:pt idx="754">
                  <c:v>1512.093018</c:v>
                </c:pt>
                <c:pt idx="755">
                  <c:v>1514.094971</c:v>
                </c:pt>
                <c:pt idx="756">
                  <c:v>1516.0980219999999</c:v>
                </c:pt>
                <c:pt idx="757">
                  <c:v>1518.100952</c:v>
                </c:pt>
                <c:pt idx="758">
                  <c:v>1520.104004</c:v>
                </c:pt>
                <c:pt idx="759">
                  <c:v>1522.105957</c:v>
                </c:pt>
                <c:pt idx="760">
                  <c:v>1524.109009</c:v>
                </c:pt>
                <c:pt idx="761">
                  <c:v>1526.112061</c:v>
                </c:pt>
                <c:pt idx="762">
                  <c:v>1528.11499</c:v>
                </c:pt>
                <c:pt idx="763">
                  <c:v>1530.116943</c:v>
                </c:pt>
                <c:pt idx="764">
                  <c:v>1532.119995</c:v>
                </c:pt>
                <c:pt idx="765">
                  <c:v>1534.123047</c:v>
                </c:pt>
                <c:pt idx="766">
                  <c:v>1536.1259769999999</c:v>
                </c:pt>
                <c:pt idx="767">
                  <c:v>1538.128052</c:v>
                </c:pt>
                <c:pt idx="768">
                  <c:v>1540.130981</c:v>
                </c:pt>
                <c:pt idx="769">
                  <c:v>1542.134033</c:v>
                </c:pt>
                <c:pt idx="770">
                  <c:v>1544.1369629999999</c:v>
                </c:pt>
                <c:pt idx="771">
                  <c:v>1546.139038</c:v>
                </c:pt>
                <c:pt idx="772">
                  <c:v>1548.1419679999999</c:v>
                </c:pt>
                <c:pt idx="773">
                  <c:v>1550.1450199999999</c:v>
                </c:pt>
                <c:pt idx="774">
                  <c:v>1552.1479489999999</c:v>
                </c:pt>
                <c:pt idx="775">
                  <c:v>1554.150024</c:v>
                </c:pt>
                <c:pt idx="776">
                  <c:v>1556.1529539999999</c:v>
                </c:pt>
                <c:pt idx="777">
                  <c:v>1558.1560059999999</c:v>
                </c:pt>
                <c:pt idx="778">
                  <c:v>1560.159058</c:v>
                </c:pt>
                <c:pt idx="779">
                  <c:v>1562.161987</c:v>
                </c:pt>
                <c:pt idx="780">
                  <c:v>1564.1639399999999</c:v>
                </c:pt>
                <c:pt idx="781">
                  <c:v>1566.1669919999999</c:v>
                </c:pt>
                <c:pt idx="782">
                  <c:v>1568.170044</c:v>
                </c:pt>
                <c:pt idx="783">
                  <c:v>1570.1729740000001</c:v>
                </c:pt>
                <c:pt idx="784">
                  <c:v>1572.1750489999999</c:v>
                </c:pt>
                <c:pt idx="785">
                  <c:v>1574.1779790000001</c:v>
                </c:pt>
                <c:pt idx="786">
                  <c:v>1576.18103</c:v>
                </c:pt>
                <c:pt idx="787">
                  <c:v>1578.1839600000001</c:v>
                </c:pt>
                <c:pt idx="788">
                  <c:v>1580.1860349999999</c:v>
                </c:pt>
                <c:pt idx="789">
                  <c:v>1582.1889650000001</c:v>
                </c:pt>
                <c:pt idx="790">
                  <c:v>1584.1920170000001</c:v>
                </c:pt>
                <c:pt idx="791">
                  <c:v>1586.1949460000001</c:v>
                </c:pt>
                <c:pt idx="792">
                  <c:v>1588.1970209999999</c:v>
                </c:pt>
                <c:pt idx="793">
                  <c:v>1590.1999510000001</c:v>
                </c:pt>
                <c:pt idx="794">
                  <c:v>1592.2030030000001</c:v>
                </c:pt>
                <c:pt idx="795">
                  <c:v>1594.2060550000001</c:v>
                </c:pt>
                <c:pt idx="796">
                  <c:v>1596.2089840000001</c:v>
                </c:pt>
                <c:pt idx="797">
                  <c:v>1598.2110600000001</c:v>
                </c:pt>
                <c:pt idx="798">
                  <c:v>1600.2139890000001</c:v>
                </c:pt>
                <c:pt idx="799">
                  <c:v>1602.2170410000001</c:v>
                </c:pt>
                <c:pt idx="800">
                  <c:v>1604.219971</c:v>
                </c:pt>
                <c:pt idx="801">
                  <c:v>1606.2220460000001</c:v>
                </c:pt>
                <c:pt idx="802">
                  <c:v>1608.224976</c:v>
                </c:pt>
                <c:pt idx="803">
                  <c:v>1610.2280270000001</c:v>
                </c:pt>
                <c:pt idx="804">
                  <c:v>1612.230957</c:v>
                </c:pt>
                <c:pt idx="805">
                  <c:v>1614.2330320000001</c:v>
                </c:pt>
                <c:pt idx="806">
                  <c:v>1616.235962</c:v>
                </c:pt>
                <c:pt idx="807">
                  <c:v>1618.239014</c:v>
                </c:pt>
                <c:pt idx="808">
                  <c:v>1620.241943</c:v>
                </c:pt>
                <c:pt idx="809">
                  <c:v>1622.244019</c:v>
                </c:pt>
                <c:pt idx="810">
                  <c:v>1624.246948</c:v>
                </c:pt>
                <c:pt idx="811">
                  <c:v>1626.25</c:v>
                </c:pt>
                <c:pt idx="812">
                  <c:v>1628.253052</c:v>
                </c:pt>
                <c:pt idx="813">
                  <c:v>1630.255005</c:v>
                </c:pt>
                <c:pt idx="814">
                  <c:v>1632.258057</c:v>
                </c:pt>
                <c:pt idx="815">
                  <c:v>1634.260986</c:v>
                </c:pt>
                <c:pt idx="816">
                  <c:v>1636.264038</c:v>
                </c:pt>
                <c:pt idx="817">
                  <c:v>1638.2669679999999</c:v>
                </c:pt>
                <c:pt idx="818">
                  <c:v>1640.269043</c:v>
                </c:pt>
                <c:pt idx="819">
                  <c:v>1642.2719729999999</c:v>
                </c:pt>
                <c:pt idx="820">
                  <c:v>1644.275024</c:v>
                </c:pt>
                <c:pt idx="821">
                  <c:v>1646.2779539999999</c:v>
                </c:pt>
                <c:pt idx="822">
                  <c:v>1648.280029</c:v>
                </c:pt>
                <c:pt idx="823">
                  <c:v>1650.2829589999999</c:v>
                </c:pt>
                <c:pt idx="824">
                  <c:v>1652.2860109999999</c:v>
                </c:pt>
                <c:pt idx="825">
                  <c:v>1654.2889399999999</c:v>
                </c:pt>
                <c:pt idx="826">
                  <c:v>1656.2910159999999</c:v>
                </c:pt>
                <c:pt idx="827">
                  <c:v>1658.2939449999999</c:v>
                </c:pt>
                <c:pt idx="828">
                  <c:v>1660.2969969999999</c:v>
                </c:pt>
                <c:pt idx="829">
                  <c:v>1662.3000489999999</c:v>
                </c:pt>
                <c:pt idx="830">
                  <c:v>1664.3020019999999</c:v>
                </c:pt>
                <c:pt idx="831">
                  <c:v>1666.3050539999999</c:v>
                </c:pt>
                <c:pt idx="832">
                  <c:v>1668.3079829999999</c:v>
                </c:pt>
                <c:pt idx="833">
                  <c:v>1670.3110349999999</c:v>
                </c:pt>
                <c:pt idx="834">
                  <c:v>1672.3139650000001</c:v>
                </c:pt>
                <c:pt idx="835">
                  <c:v>1674.3160399999999</c:v>
                </c:pt>
                <c:pt idx="836">
                  <c:v>1676.31897</c:v>
                </c:pt>
                <c:pt idx="837">
                  <c:v>1678.3220209999999</c:v>
                </c:pt>
                <c:pt idx="838">
                  <c:v>1680.3249510000001</c:v>
                </c:pt>
                <c:pt idx="839">
                  <c:v>1682.3270259999999</c:v>
                </c:pt>
                <c:pt idx="840">
                  <c:v>1684.329956</c:v>
                </c:pt>
                <c:pt idx="841">
                  <c:v>1686.3330080000001</c:v>
                </c:pt>
                <c:pt idx="842">
                  <c:v>1688.3360600000001</c:v>
                </c:pt>
                <c:pt idx="843">
                  <c:v>1690.338013</c:v>
                </c:pt>
                <c:pt idx="844">
                  <c:v>1692.340942</c:v>
                </c:pt>
                <c:pt idx="845">
                  <c:v>1694.3439940000001</c:v>
                </c:pt>
                <c:pt idx="846">
                  <c:v>1696.3470460000001</c:v>
                </c:pt>
                <c:pt idx="847">
                  <c:v>1698.348999</c:v>
                </c:pt>
                <c:pt idx="848">
                  <c:v>1700.3520510000001</c:v>
                </c:pt>
                <c:pt idx="849">
                  <c:v>1702.3549800000001</c:v>
                </c:pt>
                <c:pt idx="850">
                  <c:v>1704.3580320000001</c:v>
                </c:pt>
                <c:pt idx="851">
                  <c:v>1706.3599850000001</c:v>
                </c:pt>
                <c:pt idx="852">
                  <c:v>1708.3630370000001</c:v>
                </c:pt>
                <c:pt idx="853">
                  <c:v>1710.365967</c:v>
                </c:pt>
                <c:pt idx="854">
                  <c:v>1712.369019</c:v>
                </c:pt>
                <c:pt idx="855">
                  <c:v>1714.371948</c:v>
                </c:pt>
                <c:pt idx="856">
                  <c:v>1716.3740230000001</c:v>
                </c:pt>
                <c:pt idx="857">
                  <c:v>1718.376953</c:v>
                </c:pt>
                <c:pt idx="858">
                  <c:v>1720.380005</c:v>
                </c:pt>
                <c:pt idx="859">
                  <c:v>1722.383057</c:v>
                </c:pt>
                <c:pt idx="860">
                  <c:v>1724.38501</c:v>
                </c:pt>
                <c:pt idx="861">
                  <c:v>1726.388062</c:v>
                </c:pt>
                <c:pt idx="862">
                  <c:v>1728.390991</c:v>
                </c:pt>
                <c:pt idx="863">
                  <c:v>1730.394043</c:v>
                </c:pt>
                <c:pt idx="864">
                  <c:v>1732.395996</c:v>
                </c:pt>
                <c:pt idx="865">
                  <c:v>1734.399048</c:v>
                </c:pt>
                <c:pt idx="866">
                  <c:v>1736.4019780000001</c:v>
                </c:pt>
                <c:pt idx="867">
                  <c:v>1738.405029</c:v>
                </c:pt>
                <c:pt idx="868">
                  <c:v>1740.406982</c:v>
                </c:pt>
                <c:pt idx="869">
                  <c:v>1742.410034</c:v>
                </c:pt>
                <c:pt idx="870">
                  <c:v>1744.4129640000001</c:v>
                </c:pt>
                <c:pt idx="871">
                  <c:v>1746.4160159999999</c:v>
                </c:pt>
                <c:pt idx="872">
                  <c:v>1748.4189449999999</c:v>
                </c:pt>
                <c:pt idx="873">
                  <c:v>1750.4210210000001</c:v>
                </c:pt>
                <c:pt idx="874">
                  <c:v>1752.4239500000001</c:v>
                </c:pt>
                <c:pt idx="875">
                  <c:v>1754.4270019999999</c:v>
                </c:pt>
                <c:pt idx="876">
                  <c:v>1756.4300539999999</c:v>
                </c:pt>
                <c:pt idx="877">
                  <c:v>1758.4320070000001</c:v>
                </c:pt>
                <c:pt idx="878">
                  <c:v>1760.4350589999999</c:v>
                </c:pt>
                <c:pt idx="879">
                  <c:v>1762.4379879999999</c:v>
                </c:pt>
                <c:pt idx="880">
                  <c:v>1764.4410399999999</c:v>
                </c:pt>
                <c:pt idx="881">
                  <c:v>1766.4429929999999</c:v>
                </c:pt>
                <c:pt idx="882">
                  <c:v>1768.4460449999999</c:v>
                </c:pt>
                <c:pt idx="883">
                  <c:v>1770.448975</c:v>
                </c:pt>
                <c:pt idx="884">
                  <c:v>1772.4520259999999</c:v>
                </c:pt>
                <c:pt idx="885">
                  <c:v>1774.4539789999999</c:v>
                </c:pt>
                <c:pt idx="886">
                  <c:v>1776.4570309999999</c:v>
                </c:pt>
                <c:pt idx="887">
                  <c:v>1778.459961</c:v>
                </c:pt>
                <c:pt idx="888">
                  <c:v>1780.463013</c:v>
                </c:pt>
                <c:pt idx="889">
                  <c:v>1782.464966</c:v>
                </c:pt>
                <c:pt idx="890">
                  <c:v>1784.468018</c:v>
                </c:pt>
                <c:pt idx="891">
                  <c:v>1786.470947</c:v>
                </c:pt>
                <c:pt idx="892">
                  <c:v>1788.473999</c:v>
                </c:pt>
                <c:pt idx="893">
                  <c:v>1790.4770510000001</c:v>
                </c:pt>
                <c:pt idx="894">
                  <c:v>1792.479004</c:v>
                </c:pt>
                <c:pt idx="895">
                  <c:v>1794.4820560000001</c:v>
                </c:pt>
                <c:pt idx="896">
                  <c:v>1796.4849850000001</c:v>
                </c:pt>
                <c:pt idx="897">
                  <c:v>1798.4880370000001</c:v>
                </c:pt>
                <c:pt idx="898">
                  <c:v>1800.48999</c:v>
                </c:pt>
                <c:pt idx="899">
                  <c:v>1802.4930420000001</c:v>
                </c:pt>
                <c:pt idx="900">
                  <c:v>1804.4959719999999</c:v>
                </c:pt>
                <c:pt idx="901">
                  <c:v>1806.4990230000001</c:v>
                </c:pt>
                <c:pt idx="902">
                  <c:v>1808.5009769999999</c:v>
                </c:pt>
                <c:pt idx="903">
                  <c:v>1810.5040280000001</c:v>
                </c:pt>
                <c:pt idx="904">
                  <c:v>1812.5069579999999</c:v>
                </c:pt>
                <c:pt idx="905">
                  <c:v>1814.51001</c:v>
                </c:pt>
                <c:pt idx="906">
                  <c:v>1816.513062</c:v>
                </c:pt>
                <c:pt idx="907">
                  <c:v>1818.5150149999999</c:v>
                </c:pt>
                <c:pt idx="908">
                  <c:v>1820.5179439999999</c:v>
                </c:pt>
                <c:pt idx="909">
                  <c:v>1822.520996</c:v>
                </c:pt>
                <c:pt idx="910">
                  <c:v>1824.524048</c:v>
                </c:pt>
                <c:pt idx="911">
                  <c:v>1826.526001</c:v>
                </c:pt>
                <c:pt idx="912">
                  <c:v>1828.529053</c:v>
                </c:pt>
                <c:pt idx="913">
                  <c:v>1830.531982</c:v>
                </c:pt>
                <c:pt idx="914">
                  <c:v>1832.535034</c:v>
                </c:pt>
                <c:pt idx="915">
                  <c:v>1834.536987</c:v>
                </c:pt>
                <c:pt idx="916">
                  <c:v>1836.540039</c:v>
                </c:pt>
                <c:pt idx="917">
                  <c:v>1838.5429690000001</c:v>
                </c:pt>
                <c:pt idx="918">
                  <c:v>1840.5460210000001</c:v>
                </c:pt>
                <c:pt idx="919">
                  <c:v>1842.5479740000001</c:v>
                </c:pt>
                <c:pt idx="920">
                  <c:v>1844.551025</c:v>
                </c:pt>
                <c:pt idx="921">
                  <c:v>1846.5539550000001</c:v>
                </c:pt>
                <c:pt idx="922">
                  <c:v>1848.5570070000001</c:v>
                </c:pt>
                <c:pt idx="923">
                  <c:v>1850.5600589999999</c:v>
                </c:pt>
                <c:pt idx="924">
                  <c:v>1852.5620120000001</c:v>
                </c:pt>
                <c:pt idx="925">
                  <c:v>1854.5649410000001</c:v>
                </c:pt>
                <c:pt idx="926">
                  <c:v>1856.5679929999999</c:v>
                </c:pt>
                <c:pt idx="927">
                  <c:v>1858.5710449999999</c:v>
                </c:pt>
                <c:pt idx="928">
                  <c:v>1860.5729980000001</c:v>
                </c:pt>
                <c:pt idx="929">
                  <c:v>1862.5760499999999</c:v>
                </c:pt>
                <c:pt idx="930">
                  <c:v>1864.5789789999999</c:v>
                </c:pt>
                <c:pt idx="931">
                  <c:v>1866.5820309999999</c:v>
                </c:pt>
                <c:pt idx="932">
                  <c:v>1868.5839840000001</c:v>
                </c:pt>
                <c:pt idx="933">
                  <c:v>1870.5870359999999</c:v>
                </c:pt>
                <c:pt idx="934">
                  <c:v>1872.589966</c:v>
                </c:pt>
                <c:pt idx="935">
                  <c:v>1874.593018</c:v>
                </c:pt>
                <c:pt idx="936">
                  <c:v>1876.594971</c:v>
                </c:pt>
                <c:pt idx="937">
                  <c:v>1878.5980219999999</c:v>
                </c:pt>
                <c:pt idx="938">
                  <c:v>1880.600952</c:v>
                </c:pt>
                <c:pt idx="939">
                  <c:v>1882.604004</c:v>
                </c:pt>
                <c:pt idx="940">
                  <c:v>1884.6070560000001</c:v>
                </c:pt>
                <c:pt idx="941">
                  <c:v>1886.609009</c:v>
                </c:pt>
                <c:pt idx="942">
                  <c:v>1888.612061</c:v>
                </c:pt>
                <c:pt idx="943">
                  <c:v>1890.61499</c:v>
                </c:pt>
                <c:pt idx="944">
                  <c:v>1892.6180420000001</c:v>
                </c:pt>
                <c:pt idx="945">
                  <c:v>1894.619995</c:v>
                </c:pt>
                <c:pt idx="946">
                  <c:v>1896.623047</c:v>
                </c:pt>
                <c:pt idx="947">
                  <c:v>1898.6259769999999</c:v>
                </c:pt>
                <c:pt idx="948">
                  <c:v>1900.6290280000001</c:v>
                </c:pt>
                <c:pt idx="949">
                  <c:v>1902.630981</c:v>
                </c:pt>
                <c:pt idx="950">
                  <c:v>1904.634033</c:v>
                </c:pt>
                <c:pt idx="951">
                  <c:v>1906.6369629999999</c:v>
                </c:pt>
                <c:pt idx="952">
                  <c:v>1908.6400149999999</c:v>
                </c:pt>
                <c:pt idx="953">
                  <c:v>1910.6419679999999</c:v>
                </c:pt>
                <c:pt idx="954">
                  <c:v>1912.6450199999999</c:v>
                </c:pt>
                <c:pt idx="955">
                  <c:v>1914.6479489999999</c:v>
                </c:pt>
                <c:pt idx="956">
                  <c:v>1916.651001</c:v>
                </c:pt>
                <c:pt idx="957">
                  <c:v>1918.654053</c:v>
                </c:pt>
                <c:pt idx="958">
                  <c:v>1920.6560059999999</c:v>
                </c:pt>
                <c:pt idx="959">
                  <c:v>1922.659058</c:v>
                </c:pt>
                <c:pt idx="960">
                  <c:v>1924.661987</c:v>
                </c:pt>
                <c:pt idx="961">
                  <c:v>1926.665039</c:v>
                </c:pt>
                <c:pt idx="962">
                  <c:v>1928.6669919999999</c:v>
                </c:pt>
                <c:pt idx="963">
                  <c:v>1930.670044</c:v>
                </c:pt>
                <c:pt idx="964">
                  <c:v>1932.6729740000001</c:v>
                </c:pt>
                <c:pt idx="965">
                  <c:v>1934.676025</c:v>
                </c:pt>
                <c:pt idx="966">
                  <c:v>1936.6779790000001</c:v>
                </c:pt>
                <c:pt idx="967">
                  <c:v>1938.68103</c:v>
                </c:pt>
                <c:pt idx="968">
                  <c:v>1940.6839600000001</c:v>
                </c:pt>
                <c:pt idx="969">
                  <c:v>1942.6870120000001</c:v>
                </c:pt>
                <c:pt idx="970">
                  <c:v>1944.6889650000001</c:v>
                </c:pt>
                <c:pt idx="971">
                  <c:v>1946.6920170000001</c:v>
                </c:pt>
                <c:pt idx="972">
                  <c:v>1948.6949460000001</c:v>
                </c:pt>
                <c:pt idx="973">
                  <c:v>1950.6979980000001</c:v>
                </c:pt>
                <c:pt idx="974">
                  <c:v>1952.7010499999999</c:v>
                </c:pt>
                <c:pt idx="975">
                  <c:v>1954.7030030000001</c:v>
                </c:pt>
                <c:pt idx="976">
                  <c:v>1956.7060550000001</c:v>
                </c:pt>
                <c:pt idx="977">
                  <c:v>1958.7089840000001</c:v>
                </c:pt>
                <c:pt idx="978">
                  <c:v>1960.7120359999999</c:v>
                </c:pt>
                <c:pt idx="979">
                  <c:v>1962.7139890000001</c:v>
                </c:pt>
                <c:pt idx="980">
                  <c:v>1964.7170410000001</c:v>
                </c:pt>
                <c:pt idx="981">
                  <c:v>1966.719971</c:v>
                </c:pt>
                <c:pt idx="982">
                  <c:v>1968.7230219999999</c:v>
                </c:pt>
                <c:pt idx="983">
                  <c:v>1970.724976</c:v>
                </c:pt>
                <c:pt idx="984">
                  <c:v>1972.7280270000001</c:v>
                </c:pt>
                <c:pt idx="985">
                  <c:v>1974.730957</c:v>
                </c:pt>
                <c:pt idx="986">
                  <c:v>1976.734009</c:v>
                </c:pt>
                <c:pt idx="987">
                  <c:v>1978.735962</c:v>
                </c:pt>
                <c:pt idx="988">
                  <c:v>1980.739014</c:v>
                </c:pt>
                <c:pt idx="989">
                  <c:v>1982.741943</c:v>
                </c:pt>
                <c:pt idx="990">
                  <c:v>1984.744995</c:v>
                </c:pt>
                <c:pt idx="991">
                  <c:v>1986.748047</c:v>
                </c:pt>
                <c:pt idx="992">
                  <c:v>1988.75</c:v>
                </c:pt>
                <c:pt idx="993">
                  <c:v>1990.753052</c:v>
                </c:pt>
                <c:pt idx="994">
                  <c:v>1992.755981</c:v>
                </c:pt>
                <c:pt idx="995">
                  <c:v>1994.759033</c:v>
                </c:pt>
                <c:pt idx="996">
                  <c:v>1996.760986</c:v>
                </c:pt>
                <c:pt idx="997">
                  <c:v>1998.764038</c:v>
                </c:pt>
                <c:pt idx="998">
                  <c:v>2000.7669679999999</c:v>
                </c:pt>
                <c:pt idx="999">
                  <c:v>2002.7700199999999</c:v>
                </c:pt>
                <c:pt idx="1000">
                  <c:v>2004.7719729999999</c:v>
                </c:pt>
                <c:pt idx="1001">
                  <c:v>2006.775024</c:v>
                </c:pt>
                <c:pt idx="1002">
                  <c:v>2008.7779539999999</c:v>
                </c:pt>
                <c:pt idx="1003">
                  <c:v>2010.7810059999999</c:v>
                </c:pt>
                <c:pt idx="1004">
                  <c:v>2012.7829589999999</c:v>
                </c:pt>
                <c:pt idx="1005">
                  <c:v>2014.7860109999999</c:v>
                </c:pt>
                <c:pt idx="1006">
                  <c:v>2016.7889399999999</c:v>
                </c:pt>
                <c:pt idx="1007">
                  <c:v>2018.7919919999999</c:v>
                </c:pt>
                <c:pt idx="1008">
                  <c:v>2020.7939449999999</c:v>
                </c:pt>
                <c:pt idx="1009">
                  <c:v>2022.7969969999999</c:v>
                </c:pt>
                <c:pt idx="1010">
                  <c:v>2024.8000489999999</c:v>
                </c:pt>
                <c:pt idx="1011">
                  <c:v>2026.8029790000001</c:v>
                </c:pt>
                <c:pt idx="1012">
                  <c:v>2028.80603</c:v>
                </c:pt>
                <c:pt idx="1013">
                  <c:v>2030.8079829999999</c:v>
                </c:pt>
                <c:pt idx="1014">
                  <c:v>2032.8110349999999</c:v>
                </c:pt>
                <c:pt idx="1015">
                  <c:v>2034.8139650000001</c:v>
                </c:pt>
                <c:pt idx="1016">
                  <c:v>2036.8170170000001</c:v>
                </c:pt>
                <c:pt idx="1017">
                  <c:v>2038.81897</c:v>
                </c:pt>
                <c:pt idx="1018">
                  <c:v>2040.8220209999999</c:v>
                </c:pt>
                <c:pt idx="1019">
                  <c:v>2042.8249510000001</c:v>
                </c:pt>
                <c:pt idx="1020">
                  <c:v>2044.8280030000001</c:v>
                </c:pt>
                <c:pt idx="1021">
                  <c:v>2046.829956</c:v>
                </c:pt>
                <c:pt idx="1022">
                  <c:v>2048.8330080000001</c:v>
                </c:pt>
                <c:pt idx="1023">
                  <c:v>2050.8359380000002</c:v>
                </c:pt>
                <c:pt idx="1024">
                  <c:v>2052.8391109999998</c:v>
                </c:pt>
                <c:pt idx="1025">
                  <c:v>2054.8420409999999</c:v>
                </c:pt>
                <c:pt idx="1026">
                  <c:v>2056.8439939999998</c:v>
                </c:pt>
                <c:pt idx="1027">
                  <c:v>2058.8469239999999</c:v>
                </c:pt>
                <c:pt idx="1028">
                  <c:v>2060.8500979999999</c:v>
                </c:pt>
                <c:pt idx="1029">
                  <c:v>2062.8530270000001</c:v>
                </c:pt>
                <c:pt idx="1030">
                  <c:v>2064.8549800000001</c:v>
                </c:pt>
                <c:pt idx="1031">
                  <c:v>2066.8579100000002</c:v>
                </c:pt>
                <c:pt idx="1032">
                  <c:v>2068.8610840000001</c:v>
                </c:pt>
                <c:pt idx="1033">
                  <c:v>2070.8640140000002</c:v>
                </c:pt>
                <c:pt idx="1034">
                  <c:v>2072.8659670000002</c:v>
                </c:pt>
                <c:pt idx="1035">
                  <c:v>2074.8688959999999</c:v>
                </c:pt>
                <c:pt idx="1036">
                  <c:v>2076.8720699999999</c:v>
                </c:pt>
                <c:pt idx="1037">
                  <c:v>2078.875</c:v>
                </c:pt>
                <c:pt idx="1038">
                  <c:v>2080.876953</c:v>
                </c:pt>
                <c:pt idx="1039">
                  <c:v>2082.8798830000001</c:v>
                </c:pt>
                <c:pt idx="1040">
                  <c:v>2084.883057</c:v>
                </c:pt>
                <c:pt idx="1041">
                  <c:v>2086.8859859999998</c:v>
                </c:pt>
                <c:pt idx="1042">
                  <c:v>2088.8879390000002</c:v>
                </c:pt>
                <c:pt idx="1043">
                  <c:v>2090.8911130000001</c:v>
                </c:pt>
                <c:pt idx="1044">
                  <c:v>2092.8940429999998</c:v>
                </c:pt>
                <c:pt idx="1045">
                  <c:v>2094.8969729999999</c:v>
                </c:pt>
                <c:pt idx="1046">
                  <c:v>2096.8999020000001</c:v>
                </c:pt>
                <c:pt idx="1047">
                  <c:v>2098.9020999999998</c:v>
                </c:pt>
                <c:pt idx="1048">
                  <c:v>2100.905029</c:v>
                </c:pt>
                <c:pt idx="1049">
                  <c:v>2102.9079590000001</c:v>
                </c:pt>
                <c:pt idx="1050">
                  <c:v>2104.9108890000002</c:v>
                </c:pt>
                <c:pt idx="1051">
                  <c:v>2106.913086</c:v>
                </c:pt>
                <c:pt idx="1052">
                  <c:v>2108.9160160000001</c:v>
                </c:pt>
                <c:pt idx="1053">
                  <c:v>2110.9189449999999</c:v>
                </c:pt>
                <c:pt idx="1054">
                  <c:v>2112.9221189999998</c:v>
                </c:pt>
                <c:pt idx="1055">
                  <c:v>2114.9240719999998</c:v>
                </c:pt>
                <c:pt idx="1056">
                  <c:v>2116.9270019999999</c:v>
                </c:pt>
                <c:pt idx="1057">
                  <c:v>2118.929932</c:v>
                </c:pt>
                <c:pt idx="1058">
                  <c:v>2120.9331050000001</c:v>
                </c:pt>
                <c:pt idx="1059">
                  <c:v>2122.9360350000002</c:v>
                </c:pt>
                <c:pt idx="1060">
                  <c:v>2124.9379880000001</c:v>
                </c:pt>
                <c:pt idx="1061">
                  <c:v>2126.9409179999998</c:v>
                </c:pt>
                <c:pt idx="1062">
                  <c:v>2128.9440920000002</c:v>
                </c:pt>
                <c:pt idx="1063">
                  <c:v>2130.9470209999999</c:v>
                </c:pt>
                <c:pt idx="1064">
                  <c:v>2132.9489749999998</c:v>
                </c:pt>
                <c:pt idx="1065">
                  <c:v>2134.951904</c:v>
                </c:pt>
                <c:pt idx="1066">
                  <c:v>2136.955078</c:v>
                </c:pt>
                <c:pt idx="1067">
                  <c:v>2138.9580080000001</c:v>
                </c:pt>
                <c:pt idx="1068">
                  <c:v>2140.959961</c:v>
                </c:pt>
                <c:pt idx="1069">
                  <c:v>2142.9628910000001</c:v>
                </c:pt>
                <c:pt idx="1070">
                  <c:v>2144.9660640000002</c:v>
                </c:pt>
                <c:pt idx="1071">
                  <c:v>2146.9689939999998</c:v>
                </c:pt>
                <c:pt idx="1072">
                  <c:v>2148.9709469999998</c:v>
                </c:pt>
                <c:pt idx="1073">
                  <c:v>2150.9741210000002</c:v>
                </c:pt>
                <c:pt idx="1074">
                  <c:v>2152.9770509999998</c:v>
                </c:pt>
                <c:pt idx="1075">
                  <c:v>2154.9799800000001</c:v>
                </c:pt>
                <c:pt idx="1076">
                  <c:v>2156.9829100000002</c:v>
                </c:pt>
                <c:pt idx="1077">
                  <c:v>2158.985107</c:v>
                </c:pt>
                <c:pt idx="1078">
                  <c:v>2160.9880370000001</c:v>
                </c:pt>
                <c:pt idx="1079">
                  <c:v>2162.9909670000002</c:v>
                </c:pt>
                <c:pt idx="1080">
                  <c:v>2164.9938959999999</c:v>
                </c:pt>
                <c:pt idx="1081">
                  <c:v>2166.9960940000001</c:v>
                </c:pt>
                <c:pt idx="1082">
                  <c:v>2168.9990229999999</c:v>
                </c:pt>
                <c:pt idx="1083">
                  <c:v>2171.001953</c:v>
                </c:pt>
                <c:pt idx="1084">
                  <c:v>2173.0048830000001</c:v>
                </c:pt>
                <c:pt idx="1085">
                  <c:v>2175.0070799999999</c:v>
                </c:pt>
                <c:pt idx="1086">
                  <c:v>2177.01001</c:v>
                </c:pt>
                <c:pt idx="1087">
                  <c:v>2179.0129390000002</c:v>
                </c:pt>
                <c:pt idx="1088">
                  <c:v>2181.0161130000001</c:v>
                </c:pt>
                <c:pt idx="1089">
                  <c:v>2183.0180660000001</c:v>
                </c:pt>
                <c:pt idx="1090">
                  <c:v>2185.0209960000002</c:v>
                </c:pt>
                <c:pt idx="1091">
                  <c:v>2187.0239259999998</c:v>
                </c:pt>
                <c:pt idx="1092">
                  <c:v>2189.0270999999998</c:v>
                </c:pt>
                <c:pt idx="1093">
                  <c:v>2191.030029</c:v>
                </c:pt>
                <c:pt idx="1094">
                  <c:v>2193.031982</c:v>
                </c:pt>
                <c:pt idx="1095">
                  <c:v>2195.0349120000001</c:v>
                </c:pt>
                <c:pt idx="1096">
                  <c:v>2197.038086</c:v>
                </c:pt>
                <c:pt idx="1097">
                  <c:v>2199.0410160000001</c:v>
                </c:pt>
                <c:pt idx="1098">
                  <c:v>2201.0429690000001</c:v>
                </c:pt>
                <c:pt idx="1099">
                  <c:v>2203.0458979999999</c:v>
                </c:pt>
                <c:pt idx="1100">
                  <c:v>2205.0490719999998</c:v>
                </c:pt>
                <c:pt idx="1101">
                  <c:v>2207.0520019999999</c:v>
                </c:pt>
                <c:pt idx="1102">
                  <c:v>2209.0539549999999</c:v>
                </c:pt>
                <c:pt idx="1103">
                  <c:v>2211.056885</c:v>
                </c:pt>
                <c:pt idx="1104">
                  <c:v>2213.0600589999999</c:v>
                </c:pt>
                <c:pt idx="1105">
                  <c:v>2215.0629880000001</c:v>
                </c:pt>
                <c:pt idx="1106">
                  <c:v>2217.0659179999998</c:v>
                </c:pt>
                <c:pt idx="1107">
                  <c:v>2219.068115</c:v>
                </c:pt>
                <c:pt idx="1108">
                  <c:v>2221.0710450000001</c:v>
                </c:pt>
                <c:pt idx="1109">
                  <c:v>2223.0739749999998</c:v>
                </c:pt>
                <c:pt idx="1110">
                  <c:v>2225.076904</c:v>
                </c:pt>
                <c:pt idx="1111">
                  <c:v>2227.0791020000001</c:v>
                </c:pt>
                <c:pt idx="1112">
                  <c:v>2229.0820309999999</c:v>
                </c:pt>
                <c:pt idx="1113">
                  <c:v>2231.084961</c:v>
                </c:pt>
                <c:pt idx="1114">
                  <c:v>2233.0878910000001</c:v>
                </c:pt>
                <c:pt idx="1115">
                  <c:v>2235.0900879999999</c:v>
                </c:pt>
                <c:pt idx="1116">
                  <c:v>2237.093018</c:v>
                </c:pt>
                <c:pt idx="1117">
                  <c:v>2239.0959469999998</c:v>
                </c:pt>
                <c:pt idx="1118">
                  <c:v>2241.0991210000002</c:v>
                </c:pt>
                <c:pt idx="1119">
                  <c:v>2243.1010740000002</c:v>
                </c:pt>
                <c:pt idx="1120">
                  <c:v>2245.1040039999998</c:v>
                </c:pt>
                <c:pt idx="1121">
                  <c:v>2247.1069339999999</c:v>
                </c:pt>
                <c:pt idx="1122">
                  <c:v>2249.110107</c:v>
                </c:pt>
                <c:pt idx="1123">
                  <c:v>2251.1130370000001</c:v>
                </c:pt>
                <c:pt idx="1124">
                  <c:v>2253.11499</c:v>
                </c:pt>
                <c:pt idx="1125">
                  <c:v>2255.1179200000001</c:v>
                </c:pt>
                <c:pt idx="1126">
                  <c:v>2257.1210940000001</c:v>
                </c:pt>
                <c:pt idx="1127">
                  <c:v>2259.1240229999999</c:v>
                </c:pt>
                <c:pt idx="1128">
                  <c:v>2261.1259770000001</c:v>
                </c:pt>
                <c:pt idx="1129">
                  <c:v>2263.1289059999999</c:v>
                </c:pt>
                <c:pt idx="1130">
                  <c:v>2265.1320799999999</c:v>
                </c:pt>
                <c:pt idx="1131">
                  <c:v>2267.13501</c:v>
                </c:pt>
                <c:pt idx="1132">
                  <c:v>2269.1369629999999</c:v>
                </c:pt>
                <c:pt idx="1133">
                  <c:v>2271.139893</c:v>
                </c:pt>
                <c:pt idx="1134">
                  <c:v>2273.1430660000001</c:v>
                </c:pt>
                <c:pt idx="1135">
                  <c:v>2275.1459960000002</c:v>
                </c:pt>
                <c:pt idx="1136">
                  <c:v>2277.1489259999998</c:v>
                </c:pt>
                <c:pt idx="1137">
                  <c:v>2279.1511230000001</c:v>
                </c:pt>
                <c:pt idx="1138">
                  <c:v>2281.1540530000002</c:v>
                </c:pt>
                <c:pt idx="1139">
                  <c:v>2283.156982</c:v>
                </c:pt>
                <c:pt idx="1140">
                  <c:v>2285.1599120000001</c:v>
                </c:pt>
                <c:pt idx="1141">
                  <c:v>2287.1621089999999</c:v>
                </c:pt>
                <c:pt idx="1142">
                  <c:v>2289.165039</c:v>
                </c:pt>
                <c:pt idx="1143">
                  <c:v>2291.1679690000001</c:v>
                </c:pt>
                <c:pt idx="1144">
                  <c:v>2293.1708979999999</c:v>
                </c:pt>
                <c:pt idx="1145">
                  <c:v>2295.173096</c:v>
                </c:pt>
                <c:pt idx="1146">
                  <c:v>2297.1760250000002</c:v>
                </c:pt>
                <c:pt idx="1147">
                  <c:v>2299.1789549999999</c:v>
                </c:pt>
                <c:pt idx="1148">
                  <c:v>2301.181885</c:v>
                </c:pt>
                <c:pt idx="1149">
                  <c:v>2303.1850589999999</c:v>
                </c:pt>
                <c:pt idx="1150">
                  <c:v>2305.1870119999999</c:v>
                </c:pt>
                <c:pt idx="1151">
                  <c:v>2307.1899410000001</c:v>
                </c:pt>
                <c:pt idx="1152">
                  <c:v>2309.193115</c:v>
                </c:pt>
                <c:pt idx="1153">
                  <c:v>2311.1960450000001</c:v>
                </c:pt>
                <c:pt idx="1154">
                  <c:v>2313.1979980000001</c:v>
                </c:pt>
                <c:pt idx="1155">
                  <c:v>2315.2009280000002</c:v>
                </c:pt>
                <c:pt idx="1156">
                  <c:v>2317.2041020000001</c:v>
                </c:pt>
                <c:pt idx="1157">
                  <c:v>2319.2070309999999</c:v>
                </c:pt>
                <c:pt idx="1158">
                  <c:v>2321.2089839999999</c:v>
                </c:pt>
                <c:pt idx="1159">
                  <c:v>2323.211914</c:v>
                </c:pt>
                <c:pt idx="1160">
                  <c:v>2325.2150879999999</c:v>
                </c:pt>
                <c:pt idx="1161">
                  <c:v>2327.218018</c:v>
                </c:pt>
                <c:pt idx="1162">
                  <c:v>2329.219971</c:v>
                </c:pt>
                <c:pt idx="1163">
                  <c:v>2331.2229000000002</c:v>
                </c:pt>
                <c:pt idx="1164">
                  <c:v>2333.2260740000002</c:v>
                </c:pt>
                <c:pt idx="1165">
                  <c:v>2335.2290039999998</c:v>
                </c:pt>
                <c:pt idx="1166">
                  <c:v>2337.2309570000002</c:v>
                </c:pt>
                <c:pt idx="1167">
                  <c:v>2339.2338869999999</c:v>
                </c:pt>
                <c:pt idx="1168">
                  <c:v>2341.2370609999998</c:v>
                </c:pt>
                <c:pt idx="1169">
                  <c:v>2343.23999</c:v>
                </c:pt>
                <c:pt idx="1170">
                  <c:v>2345.2429200000001</c:v>
                </c:pt>
                <c:pt idx="1171">
                  <c:v>2347.2451169999999</c:v>
                </c:pt>
                <c:pt idx="1172">
                  <c:v>2349.248047</c:v>
                </c:pt>
                <c:pt idx="1173">
                  <c:v>2351.2509770000001</c:v>
                </c:pt>
                <c:pt idx="1174">
                  <c:v>2353.2539059999999</c:v>
                </c:pt>
                <c:pt idx="1175">
                  <c:v>2355.2561040000001</c:v>
                </c:pt>
                <c:pt idx="1176">
                  <c:v>2357.2590329999998</c:v>
                </c:pt>
                <c:pt idx="1177">
                  <c:v>2359.2619629999999</c:v>
                </c:pt>
                <c:pt idx="1178">
                  <c:v>2361.264893</c:v>
                </c:pt>
                <c:pt idx="1179">
                  <c:v>2363.2670899999998</c:v>
                </c:pt>
                <c:pt idx="1180">
                  <c:v>2365.2700199999999</c:v>
                </c:pt>
                <c:pt idx="1181">
                  <c:v>2367.2729490000002</c:v>
                </c:pt>
                <c:pt idx="1182">
                  <c:v>2369.2761230000001</c:v>
                </c:pt>
                <c:pt idx="1183">
                  <c:v>2371.2790530000002</c:v>
                </c:pt>
                <c:pt idx="1184">
                  <c:v>2373.2810060000002</c:v>
                </c:pt>
                <c:pt idx="1185">
                  <c:v>2375.2839359999998</c:v>
                </c:pt>
                <c:pt idx="1186">
                  <c:v>2377.2871089999999</c:v>
                </c:pt>
                <c:pt idx="1187">
                  <c:v>2379.290039</c:v>
                </c:pt>
                <c:pt idx="1188">
                  <c:v>2381.2919919999999</c:v>
                </c:pt>
                <c:pt idx="1189">
                  <c:v>2383.294922</c:v>
                </c:pt>
                <c:pt idx="1190">
                  <c:v>2385.298096</c:v>
                </c:pt>
                <c:pt idx="1191">
                  <c:v>2387.3010250000002</c:v>
                </c:pt>
                <c:pt idx="1192">
                  <c:v>2389.3029790000001</c:v>
                </c:pt>
                <c:pt idx="1193">
                  <c:v>2391.3059079999998</c:v>
                </c:pt>
                <c:pt idx="1194">
                  <c:v>2393.3090820000002</c:v>
                </c:pt>
                <c:pt idx="1195">
                  <c:v>2395.3120119999999</c:v>
                </c:pt>
                <c:pt idx="1196">
                  <c:v>2397.3139649999998</c:v>
                </c:pt>
                <c:pt idx="1197">
                  <c:v>2399.3168949999999</c:v>
                </c:pt>
                <c:pt idx="1198">
                  <c:v>2401.320068</c:v>
                </c:pt>
                <c:pt idx="1199">
                  <c:v>2403.3229980000001</c:v>
                </c:pt>
                <c:pt idx="1200">
                  <c:v>2405.3259280000002</c:v>
                </c:pt>
                <c:pt idx="1201">
                  <c:v>2407.3278810000002</c:v>
                </c:pt>
                <c:pt idx="1202">
                  <c:v>2409.3310550000001</c:v>
                </c:pt>
                <c:pt idx="1203">
                  <c:v>2411.3339839999999</c:v>
                </c:pt>
                <c:pt idx="1204">
                  <c:v>2413.336914</c:v>
                </c:pt>
                <c:pt idx="1205">
                  <c:v>2415.3391109999998</c:v>
                </c:pt>
                <c:pt idx="1206">
                  <c:v>2417.3420409999999</c:v>
                </c:pt>
                <c:pt idx="1207">
                  <c:v>2419.344971</c:v>
                </c:pt>
                <c:pt idx="1208">
                  <c:v>2421.3479000000002</c:v>
                </c:pt>
                <c:pt idx="1209">
                  <c:v>2423.3500979999999</c:v>
                </c:pt>
                <c:pt idx="1210">
                  <c:v>2425.3530270000001</c:v>
                </c:pt>
                <c:pt idx="1211">
                  <c:v>2427.3559570000002</c:v>
                </c:pt>
                <c:pt idx="1212">
                  <c:v>2429.3588869999999</c:v>
                </c:pt>
                <c:pt idx="1213">
                  <c:v>2431.3610840000001</c:v>
                </c:pt>
                <c:pt idx="1214">
                  <c:v>2433.3640140000002</c:v>
                </c:pt>
                <c:pt idx="1215">
                  <c:v>2435.366943</c:v>
                </c:pt>
                <c:pt idx="1216">
                  <c:v>2437.3701169999999</c:v>
                </c:pt>
                <c:pt idx="1217">
                  <c:v>2439.373047</c:v>
                </c:pt>
                <c:pt idx="1218">
                  <c:v>2441.375</c:v>
                </c:pt>
                <c:pt idx="1219">
                  <c:v>2443.3779300000001</c:v>
                </c:pt>
                <c:pt idx="1220">
                  <c:v>2445.3811040000001</c:v>
                </c:pt>
                <c:pt idx="1221">
                  <c:v>2447.3840329999998</c:v>
                </c:pt>
                <c:pt idx="1222">
                  <c:v>2449.3859859999998</c:v>
                </c:pt>
                <c:pt idx="1223">
                  <c:v>2451.3889159999999</c:v>
                </c:pt>
                <c:pt idx="1224">
                  <c:v>2453.3920899999998</c:v>
                </c:pt>
                <c:pt idx="1225">
                  <c:v>2455.3950199999999</c:v>
                </c:pt>
                <c:pt idx="1226">
                  <c:v>2457.3969729999999</c:v>
                </c:pt>
                <c:pt idx="1227">
                  <c:v>2459.3999020000001</c:v>
                </c:pt>
                <c:pt idx="1228">
                  <c:v>2461.4030760000001</c:v>
                </c:pt>
                <c:pt idx="1229">
                  <c:v>2463.4060060000002</c:v>
                </c:pt>
                <c:pt idx="1230">
                  <c:v>2465.4079590000001</c:v>
                </c:pt>
                <c:pt idx="1231">
                  <c:v>2467.4108890000002</c:v>
                </c:pt>
                <c:pt idx="1232">
                  <c:v>2469.4140630000002</c:v>
                </c:pt>
                <c:pt idx="1233">
                  <c:v>2471.4169919999999</c:v>
                </c:pt>
                <c:pt idx="1234">
                  <c:v>2473.419922</c:v>
                </c:pt>
                <c:pt idx="1235">
                  <c:v>2475.4221189999998</c:v>
                </c:pt>
                <c:pt idx="1236">
                  <c:v>2477.4250489999999</c:v>
                </c:pt>
                <c:pt idx="1237">
                  <c:v>2479.4279790000001</c:v>
                </c:pt>
                <c:pt idx="1238">
                  <c:v>2481.4309079999998</c:v>
                </c:pt>
                <c:pt idx="1239">
                  <c:v>2483.4331050000001</c:v>
                </c:pt>
                <c:pt idx="1240">
                  <c:v>2485.4360350000002</c:v>
                </c:pt>
                <c:pt idx="1241">
                  <c:v>2487.4389649999998</c:v>
                </c:pt>
                <c:pt idx="1242">
                  <c:v>2489.4418949999999</c:v>
                </c:pt>
                <c:pt idx="1243">
                  <c:v>2491.4440920000002</c:v>
                </c:pt>
                <c:pt idx="1244">
                  <c:v>2493.4470209999999</c:v>
                </c:pt>
                <c:pt idx="1245">
                  <c:v>2495.4499510000001</c:v>
                </c:pt>
                <c:pt idx="1246">
                  <c:v>2497.4528810000002</c:v>
                </c:pt>
                <c:pt idx="1247">
                  <c:v>2499.4560550000001</c:v>
                </c:pt>
                <c:pt idx="1248">
                  <c:v>2501.4580080000001</c:v>
                </c:pt>
                <c:pt idx="1249">
                  <c:v>2503.4609380000002</c:v>
                </c:pt>
                <c:pt idx="1250">
                  <c:v>2505.4641109999998</c:v>
                </c:pt>
                <c:pt idx="1251">
                  <c:v>2507.4670409999999</c:v>
                </c:pt>
                <c:pt idx="1252">
                  <c:v>2509.4689939999998</c:v>
                </c:pt>
                <c:pt idx="1253">
                  <c:v>2511.4719239999999</c:v>
                </c:pt>
                <c:pt idx="1254">
                  <c:v>2513.4750979999999</c:v>
                </c:pt>
                <c:pt idx="1255">
                  <c:v>2515.4780270000001</c:v>
                </c:pt>
                <c:pt idx="1256">
                  <c:v>2517.4799800000001</c:v>
                </c:pt>
                <c:pt idx="1257">
                  <c:v>2519.4829100000002</c:v>
                </c:pt>
                <c:pt idx="1258">
                  <c:v>2521.4860840000001</c:v>
                </c:pt>
                <c:pt idx="1259">
                  <c:v>2523.4890140000002</c:v>
                </c:pt>
                <c:pt idx="1260">
                  <c:v>2525.4909670000002</c:v>
                </c:pt>
                <c:pt idx="1261">
                  <c:v>2527.4938959999999</c:v>
                </c:pt>
                <c:pt idx="1262">
                  <c:v>2529.4970699999999</c:v>
                </c:pt>
                <c:pt idx="1263">
                  <c:v>2531.5</c:v>
                </c:pt>
                <c:pt idx="1264">
                  <c:v>2533.5029300000001</c:v>
                </c:pt>
                <c:pt idx="1265">
                  <c:v>2535.5048830000001</c:v>
                </c:pt>
                <c:pt idx="1266">
                  <c:v>2537.508057</c:v>
                </c:pt>
                <c:pt idx="1267">
                  <c:v>2539.5109859999998</c:v>
                </c:pt>
                <c:pt idx="1268">
                  <c:v>2541.5139159999999</c:v>
                </c:pt>
                <c:pt idx="1269">
                  <c:v>2543.5161130000001</c:v>
                </c:pt>
                <c:pt idx="1270">
                  <c:v>2545.5190429999998</c:v>
                </c:pt>
                <c:pt idx="1271">
                  <c:v>2547.5219729999999</c:v>
                </c:pt>
                <c:pt idx="1272">
                  <c:v>2549.5249020000001</c:v>
                </c:pt>
                <c:pt idx="1273">
                  <c:v>2551.5270999999998</c:v>
                </c:pt>
                <c:pt idx="1274">
                  <c:v>2553.530029</c:v>
                </c:pt>
                <c:pt idx="1275">
                  <c:v>2555.5329590000001</c:v>
                </c:pt>
                <c:pt idx="1276">
                  <c:v>2557.5358890000002</c:v>
                </c:pt>
                <c:pt idx="1277">
                  <c:v>2559.5390630000002</c:v>
                </c:pt>
                <c:pt idx="1278">
                  <c:v>2561.5410160000001</c:v>
                </c:pt>
                <c:pt idx="1279">
                  <c:v>2563.5439449999999</c:v>
                </c:pt>
                <c:pt idx="1280">
                  <c:v>2565.5471189999998</c:v>
                </c:pt>
                <c:pt idx="1281">
                  <c:v>2567.5500489999999</c:v>
                </c:pt>
                <c:pt idx="1282">
                  <c:v>2569.5520019999999</c:v>
                </c:pt>
                <c:pt idx="1283">
                  <c:v>2571.554932</c:v>
                </c:pt>
                <c:pt idx="1284">
                  <c:v>2573.5581050000001</c:v>
                </c:pt>
                <c:pt idx="1285">
                  <c:v>2575.5610350000002</c:v>
                </c:pt>
                <c:pt idx="1286">
                  <c:v>2577.5629880000001</c:v>
                </c:pt>
                <c:pt idx="1287">
                  <c:v>2579.5659179999998</c:v>
                </c:pt>
                <c:pt idx="1288">
                  <c:v>2581.5690920000002</c:v>
                </c:pt>
                <c:pt idx="1289">
                  <c:v>2583.5720209999999</c:v>
                </c:pt>
                <c:pt idx="1290">
                  <c:v>2585.5739749999998</c:v>
                </c:pt>
                <c:pt idx="1291">
                  <c:v>2587.576904</c:v>
                </c:pt>
                <c:pt idx="1292">
                  <c:v>2589.580078</c:v>
                </c:pt>
                <c:pt idx="1293">
                  <c:v>2591.5830080000001</c:v>
                </c:pt>
                <c:pt idx="1294">
                  <c:v>2593.5859380000002</c:v>
                </c:pt>
                <c:pt idx="1295">
                  <c:v>2595.5878910000001</c:v>
                </c:pt>
                <c:pt idx="1296">
                  <c:v>2597.5910640000002</c:v>
                </c:pt>
                <c:pt idx="1297">
                  <c:v>2599.5939939999998</c:v>
                </c:pt>
                <c:pt idx="1298">
                  <c:v>2601.5969239999999</c:v>
                </c:pt>
                <c:pt idx="1299">
                  <c:v>2603.5991210000002</c:v>
                </c:pt>
                <c:pt idx="1300">
                  <c:v>2605.6020509999998</c:v>
                </c:pt>
                <c:pt idx="1301">
                  <c:v>2607.6049800000001</c:v>
                </c:pt>
                <c:pt idx="1302">
                  <c:v>2609.6079100000002</c:v>
                </c:pt>
                <c:pt idx="1303">
                  <c:v>2611.610107</c:v>
                </c:pt>
                <c:pt idx="1304">
                  <c:v>2613.6130370000001</c:v>
                </c:pt>
                <c:pt idx="1305">
                  <c:v>2615.6159670000002</c:v>
                </c:pt>
                <c:pt idx="1306">
                  <c:v>2617.6188959999999</c:v>
                </c:pt>
                <c:pt idx="1307">
                  <c:v>2619.6220699999999</c:v>
                </c:pt>
                <c:pt idx="1308">
                  <c:v>2621.6240229999999</c:v>
                </c:pt>
                <c:pt idx="1309">
                  <c:v>2623.626953</c:v>
                </c:pt>
                <c:pt idx="1310">
                  <c:v>2625.6298830000001</c:v>
                </c:pt>
                <c:pt idx="1311">
                  <c:v>2627.633057</c:v>
                </c:pt>
                <c:pt idx="1312">
                  <c:v>2629.63501</c:v>
                </c:pt>
                <c:pt idx="1313">
                  <c:v>2631.6379390000002</c:v>
                </c:pt>
                <c:pt idx="1314">
                  <c:v>2633.6411130000001</c:v>
                </c:pt>
                <c:pt idx="1315">
                  <c:v>2635.6440429999998</c:v>
                </c:pt>
                <c:pt idx="1316">
                  <c:v>2637.6459960000002</c:v>
                </c:pt>
                <c:pt idx="1317">
                  <c:v>2639.6489259999998</c:v>
                </c:pt>
                <c:pt idx="1318">
                  <c:v>2641.6520999999998</c:v>
                </c:pt>
                <c:pt idx="1319">
                  <c:v>2643.655029</c:v>
                </c:pt>
                <c:pt idx="1320">
                  <c:v>2645.6579590000001</c:v>
                </c:pt>
                <c:pt idx="1321">
                  <c:v>2647.6599120000001</c:v>
                </c:pt>
                <c:pt idx="1322">
                  <c:v>2649.663086</c:v>
                </c:pt>
                <c:pt idx="1323">
                  <c:v>2651.6660160000001</c:v>
                </c:pt>
                <c:pt idx="1324">
                  <c:v>2653.6689449999999</c:v>
                </c:pt>
                <c:pt idx="1325">
                  <c:v>2655.6708979999999</c:v>
                </c:pt>
                <c:pt idx="1326">
                  <c:v>2657.6740719999998</c:v>
                </c:pt>
                <c:pt idx="1327">
                  <c:v>2659.6770019999999</c:v>
                </c:pt>
                <c:pt idx="1328">
                  <c:v>2661.679932</c:v>
                </c:pt>
                <c:pt idx="1329">
                  <c:v>2663.681885</c:v>
                </c:pt>
                <c:pt idx="1330">
                  <c:v>2665.6850589999999</c:v>
                </c:pt>
                <c:pt idx="1331">
                  <c:v>2667.6879880000001</c:v>
                </c:pt>
                <c:pt idx="1332">
                  <c:v>2669.6909179999998</c:v>
                </c:pt>
                <c:pt idx="1333">
                  <c:v>2671.693115</c:v>
                </c:pt>
                <c:pt idx="1334">
                  <c:v>2673.6960450000001</c:v>
                </c:pt>
                <c:pt idx="1335">
                  <c:v>2675.6989749999998</c:v>
                </c:pt>
                <c:pt idx="1336">
                  <c:v>2677.701904</c:v>
                </c:pt>
                <c:pt idx="1337">
                  <c:v>2679.705078</c:v>
                </c:pt>
                <c:pt idx="1338">
                  <c:v>2681.7070309999999</c:v>
                </c:pt>
                <c:pt idx="1339">
                  <c:v>2683.709961</c:v>
                </c:pt>
                <c:pt idx="1340">
                  <c:v>2685.7128910000001</c:v>
                </c:pt>
                <c:pt idx="1341">
                  <c:v>2687.7160640000002</c:v>
                </c:pt>
                <c:pt idx="1342">
                  <c:v>2689.718018</c:v>
                </c:pt>
                <c:pt idx="1343">
                  <c:v>2691.7209469999998</c:v>
                </c:pt>
                <c:pt idx="1344">
                  <c:v>2693.7241210000002</c:v>
                </c:pt>
                <c:pt idx="1345">
                  <c:v>2695.7270509999998</c:v>
                </c:pt>
                <c:pt idx="1346">
                  <c:v>2697.7290039999998</c:v>
                </c:pt>
                <c:pt idx="1347">
                  <c:v>2699.7319339999999</c:v>
                </c:pt>
                <c:pt idx="1348">
                  <c:v>2701.735107</c:v>
                </c:pt>
                <c:pt idx="1349">
                  <c:v>2703.7380370000001</c:v>
                </c:pt>
                <c:pt idx="1350">
                  <c:v>2705.73999</c:v>
                </c:pt>
                <c:pt idx="1351">
                  <c:v>2707.7429200000001</c:v>
                </c:pt>
                <c:pt idx="1352">
                  <c:v>2709.7460940000001</c:v>
                </c:pt>
                <c:pt idx="1353">
                  <c:v>2711.7490229999999</c:v>
                </c:pt>
                <c:pt idx="1354">
                  <c:v>2713.751953</c:v>
                </c:pt>
                <c:pt idx="1355">
                  <c:v>2715.7539059999999</c:v>
                </c:pt>
                <c:pt idx="1356">
                  <c:v>2717.7570799999999</c:v>
                </c:pt>
                <c:pt idx="1357">
                  <c:v>2719.76001</c:v>
                </c:pt>
                <c:pt idx="1358">
                  <c:v>2721.7629390000002</c:v>
                </c:pt>
                <c:pt idx="1359">
                  <c:v>2723.764893</c:v>
                </c:pt>
                <c:pt idx="1360">
                  <c:v>2725.7680660000001</c:v>
                </c:pt>
                <c:pt idx="1361">
                  <c:v>2727.7709960000002</c:v>
                </c:pt>
                <c:pt idx="1362">
                  <c:v>2729.7739259999998</c:v>
                </c:pt>
                <c:pt idx="1363">
                  <c:v>2731.7761230000001</c:v>
                </c:pt>
                <c:pt idx="1364">
                  <c:v>2733.7790530000002</c:v>
                </c:pt>
                <c:pt idx="1365">
                  <c:v>2735.781982</c:v>
                </c:pt>
                <c:pt idx="1366">
                  <c:v>2737.7849120000001</c:v>
                </c:pt>
                <c:pt idx="1367">
                  <c:v>2739.788086</c:v>
                </c:pt>
                <c:pt idx="1368">
                  <c:v>2741.790039</c:v>
                </c:pt>
                <c:pt idx="1369">
                  <c:v>2743.7929690000001</c:v>
                </c:pt>
                <c:pt idx="1370">
                  <c:v>2745.7958979999999</c:v>
                </c:pt>
                <c:pt idx="1371">
                  <c:v>2747.7990719999998</c:v>
                </c:pt>
                <c:pt idx="1372">
                  <c:v>2749.8010250000002</c:v>
                </c:pt>
                <c:pt idx="1373">
                  <c:v>2751.8039549999999</c:v>
                </c:pt>
                <c:pt idx="1374">
                  <c:v>2753.806885</c:v>
                </c:pt>
                <c:pt idx="1375">
                  <c:v>2755.8100589999999</c:v>
                </c:pt>
                <c:pt idx="1376">
                  <c:v>2757.8120119999999</c:v>
                </c:pt>
                <c:pt idx="1377">
                  <c:v>2759.8149410000001</c:v>
                </c:pt>
                <c:pt idx="1378">
                  <c:v>2761.818115</c:v>
                </c:pt>
                <c:pt idx="1379">
                  <c:v>2763.8210450000001</c:v>
                </c:pt>
                <c:pt idx="1380">
                  <c:v>2765.8229980000001</c:v>
                </c:pt>
                <c:pt idx="1381">
                  <c:v>2767.8259280000002</c:v>
                </c:pt>
                <c:pt idx="1382">
                  <c:v>2769.8291020000001</c:v>
                </c:pt>
                <c:pt idx="1383">
                  <c:v>2771.8320309999999</c:v>
                </c:pt>
                <c:pt idx="1384">
                  <c:v>2773.834961</c:v>
                </c:pt>
                <c:pt idx="1385">
                  <c:v>2775.836914</c:v>
                </c:pt>
                <c:pt idx="1386">
                  <c:v>2777.8400879999999</c:v>
                </c:pt>
                <c:pt idx="1387">
                  <c:v>2779.843018</c:v>
                </c:pt>
                <c:pt idx="1388">
                  <c:v>2781.8459469999998</c:v>
                </c:pt>
                <c:pt idx="1389">
                  <c:v>2783.8479000000002</c:v>
                </c:pt>
                <c:pt idx="1390">
                  <c:v>2785.8510740000002</c:v>
                </c:pt>
                <c:pt idx="1391">
                  <c:v>2787.8540039999998</c:v>
                </c:pt>
                <c:pt idx="1392">
                  <c:v>2789.8569339999999</c:v>
                </c:pt>
                <c:pt idx="1393">
                  <c:v>2791.8588869999999</c:v>
                </c:pt>
                <c:pt idx="1394">
                  <c:v>2793.8620609999998</c:v>
                </c:pt>
                <c:pt idx="1395">
                  <c:v>2795.86499</c:v>
                </c:pt>
                <c:pt idx="1396">
                  <c:v>2797.8679200000001</c:v>
                </c:pt>
                <c:pt idx="1397">
                  <c:v>2799.8710940000001</c:v>
                </c:pt>
                <c:pt idx="1398">
                  <c:v>2801.873047</c:v>
                </c:pt>
                <c:pt idx="1399">
                  <c:v>2803.8759770000001</c:v>
                </c:pt>
                <c:pt idx="1400">
                  <c:v>2805.8789059999999</c:v>
                </c:pt>
                <c:pt idx="1401">
                  <c:v>2807.8820799999999</c:v>
                </c:pt>
                <c:pt idx="1402">
                  <c:v>2809.8840329999998</c:v>
                </c:pt>
                <c:pt idx="1403">
                  <c:v>2811.8869629999999</c:v>
                </c:pt>
                <c:pt idx="1404">
                  <c:v>2813.889893</c:v>
                </c:pt>
                <c:pt idx="1405">
                  <c:v>2815.8930660000001</c:v>
                </c:pt>
                <c:pt idx="1406">
                  <c:v>2817.8959960000002</c:v>
                </c:pt>
                <c:pt idx="1407">
                  <c:v>2819.8979490000002</c:v>
                </c:pt>
                <c:pt idx="1408">
                  <c:v>2821.9011230000001</c:v>
                </c:pt>
                <c:pt idx="1409">
                  <c:v>2823.9040530000002</c:v>
                </c:pt>
                <c:pt idx="1410">
                  <c:v>2825.906982</c:v>
                </c:pt>
                <c:pt idx="1411">
                  <c:v>2827.9089359999998</c:v>
                </c:pt>
                <c:pt idx="1412">
                  <c:v>2829.9121089999999</c:v>
                </c:pt>
                <c:pt idx="1413">
                  <c:v>2831.915039</c:v>
                </c:pt>
                <c:pt idx="1414">
                  <c:v>2833.9179690000001</c:v>
                </c:pt>
                <c:pt idx="1415">
                  <c:v>2835.919922</c:v>
                </c:pt>
                <c:pt idx="1416">
                  <c:v>2837.923096</c:v>
                </c:pt>
                <c:pt idx="1417">
                  <c:v>2839.9260250000002</c:v>
                </c:pt>
                <c:pt idx="1418">
                  <c:v>2841.9289549999999</c:v>
                </c:pt>
                <c:pt idx="1419">
                  <c:v>2843.931885</c:v>
                </c:pt>
                <c:pt idx="1420">
                  <c:v>2845.9340820000002</c:v>
                </c:pt>
                <c:pt idx="1421">
                  <c:v>2847.9370119999999</c:v>
                </c:pt>
                <c:pt idx="1422">
                  <c:v>2849.9399410000001</c:v>
                </c:pt>
                <c:pt idx="1423">
                  <c:v>2851.9418949999999</c:v>
                </c:pt>
                <c:pt idx="1424">
                  <c:v>2853.945068</c:v>
                </c:pt>
                <c:pt idx="1425">
                  <c:v>2855.9479980000001</c:v>
                </c:pt>
                <c:pt idx="1426">
                  <c:v>2857.9509280000002</c:v>
                </c:pt>
                <c:pt idx="1427">
                  <c:v>2859.9541020000001</c:v>
                </c:pt>
                <c:pt idx="1428">
                  <c:v>2861.9560550000001</c:v>
                </c:pt>
                <c:pt idx="1429">
                  <c:v>2863.9589839999999</c:v>
                </c:pt>
                <c:pt idx="1430">
                  <c:v>2865.961914</c:v>
                </c:pt>
                <c:pt idx="1431">
                  <c:v>2867.9650879999999</c:v>
                </c:pt>
                <c:pt idx="1432">
                  <c:v>2869.9670409999999</c:v>
                </c:pt>
                <c:pt idx="1433">
                  <c:v>2871.969971</c:v>
                </c:pt>
                <c:pt idx="1434">
                  <c:v>2873.9729000000002</c:v>
                </c:pt>
                <c:pt idx="1435">
                  <c:v>2875.9760740000002</c:v>
                </c:pt>
                <c:pt idx="1436">
                  <c:v>2877.9780270000001</c:v>
                </c:pt>
                <c:pt idx="1437">
                  <c:v>2879.9809570000002</c:v>
                </c:pt>
                <c:pt idx="1438">
                  <c:v>2881.9838869999999</c:v>
                </c:pt>
                <c:pt idx="1439">
                  <c:v>2883.9870609999998</c:v>
                </c:pt>
                <c:pt idx="1440">
                  <c:v>2885.9890140000002</c:v>
                </c:pt>
                <c:pt idx="1441">
                  <c:v>2887.991943</c:v>
                </c:pt>
                <c:pt idx="1442">
                  <c:v>2889.9951169999999</c:v>
                </c:pt>
                <c:pt idx="1443">
                  <c:v>2891.998047</c:v>
                </c:pt>
                <c:pt idx="1444">
                  <c:v>2894.0009770000001</c:v>
                </c:pt>
                <c:pt idx="1445">
                  <c:v>2896.0029300000001</c:v>
                </c:pt>
                <c:pt idx="1446">
                  <c:v>2898.0061040000001</c:v>
                </c:pt>
                <c:pt idx="1447">
                  <c:v>2900.0090329999998</c:v>
                </c:pt>
                <c:pt idx="1448">
                  <c:v>2902.0119629999999</c:v>
                </c:pt>
                <c:pt idx="1449">
                  <c:v>2904.0139159999999</c:v>
                </c:pt>
                <c:pt idx="1450">
                  <c:v>2906.0170899999998</c:v>
                </c:pt>
                <c:pt idx="1451">
                  <c:v>2908.0200199999999</c:v>
                </c:pt>
                <c:pt idx="1452">
                  <c:v>2910.0229490000002</c:v>
                </c:pt>
                <c:pt idx="1453">
                  <c:v>2912.0249020000001</c:v>
                </c:pt>
                <c:pt idx="1454">
                  <c:v>2914.0280760000001</c:v>
                </c:pt>
                <c:pt idx="1455">
                  <c:v>2916.0310060000002</c:v>
                </c:pt>
                <c:pt idx="1456">
                  <c:v>2918.0339359999998</c:v>
                </c:pt>
                <c:pt idx="1457">
                  <c:v>2920.0371089999999</c:v>
                </c:pt>
                <c:pt idx="1458">
                  <c:v>2922.0390630000002</c:v>
                </c:pt>
                <c:pt idx="1459">
                  <c:v>2924.0419919999999</c:v>
                </c:pt>
                <c:pt idx="1460">
                  <c:v>2926.044922</c:v>
                </c:pt>
                <c:pt idx="1461">
                  <c:v>2928.048096</c:v>
                </c:pt>
                <c:pt idx="1462">
                  <c:v>2930.0500489999999</c:v>
                </c:pt>
                <c:pt idx="1463">
                  <c:v>2932.0529790000001</c:v>
                </c:pt>
                <c:pt idx="1464">
                  <c:v>2934.0559079999998</c:v>
                </c:pt>
                <c:pt idx="1465">
                  <c:v>2936.0590820000002</c:v>
                </c:pt>
                <c:pt idx="1466">
                  <c:v>2938.0610350000002</c:v>
                </c:pt>
                <c:pt idx="1467">
                  <c:v>2940.0639649999998</c:v>
                </c:pt>
                <c:pt idx="1468">
                  <c:v>2942.0668949999999</c:v>
                </c:pt>
                <c:pt idx="1469">
                  <c:v>2944.070068</c:v>
                </c:pt>
                <c:pt idx="1470">
                  <c:v>2946.0720209999999</c:v>
                </c:pt>
                <c:pt idx="1471">
                  <c:v>2948.0749510000001</c:v>
                </c:pt>
                <c:pt idx="1472">
                  <c:v>2950.0778810000002</c:v>
                </c:pt>
                <c:pt idx="1473">
                  <c:v>2952.0810550000001</c:v>
                </c:pt>
                <c:pt idx="1474">
                  <c:v>2954.0839839999999</c:v>
                </c:pt>
                <c:pt idx="1475">
                  <c:v>2956.0859380000002</c:v>
                </c:pt>
                <c:pt idx="1476">
                  <c:v>2958.0891109999998</c:v>
                </c:pt>
                <c:pt idx="1477">
                  <c:v>2960.0920409999999</c:v>
                </c:pt>
                <c:pt idx="1478">
                  <c:v>2962.094971</c:v>
                </c:pt>
                <c:pt idx="1479">
                  <c:v>2964.0969239999999</c:v>
                </c:pt>
                <c:pt idx="1480">
                  <c:v>2966.1000979999999</c:v>
                </c:pt>
                <c:pt idx="1481">
                  <c:v>2968.1030270000001</c:v>
                </c:pt>
                <c:pt idx="1482">
                  <c:v>2970.1059570000002</c:v>
                </c:pt>
                <c:pt idx="1483">
                  <c:v>2972.1079100000002</c:v>
                </c:pt>
                <c:pt idx="1484">
                  <c:v>2974.1110840000001</c:v>
                </c:pt>
                <c:pt idx="1485">
                  <c:v>2976.1140140000002</c:v>
                </c:pt>
                <c:pt idx="1486">
                  <c:v>2978.116943</c:v>
                </c:pt>
                <c:pt idx="1487">
                  <c:v>2980.1188959999999</c:v>
                </c:pt>
                <c:pt idx="1488">
                  <c:v>2982.1220699999999</c:v>
                </c:pt>
                <c:pt idx="1489">
                  <c:v>2984.125</c:v>
                </c:pt>
                <c:pt idx="1490">
                  <c:v>2986.1279300000001</c:v>
                </c:pt>
                <c:pt idx="1491">
                  <c:v>2988.1311040000001</c:v>
                </c:pt>
                <c:pt idx="1492">
                  <c:v>2990.133057</c:v>
                </c:pt>
                <c:pt idx="1493">
                  <c:v>2992.1359859999998</c:v>
                </c:pt>
                <c:pt idx="1494">
                  <c:v>2994.1389159999999</c:v>
                </c:pt>
                <c:pt idx="1495">
                  <c:v>2996.1420899999998</c:v>
                </c:pt>
                <c:pt idx="1496">
                  <c:v>2998.1440429999998</c:v>
                </c:pt>
                <c:pt idx="1497">
                  <c:v>3000.1469729999999</c:v>
                </c:pt>
                <c:pt idx="1498">
                  <c:v>3002.1499020000001</c:v>
                </c:pt>
              </c:numCache>
            </c:numRef>
          </c:xVal>
          <c:yVal>
            <c:numRef>
              <c:f>'[1]30 disc - raw Int'!$C$6:$C$1504</c:f>
              <c:numCache>
                <c:formatCode>General</c:formatCode>
                <c:ptCount val="1499"/>
                <c:pt idx="0">
                  <c:v>3.7258284215384477E-2</c:v>
                </c:pt>
                <c:pt idx="1">
                  <c:v>3.6548284215384474E-2</c:v>
                </c:pt>
                <c:pt idx="2">
                  <c:v>3.7036284215384477E-2</c:v>
                </c:pt>
                <c:pt idx="3">
                  <c:v>3.4858284215384477E-2</c:v>
                </c:pt>
                <c:pt idx="4">
                  <c:v>3.4810284215384478E-2</c:v>
                </c:pt>
                <c:pt idx="5">
                  <c:v>3.7065284215384478E-2</c:v>
                </c:pt>
                <c:pt idx="6">
                  <c:v>3.6397284215384476E-2</c:v>
                </c:pt>
                <c:pt idx="7">
                  <c:v>3.5438284215384475E-2</c:v>
                </c:pt>
                <c:pt idx="8">
                  <c:v>3.6015284215384476E-2</c:v>
                </c:pt>
                <c:pt idx="9">
                  <c:v>3.5415284215384479E-2</c:v>
                </c:pt>
                <c:pt idx="10">
                  <c:v>3.6311284215384473E-2</c:v>
                </c:pt>
                <c:pt idx="11">
                  <c:v>3.4192284215384477E-2</c:v>
                </c:pt>
                <c:pt idx="12">
                  <c:v>3.489528421538448E-2</c:v>
                </c:pt>
                <c:pt idx="13">
                  <c:v>3.4655284215384476E-2</c:v>
                </c:pt>
                <c:pt idx="14">
                  <c:v>3.4560284215384478E-2</c:v>
                </c:pt>
                <c:pt idx="15">
                  <c:v>3.5341284215384475E-2</c:v>
                </c:pt>
                <c:pt idx="16">
                  <c:v>3.2262284215384476E-2</c:v>
                </c:pt>
                <c:pt idx="17">
                  <c:v>3.610928421538448E-2</c:v>
                </c:pt>
                <c:pt idx="18">
                  <c:v>3.3372284215384476E-2</c:v>
                </c:pt>
                <c:pt idx="19">
                  <c:v>3.4232284215384476E-2</c:v>
                </c:pt>
                <c:pt idx="20">
                  <c:v>3.2241284215384476E-2</c:v>
                </c:pt>
                <c:pt idx="21">
                  <c:v>3.4651284215384479E-2</c:v>
                </c:pt>
                <c:pt idx="22">
                  <c:v>3.1861284215384478E-2</c:v>
                </c:pt>
                <c:pt idx="23">
                  <c:v>3.1284284215384477E-2</c:v>
                </c:pt>
                <c:pt idx="24">
                  <c:v>3.3716284215384473E-2</c:v>
                </c:pt>
                <c:pt idx="25">
                  <c:v>3.2150284215384475E-2</c:v>
                </c:pt>
                <c:pt idx="26">
                  <c:v>3.1795284215384474E-2</c:v>
                </c:pt>
                <c:pt idx="27">
                  <c:v>3.2620284215384474E-2</c:v>
                </c:pt>
                <c:pt idx="28">
                  <c:v>3.2877284215384474E-2</c:v>
                </c:pt>
                <c:pt idx="29">
                  <c:v>3.402828421538448E-2</c:v>
                </c:pt>
                <c:pt idx="30">
                  <c:v>3.3888284215384479E-2</c:v>
                </c:pt>
                <c:pt idx="31">
                  <c:v>3.0936284215384476E-2</c:v>
                </c:pt>
                <c:pt idx="32">
                  <c:v>3.2619284215384479E-2</c:v>
                </c:pt>
                <c:pt idx="33">
                  <c:v>3.2845284215384477E-2</c:v>
                </c:pt>
                <c:pt idx="34">
                  <c:v>3.368828421538448E-2</c:v>
                </c:pt>
                <c:pt idx="35">
                  <c:v>3.3587284215384476E-2</c:v>
                </c:pt>
                <c:pt idx="36">
                  <c:v>3.1511284215384475E-2</c:v>
                </c:pt>
                <c:pt idx="37">
                  <c:v>3.150928421538448E-2</c:v>
                </c:pt>
                <c:pt idx="38">
                  <c:v>3.2968284215384475E-2</c:v>
                </c:pt>
                <c:pt idx="39">
                  <c:v>3.2773284215384474E-2</c:v>
                </c:pt>
                <c:pt idx="40">
                  <c:v>3.0997284215384478E-2</c:v>
                </c:pt>
                <c:pt idx="41">
                  <c:v>3.2601284215384475E-2</c:v>
                </c:pt>
                <c:pt idx="42">
                  <c:v>3.0722284215384477E-2</c:v>
                </c:pt>
                <c:pt idx="43">
                  <c:v>3.2653284215384479E-2</c:v>
                </c:pt>
                <c:pt idx="44">
                  <c:v>3.1170284215384477E-2</c:v>
                </c:pt>
                <c:pt idx="45">
                  <c:v>3.1727284215384476E-2</c:v>
                </c:pt>
                <c:pt idx="46">
                  <c:v>3.1164284215384478E-2</c:v>
                </c:pt>
                <c:pt idx="47">
                  <c:v>3.0165284215384475E-2</c:v>
                </c:pt>
                <c:pt idx="48">
                  <c:v>3.0208284215384476E-2</c:v>
                </c:pt>
                <c:pt idx="49">
                  <c:v>3.3686284215384478E-2</c:v>
                </c:pt>
                <c:pt idx="50">
                  <c:v>3.1359284215384475E-2</c:v>
                </c:pt>
                <c:pt idx="51">
                  <c:v>3.0265284215384478E-2</c:v>
                </c:pt>
                <c:pt idx="52">
                  <c:v>3.0949284215384475E-2</c:v>
                </c:pt>
                <c:pt idx="53">
                  <c:v>3.0225284215384476E-2</c:v>
                </c:pt>
                <c:pt idx="54">
                  <c:v>2.9429284215384478E-2</c:v>
                </c:pt>
                <c:pt idx="55">
                  <c:v>2.9020284215384475E-2</c:v>
                </c:pt>
                <c:pt idx="56">
                  <c:v>3.2559284215384475E-2</c:v>
                </c:pt>
                <c:pt idx="57">
                  <c:v>3.1677284215384474E-2</c:v>
                </c:pt>
                <c:pt idx="58">
                  <c:v>3.3490284215384476E-2</c:v>
                </c:pt>
                <c:pt idx="59">
                  <c:v>3.1154284215384478E-2</c:v>
                </c:pt>
                <c:pt idx="60">
                  <c:v>3.1765284215384479E-2</c:v>
                </c:pt>
                <c:pt idx="61">
                  <c:v>2.9934284215384476E-2</c:v>
                </c:pt>
                <c:pt idx="62">
                  <c:v>3.0267284215384476E-2</c:v>
                </c:pt>
                <c:pt idx="63">
                  <c:v>2.7318284215384479E-2</c:v>
                </c:pt>
                <c:pt idx="64">
                  <c:v>3.0828284215384479E-2</c:v>
                </c:pt>
                <c:pt idx="65">
                  <c:v>3.0789284215384478E-2</c:v>
                </c:pt>
                <c:pt idx="66">
                  <c:v>2.9539284215384477E-2</c:v>
                </c:pt>
                <c:pt idx="67">
                  <c:v>2.8948284215384479E-2</c:v>
                </c:pt>
                <c:pt idx="68">
                  <c:v>2.8880284215384477E-2</c:v>
                </c:pt>
                <c:pt idx="69">
                  <c:v>2.9302284215384479E-2</c:v>
                </c:pt>
                <c:pt idx="70">
                  <c:v>3.0111284215384476E-2</c:v>
                </c:pt>
                <c:pt idx="71">
                  <c:v>3.0995284215384476E-2</c:v>
                </c:pt>
                <c:pt idx="72">
                  <c:v>2.8363284215384477E-2</c:v>
                </c:pt>
                <c:pt idx="73">
                  <c:v>2.7947284215384477E-2</c:v>
                </c:pt>
                <c:pt idx="74">
                  <c:v>2.7903284215384475E-2</c:v>
                </c:pt>
                <c:pt idx="75">
                  <c:v>2.9937284215384476E-2</c:v>
                </c:pt>
                <c:pt idx="76">
                  <c:v>2.9563284215384476E-2</c:v>
                </c:pt>
                <c:pt idx="77">
                  <c:v>2.6671284215384478E-2</c:v>
                </c:pt>
                <c:pt idx="78">
                  <c:v>2.9375284215384476E-2</c:v>
                </c:pt>
                <c:pt idx="79">
                  <c:v>2.7716284215384475E-2</c:v>
                </c:pt>
                <c:pt idx="80">
                  <c:v>3.1983284215384475E-2</c:v>
                </c:pt>
                <c:pt idx="81">
                  <c:v>2.9311284215384478E-2</c:v>
                </c:pt>
                <c:pt idx="82">
                  <c:v>2.8797284215384477E-2</c:v>
                </c:pt>
                <c:pt idx="83">
                  <c:v>2.7413284215384477E-2</c:v>
                </c:pt>
                <c:pt idx="84">
                  <c:v>2.4002284215384476E-2</c:v>
                </c:pt>
                <c:pt idx="85">
                  <c:v>3.0264284215384477E-2</c:v>
                </c:pt>
                <c:pt idx="86">
                  <c:v>2.8897284215384476E-2</c:v>
                </c:pt>
                <c:pt idx="87">
                  <c:v>2.8089284215384477E-2</c:v>
                </c:pt>
                <c:pt idx="88">
                  <c:v>2.9424284215384476E-2</c:v>
                </c:pt>
                <c:pt idx="89">
                  <c:v>2.5722284215384479E-2</c:v>
                </c:pt>
                <c:pt idx="90">
                  <c:v>3.0678284215384478E-2</c:v>
                </c:pt>
                <c:pt idx="91">
                  <c:v>2.5978284215384478E-2</c:v>
                </c:pt>
                <c:pt idx="92">
                  <c:v>2.8456284215384476E-2</c:v>
                </c:pt>
                <c:pt idx="93">
                  <c:v>2.7552284215384477E-2</c:v>
                </c:pt>
                <c:pt idx="94">
                  <c:v>2.7444284215384477E-2</c:v>
                </c:pt>
                <c:pt idx="95">
                  <c:v>2.7324284215384478E-2</c:v>
                </c:pt>
                <c:pt idx="96">
                  <c:v>2.8217284215384476E-2</c:v>
                </c:pt>
                <c:pt idx="97">
                  <c:v>2.9200284215384478E-2</c:v>
                </c:pt>
                <c:pt idx="98">
                  <c:v>2.7156284215384477E-2</c:v>
                </c:pt>
                <c:pt idx="99">
                  <c:v>2.8613284215384477E-2</c:v>
                </c:pt>
                <c:pt idx="100">
                  <c:v>2.9448284215384476E-2</c:v>
                </c:pt>
                <c:pt idx="101">
                  <c:v>2.4362284215384479E-2</c:v>
                </c:pt>
                <c:pt idx="102">
                  <c:v>2.7275284215384478E-2</c:v>
                </c:pt>
                <c:pt idx="103">
                  <c:v>2.8523284215384477E-2</c:v>
                </c:pt>
                <c:pt idx="104">
                  <c:v>2.7069284215384477E-2</c:v>
                </c:pt>
                <c:pt idx="105">
                  <c:v>2.8689284215384477E-2</c:v>
                </c:pt>
                <c:pt idx="106">
                  <c:v>2.7831284215384479E-2</c:v>
                </c:pt>
                <c:pt idx="107">
                  <c:v>2.8727284215384476E-2</c:v>
                </c:pt>
                <c:pt idx="108">
                  <c:v>2.4547284215384477E-2</c:v>
                </c:pt>
                <c:pt idx="109">
                  <c:v>2.5199284215384476E-2</c:v>
                </c:pt>
                <c:pt idx="110">
                  <c:v>2.4757284215384479E-2</c:v>
                </c:pt>
                <c:pt idx="111">
                  <c:v>2.4575284215384477E-2</c:v>
                </c:pt>
                <c:pt idx="112">
                  <c:v>2.7512284215384479E-2</c:v>
                </c:pt>
                <c:pt idx="113">
                  <c:v>2.6214284215384479E-2</c:v>
                </c:pt>
                <c:pt idx="114">
                  <c:v>2.7806284215384475E-2</c:v>
                </c:pt>
                <c:pt idx="115">
                  <c:v>2.7931284215384475E-2</c:v>
                </c:pt>
                <c:pt idx="116">
                  <c:v>2.6343284215384476E-2</c:v>
                </c:pt>
                <c:pt idx="117">
                  <c:v>2.7493284215384477E-2</c:v>
                </c:pt>
                <c:pt idx="118">
                  <c:v>2.7197284215384476E-2</c:v>
                </c:pt>
                <c:pt idx="119">
                  <c:v>2.5198284215384475E-2</c:v>
                </c:pt>
                <c:pt idx="120">
                  <c:v>2.7784284215384477E-2</c:v>
                </c:pt>
                <c:pt idx="121">
                  <c:v>2.8020284215384477E-2</c:v>
                </c:pt>
                <c:pt idx="122">
                  <c:v>2.6609284215384478E-2</c:v>
                </c:pt>
                <c:pt idx="123">
                  <c:v>2.5833284215384479E-2</c:v>
                </c:pt>
                <c:pt idx="124">
                  <c:v>2.6398284215384475E-2</c:v>
                </c:pt>
                <c:pt idx="125">
                  <c:v>2.2996284215384476E-2</c:v>
                </c:pt>
                <c:pt idx="126">
                  <c:v>2.3279284215384478E-2</c:v>
                </c:pt>
                <c:pt idx="127">
                  <c:v>2.7415284215384479E-2</c:v>
                </c:pt>
                <c:pt idx="128">
                  <c:v>2.3124284215384476E-2</c:v>
                </c:pt>
                <c:pt idx="129">
                  <c:v>2.6936284215384479E-2</c:v>
                </c:pt>
                <c:pt idx="130">
                  <c:v>2.5616284215384477E-2</c:v>
                </c:pt>
                <c:pt idx="131">
                  <c:v>2.7783284215384476E-2</c:v>
                </c:pt>
                <c:pt idx="132">
                  <c:v>2.2461284215384479E-2</c:v>
                </c:pt>
                <c:pt idx="133">
                  <c:v>2.4792284215384479E-2</c:v>
                </c:pt>
                <c:pt idx="134">
                  <c:v>2.2524284215384476E-2</c:v>
                </c:pt>
                <c:pt idx="135">
                  <c:v>2.5260284215384475E-2</c:v>
                </c:pt>
                <c:pt idx="136">
                  <c:v>2.6063284215384477E-2</c:v>
                </c:pt>
                <c:pt idx="137">
                  <c:v>2.4367284215384477E-2</c:v>
                </c:pt>
                <c:pt idx="138">
                  <c:v>2.5686284215384478E-2</c:v>
                </c:pt>
                <c:pt idx="139">
                  <c:v>2.2612284215384477E-2</c:v>
                </c:pt>
                <c:pt idx="140">
                  <c:v>2.6702284215384477E-2</c:v>
                </c:pt>
                <c:pt idx="141">
                  <c:v>2.2955284215384477E-2</c:v>
                </c:pt>
                <c:pt idx="142">
                  <c:v>2.2005284215384478E-2</c:v>
                </c:pt>
                <c:pt idx="143">
                  <c:v>2.3696284215384479E-2</c:v>
                </c:pt>
                <c:pt idx="144">
                  <c:v>2.6092284215384474E-2</c:v>
                </c:pt>
                <c:pt idx="145">
                  <c:v>2.3062284215384476E-2</c:v>
                </c:pt>
                <c:pt idx="146">
                  <c:v>2.4681284215384479E-2</c:v>
                </c:pt>
                <c:pt idx="147">
                  <c:v>2.0558284215384477E-2</c:v>
                </c:pt>
                <c:pt idx="148">
                  <c:v>2.5084284215384476E-2</c:v>
                </c:pt>
                <c:pt idx="149">
                  <c:v>2.4926284215384478E-2</c:v>
                </c:pt>
                <c:pt idx="150">
                  <c:v>2.5044284215384478E-2</c:v>
                </c:pt>
                <c:pt idx="151">
                  <c:v>2.1682284215384477E-2</c:v>
                </c:pt>
                <c:pt idx="152">
                  <c:v>2.2427284215384476E-2</c:v>
                </c:pt>
                <c:pt idx="153">
                  <c:v>2.0851284215384475E-2</c:v>
                </c:pt>
                <c:pt idx="154">
                  <c:v>2.4399284215384474E-2</c:v>
                </c:pt>
                <c:pt idx="155">
                  <c:v>2.2566284215384477E-2</c:v>
                </c:pt>
                <c:pt idx="156">
                  <c:v>2.0207284215384477E-2</c:v>
                </c:pt>
                <c:pt idx="157">
                  <c:v>2.4321284215384476E-2</c:v>
                </c:pt>
                <c:pt idx="158">
                  <c:v>2.2958284215384477E-2</c:v>
                </c:pt>
                <c:pt idx="159">
                  <c:v>2.2854284215384477E-2</c:v>
                </c:pt>
                <c:pt idx="160">
                  <c:v>2.3317284215384475E-2</c:v>
                </c:pt>
                <c:pt idx="161">
                  <c:v>2.0621284215384478E-2</c:v>
                </c:pt>
                <c:pt idx="162">
                  <c:v>2.2581284215384474E-2</c:v>
                </c:pt>
                <c:pt idx="163">
                  <c:v>2.1919284215384478E-2</c:v>
                </c:pt>
                <c:pt idx="164">
                  <c:v>2.3322284215384476E-2</c:v>
                </c:pt>
                <c:pt idx="165">
                  <c:v>2.4719284215384475E-2</c:v>
                </c:pt>
                <c:pt idx="166">
                  <c:v>1.9891284215384476E-2</c:v>
                </c:pt>
                <c:pt idx="167">
                  <c:v>2.4984284215384477E-2</c:v>
                </c:pt>
                <c:pt idx="168">
                  <c:v>2.3913284215384478E-2</c:v>
                </c:pt>
                <c:pt idx="169">
                  <c:v>2.4131284215384477E-2</c:v>
                </c:pt>
                <c:pt idx="170">
                  <c:v>2.0406284215384478E-2</c:v>
                </c:pt>
                <c:pt idx="171">
                  <c:v>2.1277284215384478E-2</c:v>
                </c:pt>
                <c:pt idx="172">
                  <c:v>2.2282284215384477E-2</c:v>
                </c:pt>
                <c:pt idx="173">
                  <c:v>2.1821284215384477E-2</c:v>
                </c:pt>
                <c:pt idx="174">
                  <c:v>2.3191284215384477E-2</c:v>
                </c:pt>
                <c:pt idx="175">
                  <c:v>2.3470284215384475E-2</c:v>
                </c:pt>
                <c:pt idx="176">
                  <c:v>2.1349284215384477E-2</c:v>
                </c:pt>
                <c:pt idx="177">
                  <c:v>2.0315284215384477E-2</c:v>
                </c:pt>
                <c:pt idx="178">
                  <c:v>1.9079284215384476E-2</c:v>
                </c:pt>
                <c:pt idx="179">
                  <c:v>2.1984284215384477E-2</c:v>
                </c:pt>
                <c:pt idx="180">
                  <c:v>2.1902284215384475E-2</c:v>
                </c:pt>
                <c:pt idx="181">
                  <c:v>2.2970284215384475E-2</c:v>
                </c:pt>
                <c:pt idx="182">
                  <c:v>1.9965284215384477E-2</c:v>
                </c:pt>
                <c:pt idx="183">
                  <c:v>2.0688284215384475E-2</c:v>
                </c:pt>
                <c:pt idx="184">
                  <c:v>2.4554284215384477E-2</c:v>
                </c:pt>
                <c:pt idx="185">
                  <c:v>2.3295284215384477E-2</c:v>
                </c:pt>
                <c:pt idx="186">
                  <c:v>2.1163284215384475E-2</c:v>
                </c:pt>
                <c:pt idx="187">
                  <c:v>2.1336284215384478E-2</c:v>
                </c:pt>
                <c:pt idx="188">
                  <c:v>2.2090284215384476E-2</c:v>
                </c:pt>
                <c:pt idx="189">
                  <c:v>1.6776284215384477E-2</c:v>
                </c:pt>
                <c:pt idx="190">
                  <c:v>1.8895284215384476E-2</c:v>
                </c:pt>
                <c:pt idx="191">
                  <c:v>2.1078284215384477E-2</c:v>
                </c:pt>
                <c:pt idx="192">
                  <c:v>2.1802284215384479E-2</c:v>
                </c:pt>
                <c:pt idx="193">
                  <c:v>2.1960284215384478E-2</c:v>
                </c:pt>
                <c:pt idx="194">
                  <c:v>2.0362284215384475E-2</c:v>
                </c:pt>
                <c:pt idx="195">
                  <c:v>2.1795284215384479E-2</c:v>
                </c:pt>
                <c:pt idx="196">
                  <c:v>2.3323284215384477E-2</c:v>
                </c:pt>
                <c:pt idx="197">
                  <c:v>1.8850284215384476E-2</c:v>
                </c:pt>
                <c:pt idx="198">
                  <c:v>2.0288284215384478E-2</c:v>
                </c:pt>
                <c:pt idx="199">
                  <c:v>2.1186284215384477E-2</c:v>
                </c:pt>
                <c:pt idx="200">
                  <c:v>2.3454284215384476E-2</c:v>
                </c:pt>
                <c:pt idx="201">
                  <c:v>1.8532284215384477E-2</c:v>
                </c:pt>
                <c:pt idx="202">
                  <c:v>2.0267284215384478E-2</c:v>
                </c:pt>
                <c:pt idx="203">
                  <c:v>2.1940284215384478E-2</c:v>
                </c:pt>
                <c:pt idx="204">
                  <c:v>2.1276284215384477E-2</c:v>
                </c:pt>
                <c:pt idx="205">
                  <c:v>2.0040284215384476E-2</c:v>
                </c:pt>
                <c:pt idx="206">
                  <c:v>2.0593284215384478E-2</c:v>
                </c:pt>
                <c:pt idx="207">
                  <c:v>2.1399284215384475E-2</c:v>
                </c:pt>
                <c:pt idx="208">
                  <c:v>2.0867284215384477E-2</c:v>
                </c:pt>
                <c:pt idx="209">
                  <c:v>1.8973284215384478E-2</c:v>
                </c:pt>
                <c:pt idx="210">
                  <c:v>2.0183284215384477E-2</c:v>
                </c:pt>
                <c:pt idx="211">
                  <c:v>1.7925284215384477E-2</c:v>
                </c:pt>
                <c:pt idx="212">
                  <c:v>2.1222284215384475E-2</c:v>
                </c:pt>
                <c:pt idx="213">
                  <c:v>2.2459284215384477E-2</c:v>
                </c:pt>
                <c:pt idx="214">
                  <c:v>2.1010284215384478E-2</c:v>
                </c:pt>
                <c:pt idx="215">
                  <c:v>1.9422284215384476E-2</c:v>
                </c:pt>
                <c:pt idx="216">
                  <c:v>1.6280284215384477E-2</c:v>
                </c:pt>
                <c:pt idx="217">
                  <c:v>2.0391284215384477E-2</c:v>
                </c:pt>
                <c:pt idx="218">
                  <c:v>1.5749284215384476E-2</c:v>
                </c:pt>
                <c:pt idx="219">
                  <c:v>1.7198284215384475E-2</c:v>
                </c:pt>
                <c:pt idx="220">
                  <c:v>1.6581284215384476E-2</c:v>
                </c:pt>
                <c:pt idx="221">
                  <c:v>1.8941284215384477E-2</c:v>
                </c:pt>
                <c:pt idx="222">
                  <c:v>2.0635284215384478E-2</c:v>
                </c:pt>
                <c:pt idx="223">
                  <c:v>2.0353284215384477E-2</c:v>
                </c:pt>
                <c:pt idx="224">
                  <c:v>2.0351284215384478E-2</c:v>
                </c:pt>
                <c:pt idx="225">
                  <c:v>2.1682284215384477E-2</c:v>
                </c:pt>
                <c:pt idx="226">
                  <c:v>2.1197284215384478E-2</c:v>
                </c:pt>
                <c:pt idx="227">
                  <c:v>2.0723284215384476E-2</c:v>
                </c:pt>
                <c:pt idx="228">
                  <c:v>1.9489284215384477E-2</c:v>
                </c:pt>
                <c:pt idx="229">
                  <c:v>1.8664284215384477E-2</c:v>
                </c:pt>
                <c:pt idx="230">
                  <c:v>1.7766284215384478E-2</c:v>
                </c:pt>
                <c:pt idx="231">
                  <c:v>1.9826284215384477E-2</c:v>
                </c:pt>
                <c:pt idx="232">
                  <c:v>1.7058284215384478E-2</c:v>
                </c:pt>
                <c:pt idx="233">
                  <c:v>1.7552284215384475E-2</c:v>
                </c:pt>
                <c:pt idx="234">
                  <c:v>1.8922284215384475E-2</c:v>
                </c:pt>
                <c:pt idx="235">
                  <c:v>1.8132284215384476E-2</c:v>
                </c:pt>
                <c:pt idx="236">
                  <c:v>1.9275284215384478E-2</c:v>
                </c:pt>
                <c:pt idx="237">
                  <c:v>2.0948284215384475E-2</c:v>
                </c:pt>
                <c:pt idx="238">
                  <c:v>1.9166284215384476E-2</c:v>
                </c:pt>
                <c:pt idx="239">
                  <c:v>1.8307284215384478E-2</c:v>
                </c:pt>
                <c:pt idx="240">
                  <c:v>1.8343284215384476E-2</c:v>
                </c:pt>
                <c:pt idx="241">
                  <c:v>1.6595284215384476E-2</c:v>
                </c:pt>
                <c:pt idx="242">
                  <c:v>1.8624284215384476E-2</c:v>
                </c:pt>
                <c:pt idx="243">
                  <c:v>1.6673284215384478E-2</c:v>
                </c:pt>
                <c:pt idx="244">
                  <c:v>1.7236284215384475E-2</c:v>
                </c:pt>
                <c:pt idx="245">
                  <c:v>1.8198284215384476E-2</c:v>
                </c:pt>
                <c:pt idx="246">
                  <c:v>1.9793284215384475E-2</c:v>
                </c:pt>
                <c:pt idx="247">
                  <c:v>1.9290284215384475E-2</c:v>
                </c:pt>
                <c:pt idx="248">
                  <c:v>1.8129284215384477E-2</c:v>
                </c:pt>
                <c:pt idx="249">
                  <c:v>1.9134284215384476E-2</c:v>
                </c:pt>
                <c:pt idx="250">
                  <c:v>1.7954284215384475E-2</c:v>
                </c:pt>
                <c:pt idx="251">
                  <c:v>1.8471284215384475E-2</c:v>
                </c:pt>
                <c:pt idx="252">
                  <c:v>1.6475284215384477E-2</c:v>
                </c:pt>
                <c:pt idx="253">
                  <c:v>1.8408284215384478E-2</c:v>
                </c:pt>
                <c:pt idx="254">
                  <c:v>1.8242284215384475E-2</c:v>
                </c:pt>
                <c:pt idx="255">
                  <c:v>1.5138284215384476E-2</c:v>
                </c:pt>
                <c:pt idx="256">
                  <c:v>1.7404284215384477E-2</c:v>
                </c:pt>
                <c:pt idx="257">
                  <c:v>1.6041284215384477E-2</c:v>
                </c:pt>
                <c:pt idx="258">
                  <c:v>1.8475284215384476E-2</c:v>
                </c:pt>
                <c:pt idx="259">
                  <c:v>1.5704284215384477E-2</c:v>
                </c:pt>
                <c:pt idx="260">
                  <c:v>1.5041284215384476E-2</c:v>
                </c:pt>
                <c:pt idx="261">
                  <c:v>1.6049284215384478E-2</c:v>
                </c:pt>
                <c:pt idx="262">
                  <c:v>1.9636284215384478E-2</c:v>
                </c:pt>
                <c:pt idx="263">
                  <c:v>1.8350284215384476E-2</c:v>
                </c:pt>
                <c:pt idx="264">
                  <c:v>1.6990284215384475E-2</c:v>
                </c:pt>
                <c:pt idx="265">
                  <c:v>1.4230284215384477E-2</c:v>
                </c:pt>
                <c:pt idx="266">
                  <c:v>1.5122284215384477E-2</c:v>
                </c:pt>
                <c:pt idx="267">
                  <c:v>1.5966284215384478E-2</c:v>
                </c:pt>
                <c:pt idx="268">
                  <c:v>1.7456284215384477E-2</c:v>
                </c:pt>
                <c:pt idx="269">
                  <c:v>1.5372284215384478E-2</c:v>
                </c:pt>
                <c:pt idx="270">
                  <c:v>1.6489284215384477E-2</c:v>
                </c:pt>
                <c:pt idx="271">
                  <c:v>1.4920284215384477E-2</c:v>
                </c:pt>
                <c:pt idx="272">
                  <c:v>1.8802284215384477E-2</c:v>
                </c:pt>
                <c:pt idx="273">
                  <c:v>1.5524284215384477E-2</c:v>
                </c:pt>
                <c:pt idx="274">
                  <c:v>1.7866284215384477E-2</c:v>
                </c:pt>
                <c:pt idx="275">
                  <c:v>1.7843284215384475E-2</c:v>
                </c:pt>
                <c:pt idx="276">
                  <c:v>1.5247284215384477E-2</c:v>
                </c:pt>
                <c:pt idx="277">
                  <c:v>1.5364284215384477E-2</c:v>
                </c:pt>
                <c:pt idx="278">
                  <c:v>1.4346284215384478E-2</c:v>
                </c:pt>
                <c:pt idx="279">
                  <c:v>1.6457284215384477E-2</c:v>
                </c:pt>
                <c:pt idx="280">
                  <c:v>1.6904284215384476E-2</c:v>
                </c:pt>
                <c:pt idx="281">
                  <c:v>1.3973284215384477E-2</c:v>
                </c:pt>
                <c:pt idx="282">
                  <c:v>1.3291284215384478E-2</c:v>
                </c:pt>
                <c:pt idx="283">
                  <c:v>1.6616284215384476E-2</c:v>
                </c:pt>
                <c:pt idx="284">
                  <c:v>1.5471284215384476E-2</c:v>
                </c:pt>
                <c:pt idx="285">
                  <c:v>1.6363284215384476E-2</c:v>
                </c:pt>
                <c:pt idx="286">
                  <c:v>1.4789284215384477E-2</c:v>
                </c:pt>
                <c:pt idx="287">
                  <c:v>1.8028284215384476E-2</c:v>
                </c:pt>
                <c:pt idx="288">
                  <c:v>1.5510284215384477E-2</c:v>
                </c:pt>
                <c:pt idx="289">
                  <c:v>1.4467284215384478E-2</c:v>
                </c:pt>
                <c:pt idx="290">
                  <c:v>2.1032284215384476E-2</c:v>
                </c:pt>
                <c:pt idx="291">
                  <c:v>1.6695284215384475E-2</c:v>
                </c:pt>
                <c:pt idx="292">
                  <c:v>1.6452284215384475E-2</c:v>
                </c:pt>
                <c:pt idx="293">
                  <c:v>1.5341284215384478E-2</c:v>
                </c:pt>
                <c:pt idx="294">
                  <c:v>1.7598284215384476E-2</c:v>
                </c:pt>
                <c:pt idx="295">
                  <c:v>1.3853284215384478E-2</c:v>
                </c:pt>
                <c:pt idx="296">
                  <c:v>1.6136284215384478E-2</c:v>
                </c:pt>
                <c:pt idx="297">
                  <c:v>1.4225284215384475E-2</c:v>
                </c:pt>
                <c:pt idx="298">
                  <c:v>1.3051284215384477E-2</c:v>
                </c:pt>
                <c:pt idx="299">
                  <c:v>1.5113284215384475E-2</c:v>
                </c:pt>
                <c:pt idx="300">
                  <c:v>1.4600284215384476E-2</c:v>
                </c:pt>
                <c:pt idx="301">
                  <c:v>1.5441284215384477E-2</c:v>
                </c:pt>
                <c:pt idx="302">
                  <c:v>1.6276284215384476E-2</c:v>
                </c:pt>
                <c:pt idx="303">
                  <c:v>1.5175284215384478E-2</c:v>
                </c:pt>
                <c:pt idx="304">
                  <c:v>1.2507284215384478E-2</c:v>
                </c:pt>
                <c:pt idx="305">
                  <c:v>1.4480284215384477E-2</c:v>
                </c:pt>
                <c:pt idx="306">
                  <c:v>1.4439284215384478E-2</c:v>
                </c:pt>
                <c:pt idx="307">
                  <c:v>1.4999284215384476E-2</c:v>
                </c:pt>
                <c:pt idx="308">
                  <c:v>1.4856284215384478E-2</c:v>
                </c:pt>
                <c:pt idx="309">
                  <c:v>1.5289284215384478E-2</c:v>
                </c:pt>
                <c:pt idx="310">
                  <c:v>1.4515284215384477E-2</c:v>
                </c:pt>
                <c:pt idx="311">
                  <c:v>1.7741284215384477E-2</c:v>
                </c:pt>
                <c:pt idx="312">
                  <c:v>1.3098284215384476E-2</c:v>
                </c:pt>
                <c:pt idx="313">
                  <c:v>1.6495284215384477E-2</c:v>
                </c:pt>
                <c:pt idx="314">
                  <c:v>1.3943284215384478E-2</c:v>
                </c:pt>
                <c:pt idx="315">
                  <c:v>1.1998284215384476E-2</c:v>
                </c:pt>
                <c:pt idx="316">
                  <c:v>1.4701284215384476E-2</c:v>
                </c:pt>
                <c:pt idx="317">
                  <c:v>1.3116284215384477E-2</c:v>
                </c:pt>
                <c:pt idx="318">
                  <c:v>1.4753284215384476E-2</c:v>
                </c:pt>
                <c:pt idx="319">
                  <c:v>1.5861284215384477E-2</c:v>
                </c:pt>
                <c:pt idx="320">
                  <c:v>1.4416284215384476E-2</c:v>
                </c:pt>
                <c:pt idx="321">
                  <c:v>1.6871284215384478E-2</c:v>
                </c:pt>
                <c:pt idx="322">
                  <c:v>1.6510284215384478E-2</c:v>
                </c:pt>
                <c:pt idx="323">
                  <c:v>1.3063284215384476E-2</c:v>
                </c:pt>
                <c:pt idx="324">
                  <c:v>1.5506284215384476E-2</c:v>
                </c:pt>
                <c:pt idx="325">
                  <c:v>1.2376284215384475E-2</c:v>
                </c:pt>
                <c:pt idx="326">
                  <c:v>1.6020284215384477E-2</c:v>
                </c:pt>
                <c:pt idx="327">
                  <c:v>1.5757284215384477E-2</c:v>
                </c:pt>
                <c:pt idx="328">
                  <c:v>1.3297284215384477E-2</c:v>
                </c:pt>
                <c:pt idx="329">
                  <c:v>1.4978284215384476E-2</c:v>
                </c:pt>
                <c:pt idx="330">
                  <c:v>1.5103284215384476E-2</c:v>
                </c:pt>
                <c:pt idx="331">
                  <c:v>1.1633284215384478E-2</c:v>
                </c:pt>
                <c:pt idx="332">
                  <c:v>1.5641284215384476E-2</c:v>
                </c:pt>
                <c:pt idx="333">
                  <c:v>1.5142284215384477E-2</c:v>
                </c:pt>
                <c:pt idx="334">
                  <c:v>1.3982284215384475E-2</c:v>
                </c:pt>
                <c:pt idx="335">
                  <c:v>1.4338284215384477E-2</c:v>
                </c:pt>
                <c:pt idx="336">
                  <c:v>1.2768284215384475E-2</c:v>
                </c:pt>
                <c:pt idx="337">
                  <c:v>1.5483284215384478E-2</c:v>
                </c:pt>
                <c:pt idx="338">
                  <c:v>1.3309284215384475E-2</c:v>
                </c:pt>
                <c:pt idx="339">
                  <c:v>1.3520284215384478E-2</c:v>
                </c:pt>
                <c:pt idx="340">
                  <c:v>1.4499284215384475E-2</c:v>
                </c:pt>
                <c:pt idx="341">
                  <c:v>1.5780284215384476E-2</c:v>
                </c:pt>
                <c:pt idx="342">
                  <c:v>1.5284284215384476E-2</c:v>
                </c:pt>
                <c:pt idx="343">
                  <c:v>1.5865284215384478E-2</c:v>
                </c:pt>
                <c:pt idx="344">
                  <c:v>1.3708284215384475E-2</c:v>
                </c:pt>
                <c:pt idx="345">
                  <c:v>1.2443284215384477E-2</c:v>
                </c:pt>
                <c:pt idx="346">
                  <c:v>1.3583284215384475E-2</c:v>
                </c:pt>
                <c:pt idx="347">
                  <c:v>1.3178284215384476E-2</c:v>
                </c:pt>
                <c:pt idx="348">
                  <c:v>1.2876284215384476E-2</c:v>
                </c:pt>
                <c:pt idx="349">
                  <c:v>1.2713284215384476E-2</c:v>
                </c:pt>
                <c:pt idx="350">
                  <c:v>1.4693284215384475E-2</c:v>
                </c:pt>
                <c:pt idx="351">
                  <c:v>1.1576284215384477E-2</c:v>
                </c:pt>
                <c:pt idx="352">
                  <c:v>1.1065284215384476E-2</c:v>
                </c:pt>
                <c:pt idx="353">
                  <c:v>1.1227284215384478E-2</c:v>
                </c:pt>
                <c:pt idx="354">
                  <c:v>1.2727284215384476E-2</c:v>
                </c:pt>
                <c:pt idx="355">
                  <c:v>1.0672284215384478E-2</c:v>
                </c:pt>
                <c:pt idx="356">
                  <c:v>1.3041284215384478E-2</c:v>
                </c:pt>
                <c:pt idx="357">
                  <c:v>1.3511284215384476E-2</c:v>
                </c:pt>
                <c:pt idx="358">
                  <c:v>9.5682842153844774E-3</c:v>
                </c:pt>
                <c:pt idx="359">
                  <c:v>1.4726284215384477E-2</c:v>
                </c:pt>
                <c:pt idx="360">
                  <c:v>1.4514284215384476E-2</c:v>
                </c:pt>
                <c:pt idx="361">
                  <c:v>1.2904284215384476E-2</c:v>
                </c:pt>
                <c:pt idx="362">
                  <c:v>1.1382284215384477E-2</c:v>
                </c:pt>
                <c:pt idx="363">
                  <c:v>1.0913284215384476E-2</c:v>
                </c:pt>
                <c:pt idx="364">
                  <c:v>1.3244284215384476E-2</c:v>
                </c:pt>
                <c:pt idx="365">
                  <c:v>1.4039284215384477E-2</c:v>
                </c:pt>
                <c:pt idx="366">
                  <c:v>1.3491284215384477E-2</c:v>
                </c:pt>
                <c:pt idx="367">
                  <c:v>1.3134284215384477E-2</c:v>
                </c:pt>
                <c:pt idx="368">
                  <c:v>1.5567284215384478E-2</c:v>
                </c:pt>
                <c:pt idx="369">
                  <c:v>1.1845284215384475E-2</c:v>
                </c:pt>
                <c:pt idx="370">
                  <c:v>1.1317284215384478E-2</c:v>
                </c:pt>
                <c:pt idx="371">
                  <c:v>1.1334284215384478E-2</c:v>
                </c:pt>
                <c:pt idx="372">
                  <c:v>1.0125284215384476E-2</c:v>
                </c:pt>
                <c:pt idx="373">
                  <c:v>1.0417284215384476E-2</c:v>
                </c:pt>
                <c:pt idx="374">
                  <c:v>1.0976284215384477E-2</c:v>
                </c:pt>
                <c:pt idx="375">
                  <c:v>1.1614284215384477E-2</c:v>
                </c:pt>
                <c:pt idx="376">
                  <c:v>1.3586284215384478E-2</c:v>
                </c:pt>
                <c:pt idx="377">
                  <c:v>1.3692284215384477E-2</c:v>
                </c:pt>
                <c:pt idx="378">
                  <c:v>1.2732284215384478E-2</c:v>
                </c:pt>
                <c:pt idx="379">
                  <c:v>1.1950284215384476E-2</c:v>
                </c:pt>
                <c:pt idx="380">
                  <c:v>1.3160284215384475E-2</c:v>
                </c:pt>
                <c:pt idx="381">
                  <c:v>1.1331284215384478E-2</c:v>
                </c:pt>
                <c:pt idx="382">
                  <c:v>1.2130284215384476E-2</c:v>
                </c:pt>
                <c:pt idx="383">
                  <c:v>1.2600284215384477E-2</c:v>
                </c:pt>
                <c:pt idx="384">
                  <c:v>1.1385284215384477E-2</c:v>
                </c:pt>
                <c:pt idx="385">
                  <c:v>1.0127284215384478E-2</c:v>
                </c:pt>
                <c:pt idx="386">
                  <c:v>1.2225284215384477E-2</c:v>
                </c:pt>
                <c:pt idx="387">
                  <c:v>9.9672842153844775E-3</c:v>
                </c:pt>
                <c:pt idx="388">
                  <c:v>9.5122842153844769E-3</c:v>
                </c:pt>
                <c:pt idx="389">
                  <c:v>1.3691284215384476E-2</c:v>
                </c:pt>
                <c:pt idx="390">
                  <c:v>1.3673284215384478E-2</c:v>
                </c:pt>
                <c:pt idx="391">
                  <c:v>1.0566284215384476E-2</c:v>
                </c:pt>
                <c:pt idx="392">
                  <c:v>1.5701284215384477E-2</c:v>
                </c:pt>
                <c:pt idx="393">
                  <c:v>1.3322284215384478E-2</c:v>
                </c:pt>
                <c:pt idx="394">
                  <c:v>1.1252284215384475E-2</c:v>
                </c:pt>
                <c:pt idx="395">
                  <c:v>1.0902284215384476E-2</c:v>
                </c:pt>
                <c:pt idx="396">
                  <c:v>1.1155284215384476E-2</c:v>
                </c:pt>
                <c:pt idx="397">
                  <c:v>1.1418284215384478E-2</c:v>
                </c:pt>
                <c:pt idx="398">
                  <c:v>1.4737284215384477E-2</c:v>
                </c:pt>
                <c:pt idx="399">
                  <c:v>1.1476284215384477E-2</c:v>
                </c:pt>
                <c:pt idx="400">
                  <c:v>1.0628284215384476E-2</c:v>
                </c:pt>
                <c:pt idx="401">
                  <c:v>1.2623284215384476E-2</c:v>
                </c:pt>
                <c:pt idx="402">
                  <c:v>1.1934284215384477E-2</c:v>
                </c:pt>
                <c:pt idx="403">
                  <c:v>1.1453284215384475E-2</c:v>
                </c:pt>
                <c:pt idx="404">
                  <c:v>1.0560284215384477E-2</c:v>
                </c:pt>
                <c:pt idx="405">
                  <c:v>1.1683284215384476E-2</c:v>
                </c:pt>
                <c:pt idx="406">
                  <c:v>1.2844284215384475E-2</c:v>
                </c:pt>
                <c:pt idx="407">
                  <c:v>1.1098284215384478E-2</c:v>
                </c:pt>
                <c:pt idx="408">
                  <c:v>1.2898284215384477E-2</c:v>
                </c:pt>
                <c:pt idx="409">
                  <c:v>1.0822284215384476E-2</c:v>
                </c:pt>
                <c:pt idx="410">
                  <c:v>9.3342842153844759E-3</c:v>
                </c:pt>
                <c:pt idx="411">
                  <c:v>9.9672842153844775E-3</c:v>
                </c:pt>
                <c:pt idx="412">
                  <c:v>1.0443284215384478E-2</c:v>
                </c:pt>
                <c:pt idx="413">
                  <c:v>1.0455284215384476E-2</c:v>
                </c:pt>
                <c:pt idx="414">
                  <c:v>9.6032842153844777E-3</c:v>
                </c:pt>
                <c:pt idx="415">
                  <c:v>1.1100284215384476E-2</c:v>
                </c:pt>
                <c:pt idx="416">
                  <c:v>1.2042284215384478E-2</c:v>
                </c:pt>
                <c:pt idx="417">
                  <c:v>9.0822842153844771E-3</c:v>
                </c:pt>
                <c:pt idx="418">
                  <c:v>1.3010284215384478E-2</c:v>
                </c:pt>
                <c:pt idx="419">
                  <c:v>1.2062284215384477E-2</c:v>
                </c:pt>
                <c:pt idx="420">
                  <c:v>1.0773284215384475E-2</c:v>
                </c:pt>
                <c:pt idx="421">
                  <c:v>1.0290284215384478E-2</c:v>
                </c:pt>
                <c:pt idx="422">
                  <c:v>8.8882842153844774E-3</c:v>
                </c:pt>
                <c:pt idx="423">
                  <c:v>9.3642842153844781E-3</c:v>
                </c:pt>
                <c:pt idx="424">
                  <c:v>1.0236284215384476E-2</c:v>
                </c:pt>
                <c:pt idx="425">
                  <c:v>1.0519284215384478E-2</c:v>
                </c:pt>
                <c:pt idx="426">
                  <c:v>9.8952842153844783E-3</c:v>
                </c:pt>
                <c:pt idx="427">
                  <c:v>9.7562842153844781E-3</c:v>
                </c:pt>
                <c:pt idx="428">
                  <c:v>1.1685284215384478E-2</c:v>
                </c:pt>
                <c:pt idx="429">
                  <c:v>8.8292842153844774E-3</c:v>
                </c:pt>
                <c:pt idx="430">
                  <c:v>7.7632842153844764E-3</c:v>
                </c:pt>
                <c:pt idx="431">
                  <c:v>9.2232842153844759E-3</c:v>
                </c:pt>
                <c:pt idx="432">
                  <c:v>9.3262842153844783E-3</c:v>
                </c:pt>
                <c:pt idx="433">
                  <c:v>1.1743284215384477E-2</c:v>
                </c:pt>
                <c:pt idx="434">
                  <c:v>7.160284215384477E-3</c:v>
                </c:pt>
                <c:pt idx="435">
                  <c:v>9.4812842153844772E-3</c:v>
                </c:pt>
                <c:pt idx="436">
                  <c:v>1.1058284215384476E-2</c:v>
                </c:pt>
                <c:pt idx="437">
                  <c:v>9.9762842153844761E-3</c:v>
                </c:pt>
                <c:pt idx="438">
                  <c:v>1.3235284215384478E-2</c:v>
                </c:pt>
                <c:pt idx="439">
                  <c:v>1.1115284215384477E-2</c:v>
                </c:pt>
                <c:pt idx="440">
                  <c:v>1.1903284215384478E-2</c:v>
                </c:pt>
                <c:pt idx="441">
                  <c:v>9.2932842153844765E-3</c:v>
                </c:pt>
                <c:pt idx="442">
                  <c:v>1.1589284215384476E-2</c:v>
                </c:pt>
                <c:pt idx="443">
                  <c:v>1.0483284215384477E-2</c:v>
                </c:pt>
                <c:pt idx="444">
                  <c:v>1.0647284215384478E-2</c:v>
                </c:pt>
                <c:pt idx="445">
                  <c:v>1.1676284215384476E-2</c:v>
                </c:pt>
                <c:pt idx="446">
                  <c:v>1.2358284215384478E-2</c:v>
                </c:pt>
                <c:pt idx="447">
                  <c:v>1.0608284215384477E-2</c:v>
                </c:pt>
                <c:pt idx="448">
                  <c:v>1.1423284215384476E-2</c:v>
                </c:pt>
                <c:pt idx="449">
                  <c:v>1.0081284215384477E-2</c:v>
                </c:pt>
                <c:pt idx="450">
                  <c:v>9.6402842153844766E-3</c:v>
                </c:pt>
                <c:pt idx="451">
                  <c:v>9.5002842153844753E-3</c:v>
                </c:pt>
                <c:pt idx="452">
                  <c:v>7.891284215384476E-3</c:v>
                </c:pt>
                <c:pt idx="453">
                  <c:v>1.1223284215384478E-2</c:v>
                </c:pt>
                <c:pt idx="454">
                  <c:v>9.9002842153844764E-3</c:v>
                </c:pt>
                <c:pt idx="455">
                  <c:v>8.8552842153844756E-3</c:v>
                </c:pt>
                <c:pt idx="456">
                  <c:v>7.0042842153844771E-3</c:v>
                </c:pt>
                <c:pt idx="457">
                  <c:v>1.0863284215384478E-2</c:v>
                </c:pt>
                <c:pt idx="458">
                  <c:v>8.3802842153844759E-3</c:v>
                </c:pt>
                <c:pt idx="459">
                  <c:v>8.2152842153844774E-3</c:v>
                </c:pt>
                <c:pt idx="460">
                  <c:v>9.0932842153844777E-3</c:v>
                </c:pt>
                <c:pt idx="461">
                  <c:v>8.2392842153844771E-3</c:v>
                </c:pt>
                <c:pt idx="462">
                  <c:v>7.3042842153844753E-3</c:v>
                </c:pt>
                <c:pt idx="463">
                  <c:v>1.2932284215384476E-2</c:v>
                </c:pt>
                <c:pt idx="464">
                  <c:v>1.0442284215384477E-2</c:v>
                </c:pt>
                <c:pt idx="465">
                  <c:v>9.5072842153844754E-3</c:v>
                </c:pt>
                <c:pt idx="466">
                  <c:v>1.1637284215384475E-2</c:v>
                </c:pt>
                <c:pt idx="467">
                  <c:v>1.0427284215384476E-2</c:v>
                </c:pt>
                <c:pt idx="468">
                  <c:v>5.9912842153844736E-3</c:v>
                </c:pt>
                <c:pt idx="469">
                  <c:v>8.446284215384476E-3</c:v>
                </c:pt>
                <c:pt idx="470">
                  <c:v>1.2634284215384477E-2</c:v>
                </c:pt>
                <c:pt idx="471">
                  <c:v>9.3332842153844783E-3</c:v>
                </c:pt>
                <c:pt idx="472">
                  <c:v>1.0664284215384477E-2</c:v>
                </c:pt>
                <c:pt idx="473">
                  <c:v>8.9982842153844764E-3</c:v>
                </c:pt>
                <c:pt idx="474">
                  <c:v>1.0527284215384475E-2</c:v>
                </c:pt>
                <c:pt idx="475">
                  <c:v>9.0022842153844769E-3</c:v>
                </c:pt>
                <c:pt idx="476">
                  <c:v>9.1682842153844764E-3</c:v>
                </c:pt>
                <c:pt idx="477">
                  <c:v>9.0932842153844777E-3</c:v>
                </c:pt>
                <c:pt idx="478">
                  <c:v>6.9642842153844753E-3</c:v>
                </c:pt>
                <c:pt idx="479">
                  <c:v>1.1217284215384475E-2</c:v>
                </c:pt>
                <c:pt idx="480">
                  <c:v>1.1040284215384475E-2</c:v>
                </c:pt>
                <c:pt idx="481">
                  <c:v>8.1352842153844772E-3</c:v>
                </c:pt>
                <c:pt idx="482">
                  <c:v>8.623284215384476E-3</c:v>
                </c:pt>
                <c:pt idx="483">
                  <c:v>8.4562842153844756E-3</c:v>
                </c:pt>
                <c:pt idx="484">
                  <c:v>1.0410284215384476E-2</c:v>
                </c:pt>
                <c:pt idx="485">
                  <c:v>9.3342842153844759E-3</c:v>
                </c:pt>
                <c:pt idx="486">
                  <c:v>4.3852842153844773E-3</c:v>
                </c:pt>
                <c:pt idx="487">
                  <c:v>7.100284215384476E-3</c:v>
                </c:pt>
                <c:pt idx="488">
                  <c:v>1.0591284215384477E-2</c:v>
                </c:pt>
                <c:pt idx="489">
                  <c:v>7.3682842153844769E-3</c:v>
                </c:pt>
                <c:pt idx="490">
                  <c:v>8.4512842153844775E-3</c:v>
                </c:pt>
                <c:pt idx="491">
                  <c:v>7.1832842153844757E-3</c:v>
                </c:pt>
                <c:pt idx="492">
                  <c:v>7.3502842153844762E-3</c:v>
                </c:pt>
                <c:pt idx="493">
                  <c:v>9.4812842153844772E-3</c:v>
                </c:pt>
                <c:pt idx="494">
                  <c:v>6.1812842153844763E-3</c:v>
                </c:pt>
                <c:pt idx="495">
                  <c:v>1.0710284215384478E-2</c:v>
                </c:pt>
                <c:pt idx="496">
                  <c:v>5.4422842153844797E-3</c:v>
                </c:pt>
                <c:pt idx="497">
                  <c:v>7.7332842153844776E-3</c:v>
                </c:pt>
                <c:pt idx="498">
                  <c:v>7.5422842153844774E-3</c:v>
                </c:pt>
                <c:pt idx="499">
                  <c:v>7.0232842153844753E-3</c:v>
                </c:pt>
                <c:pt idx="500">
                  <c:v>7.3762842153844779E-3</c:v>
                </c:pt>
                <c:pt idx="501">
                  <c:v>7.1132842153844751E-3</c:v>
                </c:pt>
                <c:pt idx="502">
                  <c:v>7.9242842153844778E-3</c:v>
                </c:pt>
                <c:pt idx="503">
                  <c:v>1.0942284215384478E-2</c:v>
                </c:pt>
                <c:pt idx="504">
                  <c:v>7.2632842153844759E-3</c:v>
                </c:pt>
                <c:pt idx="505">
                  <c:v>7.4182842153844783E-3</c:v>
                </c:pt>
                <c:pt idx="506">
                  <c:v>9.6722842153844774E-3</c:v>
                </c:pt>
                <c:pt idx="507">
                  <c:v>8.3012842153844767E-3</c:v>
                </c:pt>
                <c:pt idx="508">
                  <c:v>7.6912842153844772E-3</c:v>
                </c:pt>
                <c:pt idx="509">
                  <c:v>5.6482842153844776E-3</c:v>
                </c:pt>
                <c:pt idx="510">
                  <c:v>8.8222842153844773E-3</c:v>
                </c:pt>
                <c:pt idx="511">
                  <c:v>6.4432842153844781E-3</c:v>
                </c:pt>
                <c:pt idx="512">
                  <c:v>7.6772842153844771E-3</c:v>
                </c:pt>
                <c:pt idx="513">
                  <c:v>8.3642842153844772E-3</c:v>
                </c:pt>
                <c:pt idx="514">
                  <c:v>7.3422842153844751E-3</c:v>
                </c:pt>
                <c:pt idx="515">
                  <c:v>6.4032842153844763E-3</c:v>
                </c:pt>
                <c:pt idx="516">
                  <c:v>7.4462842153844751E-3</c:v>
                </c:pt>
                <c:pt idx="517">
                  <c:v>8.3902842153844755E-3</c:v>
                </c:pt>
                <c:pt idx="518">
                  <c:v>6.821284215384478E-3</c:v>
                </c:pt>
                <c:pt idx="519">
                  <c:v>6.8812842153844755E-3</c:v>
                </c:pt>
                <c:pt idx="520">
                  <c:v>6.932284215384478E-3</c:v>
                </c:pt>
                <c:pt idx="521">
                  <c:v>7.1282842153844762E-3</c:v>
                </c:pt>
                <c:pt idx="522">
                  <c:v>7.6892842153844752E-3</c:v>
                </c:pt>
                <c:pt idx="523">
                  <c:v>7.5852842153844753E-3</c:v>
                </c:pt>
                <c:pt idx="524">
                  <c:v>1.0437284215384476E-2</c:v>
                </c:pt>
                <c:pt idx="525">
                  <c:v>5.0642842153844764E-3</c:v>
                </c:pt>
                <c:pt idx="526">
                  <c:v>8.3492842153844761E-3</c:v>
                </c:pt>
                <c:pt idx="527">
                  <c:v>6.0612842153844777E-3</c:v>
                </c:pt>
                <c:pt idx="528">
                  <c:v>8.8702842153844767E-3</c:v>
                </c:pt>
                <c:pt idx="529">
                  <c:v>5.7372842153844764E-3</c:v>
                </c:pt>
                <c:pt idx="530">
                  <c:v>7.8982842153844761E-3</c:v>
                </c:pt>
                <c:pt idx="531">
                  <c:v>6.5562842153844766E-3</c:v>
                </c:pt>
                <c:pt idx="532">
                  <c:v>7.8752842153844774E-3</c:v>
                </c:pt>
                <c:pt idx="533">
                  <c:v>6.4492842153844772E-3</c:v>
                </c:pt>
                <c:pt idx="534">
                  <c:v>7.3672842153844759E-3</c:v>
                </c:pt>
                <c:pt idx="535">
                  <c:v>1.0654284215384478E-2</c:v>
                </c:pt>
                <c:pt idx="536">
                  <c:v>5.5432842153844766E-3</c:v>
                </c:pt>
                <c:pt idx="537">
                  <c:v>6.4122842153844783E-3</c:v>
                </c:pt>
                <c:pt idx="538">
                  <c:v>7.7432842153844772E-3</c:v>
                </c:pt>
                <c:pt idx="539">
                  <c:v>9.0222842153844761E-3</c:v>
                </c:pt>
                <c:pt idx="540">
                  <c:v>5.3962842153844753E-3</c:v>
                </c:pt>
                <c:pt idx="541">
                  <c:v>8.2712842153844779E-3</c:v>
                </c:pt>
                <c:pt idx="542">
                  <c:v>6.6412842153844784E-3</c:v>
                </c:pt>
                <c:pt idx="543">
                  <c:v>9.2482842153844766E-3</c:v>
                </c:pt>
                <c:pt idx="544">
                  <c:v>8.3992842153844775E-3</c:v>
                </c:pt>
                <c:pt idx="545">
                  <c:v>7.4662842153844777E-3</c:v>
                </c:pt>
                <c:pt idx="546">
                  <c:v>8.6292842153844751E-3</c:v>
                </c:pt>
                <c:pt idx="547">
                  <c:v>9.4572842153844774E-3</c:v>
                </c:pt>
                <c:pt idx="548">
                  <c:v>8.3482842153844751E-3</c:v>
                </c:pt>
                <c:pt idx="549">
                  <c:v>8.3182842153844763E-3</c:v>
                </c:pt>
                <c:pt idx="550">
                  <c:v>8.1932842153844762E-3</c:v>
                </c:pt>
                <c:pt idx="551">
                  <c:v>6.1922842153844769E-3</c:v>
                </c:pt>
                <c:pt idx="552">
                  <c:v>8.2452842153844762E-3</c:v>
                </c:pt>
                <c:pt idx="553">
                  <c:v>6.4072842153844768E-3</c:v>
                </c:pt>
                <c:pt idx="554">
                  <c:v>6.9122842153844753E-3</c:v>
                </c:pt>
                <c:pt idx="555">
                  <c:v>6.2512842153844769E-3</c:v>
                </c:pt>
                <c:pt idx="556">
                  <c:v>7.715284215384477E-3</c:v>
                </c:pt>
                <c:pt idx="557">
                  <c:v>6.3402842153844757E-3</c:v>
                </c:pt>
                <c:pt idx="558">
                  <c:v>7.1972842153844759E-3</c:v>
                </c:pt>
                <c:pt idx="559">
                  <c:v>9.0702842153844755E-3</c:v>
                </c:pt>
                <c:pt idx="560">
                  <c:v>9.6082842153844758E-3</c:v>
                </c:pt>
                <c:pt idx="561">
                  <c:v>5.8232842153844791E-3</c:v>
                </c:pt>
                <c:pt idx="562">
                  <c:v>7.1462842153844769E-3</c:v>
                </c:pt>
                <c:pt idx="563">
                  <c:v>7.8712842153844768E-3</c:v>
                </c:pt>
                <c:pt idx="564">
                  <c:v>7.7992842153844777E-3</c:v>
                </c:pt>
                <c:pt idx="565">
                  <c:v>6.2522842153844779E-3</c:v>
                </c:pt>
                <c:pt idx="566">
                  <c:v>8.0512842153844764E-3</c:v>
                </c:pt>
                <c:pt idx="567">
                  <c:v>7.9172842153844777E-3</c:v>
                </c:pt>
                <c:pt idx="568">
                  <c:v>5.247284215384479E-3</c:v>
                </c:pt>
                <c:pt idx="569">
                  <c:v>7.8292842153844765E-3</c:v>
                </c:pt>
                <c:pt idx="570">
                  <c:v>5.2222842153844748E-3</c:v>
                </c:pt>
                <c:pt idx="571">
                  <c:v>7.3562842153844753E-3</c:v>
                </c:pt>
                <c:pt idx="572">
                  <c:v>5.3432842153844778E-3</c:v>
                </c:pt>
                <c:pt idx="573">
                  <c:v>8.3572842153844772E-3</c:v>
                </c:pt>
                <c:pt idx="574">
                  <c:v>5.8542842153844754E-3</c:v>
                </c:pt>
                <c:pt idx="575">
                  <c:v>6.3832842153844771E-3</c:v>
                </c:pt>
                <c:pt idx="576">
                  <c:v>7.997284215384478E-3</c:v>
                </c:pt>
                <c:pt idx="577">
                  <c:v>7.2082842153844764E-3</c:v>
                </c:pt>
                <c:pt idx="578">
                  <c:v>8.0092842153844761E-3</c:v>
                </c:pt>
                <c:pt idx="579">
                  <c:v>6.4742842153844779E-3</c:v>
                </c:pt>
                <c:pt idx="580">
                  <c:v>6.0582842153844782E-3</c:v>
                </c:pt>
                <c:pt idx="581">
                  <c:v>8.5782842153844761E-3</c:v>
                </c:pt>
                <c:pt idx="582">
                  <c:v>4.8392842153844734E-3</c:v>
                </c:pt>
                <c:pt idx="583">
                  <c:v>6.6112842153844761E-3</c:v>
                </c:pt>
                <c:pt idx="584">
                  <c:v>1.0883284215384478E-2</c:v>
                </c:pt>
                <c:pt idx="585">
                  <c:v>6.1272842153844778E-3</c:v>
                </c:pt>
                <c:pt idx="586">
                  <c:v>8.5222842153844756E-3</c:v>
                </c:pt>
                <c:pt idx="587">
                  <c:v>4.8242842153844792E-3</c:v>
                </c:pt>
                <c:pt idx="588">
                  <c:v>7.0612842153844751E-3</c:v>
                </c:pt>
                <c:pt idx="589">
                  <c:v>8.5882842153844757E-3</c:v>
                </c:pt>
                <c:pt idx="590">
                  <c:v>4.8202842153844752E-3</c:v>
                </c:pt>
                <c:pt idx="591">
                  <c:v>6.0852842153844774E-3</c:v>
                </c:pt>
                <c:pt idx="592">
                  <c:v>7.3122842153844764E-3</c:v>
                </c:pt>
                <c:pt idx="593">
                  <c:v>1.0003284215384475E-2</c:v>
                </c:pt>
                <c:pt idx="594">
                  <c:v>5.1552842153844772E-3</c:v>
                </c:pt>
                <c:pt idx="595">
                  <c:v>6.1032842153844781E-3</c:v>
                </c:pt>
                <c:pt idx="596">
                  <c:v>5.3842842153844772E-3</c:v>
                </c:pt>
                <c:pt idx="597">
                  <c:v>5.815284215384478E-3</c:v>
                </c:pt>
                <c:pt idx="598">
                  <c:v>5.9872842153844766E-3</c:v>
                </c:pt>
                <c:pt idx="599">
                  <c:v>5.694284215384475E-3</c:v>
                </c:pt>
                <c:pt idx="600">
                  <c:v>4.3632842153844761E-3</c:v>
                </c:pt>
                <c:pt idx="601">
                  <c:v>4.9372842153844743E-3</c:v>
                </c:pt>
                <c:pt idx="602">
                  <c:v>7.9072842153844781E-3</c:v>
                </c:pt>
                <c:pt idx="603">
                  <c:v>4.9852842153844737E-3</c:v>
                </c:pt>
                <c:pt idx="604">
                  <c:v>7.6492842153844769E-3</c:v>
                </c:pt>
                <c:pt idx="605">
                  <c:v>4.9232842153844741E-3</c:v>
                </c:pt>
                <c:pt idx="606">
                  <c:v>7.6092842153844785E-3</c:v>
                </c:pt>
                <c:pt idx="607">
                  <c:v>7.7242842153844755E-3</c:v>
                </c:pt>
                <c:pt idx="608">
                  <c:v>9.4412842153844753E-3</c:v>
                </c:pt>
                <c:pt idx="609">
                  <c:v>7.3572842153844763E-3</c:v>
                </c:pt>
                <c:pt idx="610">
                  <c:v>4.1922842153844786E-3</c:v>
                </c:pt>
                <c:pt idx="611">
                  <c:v>6.6902842153844753E-3</c:v>
                </c:pt>
                <c:pt idx="612">
                  <c:v>6.2512842153844769E-3</c:v>
                </c:pt>
                <c:pt idx="613">
                  <c:v>4.3172842153844787E-3</c:v>
                </c:pt>
                <c:pt idx="614">
                  <c:v>6.8032842153844773E-3</c:v>
                </c:pt>
                <c:pt idx="615">
                  <c:v>4.6652842153844798E-3</c:v>
                </c:pt>
                <c:pt idx="616">
                  <c:v>7.0152842153844777E-3</c:v>
                </c:pt>
                <c:pt idx="617">
                  <c:v>7.5062842153844761E-3</c:v>
                </c:pt>
                <c:pt idx="618">
                  <c:v>5.2732842153844772E-3</c:v>
                </c:pt>
                <c:pt idx="619">
                  <c:v>7.500284215384477E-3</c:v>
                </c:pt>
                <c:pt idx="620">
                  <c:v>6.8472842153844762E-3</c:v>
                </c:pt>
                <c:pt idx="621">
                  <c:v>8.5802842153844781E-3</c:v>
                </c:pt>
                <c:pt idx="622">
                  <c:v>5.1822842153844764E-3</c:v>
                </c:pt>
                <c:pt idx="623">
                  <c:v>5.5472842153844737E-3</c:v>
                </c:pt>
                <c:pt idx="624">
                  <c:v>2.1852842153844768E-3</c:v>
                </c:pt>
                <c:pt idx="625">
                  <c:v>5.9312842153844761E-3</c:v>
                </c:pt>
                <c:pt idx="626">
                  <c:v>7.5582842153844761E-3</c:v>
                </c:pt>
                <c:pt idx="627">
                  <c:v>5.3422842153844768E-3</c:v>
                </c:pt>
                <c:pt idx="628">
                  <c:v>4.3352842153844759E-3</c:v>
                </c:pt>
                <c:pt idx="629">
                  <c:v>5.3432842153844778E-3</c:v>
                </c:pt>
                <c:pt idx="630">
                  <c:v>5.58828421538448E-3</c:v>
                </c:pt>
                <c:pt idx="631">
                  <c:v>6.2992842153844764E-3</c:v>
                </c:pt>
                <c:pt idx="632">
                  <c:v>8.5292842153844757E-3</c:v>
                </c:pt>
                <c:pt idx="633">
                  <c:v>5.5912842153844761E-3</c:v>
                </c:pt>
                <c:pt idx="634">
                  <c:v>6.429284215384478E-3</c:v>
                </c:pt>
                <c:pt idx="635">
                  <c:v>6.4602842153844778E-3</c:v>
                </c:pt>
                <c:pt idx="636">
                  <c:v>4.1832842153844765E-3</c:v>
                </c:pt>
                <c:pt idx="637">
                  <c:v>3.8782842153844768E-3</c:v>
                </c:pt>
                <c:pt idx="638">
                  <c:v>6.146284215384476E-3</c:v>
                </c:pt>
                <c:pt idx="639">
                  <c:v>5.7952842153844789E-3</c:v>
                </c:pt>
                <c:pt idx="640">
                  <c:v>5.9652842153844754E-3</c:v>
                </c:pt>
                <c:pt idx="641">
                  <c:v>5.5302842153844775E-3</c:v>
                </c:pt>
                <c:pt idx="642">
                  <c:v>5.3862842153844792E-3</c:v>
                </c:pt>
                <c:pt idx="643">
                  <c:v>6.0272842153844784E-3</c:v>
                </c:pt>
                <c:pt idx="644">
                  <c:v>2.2722842153844736E-3</c:v>
                </c:pt>
                <c:pt idx="645">
                  <c:v>5.9412842153844792E-3</c:v>
                </c:pt>
                <c:pt idx="646">
                  <c:v>5.918284215384477E-3</c:v>
                </c:pt>
                <c:pt idx="647">
                  <c:v>3.9332842153844763E-3</c:v>
                </c:pt>
                <c:pt idx="648">
                  <c:v>4.8772842153844767E-3</c:v>
                </c:pt>
                <c:pt idx="649">
                  <c:v>6.7392842153844758E-3</c:v>
                </c:pt>
                <c:pt idx="650">
                  <c:v>6.3592842153844774E-3</c:v>
                </c:pt>
                <c:pt idx="651">
                  <c:v>6.1652842153844777E-3</c:v>
                </c:pt>
                <c:pt idx="652">
                  <c:v>6.1832842153844783E-3</c:v>
                </c:pt>
                <c:pt idx="653">
                  <c:v>7.3902842153844781E-3</c:v>
                </c:pt>
                <c:pt idx="654">
                  <c:v>4.9282842153844791E-3</c:v>
                </c:pt>
                <c:pt idx="655">
                  <c:v>5.0082842153844759E-3</c:v>
                </c:pt>
                <c:pt idx="656">
                  <c:v>4.5762842153844741E-3</c:v>
                </c:pt>
                <c:pt idx="657">
                  <c:v>5.0682842153844734E-3</c:v>
                </c:pt>
                <c:pt idx="658">
                  <c:v>4.8272842153844753E-3</c:v>
                </c:pt>
                <c:pt idx="659">
                  <c:v>3.9222842153844792E-3</c:v>
                </c:pt>
                <c:pt idx="660">
                  <c:v>5.2222842153844748E-3</c:v>
                </c:pt>
                <c:pt idx="661">
                  <c:v>4.8542842153844745E-3</c:v>
                </c:pt>
                <c:pt idx="662">
                  <c:v>8.0312842153844773E-3</c:v>
                </c:pt>
                <c:pt idx="663">
                  <c:v>5.6132842153844772E-3</c:v>
                </c:pt>
                <c:pt idx="664">
                  <c:v>5.9982842153844737E-3</c:v>
                </c:pt>
                <c:pt idx="665">
                  <c:v>4.4452842153844749E-3</c:v>
                </c:pt>
                <c:pt idx="666">
                  <c:v>8.278284215384478E-3</c:v>
                </c:pt>
                <c:pt idx="667">
                  <c:v>7.1212842153844762E-3</c:v>
                </c:pt>
                <c:pt idx="668">
                  <c:v>1.7282842153844777E-3</c:v>
                </c:pt>
                <c:pt idx="669">
                  <c:v>4.0512842153844764E-3</c:v>
                </c:pt>
                <c:pt idx="670">
                  <c:v>2.3912842153844746E-3</c:v>
                </c:pt>
                <c:pt idx="671">
                  <c:v>6.5172842153844758E-3</c:v>
                </c:pt>
                <c:pt idx="672">
                  <c:v>4.9472842153844773E-3</c:v>
                </c:pt>
                <c:pt idx="673">
                  <c:v>7.0472842153844785E-3</c:v>
                </c:pt>
                <c:pt idx="674">
                  <c:v>5.2132842153844797E-3</c:v>
                </c:pt>
                <c:pt idx="675">
                  <c:v>5.02628421538448E-3</c:v>
                </c:pt>
                <c:pt idx="676">
                  <c:v>4.8512842153844785E-3</c:v>
                </c:pt>
                <c:pt idx="677">
                  <c:v>7.669284215384476E-3</c:v>
                </c:pt>
                <c:pt idx="678">
                  <c:v>5.5272842153844745E-3</c:v>
                </c:pt>
                <c:pt idx="679">
                  <c:v>4.6992842153844791E-3</c:v>
                </c:pt>
                <c:pt idx="680">
                  <c:v>6.3272842153844766E-3</c:v>
                </c:pt>
                <c:pt idx="681">
                  <c:v>5.5222842153844764E-3</c:v>
                </c:pt>
                <c:pt idx="682">
                  <c:v>3.8172842153844783E-3</c:v>
                </c:pt>
                <c:pt idx="683">
                  <c:v>5.5442842153844776E-3</c:v>
                </c:pt>
                <c:pt idx="684">
                  <c:v>3.669284215384476E-3</c:v>
                </c:pt>
                <c:pt idx="685">
                  <c:v>5.9532842153844773E-3</c:v>
                </c:pt>
                <c:pt idx="686">
                  <c:v>3.0992842153844749E-3</c:v>
                </c:pt>
                <c:pt idx="687">
                  <c:v>6.6422842153844759E-3</c:v>
                </c:pt>
                <c:pt idx="688">
                  <c:v>3.899284215384477E-3</c:v>
                </c:pt>
                <c:pt idx="689">
                  <c:v>3.8702842153844758E-3</c:v>
                </c:pt>
                <c:pt idx="690">
                  <c:v>2.0712842153844738E-3</c:v>
                </c:pt>
                <c:pt idx="691">
                  <c:v>1.875284215384479E-3</c:v>
                </c:pt>
                <c:pt idx="692">
                  <c:v>4.4792842153844742E-3</c:v>
                </c:pt>
                <c:pt idx="693">
                  <c:v>5.0702842153844754E-3</c:v>
                </c:pt>
                <c:pt idx="694">
                  <c:v>4.3332842153844739E-3</c:v>
                </c:pt>
                <c:pt idx="695">
                  <c:v>1.2902842153844768E-3</c:v>
                </c:pt>
                <c:pt idx="696">
                  <c:v>4.5172842153844775E-3</c:v>
                </c:pt>
                <c:pt idx="697">
                  <c:v>1.9692842153844758E-3</c:v>
                </c:pt>
                <c:pt idx="698">
                  <c:v>6.4522842153844767E-3</c:v>
                </c:pt>
                <c:pt idx="699">
                  <c:v>4.2502842153844742E-3</c:v>
                </c:pt>
                <c:pt idx="700">
                  <c:v>3.7132842153844783E-3</c:v>
                </c:pt>
                <c:pt idx="701">
                  <c:v>2.9452842153844735E-3</c:v>
                </c:pt>
                <c:pt idx="702">
                  <c:v>3.5992842153844753E-3</c:v>
                </c:pt>
                <c:pt idx="703">
                  <c:v>2.6222842153844766E-3</c:v>
                </c:pt>
                <c:pt idx="704">
                  <c:v>4.4062842153844775E-3</c:v>
                </c:pt>
                <c:pt idx="705">
                  <c:v>2.0262842153844773E-3</c:v>
                </c:pt>
                <c:pt idx="706">
                  <c:v>3.782284215384478E-3</c:v>
                </c:pt>
                <c:pt idx="707">
                  <c:v>2.7612842153844769E-3</c:v>
                </c:pt>
                <c:pt idx="708">
                  <c:v>1.6842842153844753E-3</c:v>
                </c:pt>
                <c:pt idx="709">
                  <c:v>4.3992842153844774E-3</c:v>
                </c:pt>
                <c:pt idx="710">
                  <c:v>3.0122842153844781E-3</c:v>
                </c:pt>
                <c:pt idx="711">
                  <c:v>4.2702842153844733E-3</c:v>
                </c:pt>
                <c:pt idx="712">
                  <c:v>4.0542842153844794E-3</c:v>
                </c:pt>
                <c:pt idx="713">
                  <c:v>5.2622842153844801E-3</c:v>
                </c:pt>
                <c:pt idx="714">
                  <c:v>5.0442842153844772E-3</c:v>
                </c:pt>
                <c:pt idx="715">
                  <c:v>3.896284215384474E-3</c:v>
                </c:pt>
                <c:pt idx="716">
                  <c:v>3.8092842153844772E-3</c:v>
                </c:pt>
                <c:pt idx="717">
                  <c:v>4.3972842153844754E-3</c:v>
                </c:pt>
                <c:pt idx="718">
                  <c:v>1.7042842153844745E-3</c:v>
                </c:pt>
                <c:pt idx="719">
                  <c:v>6.087284215384476E-3</c:v>
                </c:pt>
                <c:pt idx="720">
                  <c:v>1.8842842153844741E-3</c:v>
                </c:pt>
                <c:pt idx="721">
                  <c:v>3.5292842153844747E-3</c:v>
                </c:pt>
                <c:pt idx="722">
                  <c:v>4.2822842153844784E-3</c:v>
                </c:pt>
                <c:pt idx="723">
                  <c:v>4.6602842153844748E-3</c:v>
                </c:pt>
                <c:pt idx="724">
                  <c:v>3.8682842153844738E-3</c:v>
                </c:pt>
                <c:pt idx="725">
                  <c:v>4.0042842153844779E-3</c:v>
                </c:pt>
                <c:pt idx="726">
                  <c:v>5.3442842153844788E-3</c:v>
                </c:pt>
                <c:pt idx="727">
                  <c:v>4.1642842153844783E-3</c:v>
                </c:pt>
                <c:pt idx="728">
                  <c:v>3.0732842153844767E-3</c:v>
                </c:pt>
                <c:pt idx="729">
                  <c:v>4.9792842153844746E-3</c:v>
                </c:pt>
                <c:pt idx="730">
                  <c:v>1.4828421538447961E-4</c:v>
                </c:pt>
                <c:pt idx="731">
                  <c:v>4.2862842153844755E-3</c:v>
                </c:pt>
                <c:pt idx="732">
                  <c:v>6.3412842153844767E-3</c:v>
                </c:pt>
                <c:pt idx="733">
                  <c:v>5.3482842153844759E-3</c:v>
                </c:pt>
                <c:pt idx="734">
                  <c:v>5.1072842153844777E-3</c:v>
                </c:pt>
                <c:pt idx="735">
                  <c:v>1.6192842153844797E-3</c:v>
                </c:pt>
                <c:pt idx="736">
                  <c:v>3.1802842153844796E-3</c:v>
                </c:pt>
                <c:pt idx="737">
                  <c:v>3.5772842153844742E-3</c:v>
                </c:pt>
                <c:pt idx="738">
                  <c:v>3.4902842153844774E-3</c:v>
                </c:pt>
                <c:pt idx="739">
                  <c:v>5.3162842153844786E-3</c:v>
                </c:pt>
                <c:pt idx="740">
                  <c:v>6.3792842153844766E-3</c:v>
                </c:pt>
                <c:pt idx="741">
                  <c:v>3.221284215384479E-3</c:v>
                </c:pt>
                <c:pt idx="742">
                  <c:v>4.7802842153844768E-3</c:v>
                </c:pt>
                <c:pt idx="743">
                  <c:v>2.3652842153844764E-3</c:v>
                </c:pt>
                <c:pt idx="744">
                  <c:v>3.9832842153844777E-3</c:v>
                </c:pt>
                <c:pt idx="745">
                  <c:v>3.4442842153844799E-3</c:v>
                </c:pt>
                <c:pt idx="746">
                  <c:v>5.6852842153844799E-3</c:v>
                </c:pt>
                <c:pt idx="747">
                  <c:v>2.5582842153844751E-3</c:v>
                </c:pt>
                <c:pt idx="748">
                  <c:v>3.450284215384479E-3</c:v>
                </c:pt>
                <c:pt idx="749">
                  <c:v>6.0722842153844783E-3</c:v>
                </c:pt>
                <c:pt idx="750">
                  <c:v>5.5302842153844775E-3</c:v>
                </c:pt>
                <c:pt idx="751">
                  <c:v>2.5872842153844763E-3</c:v>
                </c:pt>
                <c:pt idx="752">
                  <c:v>4.2892842153844785E-3</c:v>
                </c:pt>
                <c:pt idx="753">
                  <c:v>3.9892842153844768E-3</c:v>
                </c:pt>
                <c:pt idx="754">
                  <c:v>1.7162842153844796E-3</c:v>
                </c:pt>
                <c:pt idx="755">
                  <c:v>4.4902842153844783E-3</c:v>
                </c:pt>
                <c:pt idx="756">
                  <c:v>2.6792842153844781E-3</c:v>
                </c:pt>
                <c:pt idx="757">
                  <c:v>2.0702842153844797E-3</c:v>
                </c:pt>
                <c:pt idx="758">
                  <c:v>3.7242842153844755E-3</c:v>
                </c:pt>
                <c:pt idx="759">
                  <c:v>5.1792842153844734E-3</c:v>
                </c:pt>
                <c:pt idx="760">
                  <c:v>1.3262842153844781E-3</c:v>
                </c:pt>
                <c:pt idx="761">
                  <c:v>1.9432842153844776E-3</c:v>
                </c:pt>
                <c:pt idx="762">
                  <c:v>6.3728421538447599E-4</c:v>
                </c:pt>
                <c:pt idx="763">
                  <c:v>3.6392842153844737E-3</c:v>
                </c:pt>
                <c:pt idx="764">
                  <c:v>2.7392842153844757E-3</c:v>
                </c:pt>
                <c:pt idx="765">
                  <c:v>4.2632842153844802E-3</c:v>
                </c:pt>
                <c:pt idx="766">
                  <c:v>6.5082842153844772E-3</c:v>
                </c:pt>
                <c:pt idx="767">
                  <c:v>5.6202842153844773E-3</c:v>
                </c:pt>
                <c:pt idx="768">
                  <c:v>4.0192842153844791E-3</c:v>
                </c:pt>
                <c:pt idx="769">
                  <c:v>3.9222842153844792E-3</c:v>
                </c:pt>
                <c:pt idx="770">
                  <c:v>5.5172842153844784E-3</c:v>
                </c:pt>
                <c:pt idx="771">
                  <c:v>4.3632842153844761E-3</c:v>
                </c:pt>
                <c:pt idx="772">
                  <c:v>5.5252842153844794E-3</c:v>
                </c:pt>
                <c:pt idx="773">
                  <c:v>4.9692842153844785E-3</c:v>
                </c:pt>
                <c:pt idx="774">
                  <c:v>3.6342842153844757E-3</c:v>
                </c:pt>
                <c:pt idx="775">
                  <c:v>8.6428421538447403E-4</c:v>
                </c:pt>
                <c:pt idx="776">
                  <c:v>3.2792842153844745E-3</c:v>
                </c:pt>
                <c:pt idx="777">
                  <c:v>6.148284215384478E-3</c:v>
                </c:pt>
                <c:pt idx="778">
                  <c:v>4.0482842153844734E-3</c:v>
                </c:pt>
                <c:pt idx="779">
                  <c:v>1.6362842153844759E-3</c:v>
                </c:pt>
                <c:pt idx="780">
                  <c:v>2.9872842153844739E-3</c:v>
                </c:pt>
                <c:pt idx="781">
                  <c:v>2.5402842153844779E-3</c:v>
                </c:pt>
                <c:pt idx="782">
                  <c:v>9.052842153844734E-4</c:v>
                </c:pt>
                <c:pt idx="783">
                  <c:v>-1.4971578461552004E-4</c:v>
                </c:pt>
                <c:pt idx="784">
                  <c:v>3.5128421538447446E-4</c:v>
                </c:pt>
                <c:pt idx="785">
                  <c:v>3.2622842153844783E-3</c:v>
                </c:pt>
                <c:pt idx="786">
                  <c:v>4.9662842153844755E-3</c:v>
                </c:pt>
                <c:pt idx="787">
                  <c:v>1.0312842153844745E-3</c:v>
                </c:pt>
                <c:pt idx="788">
                  <c:v>5.0052842153844798E-3</c:v>
                </c:pt>
                <c:pt idx="789">
                  <c:v>2.8062842153844733E-3</c:v>
                </c:pt>
                <c:pt idx="790">
                  <c:v>6.8442842153844767E-3</c:v>
                </c:pt>
                <c:pt idx="791">
                  <c:v>2.8182842153844784E-3</c:v>
                </c:pt>
                <c:pt idx="792">
                  <c:v>3.7982842153844801E-3</c:v>
                </c:pt>
                <c:pt idx="793">
                  <c:v>6.1452842153844785E-3</c:v>
                </c:pt>
                <c:pt idx="794">
                  <c:v>2.8812842153844789E-3</c:v>
                </c:pt>
                <c:pt idx="795">
                  <c:v>4.8572842153844775E-3</c:v>
                </c:pt>
                <c:pt idx="796">
                  <c:v>2.4592842153844802E-3</c:v>
                </c:pt>
                <c:pt idx="797">
                  <c:v>1.8862842153844761E-3</c:v>
                </c:pt>
                <c:pt idx="798">
                  <c:v>2.6782842153844771E-3</c:v>
                </c:pt>
                <c:pt idx="799">
                  <c:v>2.8732842153844779E-3</c:v>
                </c:pt>
                <c:pt idx="800">
                  <c:v>4.2622842153844792E-3</c:v>
                </c:pt>
                <c:pt idx="801">
                  <c:v>5.022284215384476E-3</c:v>
                </c:pt>
                <c:pt idx="802">
                  <c:v>2.3392842153844781E-3</c:v>
                </c:pt>
                <c:pt idx="803">
                  <c:v>4.010284215384477E-3</c:v>
                </c:pt>
                <c:pt idx="804">
                  <c:v>3.2642842153844734E-3</c:v>
                </c:pt>
                <c:pt idx="805">
                  <c:v>2.7632842153844789E-3</c:v>
                </c:pt>
                <c:pt idx="806">
                  <c:v>2.4672842153844743E-3</c:v>
                </c:pt>
                <c:pt idx="807">
                  <c:v>2.5612842153844781E-3</c:v>
                </c:pt>
                <c:pt idx="808">
                  <c:v>1.4792842153844785E-3</c:v>
                </c:pt>
                <c:pt idx="809">
                  <c:v>5.0332842153844801E-3</c:v>
                </c:pt>
                <c:pt idx="810">
                  <c:v>5.0362842153844761E-3</c:v>
                </c:pt>
                <c:pt idx="811">
                  <c:v>5.9042842153844768E-3</c:v>
                </c:pt>
                <c:pt idx="812">
                  <c:v>4.3622842153844751E-3</c:v>
                </c:pt>
                <c:pt idx="813">
                  <c:v>5.0842842153844756E-3</c:v>
                </c:pt>
                <c:pt idx="814">
                  <c:v>4.9712842153844736E-3</c:v>
                </c:pt>
                <c:pt idx="815">
                  <c:v>3.781284215384477E-3</c:v>
                </c:pt>
                <c:pt idx="816">
                  <c:v>3.9772842153844787E-3</c:v>
                </c:pt>
                <c:pt idx="817">
                  <c:v>2.8562842153844747E-3</c:v>
                </c:pt>
                <c:pt idx="818">
                  <c:v>2.7132842153844774E-3</c:v>
                </c:pt>
                <c:pt idx="819">
                  <c:v>3.6892842153844752E-3</c:v>
                </c:pt>
                <c:pt idx="820">
                  <c:v>2.4052842153844747E-3</c:v>
                </c:pt>
                <c:pt idx="821">
                  <c:v>5.7662842153844776E-3</c:v>
                </c:pt>
                <c:pt idx="822">
                  <c:v>1.8252842153844775E-3</c:v>
                </c:pt>
                <c:pt idx="823">
                  <c:v>3.1272842153844752E-3</c:v>
                </c:pt>
                <c:pt idx="824">
                  <c:v>8.4028421538447778E-4</c:v>
                </c:pt>
                <c:pt idx="825">
                  <c:v>2.0112842153844762E-3</c:v>
                </c:pt>
                <c:pt idx="826">
                  <c:v>4.2982842153844736E-3</c:v>
                </c:pt>
                <c:pt idx="827">
                  <c:v>3.4902842153844774E-3</c:v>
                </c:pt>
                <c:pt idx="828">
                  <c:v>1.539284215384476E-3</c:v>
                </c:pt>
                <c:pt idx="829">
                  <c:v>3.9392842153844754E-3</c:v>
                </c:pt>
                <c:pt idx="830">
                  <c:v>1.6452842153844779E-3</c:v>
                </c:pt>
                <c:pt idx="831">
                  <c:v>5.0582842153844773E-3</c:v>
                </c:pt>
                <c:pt idx="832">
                  <c:v>2.9422842153844775E-3</c:v>
                </c:pt>
                <c:pt idx="833">
                  <c:v>3.1412842153844753E-3</c:v>
                </c:pt>
                <c:pt idx="834">
                  <c:v>5.0752842153844735E-3</c:v>
                </c:pt>
                <c:pt idx="835">
                  <c:v>1.6152842153844757E-3</c:v>
                </c:pt>
                <c:pt idx="836">
                  <c:v>2.3842842153844745E-3</c:v>
                </c:pt>
                <c:pt idx="837">
                  <c:v>3.56228421538448E-3</c:v>
                </c:pt>
                <c:pt idx="838">
                  <c:v>3.0332842153844783E-3</c:v>
                </c:pt>
                <c:pt idx="839">
                  <c:v>2.666284215384479E-3</c:v>
                </c:pt>
                <c:pt idx="840">
                  <c:v>5.0428421538447482E-4</c:v>
                </c:pt>
                <c:pt idx="841">
                  <c:v>6.9428421538447749E-4</c:v>
                </c:pt>
                <c:pt idx="842">
                  <c:v>2.2912842153844787E-3</c:v>
                </c:pt>
                <c:pt idx="843">
                  <c:v>1.7052842153844755E-3</c:v>
                </c:pt>
                <c:pt idx="844">
                  <c:v>2.6442842153844778E-3</c:v>
                </c:pt>
                <c:pt idx="845">
                  <c:v>1.0052842153844763E-3</c:v>
                </c:pt>
                <c:pt idx="846">
                  <c:v>8.1228421538447754E-4</c:v>
                </c:pt>
                <c:pt idx="847">
                  <c:v>3.0762842153844797E-3</c:v>
                </c:pt>
                <c:pt idx="848">
                  <c:v>2.6282842153844757E-3</c:v>
                </c:pt>
                <c:pt idx="849">
                  <c:v>1.7282842153844777E-3</c:v>
                </c:pt>
                <c:pt idx="850">
                  <c:v>1.5262842153844769E-3</c:v>
                </c:pt>
                <c:pt idx="851">
                  <c:v>2.6712842153844771E-3</c:v>
                </c:pt>
                <c:pt idx="852">
                  <c:v>3.5922842153844753E-3</c:v>
                </c:pt>
                <c:pt idx="853">
                  <c:v>4.2252842153844769E-3</c:v>
                </c:pt>
                <c:pt idx="854">
                  <c:v>4.6722842153844799E-3</c:v>
                </c:pt>
                <c:pt idx="855">
                  <c:v>3.5342842153844797E-3</c:v>
                </c:pt>
                <c:pt idx="856">
                  <c:v>2.1832842153844748E-3</c:v>
                </c:pt>
                <c:pt idx="857">
                  <c:v>3.9432842153844794E-3</c:v>
                </c:pt>
                <c:pt idx="858">
                  <c:v>3.7602842153844768E-3</c:v>
                </c:pt>
                <c:pt idx="859">
                  <c:v>2.662284215384475E-3</c:v>
                </c:pt>
                <c:pt idx="860">
                  <c:v>4.5542842153844798E-3</c:v>
                </c:pt>
                <c:pt idx="861">
                  <c:v>2.1232842153844772E-3</c:v>
                </c:pt>
                <c:pt idx="862">
                  <c:v>3.8802842153844788E-3</c:v>
                </c:pt>
                <c:pt idx="863">
                  <c:v>3.9942842153844749E-3</c:v>
                </c:pt>
                <c:pt idx="864">
                  <c:v>3.8722842153844778E-3</c:v>
                </c:pt>
                <c:pt idx="865">
                  <c:v>2.1112842153844791E-3</c:v>
                </c:pt>
                <c:pt idx="866">
                  <c:v>4.2182842153844768E-3</c:v>
                </c:pt>
                <c:pt idx="867">
                  <c:v>3.900284215384478E-3</c:v>
                </c:pt>
                <c:pt idx="868">
                  <c:v>8.9428421538447628E-4</c:v>
                </c:pt>
                <c:pt idx="869">
                  <c:v>1.32128421538448E-3</c:v>
                </c:pt>
                <c:pt idx="870">
                  <c:v>-2.5715784615520931E-5</c:v>
                </c:pt>
                <c:pt idx="871">
                  <c:v>2.8192842153844794E-3</c:v>
                </c:pt>
                <c:pt idx="872">
                  <c:v>9.8928421538447414E-4</c:v>
                </c:pt>
                <c:pt idx="873">
                  <c:v>5.1828421538447494E-4</c:v>
                </c:pt>
                <c:pt idx="874">
                  <c:v>4.4552842153844779E-3</c:v>
                </c:pt>
                <c:pt idx="875">
                  <c:v>4.8052842153844741E-3</c:v>
                </c:pt>
                <c:pt idx="876">
                  <c:v>2.4672842153844743E-3</c:v>
                </c:pt>
                <c:pt idx="877">
                  <c:v>3.4372842153844799E-3</c:v>
                </c:pt>
                <c:pt idx="878">
                  <c:v>3.3162842153844768E-3</c:v>
                </c:pt>
                <c:pt idx="879">
                  <c:v>5.3332842153844748E-3</c:v>
                </c:pt>
                <c:pt idx="880">
                  <c:v>2.3862842153844765E-3</c:v>
                </c:pt>
                <c:pt idx="881">
                  <c:v>2.9312842153844734E-3</c:v>
                </c:pt>
                <c:pt idx="882">
                  <c:v>2.4082842153844777E-3</c:v>
                </c:pt>
                <c:pt idx="883">
                  <c:v>3.5272842153844797E-3</c:v>
                </c:pt>
                <c:pt idx="884">
                  <c:v>2.3002842153844738E-3</c:v>
                </c:pt>
                <c:pt idx="885">
                  <c:v>1.1632842153844747E-3</c:v>
                </c:pt>
                <c:pt idx="886">
                  <c:v>3.22228421538448E-3</c:v>
                </c:pt>
                <c:pt idx="887">
                  <c:v>1.5232842153844739E-3</c:v>
                </c:pt>
                <c:pt idx="888">
                  <c:v>3.0728421538447903E-4</c:v>
                </c:pt>
                <c:pt idx="889">
                  <c:v>6.1012842153844761E-3</c:v>
                </c:pt>
                <c:pt idx="890">
                  <c:v>2.9082842153844782E-3</c:v>
                </c:pt>
                <c:pt idx="891">
                  <c:v>1.2162842153844791E-3</c:v>
                </c:pt>
                <c:pt idx="892">
                  <c:v>1.3022842153844749E-3</c:v>
                </c:pt>
                <c:pt idx="893">
                  <c:v>4.4162842153844736E-3</c:v>
                </c:pt>
                <c:pt idx="894">
                  <c:v>1.8302842153844756E-3</c:v>
                </c:pt>
                <c:pt idx="895">
                  <c:v>3.0428421538447603E-4</c:v>
                </c:pt>
                <c:pt idx="896">
                  <c:v>1.762284215384477E-3</c:v>
                </c:pt>
                <c:pt idx="897">
                  <c:v>-7.5715784615522363E-5</c:v>
                </c:pt>
                <c:pt idx="898">
                  <c:v>2.2442842153844733E-3</c:v>
                </c:pt>
                <c:pt idx="899">
                  <c:v>2.5782842153844743E-3</c:v>
                </c:pt>
                <c:pt idx="900">
                  <c:v>1.7722842153844801E-3</c:v>
                </c:pt>
                <c:pt idx="901">
                  <c:v>1.4872842153844795E-3</c:v>
                </c:pt>
                <c:pt idx="902">
                  <c:v>1.2962842153844759E-3</c:v>
                </c:pt>
                <c:pt idx="903">
                  <c:v>4.1672842153844744E-3</c:v>
                </c:pt>
                <c:pt idx="904">
                  <c:v>2.7712842153844799E-3</c:v>
                </c:pt>
                <c:pt idx="905">
                  <c:v>1.540284215384477E-3</c:v>
                </c:pt>
                <c:pt idx="906">
                  <c:v>1.6952842153844794E-3</c:v>
                </c:pt>
                <c:pt idx="907">
                  <c:v>3.1322842153844802E-3</c:v>
                </c:pt>
                <c:pt idx="908">
                  <c:v>1.6782842153844763E-3</c:v>
                </c:pt>
                <c:pt idx="909">
                  <c:v>2.4972842153844765E-3</c:v>
                </c:pt>
                <c:pt idx="910">
                  <c:v>3.4232842153844797E-3</c:v>
                </c:pt>
                <c:pt idx="911">
                  <c:v>2.6712842153844771E-3</c:v>
                </c:pt>
                <c:pt idx="912">
                  <c:v>3.0312842153844763E-3</c:v>
                </c:pt>
                <c:pt idx="913">
                  <c:v>2.4612842153844752E-3</c:v>
                </c:pt>
                <c:pt idx="914">
                  <c:v>2.093284215384475E-3</c:v>
                </c:pt>
                <c:pt idx="915">
                  <c:v>2.2722842153844736E-3</c:v>
                </c:pt>
                <c:pt idx="916">
                  <c:v>4.0052842153844789E-3</c:v>
                </c:pt>
                <c:pt idx="917">
                  <c:v>5.2382842153844769E-3</c:v>
                </c:pt>
                <c:pt idx="918">
                  <c:v>1.4412842153844752E-3</c:v>
                </c:pt>
                <c:pt idx="919">
                  <c:v>1.5512842153844741E-3</c:v>
                </c:pt>
                <c:pt idx="920">
                  <c:v>-2.9571578461552034E-4</c:v>
                </c:pt>
                <c:pt idx="921">
                  <c:v>1.9642842153844778E-3</c:v>
                </c:pt>
                <c:pt idx="922">
                  <c:v>2.3902842153844736E-3</c:v>
                </c:pt>
                <c:pt idx="923">
                  <c:v>2.6992842153844773E-3</c:v>
                </c:pt>
                <c:pt idx="924">
                  <c:v>6.2128421538447387E-4</c:v>
                </c:pt>
                <c:pt idx="925">
                  <c:v>3.2928421538448022E-4</c:v>
                </c:pt>
                <c:pt idx="926">
                  <c:v>2.8032842153844773E-3</c:v>
                </c:pt>
                <c:pt idx="927">
                  <c:v>1.7162842153844796E-3</c:v>
                </c:pt>
                <c:pt idx="928">
                  <c:v>1.3342842153844792E-3</c:v>
                </c:pt>
                <c:pt idx="929">
                  <c:v>-2.4715784615519931E-5</c:v>
                </c:pt>
                <c:pt idx="930">
                  <c:v>2.0722842153844748E-3</c:v>
                </c:pt>
                <c:pt idx="931">
                  <c:v>3.6662842153844799E-3</c:v>
                </c:pt>
                <c:pt idx="932">
                  <c:v>1.5972842153844785E-3</c:v>
                </c:pt>
                <c:pt idx="933">
                  <c:v>4.3392842153844799E-3</c:v>
                </c:pt>
                <c:pt idx="934">
                  <c:v>2.2762842153844776E-3</c:v>
                </c:pt>
                <c:pt idx="935">
                  <c:v>3.8152842153844763E-3</c:v>
                </c:pt>
                <c:pt idx="936">
                  <c:v>2.1552842153844745E-3</c:v>
                </c:pt>
                <c:pt idx="937">
                  <c:v>2.5762842153844792E-3</c:v>
                </c:pt>
                <c:pt idx="938">
                  <c:v>1.9062842153844753E-3</c:v>
                </c:pt>
                <c:pt idx="939">
                  <c:v>1.2932842153844798E-3</c:v>
                </c:pt>
                <c:pt idx="940">
                  <c:v>2.1172842153844781E-3</c:v>
                </c:pt>
                <c:pt idx="941">
                  <c:v>1.9972842153844761E-3</c:v>
                </c:pt>
                <c:pt idx="942">
                  <c:v>3.2872842153844756E-3</c:v>
                </c:pt>
                <c:pt idx="943">
                  <c:v>2.7322842153844756E-3</c:v>
                </c:pt>
                <c:pt idx="944">
                  <c:v>1.9532842153844737E-3</c:v>
                </c:pt>
                <c:pt idx="945">
                  <c:v>1.8992842153844752E-3</c:v>
                </c:pt>
                <c:pt idx="946">
                  <c:v>3.0772842153844737E-3</c:v>
                </c:pt>
                <c:pt idx="947">
                  <c:v>1.20328421538448E-3</c:v>
                </c:pt>
                <c:pt idx="948">
                  <c:v>1.7982842153844783E-3</c:v>
                </c:pt>
                <c:pt idx="949">
                  <c:v>5.9628421538447662E-4</c:v>
                </c:pt>
                <c:pt idx="950">
                  <c:v>1.5772842153844793E-3</c:v>
                </c:pt>
                <c:pt idx="951">
                  <c:v>4.912842153844757E-4</c:v>
                </c:pt>
                <c:pt idx="952">
                  <c:v>6.2028421538447981E-4</c:v>
                </c:pt>
                <c:pt idx="953">
                  <c:v>3.4142842153844777E-3</c:v>
                </c:pt>
                <c:pt idx="954">
                  <c:v>4.4422842153844788E-3</c:v>
                </c:pt>
                <c:pt idx="955">
                  <c:v>5.2092842153844757E-3</c:v>
                </c:pt>
                <c:pt idx="956">
                  <c:v>1.9262842153844745E-3</c:v>
                </c:pt>
                <c:pt idx="957">
                  <c:v>1.2482842153844764E-3</c:v>
                </c:pt>
                <c:pt idx="958">
                  <c:v>2.7382842153844747E-3</c:v>
                </c:pt>
                <c:pt idx="959">
                  <c:v>1.2122842153844751E-3</c:v>
                </c:pt>
                <c:pt idx="960">
                  <c:v>3.3602842153844792E-3</c:v>
                </c:pt>
                <c:pt idx="961">
                  <c:v>3.1912842153844767E-3</c:v>
                </c:pt>
                <c:pt idx="962">
                  <c:v>3.6828421538447759E-4</c:v>
                </c:pt>
                <c:pt idx="963">
                  <c:v>-1.3071578461552186E-4</c:v>
                </c:pt>
                <c:pt idx="964">
                  <c:v>2.9342842153844764E-3</c:v>
                </c:pt>
                <c:pt idx="965">
                  <c:v>2.5202842153844787E-3</c:v>
                </c:pt>
                <c:pt idx="966">
                  <c:v>8.2728421538447866E-4</c:v>
                </c:pt>
                <c:pt idx="967">
                  <c:v>1.8872842153844771E-3</c:v>
                </c:pt>
                <c:pt idx="968">
                  <c:v>3.0962842153844788E-3</c:v>
                </c:pt>
                <c:pt idx="969">
                  <c:v>4.4762842153844781E-3</c:v>
                </c:pt>
                <c:pt idx="970">
                  <c:v>1.1462842153844785E-3</c:v>
                </c:pt>
                <c:pt idx="971">
                  <c:v>-7.3271578461552023E-4</c:v>
                </c:pt>
                <c:pt idx="972">
                  <c:v>3.4522842153844741E-3</c:v>
                </c:pt>
                <c:pt idx="973">
                  <c:v>-4.8071578461552494E-4</c:v>
                </c:pt>
                <c:pt idx="974">
                  <c:v>2.1072842153844751E-3</c:v>
                </c:pt>
                <c:pt idx="975">
                  <c:v>6.9328421538447649E-4</c:v>
                </c:pt>
                <c:pt idx="976">
                  <c:v>1.672842153844778E-4</c:v>
                </c:pt>
                <c:pt idx="977">
                  <c:v>1.8102842153844764E-3</c:v>
                </c:pt>
                <c:pt idx="978">
                  <c:v>1.3012842153844739E-3</c:v>
                </c:pt>
                <c:pt idx="979">
                  <c:v>2.7272842153844776E-3</c:v>
                </c:pt>
                <c:pt idx="980">
                  <c:v>1.3028421538447549E-4</c:v>
                </c:pt>
                <c:pt idx="981">
                  <c:v>4.0628421538447396E-4</c:v>
                </c:pt>
                <c:pt idx="982">
                  <c:v>1.8392842153844777E-3</c:v>
                </c:pt>
                <c:pt idx="983">
                  <c:v>1.9228421538447504E-4</c:v>
                </c:pt>
                <c:pt idx="984">
                  <c:v>1.0572842153844797E-3</c:v>
                </c:pt>
                <c:pt idx="985">
                  <c:v>1.8572842153844749E-3</c:v>
                </c:pt>
                <c:pt idx="986">
                  <c:v>5.9952842153844776E-3</c:v>
                </c:pt>
                <c:pt idx="987">
                  <c:v>1.880284215384477E-3</c:v>
                </c:pt>
                <c:pt idx="988">
                  <c:v>1.7342842153844767E-3</c:v>
                </c:pt>
                <c:pt idx="989">
                  <c:v>-1.0917157846155254E-3</c:v>
                </c:pt>
                <c:pt idx="990">
                  <c:v>1.310284215384476E-3</c:v>
                </c:pt>
                <c:pt idx="991">
                  <c:v>4.690284215384477E-3</c:v>
                </c:pt>
                <c:pt idx="992">
                  <c:v>-6.9171578461552086E-4</c:v>
                </c:pt>
                <c:pt idx="993">
                  <c:v>4.688284215384475E-3</c:v>
                </c:pt>
                <c:pt idx="994">
                  <c:v>1.6562842153844751E-3</c:v>
                </c:pt>
                <c:pt idx="995">
                  <c:v>2.3822842153844795E-3</c:v>
                </c:pt>
                <c:pt idx="996">
                  <c:v>1.3022842153844749E-3</c:v>
                </c:pt>
                <c:pt idx="997">
                  <c:v>2.0392842153844765E-3</c:v>
                </c:pt>
                <c:pt idx="998">
                  <c:v>1.0492842153844786E-3</c:v>
                </c:pt>
                <c:pt idx="999">
                  <c:v>3.2522842153844753E-3</c:v>
                </c:pt>
                <c:pt idx="1000">
                  <c:v>-8.1715784615521425E-5</c:v>
                </c:pt>
                <c:pt idx="1001">
                  <c:v>3.6882842153844742E-3</c:v>
                </c:pt>
                <c:pt idx="1002">
                  <c:v>2.3182842153844779E-3</c:v>
                </c:pt>
                <c:pt idx="1003">
                  <c:v>4.1522842153844802E-3</c:v>
                </c:pt>
                <c:pt idx="1004">
                  <c:v>4.6712842153844789E-3</c:v>
                </c:pt>
                <c:pt idx="1005">
                  <c:v>6.3828421538447699E-4</c:v>
                </c:pt>
                <c:pt idx="1006">
                  <c:v>1.5622842153844782E-3</c:v>
                </c:pt>
                <c:pt idx="1007">
                  <c:v>3.5322842153844777E-3</c:v>
                </c:pt>
                <c:pt idx="1008">
                  <c:v>3.9162842153844801E-3</c:v>
                </c:pt>
                <c:pt idx="1009">
                  <c:v>3.9822842153844767E-3</c:v>
                </c:pt>
                <c:pt idx="1010">
                  <c:v>1.9228421538447504E-4</c:v>
                </c:pt>
                <c:pt idx="1011">
                  <c:v>1.8042842153844774E-3</c:v>
                </c:pt>
                <c:pt idx="1012">
                  <c:v>1.72842153844735E-5</c:v>
                </c:pt>
                <c:pt idx="1013">
                  <c:v>5.2982842153844745E-3</c:v>
                </c:pt>
                <c:pt idx="1014">
                  <c:v>1.4712842153844774E-3</c:v>
                </c:pt>
                <c:pt idx="1015">
                  <c:v>5.7828421538447944E-4</c:v>
                </c:pt>
                <c:pt idx="1016">
                  <c:v>2.2362842153844792E-3</c:v>
                </c:pt>
                <c:pt idx="1017">
                  <c:v>1.4002842153844758E-3</c:v>
                </c:pt>
                <c:pt idx="1018">
                  <c:v>4.1042842153844739E-3</c:v>
                </c:pt>
                <c:pt idx="1019">
                  <c:v>6.6228421538448018E-4</c:v>
                </c:pt>
                <c:pt idx="1020">
                  <c:v>6.2472842153844764E-3</c:v>
                </c:pt>
                <c:pt idx="1021">
                  <c:v>8.2828421538447966E-4</c:v>
                </c:pt>
                <c:pt idx="1022">
                  <c:v>1.0992842153844801E-3</c:v>
                </c:pt>
                <c:pt idx="1023">
                  <c:v>4.4982842153844793E-3</c:v>
                </c:pt>
                <c:pt idx="1024">
                  <c:v>2.4162842153844788E-3</c:v>
                </c:pt>
                <c:pt idx="1025">
                  <c:v>1.9102842153844793E-3</c:v>
                </c:pt>
                <c:pt idx="1026">
                  <c:v>3.3082842153844758E-3</c:v>
                </c:pt>
                <c:pt idx="1027">
                  <c:v>2.8492842153844747E-3</c:v>
                </c:pt>
                <c:pt idx="1028">
                  <c:v>1.8922842153844752E-3</c:v>
                </c:pt>
                <c:pt idx="1029">
                  <c:v>1.9222842153844774E-3</c:v>
                </c:pt>
                <c:pt idx="1030">
                  <c:v>8.8128421538447715E-4</c:v>
                </c:pt>
                <c:pt idx="1031">
                  <c:v>4.2792842153844754E-3</c:v>
                </c:pt>
                <c:pt idx="1032">
                  <c:v>2.1852842153844768E-3</c:v>
                </c:pt>
                <c:pt idx="1033">
                  <c:v>2.6772842153844761E-3</c:v>
                </c:pt>
                <c:pt idx="1034">
                  <c:v>1.3242842153844761E-3</c:v>
                </c:pt>
                <c:pt idx="1035">
                  <c:v>7.7128421538447817E-4</c:v>
                </c:pt>
                <c:pt idx="1036">
                  <c:v>1.4362842153844771E-3</c:v>
                </c:pt>
                <c:pt idx="1037">
                  <c:v>-2.8171578461552021E-4</c:v>
                </c:pt>
                <c:pt idx="1038">
                  <c:v>3.7772842153844799E-3</c:v>
                </c:pt>
                <c:pt idx="1039">
                  <c:v>3.115284215384477E-3</c:v>
                </c:pt>
                <c:pt idx="1040">
                  <c:v>2.9572842153844786E-3</c:v>
                </c:pt>
                <c:pt idx="1041">
                  <c:v>-1.4371578461552098E-4</c:v>
                </c:pt>
                <c:pt idx="1042">
                  <c:v>1.4742842153844735E-3</c:v>
                </c:pt>
                <c:pt idx="1043">
                  <c:v>2.9852842153844789E-3</c:v>
                </c:pt>
                <c:pt idx="1044">
                  <c:v>2.995284215384475E-3</c:v>
                </c:pt>
                <c:pt idx="1045">
                  <c:v>2.6092842153844775E-3</c:v>
                </c:pt>
                <c:pt idx="1046">
                  <c:v>3.8228421538447771E-4</c:v>
                </c:pt>
                <c:pt idx="1047">
                  <c:v>1.2952842153844749E-3</c:v>
                </c:pt>
                <c:pt idx="1048">
                  <c:v>1.4542842153844743E-3</c:v>
                </c:pt>
                <c:pt idx="1049">
                  <c:v>4.3228421538447914E-4</c:v>
                </c:pt>
                <c:pt idx="1050">
                  <c:v>3.5312842153844767E-3</c:v>
                </c:pt>
                <c:pt idx="1051">
                  <c:v>1.3622842153844794E-3</c:v>
                </c:pt>
                <c:pt idx="1052">
                  <c:v>2.5592842153844761E-3</c:v>
                </c:pt>
                <c:pt idx="1053">
                  <c:v>1.3972842153844797E-3</c:v>
                </c:pt>
                <c:pt idx="1054">
                  <c:v>4.0742842153844785E-3</c:v>
                </c:pt>
                <c:pt idx="1055">
                  <c:v>1.1442842153844765E-3</c:v>
                </c:pt>
                <c:pt idx="1056">
                  <c:v>-2.1971578461552066E-4</c:v>
                </c:pt>
                <c:pt idx="1057">
                  <c:v>5.4412842153844787E-3</c:v>
                </c:pt>
                <c:pt idx="1058">
                  <c:v>8.4928421538447985E-4</c:v>
                </c:pt>
                <c:pt idx="1059">
                  <c:v>3.0832842153844797E-3</c:v>
                </c:pt>
                <c:pt idx="1060">
                  <c:v>1.3682842153844785E-3</c:v>
                </c:pt>
                <c:pt idx="1061">
                  <c:v>1.5962842153844775E-3</c:v>
                </c:pt>
                <c:pt idx="1062">
                  <c:v>2.2462842153844753E-3</c:v>
                </c:pt>
                <c:pt idx="1063">
                  <c:v>-3.2271578461552652E-4</c:v>
                </c:pt>
                <c:pt idx="1064">
                  <c:v>2.994284215384474E-3</c:v>
                </c:pt>
                <c:pt idx="1065">
                  <c:v>3.432842153844734E-4</c:v>
                </c:pt>
                <c:pt idx="1066">
                  <c:v>1.882284215384479E-3</c:v>
                </c:pt>
                <c:pt idx="1067">
                  <c:v>9.1328421538447446E-4</c:v>
                </c:pt>
                <c:pt idx="1068">
                  <c:v>1.4122842153844739E-3</c:v>
                </c:pt>
                <c:pt idx="1069">
                  <c:v>-9.6771578461552626E-4</c:v>
                </c:pt>
                <c:pt idx="1070">
                  <c:v>2.3872842153844775E-3</c:v>
                </c:pt>
                <c:pt idx="1071">
                  <c:v>3.0272842153844792E-3</c:v>
                </c:pt>
                <c:pt idx="1072">
                  <c:v>1.0072842153844783E-3</c:v>
                </c:pt>
                <c:pt idx="1073">
                  <c:v>1.5052842153844767E-3</c:v>
                </c:pt>
                <c:pt idx="1074">
                  <c:v>6.4328421538447506E-4</c:v>
                </c:pt>
                <c:pt idx="1075">
                  <c:v>3.1728421538447515E-4</c:v>
                </c:pt>
                <c:pt idx="1076">
                  <c:v>3.0732842153844767E-3</c:v>
                </c:pt>
                <c:pt idx="1077">
                  <c:v>1.5452842153844751E-3</c:v>
                </c:pt>
                <c:pt idx="1078">
                  <c:v>1.8942842153844772E-3</c:v>
                </c:pt>
                <c:pt idx="1079">
                  <c:v>1.0662842153844748E-3</c:v>
                </c:pt>
                <c:pt idx="1080">
                  <c:v>9.4928421538447577E-4</c:v>
                </c:pt>
                <c:pt idx="1081">
                  <c:v>-4.7971578461552394E-4</c:v>
                </c:pt>
                <c:pt idx="1082">
                  <c:v>1.5622842153844782E-3</c:v>
                </c:pt>
                <c:pt idx="1083">
                  <c:v>2.2792842153844736E-3</c:v>
                </c:pt>
                <c:pt idx="1084">
                  <c:v>4.0922842153844757E-3</c:v>
                </c:pt>
                <c:pt idx="1085">
                  <c:v>-3.3071578461552065E-4</c:v>
                </c:pt>
                <c:pt idx="1086">
                  <c:v>2.0822842153844778E-3</c:v>
                </c:pt>
                <c:pt idx="1087">
                  <c:v>2.1942842153844788E-3</c:v>
                </c:pt>
                <c:pt idx="1088">
                  <c:v>2.2772842153844786E-3</c:v>
                </c:pt>
                <c:pt idx="1089">
                  <c:v>1.7628421538447986E-4</c:v>
                </c:pt>
                <c:pt idx="1090">
                  <c:v>1.8092842153844754E-3</c:v>
                </c:pt>
                <c:pt idx="1091">
                  <c:v>8.4328421538447385E-4</c:v>
                </c:pt>
                <c:pt idx="1092">
                  <c:v>1.5142842153844788E-3</c:v>
                </c:pt>
                <c:pt idx="1093">
                  <c:v>4.4312842153844748E-3</c:v>
                </c:pt>
                <c:pt idx="1094">
                  <c:v>1.6202842153844738E-3</c:v>
                </c:pt>
                <c:pt idx="1095">
                  <c:v>5.1528421538447888E-4</c:v>
                </c:pt>
                <c:pt idx="1096">
                  <c:v>1.5202842153844778E-3</c:v>
                </c:pt>
                <c:pt idx="1097">
                  <c:v>1.8122842153844784E-3</c:v>
                </c:pt>
                <c:pt idx="1098">
                  <c:v>3.2392842153844761E-3</c:v>
                </c:pt>
                <c:pt idx="1099">
                  <c:v>9.0328421538447834E-4</c:v>
                </c:pt>
                <c:pt idx="1100">
                  <c:v>-4.3571578461552157E-4</c:v>
                </c:pt>
                <c:pt idx="1101">
                  <c:v>6.2328421538447587E-4</c:v>
                </c:pt>
                <c:pt idx="1102">
                  <c:v>2.3942842153844776E-3</c:v>
                </c:pt>
                <c:pt idx="1103">
                  <c:v>4.0828421538447596E-4</c:v>
                </c:pt>
                <c:pt idx="1104">
                  <c:v>-6.5971578461552355E-4</c:v>
                </c:pt>
                <c:pt idx="1105">
                  <c:v>-8.5371578461552328E-4</c:v>
                </c:pt>
                <c:pt idx="1106">
                  <c:v>4.0928421538447696E-4</c:v>
                </c:pt>
                <c:pt idx="1107">
                  <c:v>3.0872842153844768E-3</c:v>
                </c:pt>
                <c:pt idx="1108">
                  <c:v>3.0792842153844757E-3</c:v>
                </c:pt>
                <c:pt idx="1109">
                  <c:v>5.0228421538447976E-4</c:v>
                </c:pt>
                <c:pt idx="1110">
                  <c:v>5.284215384475377E-6</c:v>
                </c:pt>
                <c:pt idx="1111">
                  <c:v>1.2082842153844781E-3</c:v>
                </c:pt>
                <c:pt idx="1112">
                  <c:v>1.1542842153844796E-3</c:v>
                </c:pt>
                <c:pt idx="1113">
                  <c:v>7.3528421538447686E-4</c:v>
                </c:pt>
                <c:pt idx="1114">
                  <c:v>9.1228421538447346E-4</c:v>
                </c:pt>
                <c:pt idx="1115">
                  <c:v>1.0112842153844753E-3</c:v>
                </c:pt>
                <c:pt idx="1116">
                  <c:v>2.6032842153844785E-3</c:v>
                </c:pt>
                <c:pt idx="1117">
                  <c:v>2.0422842153844795E-3</c:v>
                </c:pt>
                <c:pt idx="1118">
                  <c:v>1.760284215384475E-3</c:v>
                </c:pt>
                <c:pt idx="1119">
                  <c:v>6.9428421538447749E-4</c:v>
                </c:pt>
                <c:pt idx="1120">
                  <c:v>-2.0117157846155226E-3</c:v>
                </c:pt>
                <c:pt idx="1121">
                  <c:v>2.2284215384478501E-5</c:v>
                </c:pt>
                <c:pt idx="1122">
                  <c:v>5.1428421538447788E-4</c:v>
                </c:pt>
                <c:pt idx="1123">
                  <c:v>8.5428421538447791E-4</c:v>
                </c:pt>
                <c:pt idx="1124">
                  <c:v>1.0522842153844747E-3</c:v>
                </c:pt>
                <c:pt idx="1125">
                  <c:v>2.8028421538447978E-4</c:v>
                </c:pt>
                <c:pt idx="1126">
                  <c:v>-2.0471578461552647E-4</c:v>
                </c:pt>
                <c:pt idx="1127">
                  <c:v>3.4662842153844742E-3</c:v>
                </c:pt>
                <c:pt idx="1128">
                  <c:v>2.0432842153844735E-3</c:v>
                </c:pt>
                <c:pt idx="1129">
                  <c:v>1.1382842153844774E-3</c:v>
                </c:pt>
                <c:pt idx="1130">
                  <c:v>1.880284215384477E-3</c:v>
                </c:pt>
                <c:pt idx="1131">
                  <c:v>5.4628421538447519E-4</c:v>
                </c:pt>
                <c:pt idx="1132">
                  <c:v>4.0212842153844741E-3</c:v>
                </c:pt>
                <c:pt idx="1133">
                  <c:v>1.4842842153844765E-3</c:v>
                </c:pt>
                <c:pt idx="1134">
                  <c:v>-1.4671578461552398E-4</c:v>
                </c:pt>
                <c:pt idx="1135">
                  <c:v>3.4902842153844774E-3</c:v>
                </c:pt>
                <c:pt idx="1136">
                  <c:v>-8.2071578461552497E-4</c:v>
                </c:pt>
                <c:pt idx="1137">
                  <c:v>2.8532842153844787E-3</c:v>
                </c:pt>
                <c:pt idx="1138">
                  <c:v>1.5752842153844773E-3</c:v>
                </c:pt>
                <c:pt idx="1139">
                  <c:v>3.2812842153844765E-3</c:v>
                </c:pt>
                <c:pt idx="1140">
                  <c:v>7.4428421538447892E-4</c:v>
                </c:pt>
                <c:pt idx="1141">
                  <c:v>-3.2471578461552159E-4</c:v>
                </c:pt>
                <c:pt idx="1142">
                  <c:v>1.3742842153844775E-3</c:v>
                </c:pt>
                <c:pt idx="1143">
                  <c:v>-1.7397157846155212E-3</c:v>
                </c:pt>
                <c:pt idx="1144">
                  <c:v>3.1302842153844782E-3</c:v>
                </c:pt>
                <c:pt idx="1145">
                  <c:v>3.6532842153844738E-3</c:v>
                </c:pt>
                <c:pt idx="1146">
                  <c:v>-5.3371578461552244E-4</c:v>
                </c:pt>
                <c:pt idx="1147">
                  <c:v>9.7028421538447596E-4</c:v>
                </c:pt>
                <c:pt idx="1148">
                  <c:v>-1.5817157846155228E-3</c:v>
                </c:pt>
                <c:pt idx="1149">
                  <c:v>3.3852842153844764E-3</c:v>
                </c:pt>
                <c:pt idx="1150">
                  <c:v>4.5528421538447439E-4</c:v>
                </c:pt>
                <c:pt idx="1151">
                  <c:v>1.6082842153844756E-3</c:v>
                </c:pt>
                <c:pt idx="1152">
                  <c:v>2.665284215384478E-3</c:v>
                </c:pt>
                <c:pt idx="1153">
                  <c:v>1.316284215384475E-3</c:v>
                </c:pt>
                <c:pt idx="1154">
                  <c:v>1.7152842153844786E-3</c:v>
                </c:pt>
                <c:pt idx="1155">
                  <c:v>1.9528421538447804E-4</c:v>
                </c:pt>
                <c:pt idx="1156">
                  <c:v>3.7542842153844777E-3</c:v>
                </c:pt>
                <c:pt idx="1157">
                  <c:v>1.9062842153844753E-3</c:v>
                </c:pt>
                <c:pt idx="1158">
                  <c:v>1.3402842153844782E-3</c:v>
                </c:pt>
                <c:pt idx="1159">
                  <c:v>1.4932842153844786E-3</c:v>
                </c:pt>
                <c:pt idx="1160">
                  <c:v>1.4142842153844759E-3</c:v>
                </c:pt>
                <c:pt idx="1161">
                  <c:v>-1.0957157846155224E-3</c:v>
                </c:pt>
                <c:pt idx="1162">
                  <c:v>8.9528421538447728E-4</c:v>
                </c:pt>
                <c:pt idx="1163">
                  <c:v>7.9428421538447341E-4</c:v>
                </c:pt>
                <c:pt idx="1164">
                  <c:v>5.0792842153844775E-3</c:v>
                </c:pt>
                <c:pt idx="1165">
                  <c:v>4.3128421538447814E-4</c:v>
                </c:pt>
                <c:pt idx="1166">
                  <c:v>1.7012842153844784E-3</c:v>
                </c:pt>
                <c:pt idx="1167">
                  <c:v>2.5012842153844736E-3</c:v>
                </c:pt>
                <c:pt idx="1168">
                  <c:v>1.2432842153844784E-3</c:v>
                </c:pt>
                <c:pt idx="1169">
                  <c:v>2.2912842153844787E-3</c:v>
                </c:pt>
                <c:pt idx="1170">
                  <c:v>1.090284215384478E-3</c:v>
                </c:pt>
                <c:pt idx="1171">
                  <c:v>8.8228421538447815E-4</c:v>
                </c:pt>
                <c:pt idx="1172">
                  <c:v>9.7228421538447796E-4</c:v>
                </c:pt>
                <c:pt idx="1173">
                  <c:v>1.1262842153844793E-3</c:v>
                </c:pt>
                <c:pt idx="1174">
                  <c:v>2.4622842153844762E-3</c:v>
                </c:pt>
                <c:pt idx="1175">
                  <c:v>1.2512842153844794E-3</c:v>
                </c:pt>
                <c:pt idx="1176">
                  <c:v>2.7612842153844769E-3</c:v>
                </c:pt>
                <c:pt idx="1177">
                  <c:v>1.5702842153844793E-3</c:v>
                </c:pt>
                <c:pt idx="1178">
                  <c:v>-1.3971578461552392E-4</c:v>
                </c:pt>
                <c:pt idx="1179">
                  <c:v>1.2842153844783155E-6</c:v>
                </c:pt>
                <c:pt idx="1180">
                  <c:v>3.2284215384474624E-5</c:v>
                </c:pt>
                <c:pt idx="1181">
                  <c:v>1.5192842153844768E-3</c:v>
                </c:pt>
                <c:pt idx="1182">
                  <c:v>2.2228421538447729E-4</c:v>
                </c:pt>
                <c:pt idx="1183">
                  <c:v>2.0822842153844778E-3</c:v>
                </c:pt>
                <c:pt idx="1184">
                  <c:v>1.3452842153844763E-3</c:v>
                </c:pt>
                <c:pt idx="1185">
                  <c:v>1.2332842153844753E-3</c:v>
                </c:pt>
                <c:pt idx="1186">
                  <c:v>2.7152842153844794E-3</c:v>
                </c:pt>
                <c:pt idx="1187">
                  <c:v>2.3082842153844749E-3</c:v>
                </c:pt>
                <c:pt idx="1188">
                  <c:v>1.6112842153844786E-3</c:v>
                </c:pt>
                <c:pt idx="1189">
                  <c:v>2.553284215384477E-3</c:v>
                </c:pt>
                <c:pt idx="1190">
                  <c:v>6.4228421538447406E-4</c:v>
                </c:pt>
                <c:pt idx="1191">
                  <c:v>2.0482842153844785E-3</c:v>
                </c:pt>
                <c:pt idx="1192">
                  <c:v>4.6252842153844745E-3</c:v>
                </c:pt>
                <c:pt idx="1193">
                  <c:v>1.1712842153844757E-3</c:v>
                </c:pt>
                <c:pt idx="1194">
                  <c:v>9.8928421538447414E-4</c:v>
                </c:pt>
                <c:pt idx="1195">
                  <c:v>5.4728421538447619E-4</c:v>
                </c:pt>
                <c:pt idx="1196">
                  <c:v>2.9192842153844753E-3</c:v>
                </c:pt>
                <c:pt idx="1197">
                  <c:v>1.8162842153844755E-3</c:v>
                </c:pt>
                <c:pt idx="1198">
                  <c:v>8.9728421538447928E-4</c:v>
                </c:pt>
                <c:pt idx="1199">
                  <c:v>2.9628421538447497E-4</c:v>
                </c:pt>
                <c:pt idx="1200">
                  <c:v>1.2842842153844777E-3</c:v>
                </c:pt>
                <c:pt idx="1201">
                  <c:v>-2.393715784615523E-3</c:v>
                </c:pt>
                <c:pt idx="1202">
                  <c:v>1.2892842153844758E-3</c:v>
                </c:pt>
                <c:pt idx="1203">
                  <c:v>2.7232842153844736E-3</c:v>
                </c:pt>
                <c:pt idx="1204">
                  <c:v>3.224284215384475E-3</c:v>
                </c:pt>
                <c:pt idx="1205">
                  <c:v>9.9328421538447814E-4</c:v>
                </c:pt>
                <c:pt idx="1206">
                  <c:v>-3.8971578461552414E-4</c:v>
                </c:pt>
                <c:pt idx="1207">
                  <c:v>1.5512842153844741E-3</c:v>
                </c:pt>
                <c:pt idx="1208">
                  <c:v>-3.4171578461552471E-4</c:v>
                </c:pt>
                <c:pt idx="1209">
                  <c:v>1.9062842153844753E-3</c:v>
                </c:pt>
                <c:pt idx="1210">
                  <c:v>2.7362842153844796E-3</c:v>
                </c:pt>
                <c:pt idx="1211">
                  <c:v>1.9652842153844788E-3</c:v>
                </c:pt>
                <c:pt idx="1212">
                  <c:v>9.4728421538447377E-4</c:v>
                </c:pt>
                <c:pt idx="1213">
                  <c:v>1.984284215384477E-3</c:v>
                </c:pt>
                <c:pt idx="1214">
                  <c:v>3.482842153844784E-4</c:v>
                </c:pt>
                <c:pt idx="1215">
                  <c:v>1.086284215384474E-3</c:v>
                </c:pt>
                <c:pt idx="1216">
                  <c:v>1.3952842153844777E-3</c:v>
                </c:pt>
                <c:pt idx="1217">
                  <c:v>3.2372842153844741E-3</c:v>
                </c:pt>
                <c:pt idx="1218">
                  <c:v>7.0284215384477933E-5</c:v>
                </c:pt>
                <c:pt idx="1219">
                  <c:v>1.9432842153844776E-3</c:v>
                </c:pt>
                <c:pt idx="1220">
                  <c:v>1.6972842153844744E-3</c:v>
                </c:pt>
                <c:pt idx="1221">
                  <c:v>1.2462842153844744E-3</c:v>
                </c:pt>
                <c:pt idx="1222">
                  <c:v>1.1072842153844742E-3</c:v>
                </c:pt>
                <c:pt idx="1223">
                  <c:v>-2.167157846155246E-4</c:v>
                </c:pt>
                <c:pt idx="1224">
                  <c:v>1.9752842153844749E-3</c:v>
                </c:pt>
                <c:pt idx="1225">
                  <c:v>3.565284215384476E-3</c:v>
                </c:pt>
                <c:pt idx="1226">
                  <c:v>-1.5947157846155219E-3</c:v>
                </c:pt>
                <c:pt idx="1227">
                  <c:v>-6.9471578461552386E-4</c:v>
                </c:pt>
                <c:pt idx="1228">
                  <c:v>2.6502842153844769E-3</c:v>
                </c:pt>
                <c:pt idx="1229">
                  <c:v>2.7428421538447378E-4</c:v>
                </c:pt>
                <c:pt idx="1230">
                  <c:v>3.6602842153844739E-3</c:v>
                </c:pt>
                <c:pt idx="1231">
                  <c:v>2.5962842153844784E-3</c:v>
                </c:pt>
                <c:pt idx="1232">
                  <c:v>3.7828421538447371E-4</c:v>
                </c:pt>
                <c:pt idx="1233">
                  <c:v>7.3428421538447586E-4</c:v>
                </c:pt>
                <c:pt idx="1234">
                  <c:v>-9.8715784615524549E-5</c:v>
                </c:pt>
                <c:pt idx="1235">
                  <c:v>2.0422842153844795E-3</c:v>
                </c:pt>
                <c:pt idx="1236">
                  <c:v>2.4312842153844799E-3</c:v>
                </c:pt>
                <c:pt idx="1237">
                  <c:v>2.1672842153844796E-3</c:v>
                </c:pt>
                <c:pt idx="1238">
                  <c:v>2.1132842153844741E-3</c:v>
                </c:pt>
                <c:pt idx="1239">
                  <c:v>2.0428421538448011E-4</c:v>
                </c:pt>
                <c:pt idx="1240">
                  <c:v>2.8028421538447978E-4</c:v>
                </c:pt>
                <c:pt idx="1241">
                  <c:v>-1.1417157846155199E-3</c:v>
                </c:pt>
                <c:pt idx="1242">
                  <c:v>3.3728421538447434E-4</c:v>
                </c:pt>
                <c:pt idx="1243">
                  <c:v>1.2612842153844755E-3</c:v>
                </c:pt>
                <c:pt idx="1244">
                  <c:v>3.7128421538447365E-4</c:v>
                </c:pt>
                <c:pt idx="1245">
                  <c:v>1.1192842153844793E-3</c:v>
                </c:pt>
                <c:pt idx="1246">
                  <c:v>3.8072842153844752E-3</c:v>
                </c:pt>
                <c:pt idx="1247">
                  <c:v>1.3682842153844785E-3</c:v>
                </c:pt>
                <c:pt idx="1248">
                  <c:v>2.6702842153844761E-3</c:v>
                </c:pt>
                <c:pt idx="1249">
                  <c:v>-1.9317157846155258E-3</c:v>
                </c:pt>
                <c:pt idx="1250">
                  <c:v>1.3862842153844757E-3</c:v>
                </c:pt>
                <c:pt idx="1251">
                  <c:v>-1.3617157846155248E-3</c:v>
                </c:pt>
                <c:pt idx="1252">
                  <c:v>-5.6471578461552568E-4</c:v>
                </c:pt>
                <c:pt idx="1253">
                  <c:v>7.272842153844758E-4</c:v>
                </c:pt>
                <c:pt idx="1254">
                  <c:v>1.2922842153844788E-3</c:v>
                </c:pt>
                <c:pt idx="1255">
                  <c:v>-7.1171578461552004E-4</c:v>
                </c:pt>
                <c:pt idx="1256">
                  <c:v>-1.0377157846155199E-3</c:v>
                </c:pt>
                <c:pt idx="1257">
                  <c:v>3.3592842153844782E-3</c:v>
                </c:pt>
                <c:pt idx="1258">
                  <c:v>8.162842153844746E-4</c:v>
                </c:pt>
                <c:pt idx="1259">
                  <c:v>3.3328421538447728E-4</c:v>
                </c:pt>
                <c:pt idx="1260">
                  <c:v>9.3328421538447365E-4</c:v>
                </c:pt>
                <c:pt idx="1261">
                  <c:v>7.6284215384476994E-5</c:v>
                </c:pt>
                <c:pt idx="1262">
                  <c:v>1.7382842153844738E-3</c:v>
                </c:pt>
                <c:pt idx="1263">
                  <c:v>2.6392842153844798E-3</c:v>
                </c:pt>
                <c:pt idx="1264">
                  <c:v>-7.4571578461552629E-4</c:v>
                </c:pt>
                <c:pt idx="1265">
                  <c:v>-1.9271578461552141E-4</c:v>
                </c:pt>
                <c:pt idx="1266">
                  <c:v>1.8262842153844785E-3</c:v>
                </c:pt>
                <c:pt idx="1267">
                  <c:v>-1.7571578461552523E-4</c:v>
                </c:pt>
                <c:pt idx="1268">
                  <c:v>2.5292842153844738E-3</c:v>
                </c:pt>
                <c:pt idx="1269">
                  <c:v>6.2228421538447487E-4</c:v>
                </c:pt>
                <c:pt idx="1270">
                  <c:v>3.8092842153844772E-3</c:v>
                </c:pt>
                <c:pt idx="1271">
                  <c:v>9.4028421538447371E-4</c:v>
                </c:pt>
                <c:pt idx="1272">
                  <c:v>3.3762842153844744E-3</c:v>
                </c:pt>
                <c:pt idx="1273">
                  <c:v>-9.3471578461552102E-4</c:v>
                </c:pt>
                <c:pt idx="1274">
                  <c:v>1.4642842153844773E-3</c:v>
                </c:pt>
                <c:pt idx="1275">
                  <c:v>-1.5171578461552204E-4</c:v>
                </c:pt>
                <c:pt idx="1276">
                  <c:v>2.3028421538447835E-4</c:v>
                </c:pt>
                <c:pt idx="1277">
                  <c:v>9.6128421538447389E-4</c:v>
                </c:pt>
                <c:pt idx="1278">
                  <c:v>3.1032842153844789E-3</c:v>
                </c:pt>
                <c:pt idx="1279">
                  <c:v>2.2612842153844764E-3</c:v>
                </c:pt>
                <c:pt idx="1280">
                  <c:v>2.1632842153844756E-3</c:v>
                </c:pt>
                <c:pt idx="1281">
                  <c:v>1.8632842153844739E-3</c:v>
                </c:pt>
                <c:pt idx="1282">
                  <c:v>3.106284215384475E-3</c:v>
                </c:pt>
                <c:pt idx="1283">
                  <c:v>3.0142842153844801E-3</c:v>
                </c:pt>
                <c:pt idx="1284">
                  <c:v>1.7362842153844787E-3</c:v>
                </c:pt>
                <c:pt idx="1285">
                  <c:v>7.4628421538447398E-4</c:v>
                </c:pt>
                <c:pt idx="1286">
                  <c:v>1.8102842153844764E-3</c:v>
                </c:pt>
                <c:pt idx="1287">
                  <c:v>-1.9207157846155218E-3</c:v>
                </c:pt>
                <c:pt idx="1288">
                  <c:v>-1.0971578461552167E-4</c:v>
                </c:pt>
                <c:pt idx="1289">
                  <c:v>-1.7371578461552323E-4</c:v>
                </c:pt>
                <c:pt idx="1290">
                  <c:v>-1.4171578461552592E-4</c:v>
                </c:pt>
                <c:pt idx="1291">
                  <c:v>7.0128421538447755E-4</c:v>
                </c:pt>
                <c:pt idx="1292">
                  <c:v>1.4702842153844764E-3</c:v>
                </c:pt>
                <c:pt idx="1293">
                  <c:v>3.5728421538447352E-4</c:v>
                </c:pt>
                <c:pt idx="1294">
                  <c:v>1.2232842153844792E-3</c:v>
                </c:pt>
                <c:pt idx="1295">
                  <c:v>-7.5471578461552141E-4</c:v>
                </c:pt>
                <c:pt idx="1296">
                  <c:v>2.5622842153844791E-3</c:v>
                </c:pt>
                <c:pt idx="1297">
                  <c:v>-1.7027157846155258E-3</c:v>
                </c:pt>
                <c:pt idx="1298">
                  <c:v>5.9284215384473871E-5</c:v>
                </c:pt>
                <c:pt idx="1299">
                  <c:v>-5.1371578461552325E-4</c:v>
                </c:pt>
                <c:pt idx="1300">
                  <c:v>1.4042842153844798E-3</c:v>
                </c:pt>
                <c:pt idx="1301">
                  <c:v>-2.7715784615522931E-5</c:v>
                </c:pt>
                <c:pt idx="1302">
                  <c:v>1.3582842153844754E-3</c:v>
                </c:pt>
                <c:pt idx="1303">
                  <c:v>6.0428421538447769E-4</c:v>
                </c:pt>
                <c:pt idx="1304">
                  <c:v>7.0728421538447661E-4</c:v>
                </c:pt>
                <c:pt idx="1305">
                  <c:v>2.554284215384478E-3</c:v>
                </c:pt>
                <c:pt idx="1306">
                  <c:v>1.1472842153844795E-3</c:v>
                </c:pt>
                <c:pt idx="1307">
                  <c:v>-1.3007157846155262E-3</c:v>
                </c:pt>
                <c:pt idx="1308">
                  <c:v>-5.1471578461552425E-4</c:v>
                </c:pt>
                <c:pt idx="1309">
                  <c:v>5.6528421538447338E-4</c:v>
                </c:pt>
                <c:pt idx="1310">
                  <c:v>-1.1071578461552267E-4</c:v>
                </c:pt>
                <c:pt idx="1311">
                  <c:v>-5.6371578461552468E-4</c:v>
                </c:pt>
                <c:pt idx="1312">
                  <c:v>-5.8871578461552193E-4</c:v>
                </c:pt>
                <c:pt idx="1313">
                  <c:v>1.7412842153844768E-3</c:v>
                </c:pt>
                <c:pt idx="1314">
                  <c:v>4.6628421538447845E-4</c:v>
                </c:pt>
                <c:pt idx="1315">
                  <c:v>-2.4277157846155223E-3</c:v>
                </c:pt>
                <c:pt idx="1316">
                  <c:v>-7.5715784615522363E-5</c:v>
                </c:pt>
                <c:pt idx="1317">
                  <c:v>1.4582842153844783E-3</c:v>
                </c:pt>
                <c:pt idx="1318">
                  <c:v>1.0502842153844796E-3</c:v>
                </c:pt>
                <c:pt idx="1319">
                  <c:v>-2.3207157846155263E-3</c:v>
                </c:pt>
                <c:pt idx="1320">
                  <c:v>-3.5471578461552383E-4</c:v>
                </c:pt>
                <c:pt idx="1321">
                  <c:v>-4.8571578461552301E-4</c:v>
                </c:pt>
                <c:pt idx="1322">
                  <c:v>2.5412842153844789E-3</c:v>
                </c:pt>
                <c:pt idx="1323">
                  <c:v>3.3182842153844788E-3</c:v>
                </c:pt>
                <c:pt idx="1324">
                  <c:v>2.5382842153844759E-3</c:v>
                </c:pt>
                <c:pt idx="1325">
                  <c:v>1.6022842153844766E-3</c:v>
                </c:pt>
                <c:pt idx="1326">
                  <c:v>1.2842153844783155E-6</c:v>
                </c:pt>
                <c:pt idx="1327">
                  <c:v>6.5828421538447618E-4</c:v>
                </c:pt>
                <c:pt idx="1328">
                  <c:v>1.8872842153844771E-3</c:v>
                </c:pt>
                <c:pt idx="1329">
                  <c:v>1.649284215384475E-3</c:v>
                </c:pt>
                <c:pt idx="1330">
                  <c:v>1.0772842153844789E-3</c:v>
                </c:pt>
                <c:pt idx="1331">
                  <c:v>1.3928421538447755E-4</c:v>
                </c:pt>
                <c:pt idx="1332">
                  <c:v>1.2182842153844742E-3</c:v>
                </c:pt>
                <c:pt idx="1333">
                  <c:v>1.0392842153844756E-3</c:v>
                </c:pt>
                <c:pt idx="1334">
                  <c:v>-2.1397157846155257E-3</c:v>
                </c:pt>
                <c:pt idx="1335">
                  <c:v>-8.1471578461552591E-4</c:v>
                </c:pt>
                <c:pt idx="1336">
                  <c:v>2.8312842153844775E-3</c:v>
                </c:pt>
                <c:pt idx="1337">
                  <c:v>1.5662842153844753E-3</c:v>
                </c:pt>
                <c:pt idx="1338">
                  <c:v>-6.271578461552324E-5</c:v>
                </c:pt>
                <c:pt idx="1339">
                  <c:v>6.6428421538447524E-4</c:v>
                </c:pt>
                <c:pt idx="1340">
                  <c:v>1.7502842153844789E-3</c:v>
                </c:pt>
                <c:pt idx="1341">
                  <c:v>-1.6837157846155207E-3</c:v>
                </c:pt>
                <c:pt idx="1342">
                  <c:v>1.1572842153844756E-3</c:v>
                </c:pt>
                <c:pt idx="1343">
                  <c:v>-5.4715784615522178E-5</c:v>
                </c:pt>
                <c:pt idx="1344">
                  <c:v>3.9312842153844743E-3</c:v>
                </c:pt>
                <c:pt idx="1345">
                  <c:v>3.1928421538447715E-4</c:v>
                </c:pt>
                <c:pt idx="1346">
                  <c:v>2.6528421538447866E-4</c:v>
                </c:pt>
                <c:pt idx="1347">
                  <c:v>1.7952842153844753E-3</c:v>
                </c:pt>
                <c:pt idx="1348">
                  <c:v>-7.6771578461552054E-4</c:v>
                </c:pt>
                <c:pt idx="1349">
                  <c:v>2.0482842153844785E-3</c:v>
                </c:pt>
                <c:pt idx="1350">
                  <c:v>1.4652842153844783E-3</c:v>
                </c:pt>
                <c:pt idx="1351">
                  <c:v>4.372842153844772E-4</c:v>
                </c:pt>
                <c:pt idx="1352">
                  <c:v>-2.0437157846155199E-3</c:v>
                </c:pt>
                <c:pt idx="1353">
                  <c:v>2.4628421538447354E-4</c:v>
                </c:pt>
                <c:pt idx="1354">
                  <c:v>-1.7277157846155231E-3</c:v>
                </c:pt>
                <c:pt idx="1355">
                  <c:v>1.1142842153844743E-3</c:v>
                </c:pt>
                <c:pt idx="1356">
                  <c:v>2.0492842153844795E-3</c:v>
                </c:pt>
                <c:pt idx="1357">
                  <c:v>1.0452842153844746E-3</c:v>
                </c:pt>
                <c:pt idx="1358">
                  <c:v>7.8028421538448023E-4</c:v>
                </c:pt>
                <c:pt idx="1359">
                  <c:v>1.3328421538447849E-4</c:v>
                </c:pt>
                <c:pt idx="1360">
                  <c:v>5.5928421538447431E-4</c:v>
                </c:pt>
                <c:pt idx="1361">
                  <c:v>-9.547157846155202E-4</c:v>
                </c:pt>
                <c:pt idx="1362">
                  <c:v>4.052842153844799E-4</c:v>
                </c:pt>
                <c:pt idx="1363">
                  <c:v>1.5882842153844764E-3</c:v>
                </c:pt>
                <c:pt idx="1364">
                  <c:v>3.1628421538447415E-4</c:v>
                </c:pt>
                <c:pt idx="1365">
                  <c:v>1.2162842153844791E-3</c:v>
                </c:pt>
                <c:pt idx="1366">
                  <c:v>6.742842153844783E-4</c:v>
                </c:pt>
                <c:pt idx="1367">
                  <c:v>-4.6715784615521116E-5</c:v>
                </c:pt>
                <c:pt idx="1368">
                  <c:v>1.0562842153844787E-3</c:v>
                </c:pt>
                <c:pt idx="1369">
                  <c:v>3.5172842153844766E-3</c:v>
                </c:pt>
                <c:pt idx="1370">
                  <c:v>3.5422842153844739E-3</c:v>
                </c:pt>
                <c:pt idx="1371">
                  <c:v>2.1862842153844778E-3</c:v>
                </c:pt>
                <c:pt idx="1372">
                  <c:v>3.9822842153844767E-3</c:v>
                </c:pt>
                <c:pt idx="1373">
                  <c:v>-1.6871578461552517E-4</c:v>
                </c:pt>
                <c:pt idx="1374">
                  <c:v>2.2082842153844789E-3</c:v>
                </c:pt>
                <c:pt idx="1375">
                  <c:v>3.3972842153844746E-3</c:v>
                </c:pt>
                <c:pt idx="1376">
                  <c:v>-1.5271578461552304E-4</c:v>
                </c:pt>
                <c:pt idx="1377">
                  <c:v>-5.6671578461552075E-4</c:v>
                </c:pt>
                <c:pt idx="1378">
                  <c:v>2.9112842153844742E-3</c:v>
                </c:pt>
                <c:pt idx="1379">
                  <c:v>6.1328421538447975E-4</c:v>
                </c:pt>
                <c:pt idx="1380">
                  <c:v>2.5662842153844762E-3</c:v>
                </c:pt>
                <c:pt idx="1381">
                  <c:v>2.3682842153844794E-3</c:v>
                </c:pt>
                <c:pt idx="1382">
                  <c:v>-6.371578461552424E-5</c:v>
                </c:pt>
                <c:pt idx="1383">
                  <c:v>2.9862842153844799E-3</c:v>
                </c:pt>
                <c:pt idx="1384">
                  <c:v>1.6202842153844738E-3</c:v>
                </c:pt>
                <c:pt idx="1385">
                  <c:v>9.8028421538447902E-4</c:v>
                </c:pt>
                <c:pt idx="1386">
                  <c:v>-1.4727157846155248E-3</c:v>
                </c:pt>
                <c:pt idx="1387">
                  <c:v>2.4042842153844737E-3</c:v>
                </c:pt>
                <c:pt idx="1388">
                  <c:v>1.4542842153844743E-3</c:v>
                </c:pt>
                <c:pt idx="1389">
                  <c:v>1.4928421538447367E-4</c:v>
                </c:pt>
                <c:pt idx="1390">
                  <c:v>1.9312842153844795E-3</c:v>
                </c:pt>
                <c:pt idx="1391">
                  <c:v>-1.0867157846155204E-3</c:v>
                </c:pt>
                <c:pt idx="1392">
                  <c:v>-1.5467157846155224E-3</c:v>
                </c:pt>
                <c:pt idx="1393">
                  <c:v>1.1872842153844779E-3</c:v>
                </c:pt>
                <c:pt idx="1394">
                  <c:v>3.3128421538447528E-4</c:v>
                </c:pt>
                <c:pt idx="1395">
                  <c:v>-2.3777157846155209E-3</c:v>
                </c:pt>
                <c:pt idx="1396">
                  <c:v>1.6002842153844746E-3</c:v>
                </c:pt>
                <c:pt idx="1397">
                  <c:v>1.308284215384474E-3</c:v>
                </c:pt>
                <c:pt idx="1398">
                  <c:v>2.440284215384475E-3</c:v>
                </c:pt>
                <c:pt idx="1399">
                  <c:v>2.0282842153844793E-3</c:v>
                </c:pt>
                <c:pt idx="1400">
                  <c:v>-4.6571578461552382E-4</c:v>
                </c:pt>
                <c:pt idx="1401">
                  <c:v>6.0328421538447669E-4</c:v>
                </c:pt>
                <c:pt idx="1402">
                  <c:v>8.9328421538447528E-4</c:v>
                </c:pt>
                <c:pt idx="1403">
                  <c:v>2.9842842153844779E-3</c:v>
                </c:pt>
                <c:pt idx="1404">
                  <c:v>6.6228421538448018E-4</c:v>
                </c:pt>
                <c:pt idx="1405">
                  <c:v>-1.4137157846155213E-3</c:v>
                </c:pt>
                <c:pt idx="1406">
                  <c:v>2.1302842153844773E-3</c:v>
                </c:pt>
                <c:pt idx="1407">
                  <c:v>-2.1637157846155219E-3</c:v>
                </c:pt>
                <c:pt idx="1408">
                  <c:v>1.4528421538447661E-4</c:v>
                </c:pt>
                <c:pt idx="1409">
                  <c:v>-1.4037157846155252E-3</c:v>
                </c:pt>
                <c:pt idx="1410">
                  <c:v>8.0628421538447848E-4</c:v>
                </c:pt>
                <c:pt idx="1411">
                  <c:v>1.4032842153844788E-3</c:v>
                </c:pt>
                <c:pt idx="1412">
                  <c:v>1.0632842153844788E-3</c:v>
                </c:pt>
                <c:pt idx="1413">
                  <c:v>-1.5357157846155253E-3</c:v>
                </c:pt>
                <c:pt idx="1414">
                  <c:v>9.6528421538447789E-4</c:v>
                </c:pt>
                <c:pt idx="1415">
                  <c:v>1.6442842153844769E-3</c:v>
                </c:pt>
                <c:pt idx="1416">
                  <c:v>-8.5271578461552228E-4</c:v>
                </c:pt>
                <c:pt idx="1417">
                  <c:v>6.6428421538447524E-4</c:v>
                </c:pt>
                <c:pt idx="1418">
                  <c:v>6.3228421538447793E-4</c:v>
                </c:pt>
                <c:pt idx="1419">
                  <c:v>2.2302842153844801E-3</c:v>
                </c:pt>
                <c:pt idx="1420">
                  <c:v>2.5932842153844754E-3</c:v>
                </c:pt>
                <c:pt idx="1421">
                  <c:v>1.6042842153844786E-3</c:v>
                </c:pt>
                <c:pt idx="1422">
                  <c:v>1.2902842153844768E-3</c:v>
                </c:pt>
                <c:pt idx="1423">
                  <c:v>1.2882842153844748E-3</c:v>
                </c:pt>
                <c:pt idx="1424">
                  <c:v>-3.7171578461552002E-4</c:v>
                </c:pt>
                <c:pt idx="1425">
                  <c:v>1.3928421538447755E-4</c:v>
                </c:pt>
                <c:pt idx="1426">
                  <c:v>1.5282842153844789E-3</c:v>
                </c:pt>
                <c:pt idx="1427">
                  <c:v>3.9428421538447583E-4</c:v>
                </c:pt>
                <c:pt idx="1428">
                  <c:v>1.8322842153844776E-3</c:v>
                </c:pt>
                <c:pt idx="1429">
                  <c:v>-6.2671578461552524E-4</c:v>
                </c:pt>
                <c:pt idx="1430">
                  <c:v>2.4712842153844783E-3</c:v>
                </c:pt>
                <c:pt idx="1431">
                  <c:v>1.9362842153844775E-3</c:v>
                </c:pt>
                <c:pt idx="1432">
                  <c:v>-1.627157846155261E-4</c:v>
                </c:pt>
                <c:pt idx="1433">
                  <c:v>-9.7715784615523549E-5</c:v>
                </c:pt>
                <c:pt idx="1434">
                  <c:v>7.3828421538447986E-4</c:v>
                </c:pt>
                <c:pt idx="1435">
                  <c:v>4.6828421538447351E-4</c:v>
                </c:pt>
                <c:pt idx="1436">
                  <c:v>7.3628421538447786E-4</c:v>
                </c:pt>
                <c:pt idx="1437">
                  <c:v>3.3728421538447434E-4</c:v>
                </c:pt>
                <c:pt idx="1438">
                  <c:v>-1.3715784615522808E-5</c:v>
                </c:pt>
                <c:pt idx="1439">
                  <c:v>1.8342842153844796E-3</c:v>
                </c:pt>
                <c:pt idx="1440">
                  <c:v>1.8692842153844799E-3</c:v>
                </c:pt>
                <c:pt idx="1441">
                  <c:v>2.4582842153844792E-3</c:v>
                </c:pt>
                <c:pt idx="1442">
                  <c:v>1.7912842153844782E-3</c:v>
                </c:pt>
                <c:pt idx="1443">
                  <c:v>-2.3707157846155208E-3</c:v>
                </c:pt>
                <c:pt idx="1444">
                  <c:v>7.2228421538447773E-4</c:v>
                </c:pt>
                <c:pt idx="1445">
                  <c:v>2.0582842153844746E-3</c:v>
                </c:pt>
                <c:pt idx="1446">
                  <c:v>2.323284215384476E-3</c:v>
                </c:pt>
                <c:pt idx="1447">
                  <c:v>-3.8571578461552014E-4</c:v>
                </c:pt>
                <c:pt idx="1448">
                  <c:v>9.7928421538447802E-4</c:v>
                </c:pt>
                <c:pt idx="1449">
                  <c:v>6.5428421538447912E-4</c:v>
                </c:pt>
                <c:pt idx="1450">
                  <c:v>1.7528421538447886E-4</c:v>
                </c:pt>
                <c:pt idx="1451">
                  <c:v>1.1672842153844787E-3</c:v>
                </c:pt>
                <c:pt idx="1452">
                  <c:v>-3.522715784615521E-3</c:v>
                </c:pt>
                <c:pt idx="1453">
                  <c:v>1.7842842153844782E-3</c:v>
                </c:pt>
                <c:pt idx="1454">
                  <c:v>1.2832842153844767E-3</c:v>
                </c:pt>
                <c:pt idx="1455">
                  <c:v>3.8272842153844744E-3</c:v>
                </c:pt>
                <c:pt idx="1456">
                  <c:v>-4.5715784615520116E-5</c:v>
                </c:pt>
                <c:pt idx="1457">
                  <c:v>-1.6427157846155213E-3</c:v>
                </c:pt>
                <c:pt idx="1458">
                  <c:v>2.3662842153844774E-3</c:v>
                </c:pt>
                <c:pt idx="1459">
                  <c:v>2.2242842153844741E-3</c:v>
                </c:pt>
                <c:pt idx="1460">
                  <c:v>2.3862842153844765E-3</c:v>
                </c:pt>
                <c:pt idx="1461">
                  <c:v>1.5652842153844743E-3</c:v>
                </c:pt>
                <c:pt idx="1462">
                  <c:v>-1.3437157846155207E-3</c:v>
                </c:pt>
                <c:pt idx="1463">
                  <c:v>7.3284215384473994E-5</c:v>
                </c:pt>
                <c:pt idx="1464">
                  <c:v>7.8528421538447829E-4</c:v>
                </c:pt>
                <c:pt idx="1465">
                  <c:v>1.31428421538448E-3</c:v>
                </c:pt>
                <c:pt idx="1466">
                  <c:v>-4.8471578461552201E-4</c:v>
                </c:pt>
                <c:pt idx="1467">
                  <c:v>1.0132842153844773E-3</c:v>
                </c:pt>
                <c:pt idx="1468">
                  <c:v>1.4052842153844738E-3</c:v>
                </c:pt>
                <c:pt idx="1469">
                  <c:v>-2.1197157846155265E-3</c:v>
                </c:pt>
                <c:pt idx="1470">
                  <c:v>-1.272715784615526E-3</c:v>
                </c:pt>
                <c:pt idx="1471">
                  <c:v>7.8228421538447529E-4</c:v>
                </c:pt>
                <c:pt idx="1472">
                  <c:v>-6.4271578461552042E-4</c:v>
                </c:pt>
                <c:pt idx="1473">
                  <c:v>-5.447157846155265E-4</c:v>
                </c:pt>
                <c:pt idx="1474">
                  <c:v>2.6332842153844738E-3</c:v>
                </c:pt>
                <c:pt idx="1475">
                  <c:v>1.0002842153844782E-3</c:v>
                </c:pt>
                <c:pt idx="1476">
                  <c:v>-1.0007157846155246E-3</c:v>
                </c:pt>
                <c:pt idx="1477">
                  <c:v>5.4728421538447619E-4</c:v>
                </c:pt>
                <c:pt idx="1478">
                  <c:v>1.312284215384478E-3</c:v>
                </c:pt>
                <c:pt idx="1479">
                  <c:v>-8.4171578461552515E-4</c:v>
                </c:pt>
                <c:pt idx="1480">
                  <c:v>-3.937157846155212E-4</c:v>
                </c:pt>
                <c:pt idx="1481">
                  <c:v>2.7652842153844739E-3</c:v>
                </c:pt>
                <c:pt idx="1482">
                  <c:v>-2.6607157846155263E-3</c:v>
                </c:pt>
                <c:pt idx="1483">
                  <c:v>5.5428421538447625E-4</c:v>
                </c:pt>
                <c:pt idx="1484">
                  <c:v>2.5852842153844743E-3</c:v>
                </c:pt>
                <c:pt idx="1485">
                  <c:v>1.6832842153844743E-3</c:v>
                </c:pt>
                <c:pt idx="1486">
                  <c:v>4.4822842153844772E-3</c:v>
                </c:pt>
                <c:pt idx="1487">
                  <c:v>4.1428421538447502E-4</c:v>
                </c:pt>
                <c:pt idx="1488">
                  <c:v>1.3662842153844765E-3</c:v>
                </c:pt>
                <c:pt idx="1489">
                  <c:v>9.3628421538447665E-4</c:v>
                </c:pt>
                <c:pt idx="1490">
                  <c:v>-2.1237157846155236E-3</c:v>
                </c:pt>
                <c:pt idx="1491">
                  <c:v>1.7442842153844798E-3</c:v>
                </c:pt>
                <c:pt idx="1492">
                  <c:v>2.7252842153844756E-3</c:v>
                </c:pt>
                <c:pt idx="1493">
                  <c:v>-1.380715784615523E-3</c:v>
                </c:pt>
                <c:pt idx="1494">
                  <c:v>4.8328421538447464E-4</c:v>
                </c:pt>
                <c:pt idx="1495">
                  <c:v>1.4602842153844733E-3</c:v>
                </c:pt>
                <c:pt idx="1496">
                  <c:v>3.0928421538447409E-4</c:v>
                </c:pt>
                <c:pt idx="1497">
                  <c:v>4.7322842153844774E-3</c:v>
                </c:pt>
                <c:pt idx="1498">
                  <c:v>1.8052842153844784E-3</c:v>
                </c:pt>
              </c:numCache>
            </c:numRef>
          </c:yVal>
          <c:smooth val="0"/>
        </c:ser>
        <c:ser>
          <c:idx val="1"/>
          <c:order val="1"/>
          <c:tx>
            <c:v>First order simulation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'[1]30 disc - raw Int'!$A$6:$A$1504</c:f>
              <c:numCache>
                <c:formatCode>General</c:formatCode>
                <c:ptCount val="1499"/>
                <c:pt idx="0">
                  <c:v>2.0030009999999998</c:v>
                </c:pt>
                <c:pt idx="1">
                  <c:v>4.0060010000000004</c:v>
                </c:pt>
                <c:pt idx="2">
                  <c:v>6.0090009999999996</c:v>
                </c:pt>
                <c:pt idx="3">
                  <c:v>8.0110019999999995</c:v>
                </c:pt>
                <c:pt idx="4">
                  <c:v>10.014001</c:v>
                </c:pt>
                <c:pt idx="5">
                  <c:v>12.017001</c:v>
                </c:pt>
                <c:pt idx="6">
                  <c:v>14.020001000000001</c:v>
                </c:pt>
                <c:pt idx="7">
                  <c:v>16.022000999999999</c:v>
                </c:pt>
                <c:pt idx="8">
                  <c:v>18.025002000000001</c:v>
                </c:pt>
                <c:pt idx="9">
                  <c:v>20.028002000000001</c:v>
                </c:pt>
                <c:pt idx="10">
                  <c:v>22.031002000000001</c:v>
                </c:pt>
                <c:pt idx="11">
                  <c:v>24.033000999999999</c:v>
                </c:pt>
                <c:pt idx="12">
                  <c:v>26.036000999999999</c:v>
                </c:pt>
                <c:pt idx="13">
                  <c:v>28.039000999999999</c:v>
                </c:pt>
                <c:pt idx="14">
                  <c:v>30.042002</c:v>
                </c:pt>
                <c:pt idx="15">
                  <c:v>32.044002999999996</c:v>
                </c:pt>
                <c:pt idx="16">
                  <c:v>34.047001000000002</c:v>
                </c:pt>
                <c:pt idx="17">
                  <c:v>36.050002999999997</c:v>
                </c:pt>
                <c:pt idx="18">
                  <c:v>38.053001000000002</c:v>
                </c:pt>
                <c:pt idx="19">
                  <c:v>40.055999999999997</c:v>
                </c:pt>
                <c:pt idx="20">
                  <c:v>42.058002000000002</c:v>
                </c:pt>
                <c:pt idx="21">
                  <c:v>44.061000999999997</c:v>
                </c:pt>
                <c:pt idx="22">
                  <c:v>46.064003</c:v>
                </c:pt>
                <c:pt idx="23">
                  <c:v>48.067000999999998</c:v>
                </c:pt>
                <c:pt idx="24">
                  <c:v>50.069000000000003</c:v>
                </c:pt>
                <c:pt idx="25">
                  <c:v>52.072001999999998</c:v>
                </c:pt>
                <c:pt idx="26">
                  <c:v>54.075001</c:v>
                </c:pt>
                <c:pt idx="27">
                  <c:v>56.078003000000002</c:v>
                </c:pt>
                <c:pt idx="28">
                  <c:v>58.080002</c:v>
                </c:pt>
                <c:pt idx="29">
                  <c:v>60.082999999999998</c:v>
                </c:pt>
                <c:pt idx="30">
                  <c:v>62.086002000000001</c:v>
                </c:pt>
                <c:pt idx="31">
                  <c:v>64.089005</c:v>
                </c:pt>
                <c:pt idx="32">
                  <c:v>66.091003000000001</c:v>
                </c:pt>
                <c:pt idx="33">
                  <c:v>68.094002000000003</c:v>
                </c:pt>
                <c:pt idx="34">
                  <c:v>70.096999999999994</c:v>
                </c:pt>
                <c:pt idx="35">
                  <c:v>72.099997999999999</c:v>
                </c:pt>
                <c:pt idx="36">
                  <c:v>74.102005000000005</c:v>
                </c:pt>
                <c:pt idx="37">
                  <c:v>76.105002999999996</c:v>
                </c:pt>
                <c:pt idx="38">
                  <c:v>78.108001999999999</c:v>
                </c:pt>
                <c:pt idx="39">
                  <c:v>80.111000000000004</c:v>
                </c:pt>
                <c:pt idx="40">
                  <c:v>82.113997999999995</c:v>
                </c:pt>
                <c:pt idx="41">
                  <c:v>84.115996999999993</c:v>
                </c:pt>
                <c:pt idx="42">
                  <c:v>86.119003000000006</c:v>
                </c:pt>
                <c:pt idx="43">
                  <c:v>88.122001999999995</c:v>
                </c:pt>
                <c:pt idx="44">
                  <c:v>90.125</c:v>
                </c:pt>
                <c:pt idx="45">
                  <c:v>92.126998999999998</c:v>
                </c:pt>
                <c:pt idx="46">
                  <c:v>94.130004999999997</c:v>
                </c:pt>
                <c:pt idx="47">
                  <c:v>96.133003000000002</c:v>
                </c:pt>
                <c:pt idx="48">
                  <c:v>98.136002000000005</c:v>
                </c:pt>
                <c:pt idx="49">
                  <c:v>100.13800000000001</c:v>
                </c:pt>
                <c:pt idx="50">
                  <c:v>102.14099899999999</c:v>
                </c:pt>
                <c:pt idx="51">
                  <c:v>104.14400500000001</c:v>
                </c:pt>
                <c:pt idx="52">
                  <c:v>106.147003</c:v>
                </c:pt>
                <c:pt idx="53">
                  <c:v>108.149002</c:v>
                </c:pt>
                <c:pt idx="54">
                  <c:v>110.152</c:v>
                </c:pt>
                <c:pt idx="55">
                  <c:v>112.154999</c:v>
                </c:pt>
                <c:pt idx="56">
                  <c:v>114.158005</c:v>
                </c:pt>
                <c:pt idx="57">
                  <c:v>116.160004</c:v>
                </c:pt>
                <c:pt idx="58">
                  <c:v>118.16300200000001</c:v>
                </c:pt>
                <c:pt idx="59">
                  <c:v>120.166</c:v>
                </c:pt>
                <c:pt idx="60">
                  <c:v>122.168999</c:v>
                </c:pt>
                <c:pt idx="61">
                  <c:v>124.170998</c:v>
                </c:pt>
                <c:pt idx="62">
                  <c:v>126.174004</c:v>
                </c:pt>
                <c:pt idx="63">
                  <c:v>128.17700199999999</c:v>
                </c:pt>
                <c:pt idx="64">
                  <c:v>130.18000799999999</c:v>
                </c:pt>
                <c:pt idx="65">
                  <c:v>132.182007</c:v>
                </c:pt>
                <c:pt idx="66">
                  <c:v>134.18499800000001</c:v>
                </c:pt>
                <c:pt idx="67">
                  <c:v>136.18800400000001</c:v>
                </c:pt>
                <c:pt idx="68">
                  <c:v>138.19099399999999</c:v>
                </c:pt>
                <c:pt idx="69">
                  <c:v>140.19300799999999</c:v>
                </c:pt>
                <c:pt idx="70">
                  <c:v>142.195999</c:v>
                </c:pt>
                <c:pt idx="71">
                  <c:v>144.199005</c:v>
                </c:pt>
                <c:pt idx="72">
                  <c:v>146.20199600000001</c:v>
                </c:pt>
                <c:pt idx="73">
                  <c:v>148.20399499999999</c:v>
                </c:pt>
                <c:pt idx="74">
                  <c:v>150.20700099999999</c:v>
                </c:pt>
                <c:pt idx="75">
                  <c:v>152.21000699999999</c:v>
                </c:pt>
                <c:pt idx="76">
                  <c:v>154.212997</c:v>
                </c:pt>
                <c:pt idx="77">
                  <c:v>156.21499600000001</c:v>
                </c:pt>
                <c:pt idx="78">
                  <c:v>158.21800200000001</c:v>
                </c:pt>
                <c:pt idx="79">
                  <c:v>160.22100800000001</c:v>
                </c:pt>
                <c:pt idx="80">
                  <c:v>162.22399899999999</c:v>
                </c:pt>
                <c:pt idx="81">
                  <c:v>164.225998</c:v>
                </c:pt>
                <c:pt idx="82">
                  <c:v>166.229004</c:v>
                </c:pt>
                <c:pt idx="83">
                  <c:v>168.23199500000001</c:v>
                </c:pt>
                <c:pt idx="84">
                  <c:v>170.23500100000001</c:v>
                </c:pt>
                <c:pt idx="85">
                  <c:v>172.23699999999999</c:v>
                </c:pt>
                <c:pt idx="86">
                  <c:v>174.240005</c:v>
                </c:pt>
                <c:pt idx="87">
                  <c:v>176.24299600000001</c:v>
                </c:pt>
                <c:pt idx="88">
                  <c:v>178.246002</c:v>
                </c:pt>
                <c:pt idx="89">
                  <c:v>180.24800099999999</c:v>
                </c:pt>
                <c:pt idx="90">
                  <c:v>182.25100699999999</c:v>
                </c:pt>
                <c:pt idx="91">
                  <c:v>184.253998</c:v>
                </c:pt>
                <c:pt idx="92">
                  <c:v>186.25700399999999</c:v>
                </c:pt>
                <c:pt idx="93">
                  <c:v>188.259995</c:v>
                </c:pt>
                <c:pt idx="94">
                  <c:v>190.26200900000001</c:v>
                </c:pt>
                <c:pt idx="95">
                  <c:v>192.26499899999999</c:v>
                </c:pt>
                <c:pt idx="96">
                  <c:v>194.26800499999999</c:v>
                </c:pt>
                <c:pt idx="97">
                  <c:v>196.270996</c:v>
                </c:pt>
                <c:pt idx="98">
                  <c:v>198.27299500000001</c:v>
                </c:pt>
                <c:pt idx="99">
                  <c:v>200.27600100000001</c:v>
                </c:pt>
                <c:pt idx="100">
                  <c:v>202.27900700000001</c:v>
                </c:pt>
                <c:pt idx="101">
                  <c:v>204.28199799999999</c:v>
                </c:pt>
                <c:pt idx="102">
                  <c:v>206.283997</c:v>
                </c:pt>
                <c:pt idx="103">
                  <c:v>208.287003</c:v>
                </c:pt>
                <c:pt idx="104">
                  <c:v>210.290009</c:v>
                </c:pt>
                <c:pt idx="105">
                  <c:v>212.29299900000001</c:v>
                </c:pt>
                <c:pt idx="106">
                  <c:v>214.29499799999999</c:v>
                </c:pt>
                <c:pt idx="107">
                  <c:v>216.29800399999999</c:v>
                </c:pt>
                <c:pt idx="108">
                  <c:v>218.300995</c:v>
                </c:pt>
                <c:pt idx="109">
                  <c:v>220.304001</c:v>
                </c:pt>
                <c:pt idx="110">
                  <c:v>222.30600000000001</c:v>
                </c:pt>
                <c:pt idx="111">
                  <c:v>224.30900600000001</c:v>
                </c:pt>
                <c:pt idx="112">
                  <c:v>226.31199599999999</c:v>
                </c:pt>
                <c:pt idx="113">
                  <c:v>228.31500199999999</c:v>
                </c:pt>
                <c:pt idx="114">
                  <c:v>230.317001</c:v>
                </c:pt>
                <c:pt idx="115">
                  <c:v>232.320007</c:v>
                </c:pt>
                <c:pt idx="116">
                  <c:v>234.32299800000001</c:v>
                </c:pt>
                <c:pt idx="117">
                  <c:v>236.32600400000001</c:v>
                </c:pt>
                <c:pt idx="118">
                  <c:v>238.32899499999999</c:v>
                </c:pt>
                <c:pt idx="119">
                  <c:v>240.330994</c:v>
                </c:pt>
                <c:pt idx="120">
                  <c:v>242.334</c:v>
                </c:pt>
                <c:pt idx="121">
                  <c:v>244.337006</c:v>
                </c:pt>
                <c:pt idx="122">
                  <c:v>246.33999600000001</c:v>
                </c:pt>
                <c:pt idx="123">
                  <c:v>248.341995</c:v>
                </c:pt>
                <c:pt idx="124">
                  <c:v>250.345001</c:v>
                </c:pt>
                <c:pt idx="125">
                  <c:v>252.348007</c:v>
                </c:pt>
                <c:pt idx="126">
                  <c:v>254.350998</c:v>
                </c:pt>
                <c:pt idx="127">
                  <c:v>256.35299700000002</c:v>
                </c:pt>
                <c:pt idx="128">
                  <c:v>258.35598800000002</c:v>
                </c:pt>
                <c:pt idx="129">
                  <c:v>260.35900900000001</c:v>
                </c:pt>
                <c:pt idx="130">
                  <c:v>262.36200000000002</c:v>
                </c:pt>
                <c:pt idx="131">
                  <c:v>264.364014</c:v>
                </c:pt>
                <c:pt idx="132">
                  <c:v>266.36700400000001</c:v>
                </c:pt>
                <c:pt idx="133">
                  <c:v>268.36999500000002</c:v>
                </c:pt>
                <c:pt idx="134">
                  <c:v>270.37298600000003</c:v>
                </c:pt>
                <c:pt idx="135">
                  <c:v>272.375</c:v>
                </c:pt>
                <c:pt idx="136">
                  <c:v>274.37799100000001</c:v>
                </c:pt>
                <c:pt idx="137">
                  <c:v>276.381012</c:v>
                </c:pt>
                <c:pt idx="138">
                  <c:v>278.38400300000001</c:v>
                </c:pt>
                <c:pt idx="139">
                  <c:v>280.385986</c:v>
                </c:pt>
                <c:pt idx="140">
                  <c:v>282.38900799999999</c:v>
                </c:pt>
                <c:pt idx="141">
                  <c:v>284.391998</c:v>
                </c:pt>
                <c:pt idx="142">
                  <c:v>286.39498900000001</c:v>
                </c:pt>
                <c:pt idx="143">
                  <c:v>288.39700299999998</c:v>
                </c:pt>
                <c:pt idx="144">
                  <c:v>290.39999399999999</c:v>
                </c:pt>
                <c:pt idx="145">
                  <c:v>292.40301499999998</c:v>
                </c:pt>
                <c:pt idx="146">
                  <c:v>294.40600599999999</c:v>
                </c:pt>
                <c:pt idx="147">
                  <c:v>296.40798999999998</c:v>
                </c:pt>
                <c:pt idx="148">
                  <c:v>298.41101099999997</c:v>
                </c:pt>
                <c:pt idx="149">
                  <c:v>300.41400099999998</c:v>
                </c:pt>
                <c:pt idx="150">
                  <c:v>302.41699199999999</c:v>
                </c:pt>
                <c:pt idx="151">
                  <c:v>304.41900600000002</c:v>
                </c:pt>
                <c:pt idx="152">
                  <c:v>306.42199699999998</c:v>
                </c:pt>
                <c:pt idx="153">
                  <c:v>308.42498799999998</c:v>
                </c:pt>
                <c:pt idx="154">
                  <c:v>310.42800899999997</c:v>
                </c:pt>
                <c:pt idx="155">
                  <c:v>312.42999300000002</c:v>
                </c:pt>
                <c:pt idx="156">
                  <c:v>314.43301400000001</c:v>
                </c:pt>
                <c:pt idx="157">
                  <c:v>316.43600500000002</c:v>
                </c:pt>
                <c:pt idx="158">
                  <c:v>318.43798800000002</c:v>
                </c:pt>
                <c:pt idx="159">
                  <c:v>320.44101000000001</c:v>
                </c:pt>
                <c:pt idx="160">
                  <c:v>322.44400000000002</c:v>
                </c:pt>
                <c:pt idx="161">
                  <c:v>324.44699100000003</c:v>
                </c:pt>
                <c:pt idx="162">
                  <c:v>326.45001200000002</c:v>
                </c:pt>
                <c:pt idx="163">
                  <c:v>328.45300300000002</c:v>
                </c:pt>
                <c:pt idx="164">
                  <c:v>330.45498700000002</c:v>
                </c:pt>
                <c:pt idx="165">
                  <c:v>332.45800800000001</c:v>
                </c:pt>
                <c:pt idx="166">
                  <c:v>334.46099900000002</c:v>
                </c:pt>
                <c:pt idx="167">
                  <c:v>336.46398900000003</c:v>
                </c:pt>
                <c:pt idx="168">
                  <c:v>338.46701000000002</c:v>
                </c:pt>
                <c:pt idx="169">
                  <c:v>340.46899400000001</c:v>
                </c:pt>
                <c:pt idx="170">
                  <c:v>342.472015</c:v>
                </c:pt>
                <c:pt idx="171">
                  <c:v>344.47500600000001</c:v>
                </c:pt>
                <c:pt idx="172">
                  <c:v>346.47799700000002</c:v>
                </c:pt>
                <c:pt idx="173">
                  <c:v>348.48001099999999</c:v>
                </c:pt>
                <c:pt idx="174">
                  <c:v>350.483002</c:v>
                </c:pt>
                <c:pt idx="175">
                  <c:v>352.48599200000001</c:v>
                </c:pt>
                <c:pt idx="176">
                  <c:v>354.489014</c:v>
                </c:pt>
                <c:pt idx="177">
                  <c:v>356.49099699999999</c:v>
                </c:pt>
                <c:pt idx="178">
                  <c:v>358.493988</c:v>
                </c:pt>
                <c:pt idx="179">
                  <c:v>360.49700899999999</c:v>
                </c:pt>
                <c:pt idx="180">
                  <c:v>362.49899299999998</c:v>
                </c:pt>
                <c:pt idx="181">
                  <c:v>364.50201399999997</c:v>
                </c:pt>
                <c:pt idx="182">
                  <c:v>366.50500499999998</c:v>
                </c:pt>
                <c:pt idx="183">
                  <c:v>368.50698899999998</c:v>
                </c:pt>
                <c:pt idx="184">
                  <c:v>370.51001000000002</c:v>
                </c:pt>
                <c:pt idx="185">
                  <c:v>372.51299999999998</c:v>
                </c:pt>
                <c:pt idx="186">
                  <c:v>374.51599099999999</c:v>
                </c:pt>
                <c:pt idx="187">
                  <c:v>376.51800500000002</c:v>
                </c:pt>
                <c:pt idx="188">
                  <c:v>378.52099600000003</c:v>
                </c:pt>
                <c:pt idx="189">
                  <c:v>380.52398699999998</c:v>
                </c:pt>
                <c:pt idx="190">
                  <c:v>382.52700800000002</c:v>
                </c:pt>
                <c:pt idx="191">
                  <c:v>384.52999899999998</c:v>
                </c:pt>
                <c:pt idx="192">
                  <c:v>386.53201300000001</c:v>
                </c:pt>
                <c:pt idx="193">
                  <c:v>388.53500400000001</c:v>
                </c:pt>
                <c:pt idx="194">
                  <c:v>390.53799400000003</c:v>
                </c:pt>
                <c:pt idx="195">
                  <c:v>392.54101600000001</c:v>
                </c:pt>
                <c:pt idx="196">
                  <c:v>394.54299900000001</c:v>
                </c:pt>
                <c:pt idx="197">
                  <c:v>396.54599000000002</c:v>
                </c:pt>
                <c:pt idx="198">
                  <c:v>398.54901100000001</c:v>
                </c:pt>
                <c:pt idx="199">
                  <c:v>400.55200200000002</c:v>
                </c:pt>
                <c:pt idx="200">
                  <c:v>402.55401599999999</c:v>
                </c:pt>
                <c:pt idx="201">
                  <c:v>404.557007</c:v>
                </c:pt>
                <c:pt idx="202">
                  <c:v>406.55999800000001</c:v>
                </c:pt>
                <c:pt idx="203">
                  <c:v>408.56298800000002</c:v>
                </c:pt>
                <c:pt idx="204">
                  <c:v>410.56500199999999</c:v>
                </c:pt>
                <c:pt idx="205">
                  <c:v>412.567993</c:v>
                </c:pt>
                <c:pt idx="206">
                  <c:v>414.57000699999998</c:v>
                </c:pt>
                <c:pt idx="207">
                  <c:v>416.57299799999998</c:v>
                </c:pt>
                <c:pt idx="208">
                  <c:v>418.57598899999999</c:v>
                </c:pt>
                <c:pt idx="209">
                  <c:v>420.57900999999998</c:v>
                </c:pt>
                <c:pt idx="210">
                  <c:v>422.58099399999998</c:v>
                </c:pt>
                <c:pt idx="211">
                  <c:v>424.58401500000002</c:v>
                </c:pt>
                <c:pt idx="212">
                  <c:v>426.58700599999997</c:v>
                </c:pt>
                <c:pt idx="213">
                  <c:v>428.58898900000003</c:v>
                </c:pt>
                <c:pt idx="214">
                  <c:v>430.59201000000002</c:v>
                </c:pt>
                <c:pt idx="215">
                  <c:v>432.59500100000002</c:v>
                </c:pt>
                <c:pt idx="216">
                  <c:v>434.597015</c:v>
                </c:pt>
                <c:pt idx="217">
                  <c:v>436.60000600000001</c:v>
                </c:pt>
                <c:pt idx="218">
                  <c:v>438.60299700000002</c:v>
                </c:pt>
                <c:pt idx="219">
                  <c:v>440.60598800000002</c:v>
                </c:pt>
                <c:pt idx="220">
                  <c:v>442.60900900000001</c:v>
                </c:pt>
                <c:pt idx="221">
                  <c:v>444.61200000000002</c:v>
                </c:pt>
                <c:pt idx="222">
                  <c:v>446.61498999999998</c:v>
                </c:pt>
                <c:pt idx="223">
                  <c:v>448.61700400000001</c:v>
                </c:pt>
                <c:pt idx="224">
                  <c:v>450.61999500000002</c:v>
                </c:pt>
                <c:pt idx="225">
                  <c:v>452.62298600000003</c:v>
                </c:pt>
                <c:pt idx="226">
                  <c:v>454.62600700000002</c:v>
                </c:pt>
                <c:pt idx="227">
                  <c:v>456.62799100000001</c:v>
                </c:pt>
                <c:pt idx="228">
                  <c:v>458.631012</c:v>
                </c:pt>
                <c:pt idx="229">
                  <c:v>460.63400300000001</c:v>
                </c:pt>
                <c:pt idx="230">
                  <c:v>462.635986</c:v>
                </c:pt>
                <c:pt idx="231">
                  <c:v>464.63900799999999</c:v>
                </c:pt>
                <c:pt idx="232">
                  <c:v>466.641998</c:v>
                </c:pt>
                <c:pt idx="233">
                  <c:v>468.64498900000001</c:v>
                </c:pt>
                <c:pt idx="234">
                  <c:v>470.64700299999998</c:v>
                </c:pt>
                <c:pt idx="235">
                  <c:v>472.64999399999999</c:v>
                </c:pt>
                <c:pt idx="236">
                  <c:v>474.65301499999998</c:v>
                </c:pt>
                <c:pt idx="237">
                  <c:v>476.65600599999999</c:v>
                </c:pt>
                <c:pt idx="238">
                  <c:v>478.65798999999998</c:v>
                </c:pt>
                <c:pt idx="239">
                  <c:v>480.66101099999997</c:v>
                </c:pt>
                <c:pt idx="240">
                  <c:v>482.66400099999998</c:v>
                </c:pt>
                <c:pt idx="241">
                  <c:v>484.66699199999999</c:v>
                </c:pt>
                <c:pt idx="242">
                  <c:v>486.66900600000002</c:v>
                </c:pt>
                <c:pt idx="243">
                  <c:v>488.67199699999998</c:v>
                </c:pt>
                <c:pt idx="244">
                  <c:v>490.67498799999998</c:v>
                </c:pt>
                <c:pt idx="245">
                  <c:v>492.67800899999997</c:v>
                </c:pt>
                <c:pt idx="246">
                  <c:v>494.67999300000002</c:v>
                </c:pt>
                <c:pt idx="247">
                  <c:v>496.68301400000001</c:v>
                </c:pt>
                <c:pt idx="248">
                  <c:v>498.68600500000002</c:v>
                </c:pt>
                <c:pt idx="249">
                  <c:v>500.68899499999998</c:v>
                </c:pt>
                <c:pt idx="250">
                  <c:v>502.69198599999999</c:v>
                </c:pt>
                <c:pt idx="251">
                  <c:v>504.69400000000002</c:v>
                </c:pt>
                <c:pt idx="252">
                  <c:v>506.69699100000003</c:v>
                </c:pt>
                <c:pt idx="253">
                  <c:v>508.70001200000002</c:v>
                </c:pt>
                <c:pt idx="254">
                  <c:v>510.70300300000002</c:v>
                </c:pt>
                <c:pt idx="255">
                  <c:v>512.705017</c:v>
                </c:pt>
                <c:pt idx="256">
                  <c:v>514.70800799999995</c:v>
                </c:pt>
                <c:pt idx="257">
                  <c:v>516.71099900000002</c:v>
                </c:pt>
                <c:pt idx="258">
                  <c:v>518.71398899999997</c:v>
                </c:pt>
                <c:pt idx="259">
                  <c:v>520.71698000000004</c:v>
                </c:pt>
                <c:pt idx="260">
                  <c:v>522.71899399999995</c:v>
                </c:pt>
                <c:pt idx="261">
                  <c:v>524.72198500000002</c:v>
                </c:pt>
                <c:pt idx="262">
                  <c:v>526.72497599999997</c:v>
                </c:pt>
                <c:pt idx="263">
                  <c:v>528.728027</c:v>
                </c:pt>
                <c:pt idx="264">
                  <c:v>530.73101799999995</c:v>
                </c:pt>
                <c:pt idx="265">
                  <c:v>532.73400900000001</c:v>
                </c:pt>
                <c:pt idx="266">
                  <c:v>534.73602300000005</c:v>
                </c:pt>
                <c:pt idx="267">
                  <c:v>536.739014</c:v>
                </c:pt>
                <c:pt idx="268">
                  <c:v>538.74200399999995</c:v>
                </c:pt>
                <c:pt idx="269">
                  <c:v>540.74499500000002</c:v>
                </c:pt>
                <c:pt idx="270">
                  <c:v>542.74798599999997</c:v>
                </c:pt>
                <c:pt idx="271">
                  <c:v>544.75</c:v>
                </c:pt>
                <c:pt idx="272">
                  <c:v>546.75299099999995</c:v>
                </c:pt>
                <c:pt idx="273">
                  <c:v>548.75598100000002</c:v>
                </c:pt>
                <c:pt idx="274">
                  <c:v>550.75897199999997</c:v>
                </c:pt>
                <c:pt idx="275">
                  <c:v>552.760986</c:v>
                </c:pt>
                <c:pt idx="276">
                  <c:v>554.76397699999995</c:v>
                </c:pt>
                <c:pt idx="277">
                  <c:v>556.76702899999998</c:v>
                </c:pt>
                <c:pt idx="278">
                  <c:v>558.77002000000005</c:v>
                </c:pt>
                <c:pt idx="279">
                  <c:v>560.771973</c:v>
                </c:pt>
                <c:pt idx="280">
                  <c:v>562.77502400000003</c:v>
                </c:pt>
                <c:pt idx="281">
                  <c:v>564.77801499999998</c:v>
                </c:pt>
                <c:pt idx="282">
                  <c:v>566.78100600000005</c:v>
                </c:pt>
                <c:pt idx="283">
                  <c:v>568.783997</c:v>
                </c:pt>
                <c:pt idx="284">
                  <c:v>570.78601100000003</c:v>
                </c:pt>
                <c:pt idx="285">
                  <c:v>572.78900099999998</c:v>
                </c:pt>
                <c:pt idx="286">
                  <c:v>574.79199200000005</c:v>
                </c:pt>
                <c:pt idx="287">
                  <c:v>576.794983</c:v>
                </c:pt>
                <c:pt idx="288">
                  <c:v>578.79797399999995</c:v>
                </c:pt>
                <c:pt idx="289">
                  <c:v>580.79998799999998</c:v>
                </c:pt>
                <c:pt idx="290">
                  <c:v>582.80297900000005</c:v>
                </c:pt>
                <c:pt idx="291">
                  <c:v>584.80602999999996</c:v>
                </c:pt>
                <c:pt idx="292">
                  <c:v>586.80902100000003</c:v>
                </c:pt>
                <c:pt idx="293">
                  <c:v>588.81201199999998</c:v>
                </c:pt>
                <c:pt idx="294">
                  <c:v>590.81500200000005</c:v>
                </c:pt>
                <c:pt idx="295">
                  <c:v>592.817993</c:v>
                </c:pt>
                <c:pt idx="296">
                  <c:v>594.82098399999995</c:v>
                </c:pt>
                <c:pt idx="297">
                  <c:v>596.82299799999998</c:v>
                </c:pt>
                <c:pt idx="298">
                  <c:v>598.82702600000005</c:v>
                </c:pt>
                <c:pt idx="299">
                  <c:v>600.830017</c:v>
                </c:pt>
                <c:pt idx="300">
                  <c:v>602.83300799999995</c:v>
                </c:pt>
                <c:pt idx="301">
                  <c:v>604.83502199999998</c:v>
                </c:pt>
                <c:pt idx="302">
                  <c:v>606.83801300000005</c:v>
                </c:pt>
                <c:pt idx="303">
                  <c:v>608.841003</c:v>
                </c:pt>
                <c:pt idx="304">
                  <c:v>610.84399399999995</c:v>
                </c:pt>
                <c:pt idx="305">
                  <c:v>612.84698500000002</c:v>
                </c:pt>
                <c:pt idx="306">
                  <c:v>614.84997599999997</c:v>
                </c:pt>
                <c:pt idx="307">
                  <c:v>616.853027</c:v>
                </c:pt>
                <c:pt idx="308">
                  <c:v>618.85601799999995</c:v>
                </c:pt>
                <c:pt idx="309">
                  <c:v>620.85900900000001</c:v>
                </c:pt>
                <c:pt idx="310">
                  <c:v>622.86199999999997</c:v>
                </c:pt>
                <c:pt idx="311">
                  <c:v>624.864014</c:v>
                </c:pt>
                <c:pt idx="312">
                  <c:v>626.86700399999995</c:v>
                </c:pt>
                <c:pt idx="313">
                  <c:v>628.87097200000005</c:v>
                </c:pt>
                <c:pt idx="314">
                  <c:v>630.87402299999997</c:v>
                </c:pt>
                <c:pt idx="315">
                  <c:v>632.87701400000003</c:v>
                </c:pt>
                <c:pt idx="316">
                  <c:v>634.88397199999997</c:v>
                </c:pt>
                <c:pt idx="317">
                  <c:v>636.885986</c:v>
                </c:pt>
                <c:pt idx="318">
                  <c:v>638.88897699999995</c:v>
                </c:pt>
                <c:pt idx="319">
                  <c:v>640.89202899999998</c:v>
                </c:pt>
                <c:pt idx="320">
                  <c:v>642.89502000000005</c:v>
                </c:pt>
                <c:pt idx="321">
                  <c:v>644.896973</c:v>
                </c:pt>
                <c:pt idx="322">
                  <c:v>646.90002400000003</c:v>
                </c:pt>
                <c:pt idx="323">
                  <c:v>648.90301499999998</c:v>
                </c:pt>
                <c:pt idx="324">
                  <c:v>650.90600600000005</c:v>
                </c:pt>
                <c:pt idx="325">
                  <c:v>652.90801999999996</c:v>
                </c:pt>
                <c:pt idx="326">
                  <c:v>654.91101100000003</c:v>
                </c:pt>
                <c:pt idx="327">
                  <c:v>656.91400099999998</c:v>
                </c:pt>
                <c:pt idx="328">
                  <c:v>658.91699200000005</c:v>
                </c:pt>
                <c:pt idx="329">
                  <c:v>660.919983</c:v>
                </c:pt>
                <c:pt idx="330">
                  <c:v>662.92297399999995</c:v>
                </c:pt>
                <c:pt idx="331">
                  <c:v>664.92498799999998</c:v>
                </c:pt>
                <c:pt idx="332">
                  <c:v>666.92797900000005</c:v>
                </c:pt>
                <c:pt idx="333">
                  <c:v>668.93102999999996</c:v>
                </c:pt>
                <c:pt idx="334">
                  <c:v>670.93298300000004</c:v>
                </c:pt>
                <c:pt idx="335">
                  <c:v>672.93597399999999</c:v>
                </c:pt>
                <c:pt idx="336">
                  <c:v>674.93902600000001</c:v>
                </c:pt>
                <c:pt idx="337">
                  <c:v>676.94201699999996</c:v>
                </c:pt>
                <c:pt idx="338">
                  <c:v>678.94500700000003</c:v>
                </c:pt>
                <c:pt idx="339">
                  <c:v>680.94702099999995</c:v>
                </c:pt>
                <c:pt idx="340">
                  <c:v>682.95001200000002</c:v>
                </c:pt>
                <c:pt idx="341">
                  <c:v>684.95300299999997</c:v>
                </c:pt>
                <c:pt idx="342">
                  <c:v>686.95599400000003</c:v>
                </c:pt>
                <c:pt idx="343">
                  <c:v>688.95800799999995</c:v>
                </c:pt>
                <c:pt idx="344">
                  <c:v>690.96099900000002</c:v>
                </c:pt>
                <c:pt idx="345">
                  <c:v>692.96398899999997</c:v>
                </c:pt>
                <c:pt idx="346">
                  <c:v>694.96698000000004</c:v>
                </c:pt>
                <c:pt idx="347">
                  <c:v>696.96899399999995</c:v>
                </c:pt>
                <c:pt idx="348">
                  <c:v>698.97198500000002</c:v>
                </c:pt>
                <c:pt idx="349">
                  <c:v>700.97497599999997</c:v>
                </c:pt>
                <c:pt idx="350">
                  <c:v>702.978027</c:v>
                </c:pt>
                <c:pt idx="351">
                  <c:v>704.97997999999995</c:v>
                </c:pt>
                <c:pt idx="352">
                  <c:v>706.98297100000002</c:v>
                </c:pt>
                <c:pt idx="353">
                  <c:v>708.98602300000005</c:v>
                </c:pt>
                <c:pt idx="354">
                  <c:v>710.989014</c:v>
                </c:pt>
                <c:pt idx="355">
                  <c:v>712.99102800000003</c:v>
                </c:pt>
                <c:pt idx="356">
                  <c:v>714.99401899999998</c:v>
                </c:pt>
                <c:pt idx="357">
                  <c:v>716.99700900000005</c:v>
                </c:pt>
                <c:pt idx="358">
                  <c:v>718.99902299999997</c:v>
                </c:pt>
                <c:pt idx="359">
                  <c:v>721.00201400000003</c:v>
                </c:pt>
                <c:pt idx="360">
                  <c:v>723.00500499999998</c:v>
                </c:pt>
                <c:pt idx="361">
                  <c:v>725.00799600000005</c:v>
                </c:pt>
                <c:pt idx="362">
                  <c:v>727.01000999999997</c:v>
                </c:pt>
                <c:pt idx="363">
                  <c:v>729.01300000000003</c:v>
                </c:pt>
                <c:pt idx="364">
                  <c:v>731.01599099999999</c:v>
                </c:pt>
                <c:pt idx="365">
                  <c:v>733.01898200000005</c:v>
                </c:pt>
                <c:pt idx="366">
                  <c:v>735.02099599999997</c:v>
                </c:pt>
                <c:pt idx="367">
                  <c:v>737.02398700000003</c:v>
                </c:pt>
                <c:pt idx="368">
                  <c:v>739.02697799999999</c:v>
                </c:pt>
                <c:pt idx="369">
                  <c:v>741.03002900000001</c:v>
                </c:pt>
                <c:pt idx="370">
                  <c:v>743.03198199999997</c:v>
                </c:pt>
                <c:pt idx="371">
                  <c:v>745.03497300000004</c:v>
                </c:pt>
                <c:pt idx="372">
                  <c:v>747.03802499999995</c:v>
                </c:pt>
                <c:pt idx="373">
                  <c:v>749.04101600000001</c:v>
                </c:pt>
                <c:pt idx="374">
                  <c:v>751.04303000000004</c:v>
                </c:pt>
                <c:pt idx="375">
                  <c:v>753.046021</c:v>
                </c:pt>
                <c:pt idx="376">
                  <c:v>755.04901099999995</c:v>
                </c:pt>
                <c:pt idx="377">
                  <c:v>757.05200200000002</c:v>
                </c:pt>
                <c:pt idx="378">
                  <c:v>759.05401600000005</c:v>
                </c:pt>
                <c:pt idx="379">
                  <c:v>761.057007</c:v>
                </c:pt>
                <c:pt idx="380">
                  <c:v>763.05999799999995</c:v>
                </c:pt>
                <c:pt idx="381">
                  <c:v>765.06298800000002</c:v>
                </c:pt>
                <c:pt idx="382">
                  <c:v>767.06500200000005</c:v>
                </c:pt>
                <c:pt idx="383">
                  <c:v>769.067993</c:v>
                </c:pt>
                <c:pt idx="384">
                  <c:v>771.07098399999995</c:v>
                </c:pt>
                <c:pt idx="385">
                  <c:v>773.07397500000002</c:v>
                </c:pt>
                <c:pt idx="386">
                  <c:v>775.07598900000005</c:v>
                </c:pt>
                <c:pt idx="387">
                  <c:v>777.078979</c:v>
                </c:pt>
                <c:pt idx="388">
                  <c:v>779.08203100000003</c:v>
                </c:pt>
                <c:pt idx="389">
                  <c:v>781.08502199999998</c:v>
                </c:pt>
                <c:pt idx="390">
                  <c:v>783.08697500000005</c:v>
                </c:pt>
                <c:pt idx="391">
                  <c:v>785.09002699999996</c:v>
                </c:pt>
                <c:pt idx="392">
                  <c:v>787.09301800000003</c:v>
                </c:pt>
                <c:pt idx="393">
                  <c:v>789.09600799999998</c:v>
                </c:pt>
                <c:pt idx="394">
                  <c:v>791.09802200000001</c:v>
                </c:pt>
                <c:pt idx="395">
                  <c:v>793.10101299999997</c:v>
                </c:pt>
                <c:pt idx="396">
                  <c:v>795.10400400000003</c:v>
                </c:pt>
                <c:pt idx="397">
                  <c:v>797.10699499999998</c:v>
                </c:pt>
                <c:pt idx="398">
                  <c:v>799.10998500000005</c:v>
                </c:pt>
                <c:pt idx="399">
                  <c:v>801.11199999999997</c:v>
                </c:pt>
                <c:pt idx="400">
                  <c:v>803.11499000000003</c:v>
                </c:pt>
                <c:pt idx="401">
                  <c:v>805.11798099999999</c:v>
                </c:pt>
                <c:pt idx="402">
                  <c:v>807.12097200000005</c:v>
                </c:pt>
                <c:pt idx="403">
                  <c:v>809.12298599999997</c:v>
                </c:pt>
                <c:pt idx="404">
                  <c:v>811.12597700000003</c:v>
                </c:pt>
                <c:pt idx="405">
                  <c:v>813.12902799999995</c:v>
                </c:pt>
                <c:pt idx="406">
                  <c:v>815.13201900000001</c:v>
                </c:pt>
                <c:pt idx="407">
                  <c:v>817.13397199999997</c:v>
                </c:pt>
                <c:pt idx="408">
                  <c:v>819.137024</c:v>
                </c:pt>
                <c:pt idx="409">
                  <c:v>821.14001499999995</c:v>
                </c:pt>
                <c:pt idx="410">
                  <c:v>823.14300500000002</c:v>
                </c:pt>
                <c:pt idx="411">
                  <c:v>825.14502000000005</c:v>
                </c:pt>
                <c:pt idx="412">
                  <c:v>827.14801</c:v>
                </c:pt>
                <c:pt idx="413">
                  <c:v>829.15100099999995</c:v>
                </c:pt>
                <c:pt idx="414">
                  <c:v>831.15399200000002</c:v>
                </c:pt>
                <c:pt idx="415">
                  <c:v>833.15600600000005</c:v>
                </c:pt>
                <c:pt idx="416">
                  <c:v>835.158997</c:v>
                </c:pt>
                <c:pt idx="417">
                  <c:v>837.16198699999995</c:v>
                </c:pt>
                <c:pt idx="418">
                  <c:v>839.16497800000002</c:v>
                </c:pt>
                <c:pt idx="419">
                  <c:v>841.16699200000005</c:v>
                </c:pt>
                <c:pt idx="420">
                  <c:v>843.169983</c:v>
                </c:pt>
                <c:pt idx="421">
                  <c:v>845.17297399999995</c:v>
                </c:pt>
                <c:pt idx="422">
                  <c:v>847.17602499999998</c:v>
                </c:pt>
                <c:pt idx="423">
                  <c:v>849.17901600000005</c:v>
                </c:pt>
                <c:pt idx="424">
                  <c:v>851.18102999999996</c:v>
                </c:pt>
                <c:pt idx="425">
                  <c:v>853.18402100000003</c:v>
                </c:pt>
                <c:pt idx="426">
                  <c:v>855.18701199999998</c:v>
                </c:pt>
                <c:pt idx="427">
                  <c:v>857.19000200000005</c:v>
                </c:pt>
                <c:pt idx="428">
                  <c:v>859.19201699999996</c:v>
                </c:pt>
                <c:pt idx="429">
                  <c:v>861.19500700000003</c:v>
                </c:pt>
                <c:pt idx="430">
                  <c:v>863.19799799999998</c:v>
                </c:pt>
                <c:pt idx="431">
                  <c:v>865.20098900000005</c:v>
                </c:pt>
                <c:pt idx="432">
                  <c:v>867.20300299999997</c:v>
                </c:pt>
                <c:pt idx="433">
                  <c:v>869.20599400000003</c:v>
                </c:pt>
                <c:pt idx="434">
                  <c:v>871.20898399999999</c:v>
                </c:pt>
                <c:pt idx="435">
                  <c:v>873.21197500000005</c:v>
                </c:pt>
                <c:pt idx="436">
                  <c:v>875.21398899999997</c:v>
                </c:pt>
                <c:pt idx="437">
                  <c:v>877.21698000000004</c:v>
                </c:pt>
                <c:pt idx="438">
                  <c:v>879.21997099999999</c:v>
                </c:pt>
                <c:pt idx="439">
                  <c:v>881.22302200000001</c:v>
                </c:pt>
                <c:pt idx="440">
                  <c:v>883.22497599999997</c:v>
                </c:pt>
                <c:pt idx="441">
                  <c:v>885.228027</c:v>
                </c:pt>
                <c:pt idx="442">
                  <c:v>887.23101799999995</c:v>
                </c:pt>
                <c:pt idx="443">
                  <c:v>889.23400900000001</c:v>
                </c:pt>
                <c:pt idx="444">
                  <c:v>891.23699999999997</c:v>
                </c:pt>
                <c:pt idx="445">
                  <c:v>893.239014</c:v>
                </c:pt>
                <c:pt idx="446">
                  <c:v>895.24200399999995</c:v>
                </c:pt>
                <c:pt idx="447">
                  <c:v>897.24499500000002</c:v>
                </c:pt>
                <c:pt idx="448">
                  <c:v>899.24798599999997</c:v>
                </c:pt>
                <c:pt idx="449">
                  <c:v>901.25</c:v>
                </c:pt>
                <c:pt idx="450">
                  <c:v>903.25299099999995</c:v>
                </c:pt>
                <c:pt idx="451">
                  <c:v>905.25598100000002</c:v>
                </c:pt>
                <c:pt idx="452">
                  <c:v>907.25897199999997</c:v>
                </c:pt>
                <c:pt idx="453">
                  <c:v>909.260986</c:v>
                </c:pt>
                <c:pt idx="454">
                  <c:v>911.26397699999995</c:v>
                </c:pt>
                <c:pt idx="455">
                  <c:v>913.26702899999998</c:v>
                </c:pt>
                <c:pt idx="456">
                  <c:v>915.27002000000005</c:v>
                </c:pt>
                <c:pt idx="457">
                  <c:v>917.271973</c:v>
                </c:pt>
                <c:pt idx="458">
                  <c:v>919.27502400000003</c:v>
                </c:pt>
                <c:pt idx="459">
                  <c:v>921.27801499999998</c:v>
                </c:pt>
                <c:pt idx="460">
                  <c:v>923.28100600000005</c:v>
                </c:pt>
                <c:pt idx="461">
                  <c:v>925.28301999999996</c:v>
                </c:pt>
                <c:pt idx="462">
                  <c:v>927.28601100000003</c:v>
                </c:pt>
                <c:pt idx="463">
                  <c:v>929.28900099999998</c:v>
                </c:pt>
                <c:pt idx="464">
                  <c:v>931.29199200000005</c:v>
                </c:pt>
                <c:pt idx="465">
                  <c:v>933.29400599999997</c:v>
                </c:pt>
                <c:pt idx="466">
                  <c:v>935.29699700000003</c:v>
                </c:pt>
                <c:pt idx="467">
                  <c:v>937.29998799999998</c:v>
                </c:pt>
                <c:pt idx="468">
                  <c:v>939.30297900000005</c:v>
                </c:pt>
                <c:pt idx="469">
                  <c:v>941.30602999999996</c:v>
                </c:pt>
                <c:pt idx="470">
                  <c:v>943.30798300000004</c:v>
                </c:pt>
                <c:pt idx="471">
                  <c:v>945.31097399999999</c:v>
                </c:pt>
                <c:pt idx="472">
                  <c:v>947.31402600000001</c:v>
                </c:pt>
                <c:pt idx="473">
                  <c:v>949.31701699999996</c:v>
                </c:pt>
                <c:pt idx="474">
                  <c:v>951.319031</c:v>
                </c:pt>
                <c:pt idx="475">
                  <c:v>953.32202099999995</c:v>
                </c:pt>
                <c:pt idx="476">
                  <c:v>955.32501200000002</c:v>
                </c:pt>
                <c:pt idx="477">
                  <c:v>957.32800299999997</c:v>
                </c:pt>
                <c:pt idx="478">
                  <c:v>959.330017</c:v>
                </c:pt>
                <c:pt idx="479">
                  <c:v>961.33300799999995</c:v>
                </c:pt>
                <c:pt idx="480">
                  <c:v>963.33599900000002</c:v>
                </c:pt>
                <c:pt idx="481">
                  <c:v>965.33898899999997</c:v>
                </c:pt>
                <c:pt idx="482">
                  <c:v>967.341003</c:v>
                </c:pt>
                <c:pt idx="483">
                  <c:v>969.34399399999995</c:v>
                </c:pt>
                <c:pt idx="484">
                  <c:v>971.34698500000002</c:v>
                </c:pt>
                <c:pt idx="485">
                  <c:v>973.34997599999997</c:v>
                </c:pt>
                <c:pt idx="486">
                  <c:v>975.35199</c:v>
                </c:pt>
                <c:pt idx="487">
                  <c:v>977.35497999999995</c:v>
                </c:pt>
                <c:pt idx="488">
                  <c:v>979.35797100000002</c:v>
                </c:pt>
                <c:pt idx="489">
                  <c:v>981.36102300000005</c:v>
                </c:pt>
                <c:pt idx="490">
                  <c:v>983.362976</c:v>
                </c:pt>
                <c:pt idx="491">
                  <c:v>985.36602800000003</c:v>
                </c:pt>
                <c:pt idx="492">
                  <c:v>987.36901899999998</c:v>
                </c:pt>
                <c:pt idx="493">
                  <c:v>989.37200900000005</c:v>
                </c:pt>
                <c:pt idx="494">
                  <c:v>991.375</c:v>
                </c:pt>
                <c:pt idx="495">
                  <c:v>993.37701400000003</c:v>
                </c:pt>
                <c:pt idx="496">
                  <c:v>995.38000499999998</c:v>
                </c:pt>
                <c:pt idx="497">
                  <c:v>997.38299600000005</c:v>
                </c:pt>
                <c:pt idx="498">
                  <c:v>999.385986</c:v>
                </c:pt>
                <c:pt idx="499">
                  <c:v>1001.388</c:v>
                </c:pt>
                <c:pt idx="500">
                  <c:v>1003.390991</c:v>
                </c:pt>
                <c:pt idx="501">
                  <c:v>1005.3939820000001</c:v>
                </c:pt>
                <c:pt idx="502">
                  <c:v>1007.396973</c:v>
                </c:pt>
                <c:pt idx="503">
                  <c:v>1009.398987</c:v>
                </c:pt>
                <c:pt idx="504">
                  <c:v>1011.401978</c:v>
                </c:pt>
                <c:pt idx="505">
                  <c:v>1013.405029</c:v>
                </c:pt>
                <c:pt idx="506">
                  <c:v>1015.40802</c:v>
                </c:pt>
                <c:pt idx="507">
                  <c:v>1017.409973</c:v>
                </c:pt>
                <c:pt idx="508">
                  <c:v>1019.4130249999999</c:v>
                </c:pt>
                <c:pt idx="509">
                  <c:v>1021.416016</c:v>
                </c:pt>
                <c:pt idx="510">
                  <c:v>1023.419006</c:v>
                </c:pt>
                <c:pt idx="511">
                  <c:v>1025.4210210000001</c:v>
                </c:pt>
                <c:pt idx="512">
                  <c:v>1027.4239500000001</c:v>
                </c:pt>
                <c:pt idx="513">
                  <c:v>1029.4270019999999</c:v>
                </c:pt>
                <c:pt idx="514">
                  <c:v>1031.4300539999999</c:v>
                </c:pt>
                <c:pt idx="515">
                  <c:v>1033.4329829999999</c:v>
                </c:pt>
                <c:pt idx="516">
                  <c:v>1035.4350589999999</c:v>
                </c:pt>
                <c:pt idx="517">
                  <c:v>1037.4379879999999</c:v>
                </c:pt>
                <c:pt idx="518">
                  <c:v>1039.4410399999999</c:v>
                </c:pt>
                <c:pt idx="519">
                  <c:v>1041.44397</c:v>
                </c:pt>
                <c:pt idx="520">
                  <c:v>1043.4460449999999</c:v>
                </c:pt>
                <c:pt idx="521">
                  <c:v>1045.448975</c:v>
                </c:pt>
                <c:pt idx="522">
                  <c:v>1047.4520259999999</c:v>
                </c:pt>
                <c:pt idx="523">
                  <c:v>1049.454956</c:v>
                </c:pt>
                <c:pt idx="524">
                  <c:v>1051.4570309999999</c:v>
                </c:pt>
                <c:pt idx="525">
                  <c:v>1053.459961</c:v>
                </c:pt>
                <c:pt idx="526">
                  <c:v>1055.463013</c:v>
                </c:pt>
                <c:pt idx="527">
                  <c:v>1057.465942</c:v>
                </c:pt>
                <c:pt idx="528">
                  <c:v>1059.468018</c:v>
                </c:pt>
                <c:pt idx="529">
                  <c:v>1061.470947</c:v>
                </c:pt>
                <c:pt idx="530">
                  <c:v>1063.473999</c:v>
                </c:pt>
                <c:pt idx="531">
                  <c:v>1065.4770510000001</c:v>
                </c:pt>
                <c:pt idx="532">
                  <c:v>1067.479004</c:v>
                </c:pt>
                <c:pt idx="533">
                  <c:v>1069.4820560000001</c:v>
                </c:pt>
                <c:pt idx="534">
                  <c:v>1071.4849850000001</c:v>
                </c:pt>
                <c:pt idx="535">
                  <c:v>1073.4880370000001</c:v>
                </c:pt>
                <c:pt idx="536">
                  <c:v>1075.490967</c:v>
                </c:pt>
                <c:pt idx="537">
                  <c:v>1077.4930420000001</c:v>
                </c:pt>
                <c:pt idx="538">
                  <c:v>1079.4959719999999</c:v>
                </c:pt>
                <c:pt idx="539">
                  <c:v>1081.4990230000001</c:v>
                </c:pt>
                <c:pt idx="540">
                  <c:v>1083.501953</c:v>
                </c:pt>
                <c:pt idx="541">
                  <c:v>1085.5040280000001</c:v>
                </c:pt>
                <c:pt idx="542">
                  <c:v>1087.5069579999999</c:v>
                </c:pt>
                <c:pt idx="543">
                  <c:v>1089.51001</c:v>
                </c:pt>
                <c:pt idx="544">
                  <c:v>1091.513062</c:v>
                </c:pt>
                <c:pt idx="545">
                  <c:v>1093.5150149999999</c:v>
                </c:pt>
                <c:pt idx="546">
                  <c:v>1095.5179439999999</c:v>
                </c:pt>
                <c:pt idx="547">
                  <c:v>1097.520996</c:v>
                </c:pt>
                <c:pt idx="548">
                  <c:v>1099.524048</c:v>
                </c:pt>
                <c:pt idx="549">
                  <c:v>1101.526001</c:v>
                </c:pt>
                <c:pt idx="550">
                  <c:v>1103.529053</c:v>
                </c:pt>
                <c:pt idx="551">
                  <c:v>1105.531982</c:v>
                </c:pt>
                <c:pt idx="552">
                  <c:v>1107.535034</c:v>
                </c:pt>
                <c:pt idx="553">
                  <c:v>1109.536987</c:v>
                </c:pt>
                <c:pt idx="554">
                  <c:v>1111.540039</c:v>
                </c:pt>
                <c:pt idx="555">
                  <c:v>1113.5429690000001</c:v>
                </c:pt>
                <c:pt idx="556">
                  <c:v>1115.5460210000001</c:v>
                </c:pt>
                <c:pt idx="557">
                  <c:v>1117.5479740000001</c:v>
                </c:pt>
                <c:pt idx="558">
                  <c:v>1119.551025</c:v>
                </c:pt>
                <c:pt idx="559">
                  <c:v>1121.5539550000001</c:v>
                </c:pt>
                <c:pt idx="560">
                  <c:v>1123.5570070000001</c:v>
                </c:pt>
                <c:pt idx="561">
                  <c:v>1125.5600589999999</c:v>
                </c:pt>
                <c:pt idx="562">
                  <c:v>1127.5620120000001</c:v>
                </c:pt>
                <c:pt idx="563">
                  <c:v>1129.5649410000001</c:v>
                </c:pt>
                <c:pt idx="564">
                  <c:v>1131.5679929999999</c:v>
                </c:pt>
                <c:pt idx="565">
                  <c:v>1133.5710449999999</c:v>
                </c:pt>
                <c:pt idx="566">
                  <c:v>1135.5729980000001</c:v>
                </c:pt>
                <c:pt idx="567">
                  <c:v>1137.5760499999999</c:v>
                </c:pt>
                <c:pt idx="568">
                  <c:v>1139.5789789999999</c:v>
                </c:pt>
                <c:pt idx="569">
                  <c:v>1141.5820309999999</c:v>
                </c:pt>
                <c:pt idx="570">
                  <c:v>1143.5839840000001</c:v>
                </c:pt>
                <c:pt idx="571">
                  <c:v>1145.5870359999999</c:v>
                </c:pt>
                <c:pt idx="572">
                  <c:v>1147.589966</c:v>
                </c:pt>
                <c:pt idx="573">
                  <c:v>1149.593018</c:v>
                </c:pt>
                <c:pt idx="574">
                  <c:v>1151.594971</c:v>
                </c:pt>
                <c:pt idx="575">
                  <c:v>1153.5980219999999</c:v>
                </c:pt>
                <c:pt idx="576">
                  <c:v>1155.600952</c:v>
                </c:pt>
                <c:pt idx="577">
                  <c:v>1157.604004</c:v>
                </c:pt>
                <c:pt idx="578">
                  <c:v>1159.605957</c:v>
                </c:pt>
                <c:pt idx="579">
                  <c:v>1161.609009</c:v>
                </c:pt>
                <c:pt idx="580">
                  <c:v>1163.612061</c:v>
                </c:pt>
                <c:pt idx="581">
                  <c:v>1165.61499</c:v>
                </c:pt>
                <c:pt idx="582">
                  <c:v>1167.616943</c:v>
                </c:pt>
                <c:pt idx="583">
                  <c:v>1169.619995</c:v>
                </c:pt>
                <c:pt idx="584">
                  <c:v>1171.623047</c:v>
                </c:pt>
                <c:pt idx="585">
                  <c:v>1173.6259769999999</c:v>
                </c:pt>
                <c:pt idx="586">
                  <c:v>1175.6290280000001</c:v>
                </c:pt>
                <c:pt idx="587">
                  <c:v>1177.630981</c:v>
                </c:pt>
                <c:pt idx="588">
                  <c:v>1179.634033</c:v>
                </c:pt>
                <c:pt idx="589">
                  <c:v>1181.6369629999999</c:v>
                </c:pt>
                <c:pt idx="590">
                  <c:v>1183.6400149999999</c:v>
                </c:pt>
                <c:pt idx="591">
                  <c:v>1185.6419679999999</c:v>
                </c:pt>
                <c:pt idx="592">
                  <c:v>1187.6450199999999</c:v>
                </c:pt>
                <c:pt idx="593">
                  <c:v>1189.6479489999999</c:v>
                </c:pt>
                <c:pt idx="594">
                  <c:v>1191.651001</c:v>
                </c:pt>
                <c:pt idx="595">
                  <c:v>1193.6529539999999</c:v>
                </c:pt>
                <c:pt idx="596">
                  <c:v>1195.6560059999999</c:v>
                </c:pt>
                <c:pt idx="597">
                  <c:v>1197.659058</c:v>
                </c:pt>
                <c:pt idx="598">
                  <c:v>1199.661987</c:v>
                </c:pt>
                <c:pt idx="599">
                  <c:v>1201.6639399999999</c:v>
                </c:pt>
                <c:pt idx="600">
                  <c:v>1203.6669919999999</c:v>
                </c:pt>
                <c:pt idx="601">
                  <c:v>1205.670044</c:v>
                </c:pt>
                <c:pt idx="602">
                  <c:v>1207.6729740000001</c:v>
                </c:pt>
                <c:pt idx="603">
                  <c:v>1209.6750489999999</c:v>
                </c:pt>
                <c:pt idx="604">
                  <c:v>1211.6779790000001</c:v>
                </c:pt>
                <c:pt idx="605">
                  <c:v>1213.68103</c:v>
                </c:pt>
                <c:pt idx="606">
                  <c:v>1215.6839600000001</c:v>
                </c:pt>
                <c:pt idx="607">
                  <c:v>1217.6860349999999</c:v>
                </c:pt>
                <c:pt idx="608">
                  <c:v>1219.6889650000001</c:v>
                </c:pt>
                <c:pt idx="609">
                  <c:v>1221.6920170000001</c:v>
                </c:pt>
                <c:pt idx="610">
                  <c:v>1223.6949460000001</c:v>
                </c:pt>
                <c:pt idx="611">
                  <c:v>1225.6979980000001</c:v>
                </c:pt>
                <c:pt idx="612">
                  <c:v>1227.6999510000001</c:v>
                </c:pt>
                <c:pt idx="613">
                  <c:v>1229.7030030000001</c:v>
                </c:pt>
                <c:pt idx="614">
                  <c:v>1231.7060550000001</c:v>
                </c:pt>
                <c:pt idx="615">
                  <c:v>1233.7089840000001</c:v>
                </c:pt>
                <c:pt idx="616">
                  <c:v>1235.7110600000001</c:v>
                </c:pt>
                <c:pt idx="617">
                  <c:v>1237.7139890000001</c:v>
                </c:pt>
                <c:pt idx="618">
                  <c:v>1239.7170410000001</c:v>
                </c:pt>
                <c:pt idx="619">
                  <c:v>1241.719971</c:v>
                </c:pt>
                <c:pt idx="620">
                  <c:v>1243.7220460000001</c:v>
                </c:pt>
                <c:pt idx="621">
                  <c:v>1245.724976</c:v>
                </c:pt>
                <c:pt idx="622">
                  <c:v>1247.7280270000001</c:v>
                </c:pt>
                <c:pt idx="623">
                  <c:v>1249.730957</c:v>
                </c:pt>
                <c:pt idx="624">
                  <c:v>1251.7330320000001</c:v>
                </c:pt>
                <c:pt idx="625">
                  <c:v>1253.735962</c:v>
                </c:pt>
                <c:pt idx="626">
                  <c:v>1255.739014</c:v>
                </c:pt>
                <c:pt idx="627">
                  <c:v>1257.741943</c:v>
                </c:pt>
                <c:pt idx="628">
                  <c:v>1259.744019</c:v>
                </c:pt>
                <c:pt idx="629">
                  <c:v>1261.746948</c:v>
                </c:pt>
                <c:pt idx="630">
                  <c:v>1263.75</c:v>
                </c:pt>
                <c:pt idx="631">
                  <c:v>1265.753052</c:v>
                </c:pt>
                <c:pt idx="632">
                  <c:v>1267.755981</c:v>
                </c:pt>
                <c:pt idx="633">
                  <c:v>1269.758057</c:v>
                </c:pt>
                <c:pt idx="634">
                  <c:v>1271.760986</c:v>
                </c:pt>
                <c:pt idx="635">
                  <c:v>1273.764038</c:v>
                </c:pt>
                <c:pt idx="636">
                  <c:v>1275.7669679999999</c:v>
                </c:pt>
                <c:pt idx="637">
                  <c:v>1277.769043</c:v>
                </c:pt>
                <c:pt idx="638">
                  <c:v>1279.7719729999999</c:v>
                </c:pt>
                <c:pt idx="639">
                  <c:v>1281.775024</c:v>
                </c:pt>
                <c:pt idx="640">
                  <c:v>1283.7779539999999</c:v>
                </c:pt>
                <c:pt idx="641">
                  <c:v>1285.780029</c:v>
                </c:pt>
                <c:pt idx="642">
                  <c:v>1287.7829589999999</c:v>
                </c:pt>
                <c:pt idx="643">
                  <c:v>1289.7860109999999</c:v>
                </c:pt>
                <c:pt idx="644">
                  <c:v>1291.7889399999999</c:v>
                </c:pt>
                <c:pt idx="645">
                  <c:v>1293.7910159999999</c:v>
                </c:pt>
                <c:pt idx="646">
                  <c:v>1295.7939449999999</c:v>
                </c:pt>
                <c:pt idx="647">
                  <c:v>1297.7969969999999</c:v>
                </c:pt>
                <c:pt idx="648">
                  <c:v>1299.8000489999999</c:v>
                </c:pt>
                <c:pt idx="649">
                  <c:v>1301.8020019999999</c:v>
                </c:pt>
                <c:pt idx="650">
                  <c:v>1303.8050539999999</c:v>
                </c:pt>
                <c:pt idx="651">
                  <c:v>1305.8079829999999</c:v>
                </c:pt>
                <c:pt idx="652">
                  <c:v>1307.8110349999999</c:v>
                </c:pt>
                <c:pt idx="653">
                  <c:v>1309.8139650000001</c:v>
                </c:pt>
                <c:pt idx="654">
                  <c:v>1311.8160399999999</c:v>
                </c:pt>
                <c:pt idx="655">
                  <c:v>1313.81897</c:v>
                </c:pt>
                <c:pt idx="656">
                  <c:v>1315.8220209999999</c:v>
                </c:pt>
                <c:pt idx="657">
                  <c:v>1317.8249510000001</c:v>
                </c:pt>
                <c:pt idx="658">
                  <c:v>1319.8270259999999</c:v>
                </c:pt>
                <c:pt idx="659">
                  <c:v>1321.829956</c:v>
                </c:pt>
                <c:pt idx="660">
                  <c:v>1323.8330080000001</c:v>
                </c:pt>
                <c:pt idx="661">
                  <c:v>1325.8360600000001</c:v>
                </c:pt>
                <c:pt idx="662">
                  <c:v>1327.838013</c:v>
                </c:pt>
                <c:pt idx="663">
                  <c:v>1329.840942</c:v>
                </c:pt>
                <c:pt idx="664">
                  <c:v>1331.8439940000001</c:v>
                </c:pt>
                <c:pt idx="665">
                  <c:v>1333.8470460000001</c:v>
                </c:pt>
                <c:pt idx="666">
                  <c:v>1335.848999</c:v>
                </c:pt>
                <c:pt idx="667">
                  <c:v>1337.8520510000001</c:v>
                </c:pt>
                <c:pt idx="668">
                  <c:v>1339.8549800000001</c:v>
                </c:pt>
                <c:pt idx="669">
                  <c:v>1341.8580320000001</c:v>
                </c:pt>
                <c:pt idx="670">
                  <c:v>1343.8599850000001</c:v>
                </c:pt>
                <c:pt idx="671">
                  <c:v>1345.8630370000001</c:v>
                </c:pt>
                <c:pt idx="672">
                  <c:v>1347.865967</c:v>
                </c:pt>
                <c:pt idx="673">
                  <c:v>1349.869019</c:v>
                </c:pt>
                <c:pt idx="674">
                  <c:v>1351.8709719999999</c:v>
                </c:pt>
                <c:pt idx="675">
                  <c:v>1353.8740230000001</c:v>
                </c:pt>
                <c:pt idx="676">
                  <c:v>1355.876953</c:v>
                </c:pt>
                <c:pt idx="677">
                  <c:v>1357.880005</c:v>
                </c:pt>
                <c:pt idx="678">
                  <c:v>1359.883057</c:v>
                </c:pt>
                <c:pt idx="679">
                  <c:v>1361.88501</c:v>
                </c:pt>
                <c:pt idx="680">
                  <c:v>1363.888062</c:v>
                </c:pt>
                <c:pt idx="681">
                  <c:v>1365.890991</c:v>
                </c:pt>
                <c:pt idx="682">
                  <c:v>1367.894043</c:v>
                </c:pt>
                <c:pt idx="683">
                  <c:v>1369.895996</c:v>
                </c:pt>
                <c:pt idx="684">
                  <c:v>1371.899048</c:v>
                </c:pt>
                <c:pt idx="685">
                  <c:v>1373.9019780000001</c:v>
                </c:pt>
                <c:pt idx="686">
                  <c:v>1375.905029</c:v>
                </c:pt>
                <c:pt idx="687">
                  <c:v>1377.906982</c:v>
                </c:pt>
                <c:pt idx="688">
                  <c:v>1379.910034</c:v>
                </c:pt>
                <c:pt idx="689">
                  <c:v>1381.9129640000001</c:v>
                </c:pt>
                <c:pt idx="690">
                  <c:v>1383.9160159999999</c:v>
                </c:pt>
                <c:pt idx="691">
                  <c:v>1385.9179690000001</c:v>
                </c:pt>
                <c:pt idx="692">
                  <c:v>1387.9210210000001</c:v>
                </c:pt>
                <c:pt idx="693">
                  <c:v>1389.9239500000001</c:v>
                </c:pt>
                <c:pt idx="694">
                  <c:v>1391.9270019999999</c:v>
                </c:pt>
                <c:pt idx="695">
                  <c:v>1393.9289550000001</c:v>
                </c:pt>
                <c:pt idx="696">
                  <c:v>1395.9320070000001</c:v>
                </c:pt>
                <c:pt idx="697">
                  <c:v>1397.9350589999999</c:v>
                </c:pt>
                <c:pt idx="698">
                  <c:v>1399.9379879999999</c:v>
                </c:pt>
                <c:pt idx="699">
                  <c:v>1401.9410399999999</c:v>
                </c:pt>
                <c:pt idx="700">
                  <c:v>1403.9429929999999</c:v>
                </c:pt>
                <c:pt idx="701">
                  <c:v>1405.9460449999999</c:v>
                </c:pt>
                <c:pt idx="702">
                  <c:v>1407.948975</c:v>
                </c:pt>
                <c:pt idx="703">
                  <c:v>1409.9520259999999</c:v>
                </c:pt>
                <c:pt idx="704">
                  <c:v>1411.9539789999999</c:v>
                </c:pt>
                <c:pt idx="705">
                  <c:v>1413.9570309999999</c:v>
                </c:pt>
                <c:pt idx="706">
                  <c:v>1415.959961</c:v>
                </c:pt>
                <c:pt idx="707">
                  <c:v>1417.963013</c:v>
                </c:pt>
                <c:pt idx="708">
                  <c:v>1419.964966</c:v>
                </c:pt>
                <c:pt idx="709">
                  <c:v>1421.968018</c:v>
                </c:pt>
                <c:pt idx="710">
                  <c:v>1423.970947</c:v>
                </c:pt>
                <c:pt idx="711">
                  <c:v>1425.973999</c:v>
                </c:pt>
                <c:pt idx="712">
                  <c:v>1427.975952</c:v>
                </c:pt>
                <c:pt idx="713">
                  <c:v>1429.979004</c:v>
                </c:pt>
                <c:pt idx="714">
                  <c:v>1431.9820560000001</c:v>
                </c:pt>
                <c:pt idx="715">
                  <c:v>1433.9849850000001</c:v>
                </c:pt>
                <c:pt idx="716">
                  <c:v>1435.9880370000001</c:v>
                </c:pt>
                <c:pt idx="717">
                  <c:v>1437.98999</c:v>
                </c:pt>
                <c:pt idx="718">
                  <c:v>1439.9930420000001</c:v>
                </c:pt>
                <c:pt idx="719">
                  <c:v>1441.9959719999999</c:v>
                </c:pt>
                <c:pt idx="720">
                  <c:v>1443.9990230000001</c:v>
                </c:pt>
                <c:pt idx="721">
                  <c:v>1446.0009769999999</c:v>
                </c:pt>
                <c:pt idx="722">
                  <c:v>1448.0040280000001</c:v>
                </c:pt>
                <c:pt idx="723">
                  <c:v>1450.0069579999999</c:v>
                </c:pt>
                <c:pt idx="724">
                  <c:v>1452.01001</c:v>
                </c:pt>
                <c:pt idx="725">
                  <c:v>1454.0119629999999</c:v>
                </c:pt>
                <c:pt idx="726">
                  <c:v>1456.0150149999999</c:v>
                </c:pt>
                <c:pt idx="727">
                  <c:v>1458.0179439999999</c:v>
                </c:pt>
                <c:pt idx="728">
                  <c:v>1460.020996</c:v>
                </c:pt>
                <c:pt idx="729">
                  <c:v>1462.0229489999999</c:v>
                </c:pt>
                <c:pt idx="730">
                  <c:v>1464.026001</c:v>
                </c:pt>
                <c:pt idx="731">
                  <c:v>1466.029053</c:v>
                </c:pt>
                <c:pt idx="732">
                  <c:v>1468.031982</c:v>
                </c:pt>
                <c:pt idx="733">
                  <c:v>1470.034058</c:v>
                </c:pt>
                <c:pt idx="734">
                  <c:v>1472.036987</c:v>
                </c:pt>
                <c:pt idx="735">
                  <c:v>1474.040039</c:v>
                </c:pt>
                <c:pt idx="736">
                  <c:v>1476.0429690000001</c:v>
                </c:pt>
                <c:pt idx="737">
                  <c:v>1478.0460210000001</c:v>
                </c:pt>
                <c:pt idx="738">
                  <c:v>1480.0479740000001</c:v>
                </c:pt>
                <c:pt idx="739">
                  <c:v>1482.051025</c:v>
                </c:pt>
                <c:pt idx="740">
                  <c:v>1484.0539550000001</c:v>
                </c:pt>
                <c:pt idx="741">
                  <c:v>1486.0570070000001</c:v>
                </c:pt>
                <c:pt idx="742">
                  <c:v>1488.0589600000001</c:v>
                </c:pt>
                <c:pt idx="743">
                  <c:v>1490.0620120000001</c:v>
                </c:pt>
                <c:pt idx="744">
                  <c:v>1492.0649410000001</c:v>
                </c:pt>
                <c:pt idx="745">
                  <c:v>1494.0679929999999</c:v>
                </c:pt>
                <c:pt idx="746">
                  <c:v>1496.0699460000001</c:v>
                </c:pt>
                <c:pt idx="747">
                  <c:v>1498.0729980000001</c:v>
                </c:pt>
                <c:pt idx="748">
                  <c:v>1500.0760499999999</c:v>
                </c:pt>
                <c:pt idx="749">
                  <c:v>1502.0789789999999</c:v>
                </c:pt>
                <c:pt idx="750">
                  <c:v>1504.0810550000001</c:v>
                </c:pt>
                <c:pt idx="751">
                  <c:v>1506.0839840000001</c:v>
                </c:pt>
                <c:pt idx="752">
                  <c:v>1508.0870359999999</c:v>
                </c:pt>
                <c:pt idx="753">
                  <c:v>1510.089966</c:v>
                </c:pt>
                <c:pt idx="754">
                  <c:v>1512.093018</c:v>
                </c:pt>
                <c:pt idx="755">
                  <c:v>1514.094971</c:v>
                </c:pt>
                <c:pt idx="756">
                  <c:v>1516.0980219999999</c:v>
                </c:pt>
                <c:pt idx="757">
                  <c:v>1518.100952</c:v>
                </c:pt>
                <c:pt idx="758">
                  <c:v>1520.104004</c:v>
                </c:pt>
                <c:pt idx="759">
                  <c:v>1522.105957</c:v>
                </c:pt>
                <c:pt idx="760">
                  <c:v>1524.109009</c:v>
                </c:pt>
                <c:pt idx="761">
                  <c:v>1526.112061</c:v>
                </c:pt>
                <c:pt idx="762">
                  <c:v>1528.11499</c:v>
                </c:pt>
                <c:pt idx="763">
                  <c:v>1530.116943</c:v>
                </c:pt>
                <c:pt idx="764">
                  <c:v>1532.119995</c:v>
                </c:pt>
                <c:pt idx="765">
                  <c:v>1534.123047</c:v>
                </c:pt>
                <c:pt idx="766">
                  <c:v>1536.1259769999999</c:v>
                </c:pt>
                <c:pt idx="767">
                  <c:v>1538.128052</c:v>
                </c:pt>
                <c:pt idx="768">
                  <c:v>1540.130981</c:v>
                </c:pt>
                <c:pt idx="769">
                  <c:v>1542.134033</c:v>
                </c:pt>
                <c:pt idx="770">
                  <c:v>1544.1369629999999</c:v>
                </c:pt>
                <c:pt idx="771">
                  <c:v>1546.139038</c:v>
                </c:pt>
                <c:pt idx="772">
                  <c:v>1548.1419679999999</c:v>
                </c:pt>
                <c:pt idx="773">
                  <c:v>1550.1450199999999</c:v>
                </c:pt>
                <c:pt idx="774">
                  <c:v>1552.1479489999999</c:v>
                </c:pt>
                <c:pt idx="775">
                  <c:v>1554.150024</c:v>
                </c:pt>
                <c:pt idx="776">
                  <c:v>1556.1529539999999</c:v>
                </c:pt>
                <c:pt idx="777">
                  <c:v>1558.1560059999999</c:v>
                </c:pt>
                <c:pt idx="778">
                  <c:v>1560.159058</c:v>
                </c:pt>
                <c:pt idx="779">
                  <c:v>1562.161987</c:v>
                </c:pt>
                <c:pt idx="780">
                  <c:v>1564.1639399999999</c:v>
                </c:pt>
                <c:pt idx="781">
                  <c:v>1566.1669919999999</c:v>
                </c:pt>
                <c:pt idx="782">
                  <c:v>1568.170044</c:v>
                </c:pt>
                <c:pt idx="783">
                  <c:v>1570.1729740000001</c:v>
                </c:pt>
                <c:pt idx="784">
                  <c:v>1572.1750489999999</c:v>
                </c:pt>
                <c:pt idx="785">
                  <c:v>1574.1779790000001</c:v>
                </c:pt>
                <c:pt idx="786">
                  <c:v>1576.18103</c:v>
                </c:pt>
                <c:pt idx="787">
                  <c:v>1578.1839600000001</c:v>
                </c:pt>
                <c:pt idx="788">
                  <c:v>1580.1860349999999</c:v>
                </c:pt>
                <c:pt idx="789">
                  <c:v>1582.1889650000001</c:v>
                </c:pt>
                <c:pt idx="790">
                  <c:v>1584.1920170000001</c:v>
                </c:pt>
                <c:pt idx="791">
                  <c:v>1586.1949460000001</c:v>
                </c:pt>
                <c:pt idx="792">
                  <c:v>1588.1970209999999</c:v>
                </c:pt>
                <c:pt idx="793">
                  <c:v>1590.1999510000001</c:v>
                </c:pt>
                <c:pt idx="794">
                  <c:v>1592.2030030000001</c:v>
                </c:pt>
                <c:pt idx="795">
                  <c:v>1594.2060550000001</c:v>
                </c:pt>
                <c:pt idx="796">
                  <c:v>1596.2089840000001</c:v>
                </c:pt>
                <c:pt idx="797">
                  <c:v>1598.2110600000001</c:v>
                </c:pt>
                <c:pt idx="798">
                  <c:v>1600.2139890000001</c:v>
                </c:pt>
                <c:pt idx="799">
                  <c:v>1602.2170410000001</c:v>
                </c:pt>
                <c:pt idx="800">
                  <c:v>1604.219971</c:v>
                </c:pt>
                <c:pt idx="801">
                  <c:v>1606.2220460000001</c:v>
                </c:pt>
                <c:pt idx="802">
                  <c:v>1608.224976</c:v>
                </c:pt>
                <c:pt idx="803">
                  <c:v>1610.2280270000001</c:v>
                </c:pt>
                <c:pt idx="804">
                  <c:v>1612.230957</c:v>
                </c:pt>
                <c:pt idx="805">
                  <c:v>1614.2330320000001</c:v>
                </c:pt>
                <c:pt idx="806">
                  <c:v>1616.235962</c:v>
                </c:pt>
                <c:pt idx="807">
                  <c:v>1618.239014</c:v>
                </c:pt>
                <c:pt idx="808">
                  <c:v>1620.241943</c:v>
                </c:pt>
                <c:pt idx="809">
                  <c:v>1622.244019</c:v>
                </c:pt>
                <c:pt idx="810">
                  <c:v>1624.246948</c:v>
                </c:pt>
                <c:pt idx="811">
                  <c:v>1626.25</c:v>
                </c:pt>
                <c:pt idx="812">
                  <c:v>1628.253052</c:v>
                </c:pt>
                <c:pt idx="813">
                  <c:v>1630.255005</c:v>
                </c:pt>
                <c:pt idx="814">
                  <c:v>1632.258057</c:v>
                </c:pt>
                <c:pt idx="815">
                  <c:v>1634.260986</c:v>
                </c:pt>
                <c:pt idx="816">
                  <c:v>1636.264038</c:v>
                </c:pt>
                <c:pt idx="817">
                  <c:v>1638.2669679999999</c:v>
                </c:pt>
                <c:pt idx="818">
                  <c:v>1640.269043</c:v>
                </c:pt>
                <c:pt idx="819">
                  <c:v>1642.2719729999999</c:v>
                </c:pt>
                <c:pt idx="820">
                  <c:v>1644.275024</c:v>
                </c:pt>
                <c:pt idx="821">
                  <c:v>1646.2779539999999</c:v>
                </c:pt>
                <c:pt idx="822">
                  <c:v>1648.280029</c:v>
                </c:pt>
                <c:pt idx="823">
                  <c:v>1650.2829589999999</c:v>
                </c:pt>
                <c:pt idx="824">
                  <c:v>1652.2860109999999</c:v>
                </c:pt>
                <c:pt idx="825">
                  <c:v>1654.2889399999999</c:v>
                </c:pt>
                <c:pt idx="826">
                  <c:v>1656.2910159999999</c:v>
                </c:pt>
                <c:pt idx="827">
                  <c:v>1658.2939449999999</c:v>
                </c:pt>
                <c:pt idx="828">
                  <c:v>1660.2969969999999</c:v>
                </c:pt>
                <c:pt idx="829">
                  <c:v>1662.3000489999999</c:v>
                </c:pt>
                <c:pt idx="830">
                  <c:v>1664.3020019999999</c:v>
                </c:pt>
                <c:pt idx="831">
                  <c:v>1666.3050539999999</c:v>
                </c:pt>
                <c:pt idx="832">
                  <c:v>1668.3079829999999</c:v>
                </c:pt>
                <c:pt idx="833">
                  <c:v>1670.3110349999999</c:v>
                </c:pt>
                <c:pt idx="834">
                  <c:v>1672.3139650000001</c:v>
                </c:pt>
                <c:pt idx="835">
                  <c:v>1674.3160399999999</c:v>
                </c:pt>
                <c:pt idx="836">
                  <c:v>1676.31897</c:v>
                </c:pt>
                <c:pt idx="837">
                  <c:v>1678.3220209999999</c:v>
                </c:pt>
                <c:pt idx="838">
                  <c:v>1680.3249510000001</c:v>
                </c:pt>
                <c:pt idx="839">
                  <c:v>1682.3270259999999</c:v>
                </c:pt>
                <c:pt idx="840">
                  <c:v>1684.329956</c:v>
                </c:pt>
                <c:pt idx="841">
                  <c:v>1686.3330080000001</c:v>
                </c:pt>
                <c:pt idx="842">
                  <c:v>1688.3360600000001</c:v>
                </c:pt>
                <c:pt idx="843">
                  <c:v>1690.338013</c:v>
                </c:pt>
                <c:pt idx="844">
                  <c:v>1692.340942</c:v>
                </c:pt>
                <c:pt idx="845">
                  <c:v>1694.3439940000001</c:v>
                </c:pt>
                <c:pt idx="846">
                  <c:v>1696.3470460000001</c:v>
                </c:pt>
                <c:pt idx="847">
                  <c:v>1698.348999</c:v>
                </c:pt>
                <c:pt idx="848">
                  <c:v>1700.3520510000001</c:v>
                </c:pt>
                <c:pt idx="849">
                  <c:v>1702.3549800000001</c:v>
                </c:pt>
                <c:pt idx="850">
                  <c:v>1704.3580320000001</c:v>
                </c:pt>
                <c:pt idx="851">
                  <c:v>1706.3599850000001</c:v>
                </c:pt>
                <c:pt idx="852">
                  <c:v>1708.3630370000001</c:v>
                </c:pt>
                <c:pt idx="853">
                  <c:v>1710.365967</c:v>
                </c:pt>
                <c:pt idx="854">
                  <c:v>1712.369019</c:v>
                </c:pt>
                <c:pt idx="855">
                  <c:v>1714.371948</c:v>
                </c:pt>
                <c:pt idx="856">
                  <c:v>1716.3740230000001</c:v>
                </c:pt>
                <c:pt idx="857">
                  <c:v>1718.376953</c:v>
                </c:pt>
                <c:pt idx="858">
                  <c:v>1720.380005</c:v>
                </c:pt>
                <c:pt idx="859">
                  <c:v>1722.383057</c:v>
                </c:pt>
                <c:pt idx="860">
                  <c:v>1724.38501</c:v>
                </c:pt>
                <c:pt idx="861">
                  <c:v>1726.388062</c:v>
                </c:pt>
                <c:pt idx="862">
                  <c:v>1728.390991</c:v>
                </c:pt>
                <c:pt idx="863">
                  <c:v>1730.394043</c:v>
                </c:pt>
                <c:pt idx="864">
                  <c:v>1732.395996</c:v>
                </c:pt>
                <c:pt idx="865">
                  <c:v>1734.399048</c:v>
                </c:pt>
                <c:pt idx="866">
                  <c:v>1736.4019780000001</c:v>
                </c:pt>
                <c:pt idx="867">
                  <c:v>1738.405029</c:v>
                </c:pt>
                <c:pt idx="868">
                  <c:v>1740.406982</c:v>
                </c:pt>
                <c:pt idx="869">
                  <c:v>1742.410034</c:v>
                </c:pt>
                <c:pt idx="870">
                  <c:v>1744.4129640000001</c:v>
                </c:pt>
                <c:pt idx="871">
                  <c:v>1746.4160159999999</c:v>
                </c:pt>
                <c:pt idx="872">
                  <c:v>1748.4189449999999</c:v>
                </c:pt>
                <c:pt idx="873">
                  <c:v>1750.4210210000001</c:v>
                </c:pt>
                <c:pt idx="874">
                  <c:v>1752.4239500000001</c:v>
                </c:pt>
                <c:pt idx="875">
                  <c:v>1754.4270019999999</c:v>
                </c:pt>
                <c:pt idx="876">
                  <c:v>1756.4300539999999</c:v>
                </c:pt>
                <c:pt idx="877">
                  <c:v>1758.4320070000001</c:v>
                </c:pt>
                <c:pt idx="878">
                  <c:v>1760.4350589999999</c:v>
                </c:pt>
                <c:pt idx="879">
                  <c:v>1762.4379879999999</c:v>
                </c:pt>
                <c:pt idx="880">
                  <c:v>1764.4410399999999</c:v>
                </c:pt>
                <c:pt idx="881">
                  <c:v>1766.4429929999999</c:v>
                </c:pt>
                <c:pt idx="882">
                  <c:v>1768.4460449999999</c:v>
                </c:pt>
                <c:pt idx="883">
                  <c:v>1770.448975</c:v>
                </c:pt>
                <c:pt idx="884">
                  <c:v>1772.4520259999999</c:v>
                </c:pt>
                <c:pt idx="885">
                  <c:v>1774.4539789999999</c:v>
                </c:pt>
                <c:pt idx="886">
                  <c:v>1776.4570309999999</c:v>
                </c:pt>
                <c:pt idx="887">
                  <c:v>1778.459961</c:v>
                </c:pt>
                <c:pt idx="888">
                  <c:v>1780.463013</c:v>
                </c:pt>
                <c:pt idx="889">
                  <c:v>1782.464966</c:v>
                </c:pt>
                <c:pt idx="890">
                  <c:v>1784.468018</c:v>
                </c:pt>
                <c:pt idx="891">
                  <c:v>1786.470947</c:v>
                </c:pt>
                <c:pt idx="892">
                  <c:v>1788.473999</c:v>
                </c:pt>
                <c:pt idx="893">
                  <c:v>1790.4770510000001</c:v>
                </c:pt>
                <c:pt idx="894">
                  <c:v>1792.479004</c:v>
                </c:pt>
                <c:pt idx="895">
                  <c:v>1794.4820560000001</c:v>
                </c:pt>
                <c:pt idx="896">
                  <c:v>1796.4849850000001</c:v>
                </c:pt>
                <c:pt idx="897">
                  <c:v>1798.4880370000001</c:v>
                </c:pt>
                <c:pt idx="898">
                  <c:v>1800.48999</c:v>
                </c:pt>
                <c:pt idx="899">
                  <c:v>1802.4930420000001</c:v>
                </c:pt>
                <c:pt idx="900">
                  <c:v>1804.4959719999999</c:v>
                </c:pt>
                <c:pt idx="901">
                  <c:v>1806.4990230000001</c:v>
                </c:pt>
                <c:pt idx="902">
                  <c:v>1808.5009769999999</c:v>
                </c:pt>
                <c:pt idx="903">
                  <c:v>1810.5040280000001</c:v>
                </c:pt>
                <c:pt idx="904">
                  <c:v>1812.5069579999999</c:v>
                </c:pt>
                <c:pt idx="905">
                  <c:v>1814.51001</c:v>
                </c:pt>
                <c:pt idx="906">
                  <c:v>1816.513062</c:v>
                </c:pt>
                <c:pt idx="907">
                  <c:v>1818.5150149999999</c:v>
                </c:pt>
                <c:pt idx="908">
                  <c:v>1820.5179439999999</c:v>
                </c:pt>
                <c:pt idx="909">
                  <c:v>1822.520996</c:v>
                </c:pt>
                <c:pt idx="910">
                  <c:v>1824.524048</c:v>
                </c:pt>
                <c:pt idx="911">
                  <c:v>1826.526001</c:v>
                </c:pt>
                <c:pt idx="912">
                  <c:v>1828.529053</c:v>
                </c:pt>
                <c:pt idx="913">
                  <c:v>1830.531982</c:v>
                </c:pt>
                <c:pt idx="914">
                  <c:v>1832.535034</c:v>
                </c:pt>
                <c:pt idx="915">
                  <c:v>1834.536987</c:v>
                </c:pt>
                <c:pt idx="916">
                  <c:v>1836.540039</c:v>
                </c:pt>
                <c:pt idx="917">
                  <c:v>1838.5429690000001</c:v>
                </c:pt>
                <c:pt idx="918">
                  <c:v>1840.5460210000001</c:v>
                </c:pt>
                <c:pt idx="919">
                  <c:v>1842.5479740000001</c:v>
                </c:pt>
                <c:pt idx="920">
                  <c:v>1844.551025</c:v>
                </c:pt>
                <c:pt idx="921">
                  <c:v>1846.5539550000001</c:v>
                </c:pt>
                <c:pt idx="922">
                  <c:v>1848.5570070000001</c:v>
                </c:pt>
                <c:pt idx="923">
                  <c:v>1850.5600589999999</c:v>
                </c:pt>
                <c:pt idx="924">
                  <c:v>1852.5620120000001</c:v>
                </c:pt>
                <c:pt idx="925">
                  <c:v>1854.5649410000001</c:v>
                </c:pt>
                <c:pt idx="926">
                  <c:v>1856.5679929999999</c:v>
                </c:pt>
                <c:pt idx="927">
                  <c:v>1858.5710449999999</c:v>
                </c:pt>
                <c:pt idx="928">
                  <c:v>1860.5729980000001</c:v>
                </c:pt>
                <c:pt idx="929">
                  <c:v>1862.5760499999999</c:v>
                </c:pt>
                <c:pt idx="930">
                  <c:v>1864.5789789999999</c:v>
                </c:pt>
                <c:pt idx="931">
                  <c:v>1866.5820309999999</c:v>
                </c:pt>
                <c:pt idx="932">
                  <c:v>1868.5839840000001</c:v>
                </c:pt>
                <c:pt idx="933">
                  <c:v>1870.5870359999999</c:v>
                </c:pt>
                <c:pt idx="934">
                  <c:v>1872.589966</c:v>
                </c:pt>
                <c:pt idx="935">
                  <c:v>1874.593018</c:v>
                </c:pt>
                <c:pt idx="936">
                  <c:v>1876.594971</c:v>
                </c:pt>
                <c:pt idx="937">
                  <c:v>1878.5980219999999</c:v>
                </c:pt>
                <c:pt idx="938">
                  <c:v>1880.600952</c:v>
                </c:pt>
                <c:pt idx="939">
                  <c:v>1882.604004</c:v>
                </c:pt>
                <c:pt idx="940">
                  <c:v>1884.6070560000001</c:v>
                </c:pt>
                <c:pt idx="941">
                  <c:v>1886.609009</c:v>
                </c:pt>
                <c:pt idx="942">
                  <c:v>1888.612061</c:v>
                </c:pt>
                <c:pt idx="943">
                  <c:v>1890.61499</c:v>
                </c:pt>
                <c:pt idx="944">
                  <c:v>1892.6180420000001</c:v>
                </c:pt>
                <c:pt idx="945">
                  <c:v>1894.619995</c:v>
                </c:pt>
                <c:pt idx="946">
                  <c:v>1896.623047</c:v>
                </c:pt>
                <c:pt idx="947">
                  <c:v>1898.6259769999999</c:v>
                </c:pt>
                <c:pt idx="948">
                  <c:v>1900.6290280000001</c:v>
                </c:pt>
                <c:pt idx="949">
                  <c:v>1902.630981</c:v>
                </c:pt>
                <c:pt idx="950">
                  <c:v>1904.634033</c:v>
                </c:pt>
                <c:pt idx="951">
                  <c:v>1906.6369629999999</c:v>
                </c:pt>
                <c:pt idx="952">
                  <c:v>1908.6400149999999</c:v>
                </c:pt>
                <c:pt idx="953">
                  <c:v>1910.6419679999999</c:v>
                </c:pt>
                <c:pt idx="954">
                  <c:v>1912.6450199999999</c:v>
                </c:pt>
                <c:pt idx="955">
                  <c:v>1914.6479489999999</c:v>
                </c:pt>
                <c:pt idx="956">
                  <c:v>1916.651001</c:v>
                </c:pt>
                <c:pt idx="957">
                  <c:v>1918.654053</c:v>
                </c:pt>
                <c:pt idx="958">
                  <c:v>1920.6560059999999</c:v>
                </c:pt>
                <c:pt idx="959">
                  <c:v>1922.659058</c:v>
                </c:pt>
                <c:pt idx="960">
                  <c:v>1924.661987</c:v>
                </c:pt>
                <c:pt idx="961">
                  <c:v>1926.665039</c:v>
                </c:pt>
                <c:pt idx="962">
                  <c:v>1928.6669919999999</c:v>
                </c:pt>
                <c:pt idx="963">
                  <c:v>1930.670044</c:v>
                </c:pt>
                <c:pt idx="964">
                  <c:v>1932.6729740000001</c:v>
                </c:pt>
                <c:pt idx="965">
                  <c:v>1934.676025</c:v>
                </c:pt>
                <c:pt idx="966">
                  <c:v>1936.6779790000001</c:v>
                </c:pt>
                <c:pt idx="967">
                  <c:v>1938.68103</c:v>
                </c:pt>
                <c:pt idx="968">
                  <c:v>1940.6839600000001</c:v>
                </c:pt>
                <c:pt idx="969">
                  <c:v>1942.6870120000001</c:v>
                </c:pt>
                <c:pt idx="970">
                  <c:v>1944.6889650000001</c:v>
                </c:pt>
                <c:pt idx="971">
                  <c:v>1946.6920170000001</c:v>
                </c:pt>
                <c:pt idx="972">
                  <c:v>1948.6949460000001</c:v>
                </c:pt>
                <c:pt idx="973">
                  <c:v>1950.6979980000001</c:v>
                </c:pt>
                <c:pt idx="974">
                  <c:v>1952.7010499999999</c:v>
                </c:pt>
                <c:pt idx="975">
                  <c:v>1954.7030030000001</c:v>
                </c:pt>
                <c:pt idx="976">
                  <c:v>1956.7060550000001</c:v>
                </c:pt>
                <c:pt idx="977">
                  <c:v>1958.7089840000001</c:v>
                </c:pt>
                <c:pt idx="978">
                  <c:v>1960.7120359999999</c:v>
                </c:pt>
                <c:pt idx="979">
                  <c:v>1962.7139890000001</c:v>
                </c:pt>
                <c:pt idx="980">
                  <c:v>1964.7170410000001</c:v>
                </c:pt>
                <c:pt idx="981">
                  <c:v>1966.719971</c:v>
                </c:pt>
                <c:pt idx="982">
                  <c:v>1968.7230219999999</c:v>
                </c:pt>
                <c:pt idx="983">
                  <c:v>1970.724976</c:v>
                </c:pt>
                <c:pt idx="984">
                  <c:v>1972.7280270000001</c:v>
                </c:pt>
                <c:pt idx="985">
                  <c:v>1974.730957</c:v>
                </c:pt>
                <c:pt idx="986">
                  <c:v>1976.734009</c:v>
                </c:pt>
                <c:pt idx="987">
                  <c:v>1978.735962</c:v>
                </c:pt>
                <c:pt idx="988">
                  <c:v>1980.739014</c:v>
                </c:pt>
                <c:pt idx="989">
                  <c:v>1982.741943</c:v>
                </c:pt>
                <c:pt idx="990">
                  <c:v>1984.744995</c:v>
                </c:pt>
                <c:pt idx="991">
                  <c:v>1986.748047</c:v>
                </c:pt>
                <c:pt idx="992">
                  <c:v>1988.75</c:v>
                </c:pt>
                <c:pt idx="993">
                  <c:v>1990.753052</c:v>
                </c:pt>
                <c:pt idx="994">
                  <c:v>1992.755981</c:v>
                </c:pt>
                <c:pt idx="995">
                  <c:v>1994.759033</c:v>
                </c:pt>
                <c:pt idx="996">
                  <c:v>1996.760986</c:v>
                </c:pt>
                <c:pt idx="997">
                  <c:v>1998.764038</c:v>
                </c:pt>
                <c:pt idx="998">
                  <c:v>2000.7669679999999</c:v>
                </c:pt>
                <c:pt idx="999">
                  <c:v>2002.7700199999999</c:v>
                </c:pt>
                <c:pt idx="1000">
                  <c:v>2004.7719729999999</c:v>
                </c:pt>
                <c:pt idx="1001">
                  <c:v>2006.775024</c:v>
                </c:pt>
                <c:pt idx="1002">
                  <c:v>2008.7779539999999</c:v>
                </c:pt>
                <c:pt idx="1003">
                  <c:v>2010.7810059999999</c:v>
                </c:pt>
                <c:pt idx="1004">
                  <c:v>2012.7829589999999</c:v>
                </c:pt>
                <c:pt idx="1005">
                  <c:v>2014.7860109999999</c:v>
                </c:pt>
                <c:pt idx="1006">
                  <c:v>2016.7889399999999</c:v>
                </c:pt>
                <c:pt idx="1007">
                  <c:v>2018.7919919999999</c:v>
                </c:pt>
                <c:pt idx="1008">
                  <c:v>2020.7939449999999</c:v>
                </c:pt>
                <c:pt idx="1009">
                  <c:v>2022.7969969999999</c:v>
                </c:pt>
                <c:pt idx="1010">
                  <c:v>2024.8000489999999</c:v>
                </c:pt>
                <c:pt idx="1011">
                  <c:v>2026.8029790000001</c:v>
                </c:pt>
                <c:pt idx="1012">
                  <c:v>2028.80603</c:v>
                </c:pt>
                <c:pt idx="1013">
                  <c:v>2030.8079829999999</c:v>
                </c:pt>
                <c:pt idx="1014">
                  <c:v>2032.8110349999999</c:v>
                </c:pt>
                <c:pt idx="1015">
                  <c:v>2034.8139650000001</c:v>
                </c:pt>
                <c:pt idx="1016">
                  <c:v>2036.8170170000001</c:v>
                </c:pt>
                <c:pt idx="1017">
                  <c:v>2038.81897</c:v>
                </c:pt>
                <c:pt idx="1018">
                  <c:v>2040.8220209999999</c:v>
                </c:pt>
                <c:pt idx="1019">
                  <c:v>2042.8249510000001</c:v>
                </c:pt>
                <c:pt idx="1020">
                  <c:v>2044.8280030000001</c:v>
                </c:pt>
                <c:pt idx="1021">
                  <c:v>2046.829956</c:v>
                </c:pt>
                <c:pt idx="1022">
                  <c:v>2048.8330080000001</c:v>
                </c:pt>
                <c:pt idx="1023">
                  <c:v>2050.8359380000002</c:v>
                </c:pt>
                <c:pt idx="1024">
                  <c:v>2052.8391109999998</c:v>
                </c:pt>
                <c:pt idx="1025">
                  <c:v>2054.8420409999999</c:v>
                </c:pt>
                <c:pt idx="1026">
                  <c:v>2056.8439939999998</c:v>
                </c:pt>
                <c:pt idx="1027">
                  <c:v>2058.8469239999999</c:v>
                </c:pt>
                <c:pt idx="1028">
                  <c:v>2060.8500979999999</c:v>
                </c:pt>
                <c:pt idx="1029">
                  <c:v>2062.8530270000001</c:v>
                </c:pt>
                <c:pt idx="1030">
                  <c:v>2064.8549800000001</c:v>
                </c:pt>
                <c:pt idx="1031">
                  <c:v>2066.8579100000002</c:v>
                </c:pt>
                <c:pt idx="1032">
                  <c:v>2068.8610840000001</c:v>
                </c:pt>
                <c:pt idx="1033">
                  <c:v>2070.8640140000002</c:v>
                </c:pt>
                <c:pt idx="1034">
                  <c:v>2072.8659670000002</c:v>
                </c:pt>
                <c:pt idx="1035">
                  <c:v>2074.8688959999999</c:v>
                </c:pt>
                <c:pt idx="1036">
                  <c:v>2076.8720699999999</c:v>
                </c:pt>
                <c:pt idx="1037">
                  <c:v>2078.875</c:v>
                </c:pt>
                <c:pt idx="1038">
                  <c:v>2080.876953</c:v>
                </c:pt>
                <c:pt idx="1039">
                  <c:v>2082.8798830000001</c:v>
                </c:pt>
                <c:pt idx="1040">
                  <c:v>2084.883057</c:v>
                </c:pt>
                <c:pt idx="1041">
                  <c:v>2086.8859859999998</c:v>
                </c:pt>
                <c:pt idx="1042">
                  <c:v>2088.8879390000002</c:v>
                </c:pt>
                <c:pt idx="1043">
                  <c:v>2090.8911130000001</c:v>
                </c:pt>
                <c:pt idx="1044">
                  <c:v>2092.8940429999998</c:v>
                </c:pt>
                <c:pt idx="1045">
                  <c:v>2094.8969729999999</c:v>
                </c:pt>
                <c:pt idx="1046">
                  <c:v>2096.8999020000001</c:v>
                </c:pt>
                <c:pt idx="1047">
                  <c:v>2098.9020999999998</c:v>
                </c:pt>
                <c:pt idx="1048">
                  <c:v>2100.905029</c:v>
                </c:pt>
                <c:pt idx="1049">
                  <c:v>2102.9079590000001</c:v>
                </c:pt>
                <c:pt idx="1050">
                  <c:v>2104.9108890000002</c:v>
                </c:pt>
                <c:pt idx="1051">
                  <c:v>2106.913086</c:v>
                </c:pt>
                <c:pt idx="1052">
                  <c:v>2108.9160160000001</c:v>
                </c:pt>
                <c:pt idx="1053">
                  <c:v>2110.9189449999999</c:v>
                </c:pt>
                <c:pt idx="1054">
                  <c:v>2112.9221189999998</c:v>
                </c:pt>
                <c:pt idx="1055">
                  <c:v>2114.9240719999998</c:v>
                </c:pt>
                <c:pt idx="1056">
                  <c:v>2116.9270019999999</c:v>
                </c:pt>
                <c:pt idx="1057">
                  <c:v>2118.929932</c:v>
                </c:pt>
                <c:pt idx="1058">
                  <c:v>2120.9331050000001</c:v>
                </c:pt>
                <c:pt idx="1059">
                  <c:v>2122.9360350000002</c:v>
                </c:pt>
                <c:pt idx="1060">
                  <c:v>2124.9379880000001</c:v>
                </c:pt>
                <c:pt idx="1061">
                  <c:v>2126.9409179999998</c:v>
                </c:pt>
                <c:pt idx="1062">
                  <c:v>2128.9440920000002</c:v>
                </c:pt>
                <c:pt idx="1063">
                  <c:v>2130.9470209999999</c:v>
                </c:pt>
                <c:pt idx="1064">
                  <c:v>2132.9489749999998</c:v>
                </c:pt>
                <c:pt idx="1065">
                  <c:v>2134.951904</c:v>
                </c:pt>
                <c:pt idx="1066">
                  <c:v>2136.955078</c:v>
                </c:pt>
                <c:pt idx="1067">
                  <c:v>2138.9580080000001</c:v>
                </c:pt>
                <c:pt idx="1068">
                  <c:v>2140.959961</c:v>
                </c:pt>
                <c:pt idx="1069">
                  <c:v>2142.9628910000001</c:v>
                </c:pt>
                <c:pt idx="1070">
                  <c:v>2144.9660640000002</c:v>
                </c:pt>
                <c:pt idx="1071">
                  <c:v>2146.9689939999998</c:v>
                </c:pt>
                <c:pt idx="1072">
                  <c:v>2148.9709469999998</c:v>
                </c:pt>
                <c:pt idx="1073">
                  <c:v>2150.9741210000002</c:v>
                </c:pt>
                <c:pt idx="1074">
                  <c:v>2152.9770509999998</c:v>
                </c:pt>
                <c:pt idx="1075">
                  <c:v>2154.9799800000001</c:v>
                </c:pt>
                <c:pt idx="1076">
                  <c:v>2156.9829100000002</c:v>
                </c:pt>
                <c:pt idx="1077">
                  <c:v>2158.985107</c:v>
                </c:pt>
                <c:pt idx="1078">
                  <c:v>2160.9880370000001</c:v>
                </c:pt>
                <c:pt idx="1079">
                  <c:v>2162.9909670000002</c:v>
                </c:pt>
                <c:pt idx="1080">
                  <c:v>2164.9938959999999</c:v>
                </c:pt>
                <c:pt idx="1081">
                  <c:v>2166.9960940000001</c:v>
                </c:pt>
                <c:pt idx="1082">
                  <c:v>2168.9990229999999</c:v>
                </c:pt>
                <c:pt idx="1083">
                  <c:v>2171.001953</c:v>
                </c:pt>
                <c:pt idx="1084">
                  <c:v>2173.0048830000001</c:v>
                </c:pt>
                <c:pt idx="1085">
                  <c:v>2175.0070799999999</c:v>
                </c:pt>
                <c:pt idx="1086">
                  <c:v>2177.01001</c:v>
                </c:pt>
                <c:pt idx="1087">
                  <c:v>2179.0129390000002</c:v>
                </c:pt>
                <c:pt idx="1088">
                  <c:v>2181.0161130000001</c:v>
                </c:pt>
                <c:pt idx="1089">
                  <c:v>2183.0180660000001</c:v>
                </c:pt>
                <c:pt idx="1090">
                  <c:v>2185.0209960000002</c:v>
                </c:pt>
                <c:pt idx="1091">
                  <c:v>2187.0239259999998</c:v>
                </c:pt>
                <c:pt idx="1092">
                  <c:v>2189.0270999999998</c:v>
                </c:pt>
                <c:pt idx="1093">
                  <c:v>2191.030029</c:v>
                </c:pt>
                <c:pt idx="1094">
                  <c:v>2193.031982</c:v>
                </c:pt>
                <c:pt idx="1095">
                  <c:v>2195.0349120000001</c:v>
                </c:pt>
                <c:pt idx="1096">
                  <c:v>2197.038086</c:v>
                </c:pt>
                <c:pt idx="1097">
                  <c:v>2199.0410160000001</c:v>
                </c:pt>
                <c:pt idx="1098">
                  <c:v>2201.0429690000001</c:v>
                </c:pt>
                <c:pt idx="1099">
                  <c:v>2203.0458979999999</c:v>
                </c:pt>
                <c:pt idx="1100">
                  <c:v>2205.0490719999998</c:v>
                </c:pt>
                <c:pt idx="1101">
                  <c:v>2207.0520019999999</c:v>
                </c:pt>
                <c:pt idx="1102">
                  <c:v>2209.0539549999999</c:v>
                </c:pt>
                <c:pt idx="1103">
                  <c:v>2211.056885</c:v>
                </c:pt>
                <c:pt idx="1104">
                  <c:v>2213.0600589999999</c:v>
                </c:pt>
                <c:pt idx="1105">
                  <c:v>2215.0629880000001</c:v>
                </c:pt>
                <c:pt idx="1106">
                  <c:v>2217.0659179999998</c:v>
                </c:pt>
                <c:pt idx="1107">
                  <c:v>2219.068115</c:v>
                </c:pt>
                <c:pt idx="1108">
                  <c:v>2221.0710450000001</c:v>
                </c:pt>
                <c:pt idx="1109">
                  <c:v>2223.0739749999998</c:v>
                </c:pt>
                <c:pt idx="1110">
                  <c:v>2225.076904</c:v>
                </c:pt>
                <c:pt idx="1111">
                  <c:v>2227.0791020000001</c:v>
                </c:pt>
                <c:pt idx="1112">
                  <c:v>2229.0820309999999</c:v>
                </c:pt>
                <c:pt idx="1113">
                  <c:v>2231.084961</c:v>
                </c:pt>
                <c:pt idx="1114">
                  <c:v>2233.0878910000001</c:v>
                </c:pt>
                <c:pt idx="1115">
                  <c:v>2235.0900879999999</c:v>
                </c:pt>
                <c:pt idx="1116">
                  <c:v>2237.093018</c:v>
                </c:pt>
                <c:pt idx="1117">
                  <c:v>2239.0959469999998</c:v>
                </c:pt>
                <c:pt idx="1118">
                  <c:v>2241.0991210000002</c:v>
                </c:pt>
                <c:pt idx="1119">
                  <c:v>2243.1010740000002</c:v>
                </c:pt>
                <c:pt idx="1120">
                  <c:v>2245.1040039999998</c:v>
                </c:pt>
                <c:pt idx="1121">
                  <c:v>2247.1069339999999</c:v>
                </c:pt>
                <c:pt idx="1122">
                  <c:v>2249.110107</c:v>
                </c:pt>
                <c:pt idx="1123">
                  <c:v>2251.1130370000001</c:v>
                </c:pt>
                <c:pt idx="1124">
                  <c:v>2253.11499</c:v>
                </c:pt>
                <c:pt idx="1125">
                  <c:v>2255.1179200000001</c:v>
                </c:pt>
                <c:pt idx="1126">
                  <c:v>2257.1210940000001</c:v>
                </c:pt>
                <c:pt idx="1127">
                  <c:v>2259.1240229999999</c:v>
                </c:pt>
                <c:pt idx="1128">
                  <c:v>2261.1259770000001</c:v>
                </c:pt>
                <c:pt idx="1129">
                  <c:v>2263.1289059999999</c:v>
                </c:pt>
                <c:pt idx="1130">
                  <c:v>2265.1320799999999</c:v>
                </c:pt>
                <c:pt idx="1131">
                  <c:v>2267.13501</c:v>
                </c:pt>
                <c:pt idx="1132">
                  <c:v>2269.1369629999999</c:v>
                </c:pt>
                <c:pt idx="1133">
                  <c:v>2271.139893</c:v>
                </c:pt>
                <c:pt idx="1134">
                  <c:v>2273.1430660000001</c:v>
                </c:pt>
                <c:pt idx="1135">
                  <c:v>2275.1459960000002</c:v>
                </c:pt>
                <c:pt idx="1136">
                  <c:v>2277.1489259999998</c:v>
                </c:pt>
                <c:pt idx="1137">
                  <c:v>2279.1511230000001</c:v>
                </c:pt>
                <c:pt idx="1138">
                  <c:v>2281.1540530000002</c:v>
                </c:pt>
                <c:pt idx="1139">
                  <c:v>2283.156982</c:v>
                </c:pt>
                <c:pt idx="1140">
                  <c:v>2285.1599120000001</c:v>
                </c:pt>
                <c:pt idx="1141">
                  <c:v>2287.1621089999999</c:v>
                </c:pt>
                <c:pt idx="1142">
                  <c:v>2289.165039</c:v>
                </c:pt>
                <c:pt idx="1143">
                  <c:v>2291.1679690000001</c:v>
                </c:pt>
                <c:pt idx="1144">
                  <c:v>2293.1708979999999</c:v>
                </c:pt>
                <c:pt idx="1145">
                  <c:v>2295.173096</c:v>
                </c:pt>
                <c:pt idx="1146">
                  <c:v>2297.1760250000002</c:v>
                </c:pt>
                <c:pt idx="1147">
                  <c:v>2299.1789549999999</c:v>
                </c:pt>
                <c:pt idx="1148">
                  <c:v>2301.181885</c:v>
                </c:pt>
                <c:pt idx="1149">
                  <c:v>2303.1850589999999</c:v>
                </c:pt>
                <c:pt idx="1150">
                  <c:v>2305.1870119999999</c:v>
                </c:pt>
                <c:pt idx="1151">
                  <c:v>2307.1899410000001</c:v>
                </c:pt>
                <c:pt idx="1152">
                  <c:v>2309.193115</c:v>
                </c:pt>
                <c:pt idx="1153">
                  <c:v>2311.1960450000001</c:v>
                </c:pt>
                <c:pt idx="1154">
                  <c:v>2313.1979980000001</c:v>
                </c:pt>
                <c:pt idx="1155">
                  <c:v>2315.2009280000002</c:v>
                </c:pt>
                <c:pt idx="1156">
                  <c:v>2317.2041020000001</c:v>
                </c:pt>
                <c:pt idx="1157">
                  <c:v>2319.2070309999999</c:v>
                </c:pt>
                <c:pt idx="1158">
                  <c:v>2321.2089839999999</c:v>
                </c:pt>
                <c:pt idx="1159">
                  <c:v>2323.211914</c:v>
                </c:pt>
                <c:pt idx="1160">
                  <c:v>2325.2150879999999</c:v>
                </c:pt>
                <c:pt idx="1161">
                  <c:v>2327.218018</c:v>
                </c:pt>
                <c:pt idx="1162">
                  <c:v>2329.219971</c:v>
                </c:pt>
                <c:pt idx="1163">
                  <c:v>2331.2229000000002</c:v>
                </c:pt>
                <c:pt idx="1164">
                  <c:v>2333.2260740000002</c:v>
                </c:pt>
                <c:pt idx="1165">
                  <c:v>2335.2290039999998</c:v>
                </c:pt>
                <c:pt idx="1166">
                  <c:v>2337.2309570000002</c:v>
                </c:pt>
                <c:pt idx="1167">
                  <c:v>2339.2338869999999</c:v>
                </c:pt>
                <c:pt idx="1168">
                  <c:v>2341.2370609999998</c:v>
                </c:pt>
                <c:pt idx="1169">
                  <c:v>2343.23999</c:v>
                </c:pt>
                <c:pt idx="1170">
                  <c:v>2345.2429200000001</c:v>
                </c:pt>
                <c:pt idx="1171">
                  <c:v>2347.2451169999999</c:v>
                </c:pt>
                <c:pt idx="1172">
                  <c:v>2349.248047</c:v>
                </c:pt>
                <c:pt idx="1173">
                  <c:v>2351.2509770000001</c:v>
                </c:pt>
                <c:pt idx="1174">
                  <c:v>2353.2539059999999</c:v>
                </c:pt>
                <c:pt idx="1175">
                  <c:v>2355.2561040000001</c:v>
                </c:pt>
                <c:pt idx="1176">
                  <c:v>2357.2590329999998</c:v>
                </c:pt>
                <c:pt idx="1177">
                  <c:v>2359.2619629999999</c:v>
                </c:pt>
                <c:pt idx="1178">
                  <c:v>2361.264893</c:v>
                </c:pt>
                <c:pt idx="1179">
                  <c:v>2363.2670899999998</c:v>
                </c:pt>
                <c:pt idx="1180">
                  <c:v>2365.2700199999999</c:v>
                </c:pt>
                <c:pt idx="1181">
                  <c:v>2367.2729490000002</c:v>
                </c:pt>
                <c:pt idx="1182">
                  <c:v>2369.2761230000001</c:v>
                </c:pt>
                <c:pt idx="1183">
                  <c:v>2371.2790530000002</c:v>
                </c:pt>
                <c:pt idx="1184">
                  <c:v>2373.2810060000002</c:v>
                </c:pt>
                <c:pt idx="1185">
                  <c:v>2375.2839359999998</c:v>
                </c:pt>
                <c:pt idx="1186">
                  <c:v>2377.2871089999999</c:v>
                </c:pt>
                <c:pt idx="1187">
                  <c:v>2379.290039</c:v>
                </c:pt>
                <c:pt idx="1188">
                  <c:v>2381.2919919999999</c:v>
                </c:pt>
                <c:pt idx="1189">
                  <c:v>2383.294922</c:v>
                </c:pt>
                <c:pt idx="1190">
                  <c:v>2385.298096</c:v>
                </c:pt>
                <c:pt idx="1191">
                  <c:v>2387.3010250000002</c:v>
                </c:pt>
                <c:pt idx="1192">
                  <c:v>2389.3029790000001</c:v>
                </c:pt>
                <c:pt idx="1193">
                  <c:v>2391.3059079999998</c:v>
                </c:pt>
                <c:pt idx="1194">
                  <c:v>2393.3090820000002</c:v>
                </c:pt>
                <c:pt idx="1195">
                  <c:v>2395.3120119999999</c:v>
                </c:pt>
                <c:pt idx="1196">
                  <c:v>2397.3139649999998</c:v>
                </c:pt>
                <c:pt idx="1197">
                  <c:v>2399.3168949999999</c:v>
                </c:pt>
                <c:pt idx="1198">
                  <c:v>2401.320068</c:v>
                </c:pt>
                <c:pt idx="1199">
                  <c:v>2403.3229980000001</c:v>
                </c:pt>
                <c:pt idx="1200">
                  <c:v>2405.3259280000002</c:v>
                </c:pt>
                <c:pt idx="1201">
                  <c:v>2407.3278810000002</c:v>
                </c:pt>
                <c:pt idx="1202">
                  <c:v>2409.3310550000001</c:v>
                </c:pt>
                <c:pt idx="1203">
                  <c:v>2411.3339839999999</c:v>
                </c:pt>
                <c:pt idx="1204">
                  <c:v>2413.336914</c:v>
                </c:pt>
                <c:pt idx="1205">
                  <c:v>2415.3391109999998</c:v>
                </c:pt>
                <c:pt idx="1206">
                  <c:v>2417.3420409999999</c:v>
                </c:pt>
                <c:pt idx="1207">
                  <c:v>2419.344971</c:v>
                </c:pt>
                <c:pt idx="1208">
                  <c:v>2421.3479000000002</c:v>
                </c:pt>
                <c:pt idx="1209">
                  <c:v>2423.3500979999999</c:v>
                </c:pt>
                <c:pt idx="1210">
                  <c:v>2425.3530270000001</c:v>
                </c:pt>
                <c:pt idx="1211">
                  <c:v>2427.3559570000002</c:v>
                </c:pt>
                <c:pt idx="1212">
                  <c:v>2429.3588869999999</c:v>
                </c:pt>
                <c:pt idx="1213">
                  <c:v>2431.3610840000001</c:v>
                </c:pt>
                <c:pt idx="1214">
                  <c:v>2433.3640140000002</c:v>
                </c:pt>
                <c:pt idx="1215">
                  <c:v>2435.366943</c:v>
                </c:pt>
                <c:pt idx="1216">
                  <c:v>2437.3701169999999</c:v>
                </c:pt>
                <c:pt idx="1217">
                  <c:v>2439.373047</c:v>
                </c:pt>
                <c:pt idx="1218">
                  <c:v>2441.375</c:v>
                </c:pt>
                <c:pt idx="1219">
                  <c:v>2443.3779300000001</c:v>
                </c:pt>
                <c:pt idx="1220">
                  <c:v>2445.3811040000001</c:v>
                </c:pt>
                <c:pt idx="1221">
                  <c:v>2447.3840329999998</c:v>
                </c:pt>
                <c:pt idx="1222">
                  <c:v>2449.3859859999998</c:v>
                </c:pt>
                <c:pt idx="1223">
                  <c:v>2451.3889159999999</c:v>
                </c:pt>
                <c:pt idx="1224">
                  <c:v>2453.3920899999998</c:v>
                </c:pt>
                <c:pt idx="1225">
                  <c:v>2455.3950199999999</c:v>
                </c:pt>
                <c:pt idx="1226">
                  <c:v>2457.3969729999999</c:v>
                </c:pt>
                <c:pt idx="1227">
                  <c:v>2459.3999020000001</c:v>
                </c:pt>
                <c:pt idx="1228">
                  <c:v>2461.4030760000001</c:v>
                </c:pt>
                <c:pt idx="1229">
                  <c:v>2463.4060060000002</c:v>
                </c:pt>
                <c:pt idx="1230">
                  <c:v>2465.4079590000001</c:v>
                </c:pt>
                <c:pt idx="1231">
                  <c:v>2467.4108890000002</c:v>
                </c:pt>
                <c:pt idx="1232">
                  <c:v>2469.4140630000002</c:v>
                </c:pt>
                <c:pt idx="1233">
                  <c:v>2471.4169919999999</c:v>
                </c:pt>
                <c:pt idx="1234">
                  <c:v>2473.419922</c:v>
                </c:pt>
                <c:pt idx="1235">
                  <c:v>2475.4221189999998</c:v>
                </c:pt>
                <c:pt idx="1236">
                  <c:v>2477.4250489999999</c:v>
                </c:pt>
                <c:pt idx="1237">
                  <c:v>2479.4279790000001</c:v>
                </c:pt>
                <c:pt idx="1238">
                  <c:v>2481.4309079999998</c:v>
                </c:pt>
                <c:pt idx="1239">
                  <c:v>2483.4331050000001</c:v>
                </c:pt>
                <c:pt idx="1240">
                  <c:v>2485.4360350000002</c:v>
                </c:pt>
                <c:pt idx="1241">
                  <c:v>2487.4389649999998</c:v>
                </c:pt>
                <c:pt idx="1242">
                  <c:v>2489.4418949999999</c:v>
                </c:pt>
                <c:pt idx="1243">
                  <c:v>2491.4440920000002</c:v>
                </c:pt>
                <c:pt idx="1244">
                  <c:v>2493.4470209999999</c:v>
                </c:pt>
                <c:pt idx="1245">
                  <c:v>2495.4499510000001</c:v>
                </c:pt>
                <c:pt idx="1246">
                  <c:v>2497.4528810000002</c:v>
                </c:pt>
                <c:pt idx="1247">
                  <c:v>2499.4560550000001</c:v>
                </c:pt>
                <c:pt idx="1248">
                  <c:v>2501.4580080000001</c:v>
                </c:pt>
                <c:pt idx="1249">
                  <c:v>2503.4609380000002</c:v>
                </c:pt>
                <c:pt idx="1250">
                  <c:v>2505.4641109999998</c:v>
                </c:pt>
                <c:pt idx="1251">
                  <c:v>2507.4670409999999</c:v>
                </c:pt>
                <c:pt idx="1252">
                  <c:v>2509.4689939999998</c:v>
                </c:pt>
                <c:pt idx="1253">
                  <c:v>2511.4719239999999</c:v>
                </c:pt>
                <c:pt idx="1254">
                  <c:v>2513.4750979999999</c:v>
                </c:pt>
                <c:pt idx="1255">
                  <c:v>2515.4780270000001</c:v>
                </c:pt>
                <c:pt idx="1256">
                  <c:v>2517.4799800000001</c:v>
                </c:pt>
                <c:pt idx="1257">
                  <c:v>2519.4829100000002</c:v>
                </c:pt>
                <c:pt idx="1258">
                  <c:v>2521.4860840000001</c:v>
                </c:pt>
                <c:pt idx="1259">
                  <c:v>2523.4890140000002</c:v>
                </c:pt>
                <c:pt idx="1260">
                  <c:v>2525.4909670000002</c:v>
                </c:pt>
                <c:pt idx="1261">
                  <c:v>2527.4938959999999</c:v>
                </c:pt>
                <c:pt idx="1262">
                  <c:v>2529.4970699999999</c:v>
                </c:pt>
                <c:pt idx="1263">
                  <c:v>2531.5</c:v>
                </c:pt>
                <c:pt idx="1264">
                  <c:v>2533.5029300000001</c:v>
                </c:pt>
                <c:pt idx="1265">
                  <c:v>2535.5048830000001</c:v>
                </c:pt>
                <c:pt idx="1266">
                  <c:v>2537.508057</c:v>
                </c:pt>
                <c:pt idx="1267">
                  <c:v>2539.5109859999998</c:v>
                </c:pt>
                <c:pt idx="1268">
                  <c:v>2541.5139159999999</c:v>
                </c:pt>
                <c:pt idx="1269">
                  <c:v>2543.5161130000001</c:v>
                </c:pt>
                <c:pt idx="1270">
                  <c:v>2545.5190429999998</c:v>
                </c:pt>
                <c:pt idx="1271">
                  <c:v>2547.5219729999999</c:v>
                </c:pt>
                <c:pt idx="1272">
                  <c:v>2549.5249020000001</c:v>
                </c:pt>
                <c:pt idx="1273">
                  <c:v>2551.5270999999998</c:v>
                </c:pt>
                <c:pt idx="1274">
                  <c:v>2553.530029</c:v>
                </c:pt>
                <c:pt idx="1275">
                  <c:v>2555.5329590000001</c:v>
                </c:pt>
                <c:pt idx="1276">
                  <c:v>2557.5358890000002</c:v>
                </c:pt>
                <c:pt idx="1277">
                  <c:v>2559.5390630000002</c:v>
                </c:pt>
                <c:pt idx="1278">
                  <c:v>2561.5410160000001</c:v>
                </c:pt>
                <c:pt idx="1279">
                  <c:v>2563.5439449999999</c:v>
                </c:pt>
                <c:pt idx="1280">
                  <c:v>2565.5471189999998</c:v>
                </c:pt>
                <c:pt idx="1281">
                  <c:v>2567.5500489999999</c:v>
                </c:pt>
                <c:pt idx="1282">
                  <c:v>2569.5520019999999</c:v>
                </c:pt>
                <c:pt idx="1283">
                  <c:v>2571.554932</c:v>
                </c:pt>
                <c:pt idx="1284">
                  <c:v>2573.5581050000001</c:v>
                </c:pt>
                <c:pt idx="1285">
                  <c:v>2575.5610350000002</c:v>
                </c:pt>
                <c:pt idx="1286">
                  <c:v>2577.5629880000001</c:v>
                </c:pt>
                <c:pt idx="1287">
                  <c:v>2579.5659179999998</c:v>
                </c:pt>
                <c:pt idx="1288">
                  <c:v>2581.5690920000002</c:v>
                </c:pt>
                <c:pt idx="1289">
                  <c:v>2583.5720209999999</c:v>
                </c:pt>
                <c:pt idx="1290">
                  <c:v>2585.5739749999998</c:v>
                </c:pt>
                <c:pt idx="1291">
                  <c:v>2587.576904</c:v>
                </c:pt>
                <c:pt idx="1292">
                  <c:v>2589.580078</c:v>
                </c:pt>
                <c:pt idx="1293">
                  <c:v>2591.5830080000001</c:v>
                </c:pt>
                <c:pt idx="1294">
                  <c:v>2593.5859380000002</c:v>
                </c:pt>
                <c:pt idx="1295">
                  <c:v>2595.5878910000001</c:v>
                </c:pt>
                <c:pt idx="1296">
                  <c:v>2597.5910640000002</c:v>
                </c:pt>
                <c:pt idx="1297">
                  <c:v>2599.5939939999998</c:v>
                </c:pt>
                <c:pt idx="1298">
                  <c:v>2601.5969239999999</c:v>
                </c:pt>
                <c:pt idx="1299">
                  <c:v>2603.5991210000002</c:v>
                </c:pt>
                <c:pt idx="1300">
                  <c:v>2605.6020509999998</c:v>
                </c:pt>
                <c:pt idx="1301">
                  <c:v>2607.6049800000001</c:v>
                </c:pt>
                <c:pt idx="1302">
                  <c:v>2609.6079100000002</c:v>
                </c:pt>
                <c:pt idx="1303">
                  <c:v>2611.610107</c:v>
                </c:pt>
                <c:pt idx="1304">
                  <c:v>2613.6130370000001</c:v>
                </c:pt>
                <c:pt idx="1305">
                  <c:v>2615.6159670000002</c:v>
                </c:pt>
                <c:pt idx="1306">
                  <c:v>2617.6188959999999</c:v>
                </c:pt>
                <c:pt idx="1307">
                  <c:v>2619.6220699999999</c:v>
                </c:pt>
                <c:pt idx="1308">
                  <c:v>2621.6240229999999</c:v>
                </c:pt>
                <c:pt idx="1309">
                  <c:v>2623.626953</c:v>
                </c:pt>
                <c:pt idx="1310">
                  <c:v>2625.6298830000001</c:v>
                </c:pt>
                <c:pt idx="1311">
                  <c:v>2627.633057</c:v>
                </c:pt>
                <c:pt idx="1312">
                  <c:v>2629.63501</c:v>
                </c:pt>
                <c:pt idx="1313">
                  <c:v>2631.6379390000002</c:v>
                </c:pt>
                <c:pt idx="1314">
                  <c:v>2633.6411130000001</c:v>
                </c:pt>
                <c:pt idx="1315">
                  <c:v>2635.6440429999998</c:v>
                </c:pt>
                <c:pt idx="1316">
                  <c:v>2637.6459960000002</c:v>
                </c:pt>
                <c:pt idx="1317">
                  <c:v>2639.6489259999998</c:v>
                </c:pt>
                <c:pt idx="1318">
                  <c:v>2641.6520999999998</c:v>
                </c:pt>
                <c:pt idx="1319">
                  <c:v>2643.655029</c:v>
                </c:pt>
                <c:pt idx="1320">
                  <c:v>2645.6579590000001</c:v>
                </c:pt>
                <c:pt idx="1321">
                  <c:v>2647.6599120000001</c:v>
                </c:pt>
                <c:pt idx="1322">
                  <c:v>2649.663086</c:v>
                </c:pt>
                <c:pt idx="1323">
                  <c:v>2651.6660160000001</c:v>
                </c:pt>
                <c:pt idx="1324">
                  <c:v>2653.6689449999999</c:v>
                </c:pt>
                <c:pt idx="1325">
                  <c:v>2655.6708979999999</c:v>
                </c:pt>
                <c:pt idx="1326">
                  <c:v>2657.6740719999998</c:v>
                </c:pt>
                <c:pt idx="1327">
                  <c:v>2659.6770019999999</c:v>
                </c:pt>
                <c:pt idx="1328">
                  <c:v>2661.679932</c:v>
                </c:pt>
                <c:pt idx="1329">
                  <c:v>2663.681885</c:v>
                </c:pt>
                <c:pt idx="1330">
                  <c:v>2665.6850589999999</c:v>
                </c:pt>
                <c:pt idx="1331">
                  <c:v>2667.6879880000001</c:v>
                </c:pt>
                <c:pt idx="1332">
                  <c:v>2669.6909179999998</c:v>
                </c:pt>
                <c:pt idx="1333">
                  <c:v>2671.693115</c:v>
                </c:pt>
                <c:pt idx="1334">
                  <c:v>2673.6960450000001</c:v>
                </c:pt>
                <c:pt idx="1335">
                  <c:v>2675.6989749999998</c:v>
                </c:pt>
                <c:pt idx="1336">
                  <c:v>2677.701904</c:v>
                </c:pt>
                <c:pt idx="1337">
                  <c:v>2679.705078</c:v>
                </c:pt>
                <c:pt idx="1338">
                  <c:v>2681.7070309999999</c:v>
                </c:pt>
                <c:pt idx="1339">
                  <c:v>2683.709961</c:v>
                </c:pt>
                <c:pt idx="1340">
                  <c:v>2685.7128910000001</c:v>
                </c:pt>
                <c:pt idx="1341">
                  <c:v>2687.7160640000002</c:v>
                </c:pt>
                <c:pt idx="1342">
                  <c:v>2689.718018</c:v>
                </c:pt>
                <c:pt idx="1343">
                  <c:v>2691.7209469999998</c:v>
                </c:pt>
                <c:pt idx="1344">
                  <c:v>2693.7241210000002</c:v>
                </c:pt>
                <c:pt idx="1345">
                  <c:v>2695.7270509999998</c:v>
                </c:pt>
                <c:pt idx="1346">
                  <c:v>2697.7290039999998</c:v>
                </c:pt>
                <c:pt idx="1347">
                  <c:v>2699.7319339999999</c:v>
                </c:pt>
                <c:pt idx="1348">
                  <c:v>2701.735107</c:v>
                </c:pt>
                <c:pt idx="1349">
                  <c:v>2703.7380370000001</c:v>
                </c:pt>
                <c:pt idx="1350">
                  <c:v>2705.73999</c:v>
                </c:pt>
                <c:pt idx="1351">
                  <c:v>2707.7429200000001</c:v>
                </c:pt>
                <c:pt idx="1352">
                  <c:v>2709.7460940000001</c:v>
                </c:pt>
                <c:pt idx="1353">
                  <c:v>2711.7490229999999</c:v>
                </c:pt>
                <c:pt idx="1354">
                  <c:v>2713.751953</c:v>
                </c:pt>
                <c:pt idx="1355">
                  <c:v>2715.7539059999999</c:v>
                </c:pt>
                <c:pt idx="1356">
                  <c:v>2717.7570799999999</c:v>
                </c:pt>
                <c:pt idx="1357">
                  <c:v>2719.76001</c:v>
                </c:pt>
                <c:pt idx="1358">
                  <c:v>2721.7629390000002</c:v>
                </c:pt>
                <c:pt idx="1359">
                  <c:v>2723.764893</c:v>
                </c:pt>
                <c:pt idx="1360">
                  <c:v>2725.7680660000001</c:v>
                </c:pt>
                <c:pt idx="1361">
                  <c:v>2727.7709960000002</c:v>
                </c:pt>
                <c:pt idx="1362">
                  <c:v>2729.7739259999998</c:v>
                </c:pt>
                <c:pt idx="1363">
                  <c:v>2731.7761230000001</c:v>
                </c:pt>
                <c:pt idx="1364">
                  <c:v>2733.7790530000002</c:v>
                </c:pt>
                <c:pt idx="1365">
                  <c:v>2735.781982</c:v>
                </c:pt>
                <c:pt idx="1366">
                  <c:v>2737.7849120000001</c:v>
                </c:pt>
                <c:pt idx="1367">
                  <c:v>2739.788086</c:v>
                </c:pt>
                <c:pt idx="1368">
                  <c:v>2741.790039</c:v>
                </c:pt>
                <c:pt idx="1369">
                  <c:v>2743.7929690000001</c:v>
                </c:pt>
                <c:pt idx="1370">
                  <c:v>2745.7958979999999</c:v>
                </c:pt>
                <c:pt idx="1371">
                  <c:v>2747.7990719999998</c:v>
                </c:pt>
                <c:pt idx="1372">
                  <c:v>2749.8010250000002</c:v>
                </c:pt>
                <c:pt idx="1373">
                  <c:v>2751.8039549999999</c:v>
                </c:pt>
                <c:pt idx="1374">
                  <c:v>2753.806885</c:v>
                </c:pt>
                <c:pt idx="1375">
                  <c:v>2755.8100589999999</c:v>
                </c:pt>
                <c:pt idx="1376">
                  <c:v>2757.8120119999999</c:v>
                </c:pt>
                <c:pt idx="1377">
                  <c:v>2759.8149410000001</c:v>
                </c:pt>
                <c:pt idx="1378">
                  <c:v>2761.818115</c:v>
                </c:pt>
                <c:pt idx="1379">
                  <c:v>2763.8210450000001</c:v>
                </c:pt>
                <c:pt idx="1380">
                  <c:v>2765.8229980000001</c:v>
                </c:pt>
                <c:pt idx="1381">
                  <c:v>2767.8259280000002</c:v>
                </c:pt>
                <c:pt idx="1382">
                  <c:v>2769.8291020000001</c:v>
                </c:pt>
                <c:pt idx="1383">
                  <c:v>2771.8320309999999</c:v>
                </c:pt>
                <c:pt idx="1384">
                  <c:v>2773.834961</c:v>
                </c:pt>
                <c:pt idx="1385">
                  <c:v>2775.836914</c:v>
                </c:pt>
                <c:pt idx="1386">
                  <c:v>2777.8400879999999</c:v>
                </c:pt>
                <c:pt idx="1387">
                  <c:v>2779.843018</c:v>
                </c:pt>
                <c:pt idx="1388">
                  <c:v>2781.8459469999998</c:v>
                </c:pt>
                <c:pt idx="1389">
                  <c:v>2783.8479000000002</c:v>
                </c:pt>
                <c:pt idx="1390">
                  <c:v>2785.8510740000002</c:v>
                </c:pt>
                <c:pt idx="1391">
                  <c:v>2787.8540039999998</c:v>
                </c:pt>
                <c:pt idx="1392">
                  <c:v>2789.8569339999999</c:v>
                </c:pt>
                <c:pt idx="1393">
                  <c:v>2791.8588869999999</c:v>
                </c:pt>
                <c:pt idx="1394">
                  <c:v>2793.8620609999998</c:v>
                </c:pt>
                <c:pt idx="1395">
                  <c:v>2795.86499</c:v>
                </c:pt>
                <c:pt idx="1396">
                  <c:v>2797.8679200000001</c:v>
                </c:pt>
                <c:pt idx="1397">
                  <c:v>2799.8710940000001</c:v>
                </c:pt>
                <c:pt idx="1398">
                  <c:v>2801.873047</c:v>
                </c:pt>
                <c:pt idx="1399">
                  <c:v>2803.8759770000001</c:v>
                </c:pt>
                <c:pt idx="1400">
                  <c:v>2805.8789059999999</c:v>
                </c:pt>
                <c:pt idx="1401">
                  <c:v>2807.8820799999999</c:v>
                </c:pt>
                <c:pt idx="1402">
                  <c:v>2809.8840329999998</c:v>
                </c:pt>
                <c:pt idx="1403">
                  <c:v>2811.8869629999999</c:v>
                </c:pt>
                <c:pt idx="1404">
                  <c:v>2813.889893</c:v>
                </c:pt>
                <c:pt idx="1405">
                  <c:v>2815.8930660000001</c:v>
                </c:pt>
                <c:pt idx="1406">
                  <c:v>2817.8959960000002</c:v>
                </c:pt>
                <c:pt idx="1407">
                  <c:v>2819.8979490000002</c:v>
                </c:pt>
                <c:pt idx="1408">
                  <c:v>2821.9011230000001</c:v>
                </c:pt>
                <c:pt idx="1409">
                  <c:v>2823.9040530000002</c:v>
                </c:pt>
                <c:pt idx="1410">
                  <c:v>2825.906982</c:v>
                </c:pt>
                <c:pt idx="1411">
                  <c:v>2827.9089359999998</c:v>
                </c:pt>
                <c:pt idx="1412">
                  <c:v>2829.9121089999999</c:v>
                </c:pt>
                <c:pt idx="1413">
                  <c:v>2831.915039</c:v>
                </c:pt>
                <c:pt idx="1414">
                  <c:v>2833.9179690000001</c:v>
                </c:pt>
                <c:pt idx="1415">
                  <c:v>2835.919922</c:v>
                </c:pt>
                <c:pt idx="1416">
                  <c:v>2837.923096</c:v>
                </c:pt>
                <c:pt idx="1417">
                  <c:v>2839.9260250000002</c:v>
                </c:pt>
                <c:pt idx="1418">
                  <c:v>2841.9289549999999</c:v>
                </c:pt>
                <c:pt idx="1419">
                  <c:v>2843.931885</c:v>
                </c:pt>
                <c:pt idx="1420">
                  <c:v>2845.9340820000002</c:v>
                </c:pt>
                <c:pt idx="1421">
                  <c:v>2847.9370119999999</c:v>
                </c:pt>
                <c:pt idx="1422">
                  <c:v>2849.9399410000001</c:v>
                </c:pt>
                <c:pt idx="1423">
                  <c:v>2851.9418949999999</c:v>
                </c:pt>
                <c:pt idx="1424">
                  <c:v>2853.945068</c:v>
                </c:pt>
                <c:pt idx="1425">
                  <c:v>2855.9479980000001</c:v>
                </c:pt>
                <c:pt idx="1426">
                  <c:v>2857.9509280000002</c:v>
                </c:pt>
                <c:pt idx="1427">
                  <c:v>2859.9541020000001</c:v>
                </c:pt>
                <c:pt idx="1428">
                  <c:v>2861.9560550000001</c:v>
                </c:pt>
                <c:pt idx="1429">
                  <c:v>2863.9589839999999</c:v>
                </c:pt>
                <c:pt idx="1430">
                  <c:v>2865.961914</c:v>
                </c:pt>
                <c:pt idx="1431">
                  <c:v>2867.9650879999999</c:v>
                </c:pt>
                <c:pt idx="1432">
                  <c:v>2869.9670409999999</c:v>
                </c:pt>
                <c:pt idx="1433">
                  <c:v>2871.969971</c:v>
                </c:pt>
                <c:pt idx="1434">
                  <c:v>2873.9729000000002</c:v>
                </c:pt>
                <c:pt idx="1435">
                  <c:v>2875.9760740000002</c:v>
                </c:pt>
                <c:pt idx="1436">
                  <c:v>2877.9780270000001</c:v>
                </c:pt>
                <c:pt idx="1437">
                  <c:v>2879.9809570000002</c:v>
                </c:pt>
                <c:pt idx="1438">
                  <c:v>2881.9838869999999</c:v>
                </c:pt>
                <c:pt idx="1439">
                  <c:v>2883.9870609999998</c:v>
                </c:pt>
                <c:pt idx="1440">
                  <c:v>2885.9890140000002</c:v>
                </c:pt>
                <c:pt idx="1441">
                  <c:v>2887.991943</c:v>
                </c:pt>
                <c:pt idx="1442">
                  <c:v>2889.9951169999999</c:v>
                </c:pt>
                <c:pt idx="1443">
                  <c:v>2891.998047</c:v>
                </c:pt>
                <c:pt idx="1444">
                  <c:v>2894.0009770000001</c:v>
                </c:pt>
                <c:pt idx="1445">
                  <c:v>2896.0029300000001</c:v>
                </c:pt>
                <c:pt idx="1446">
                  <c:v>2898.0061040000001</c:v>
                </c:pt>
                <c:pt idx="1447">
                  <c:v>2900.0090329999998</c:v>
                </c:pt>
                <c:pt idx="1448">
                  <c:v>2902.0119629999999</c:v>
                </c:pt>
                <c:pt idx="1449">
                  <c:v>2904.0139159999999</c:v>
                </c:pt>
                <c:pt idx="1450">
                  <c:v>2906.0170899999998</c:v>
                </c:pt>
                <c:pt idx="1451">
                  <c:v>2908.0200199999999</c:v>
                </c:pt>
                <c:pt idx="1452">
                  <c:v>2910.0229490000002</c:v>
                </c:pt>
                <c:pt idx="1453">
                  <c:v>2912.0249020000001</c:v>
                </c:pt>
                <c:pt idx="1454">
                  <c:v>2914.0280760000001</c:v>
                </c:pt>
                <c:pt idx="1455">
                  <c:v>2916.0310060000002</c:v>
                </c:pt>
                <c:pt idx="1456">
                  <c:v>2918.0339359999998</c:v>
                </c:pt>
                <c:pt idx="1457">
                  <c:v>2920.0371089999999</c:v>
                </c:pt>
                <c:pt idx="1458">
                  <c:v>2922.0390630000002</c:v>
                </c:pt>
                <c:pt idx="1459">
                  <c:v>2924.0419919999999</c:v>
                </c:pt>
                <c:pt idx="1460">
                  <c:v>2926.044922</c:v>
                </c:pt>
                <c:pt idx="1461">
                  <c:v>2928.048096</c:v>
                </c:pt>
                <c:pt idx="1462">
                  <c:v>2930.0500489999999</c:v>
                </c:pt>
                <c:pt idx="1463">
                  <c:v>2932.0529790000001</c:v>
                </c:pt>
                <c:pt idx="1464">
                  <c:v>2934.0559079999998</c:v>
                </c:pt>
                <c:pt idx="1465">
                  <c:v>2936.0590820000002</c:v>
                </c:pt>
                <c:pt idx="1466">
                  <c:v>2938.0610350000002</c:v>
                </c:pt>
                <c:pt idx="1467">
                  <c:v>2940.0639649999998</c:v>
                </c:pt>
                <c:pt idx="1468">
                  <c:v>2942.0668949999999</c:v>
                </c:pt>
                <c:pt idx="1469">
                  <c:v>2944.070068</c:v>
                </c:pt>
                <c:pt idx="1470">
                  <c:v>2946.0720209999999</c:v>
                </c:pt>
                <c:pt idx="1471">
                  <c:v>2948.0749510000001</c:v>
                </c:pt>
                <c:pt idx="1472">
                  <c:v>2950.0778810000002</c:v>
                </c:pt>
                <c:pt idx="1473">
                  <c:v>2952.0810550000001</c:v>
                </c:pt>
                <c:pt idx="1474">
                  <c:v>2954.0839839999999</c:v>
                </c:pt>
                <c:pt idx="1475">
                  <c:v>2956.0859380000002</c:v>
                </c:pt>
                <c:pt idx="1476">
                  <c:v>2958.0891109999998</c:v>
                </c:pt>
                <c:pt idx="1477">
                  <c:v>2960.0920409999999</c:v>
                </c:pt>
                <c:pt idx="1478">
                  <c:v>2962.094971</c:v>
                </c:pt>
                <c:pt idx="1479">
                  <c:v>2964.0969239999999</c:v>
                </c:pt>
                <c:pt idx="1480">
                  <c:v>2966.1000979999999</c:v>
                </c:pt>
                <c:pt idx="1481">
                  <c:v>2968.1030270000001</c:v>
                </c:pt>
                <c:pt idx="1482">
                  <c:v>2970.1059570000002</c:v>
                </c:pt>
                <c:pt idx="1483">
                  <c:v>2972.1079100000002</c:v>
                </c:pt>
                <c:pt idx="1484">
                  <c:v>2974.1110840000001</c:v>
                </c:pt>
                <c:pt idx="1485">
                  <c:v>2976.1140140000002</c:v>
                </c:pt>
                <c:pt idx="1486">
                  <c:v>2978.116943</c:v>
                </c:pt>
                <c:pt idx="1487">
                  <c:v>2980.1188959999999</c:v>
                </c:pt>
                <c:pt idx="1488">
                  <c:v>2982.1220699999999</c:v>
                </c:pt>
                <c:pt idx="1489">
                  <c:v>2984.125</c:v>
                </c:pt>
                <c:pt idx="1490">
                  <c:v>2986.1279300000001</c:v>
                </c:pt>
                <c:pt idx="1491">
                  <c:v>2988.1311040000001</c:v>
                </c:pt>
                <c:pt idx="1492">
                  <c:v>2990.133057</c:v>
                </c:pt>
                <c:pt idx="1493">
                  <c:v>2992.1359859999998</c:v>
                </c:pt>
                <c:pt idx="1494">
                  <c:v>2994.1389159999999</c:v>
                </c:pt>
                <c:pt idx="1495">
                  <c:v>2996.1420899999998</c:v>
                </c:pt>
                <c:pt idx="1496">
                  <c:v>2998.1440429999998</c:v>
                </c:pt>
                <c:pt idx="1497">
                  <c:v>3000.1469729999999</c:v>
                </c:pt>
                <c:pt idx="1498">
                  <c:v>3002.1499020000001</c:v>
                </c:pt>
              </c:numCache>
            </c:numRef>
          </c:xVal>
          <c:yVal>
            <c:numRef>
              <c:f>'[1]30 disc - raw Int'!$D$6:$D$1504</c:f>
              <c:numCache>
                <c:formatCode>0.00E+00</c:formatCode>
                <c:ptCount val="1499"/>
                <c:pt idx="0">
                  <c:v>3.6368994891949551E-2</c:v>
                </c:pt>
                <c:pt idx="1">
                  <c:v>3.6263037202257341E-2</c:v>
                </c:pt>
                <c:pt idx="2">
                  <c:v>3.61573882104557E-2</c:v>
                </c:pt>
                <c:pt idx="3">
                  <c:v>3.6052099479729149E-2</c:v>
                </c:pt>
                <c:pt idx="4">
                  <c:v>3.5947065087758252E-2</c:v>
                </c:pt>
                <c:pt idx="5">
                  <c:v>3.5842336651373631E-2</c:v>
                </c:pt>
                <c:pt idx="6">
                  <c:v>3.5737913331564196E-2</c:v>
                </c:pt>
                <c:pt idx="7">
                  <c:v>3.5633846145217273E-2</c:v>
                </c:pt>
                <c:pt idx="8">
                  <c:v>3.5530030191384177E-2</c:v>
                </c:pt>
                <c:pt idx="9">
                  <c:v>3.5426516747447713E-2</c:v>
                </c:pt>
                <c:pt idx="10">
                  <c:v>3.5323304880318755E-2</c:v>
                </c:pt>
                <c:pt idx="11">
                  <c:v>3.5220445066322943E-2</c:v>
                </c:pt>
                <c:pt idx="12">
                  <c:v>3.511783356990282E-2</c:v>
                </c:pt>
                <c:pt idx="13">
                  <c:v>3.5015521022549859E-2</c:v>
                </c:pt>
                <c:pt idx="14">
                  <c:v>3.4913506502447129E-2</c:v>
                </c:pt>
                <c:pt idx="15">
                  <c:v>3.4811839900770608E-2</c:v>
                </c:pt>
                <c:pt idx="16">
                  <c:v>3.4710418938682111E-2</c:v>
                </c:pt>
                <c:pt idx="17">
                  <c:v>3.4609293255201151E-2</c:v>
                </c:pt>
                <c:pt idx="18">
                  <c:v>3.4508462393369341E-2</c:v>
                </c:pt>
                <c:pt idx="19">
                  <c:v>3.4407925242478141E-2</c:v>
                </c:pt>
                <c:pt idx="20">
                  <c:v>3.4307730821311333E-2</c:v>
                </c:pt>
                <c:pt idx="21">
                  <c:v>3.4207778482925499E-2</c:v>
                </c:pt>
                <c:pt idx="22">
                  <c:v>3.4108117197201401E-2</c:v>
                </c:pt>
                <c:pt idx="23">
                  <c:v>3.400874646382368E-2</c:v>
                </c:pt>
                <c:pt idx="24">
                  <c:v>3.3909714582538733E-2</c:v>
                </c:pt>
                <c:pt idx="25">
                  <c:v>3.3810921679178471E-2</c:v>
                </c:pt>
                <c:pt idx="26">
                  <c:v>3.3712416747377065E-2</c:v>
                </c:pt>
                <c:pt idx="27">
                  <c:v>3.3614198653513207E-2</c:v>
                </c:pt>
                <c:pt idx="28">
                  <c:v>3.3516315677024081E-2</c:v>
                </c:pt>
                <c:pt idx="29">
                  <c:v>3.3418669100706504E-2</c:v>
                </c:pt>
                <c:pt idx="30">
                  <c:v>3.3321306814189509E-2</c:v>
                </c:pt>
                <c:pt idx="31">
                  <c:v>3.3224228135540941E-2</c:v>
                </c:pt>
                <c:pt idx="32">
                  <c:v>3.3127480783241091E-2</c:v>
                </c:pt>
                <c:pt idx="33">
                  <c:v>3.3030966992038675E-2</c:v>
                </c:pt>
                <c:pt idx="34">
                  <c:v>3.293473443263948E-2</c:v>
                </c:pt>
                <c:pt idx="35">
                  <c:v>3.2838782237587197E-2</c:v>
                </c:pt>
                <c:pt idx="36">
                  <c:v>3.2743156855923349E-2</c:v>
                </c:pt>
                <c:pt idx="37">
                  <c:v>3.264776280379602E-2</c:v>
                </c:pt>
                <c:pt idx="38">
                  <c:v>3.2552646625687305E-2</c:v>
                </c:pt>
                <c:pt idx="39">
                  <c:v>3.2457807606873161E-2</c:v>
                </c:pt>
                <c:pt idx="40">
                  <c:v>3.236324489245887E-2</c:v>
                </c:pt>
                <c:pt idx="41">
                  <c:v>3.2269004634894696E-2</c:v>
                </c:pt>
                <c:pt idx="42">
                  <c:v>3.2174991604919885E-2</c:v>
                </c:pt>
                <c:pt idx="43">
                  <c:v>3.2081252801114804E-2</c:v>
                </c:pt>
                <c:pt idx="44">
                  <c:v>3.198778714306949E-2</c:v>
                </c:pt>
                <c:pt idx="45">
                  <c:v>3.1894640200935354E-2</c:v>
                </c:pt>
                <c:pt idx="46">
                  <c:v>3.1801717850240843E-2</c:v>
                </c:pt>
                <c:pt idx="47">
                  <c:v>3.1709066590507595E-2</c:v>
                </c:pt>
                <c:pt idx="48">
                  <c:v>3.1616685215293337E-2</c:v>
                </c:pt>
                <c:pt idx="49">
                  <c:v>3.1524618950560308E-2</c:v>
                </c:pt>
                <c:pt idx="50">
                  <c:v>3.1432774946150856E-2</c:v>
                </c:pt>
                <c:pt idx="51">
                  <c:v>3.1341198201016031E-2</c:v>
                </c:pt>
                <c:pt idx="52">
                  <c:v>3.1249888621183018E-2</c:v>
                </c:pt>
                <c:pt idx="53">
                  <c:v>3.1158890405080211E-2</c:v>
                </c:pt>
                <c:pt idx="54">
                  <c:v>3.1068111961553485E-2</c:v>
                </c:pt>
                <c:pt idx="55">
                  <c:v>3.097759794720599E-2</c:v>
                </c:pt>
                <c:pt idx="56">
                  <c:v>3.0887347321960204E-2</c:v>
                </c:pt>
                <c:pt idx="57">
                  <c:v>3.0797404809187825E-2</c:v>
                </c:pt>
                <c:pt idx="58">
                  <c:v>3.0707679519330112E-2</c:v>
                </c:pt>
                <c:pt idx="59">
                  <c:v>3.0618215635512612E-2</c:v>
                </c:pt>
                <c:pt idx="60">
                  <c:v>3.0529012351683937E-2</c:v>
                </c:pt>
                <c:pt idx="61">
                  <c:v>3.0440113293608555E-2</c:v>
                </c:pt>
                <c:pt idx="62">
                  <c:v>3.0351428584678486E-2</c:v>
                </c:pt>
                <c:pt idx="63">
                  <c:v>3.0263002603845728E-2</c:v>
                </c:pt>
                <c:pt idx="64">
                  <c:v>3.0174833892008653E-2</c:v>
                </c:pt>
                <c:pt idx="65">
                  <c:v>3.0086966185065532E-2</c:v>
                </c:pt>
                <c:pt idx="66">
                  <c:v>2.9999310995998396E-2</c:v>
                </c:pt>
                <c:pt idx="67">
                  <c:v>2.9911910527474467E-2</c:v>
                </c:pt>
                <c:pt idx="68">
                  <c:v>2.9824765387967331E-2</c:v>
                </c:pt>
                <c:pt idx="69">
                  <c:v>2.9737916414393929E-2</c:v>
                </c:pt>
                <c:pt idx="70">
                  <c:v>2.9651278144861119E-2</c:v>
                </c:pt>
                <c:pt idx="71">
                  <c:v>2.9564891640766412E-2</c:v>
                </c:pt>
                <c:pt idx="72">
                  <c:v>2.9478757460584197E-2</c:v>
                </c:pt>
                <c:pt idx="73">
                  <c:v>2.939291669569833E-2</c:v>
                </c:pt>
                <c:pt idx="74">
                  <c:v>2.9307282905947911E-2</c:v>
                </c:pt>
                <c:pt idx="75">
                  <c:v>2.9221898603038927E-2</c:v>
                </c:pt>
                <c:pt idx="76">
                  <c:v>2.9136763739183062E-2</c:v>
                </c:pt>
                <c:pt idx="77">
                  <c:v>2.9051918844040705E-2</c:v>
                </c:pt>
                <c:pt idx="78">
                  <c:v>2.896727852284043E-2</c:v>
                </c:pt>
                <c:pt idx="79">
                  <c:v>2.8882884794094559E-2</c:v>
                </c:pt>
                <c:pt idx="80">
                  <c:v>2.8798737568619653E-2</c:v>
                </c:pt>
                <c:pt idx="81">
                  <c:v>2.8714876989898074E-2</c:v>
                </c:pt>
                <c:pt idx="82">
                  <c:v>2.8631218611782031E-2</c:v>
                </c:pt>
                <c:pt idx="83">
                  <c:v>2.8547804589071957E-2</c:v>
                </c:pt>
                <c:pt idx="84">
                  <c:v>2.8464632962338695E-2</c:v>
                </c:pt>
                <c:pt idx="85">
                  <c:v>2.8381745280625863E-2</c:v>
                </c:pt>
                <c:pt idx="86">
                  <c:v>2.8299057494937635E-2</c:v>
                </c:pt>
                <c:pt idx="87">
                  <c:v>2.821661118845786E-2</c:v>
                </c:pt>
                <c:pt idx="88">
                  <c:v>2.8134404465831545E-2</c:v>
                </c:pt>
                <c:pt idx="89">
                  <c:v>2.8052478394076839E-2</c:v>
                </c:pt>
                <c:pt idx="90">
                  <c:v>2.7970749858537251E-2</c:v>
                </c:pt>
                <c:pt idx="91">
                  <c:v>2.7889260041580679E-2</c:v>
                </c:pt>
                <c:pt idx="92">
                  <c:v>2.7808007028978326E-2</c:v>
                </c:pt>
                <c:pt idx="93">
                  <c:v>2.7726991346017405E-2</c:v>
                </c:pt>
                <c:pt idx="94">
                  <c:v>2.7646251038177406E-2</c:v>
                </c:pt>
                <c:pt idx="95">
                  <c:v>2.7565706654315382E-2</c:v>
                </c:pt>
                <c:pt idx="96">
                  <c:v>2.74853962872839E-2</c:v>
                </c:pt>
                <c:pt idx="97">
                  <c:v>2.7405320496546887E-2</c:v>
                </c:pt>
                <c:pt idx="98">
                  <c:v>2.7325517483258028E-2</c:v>
                </c:pt>
                <c:pt idx="99">
                  <c:v>2.7245906887167538E-2</c:v>
                </c:pt>
                <c:pt idx="100">
                  <c:v>2.7166528229850526E-2</c:v>
                </c:pt>
                <c:pt idx="101">
                  <c:v>2.7087381427423264E-2</c:v>
                </c:pt>
                <c:pt idx="102">
                  <c:v>2.7008504237853986E-2</c:v>
                </c:pt>
                <c:pt idx="103">
                  <c:v>2.6929817233181323E-2</c:v>
                </c:pt>
                <c:pt idx="104">
                  <c:v>2.6851359476476253E-2</c:v>
                </c:pt>
                <c:pt idx="105">
                  <c:v>2.6773130923827142E-2</c:v>
                </c:pt>
                <c:pt idx="106">
                  <c:v>2.6695168817046908E-2</c:v>
                </c:pt>
                <c:pt idx="107">
                  <c:v>2.6617394688759548E-2</c:v>
                </c:pt>
                <c:pt idx="108">
                  <c:v>2.6539847728738172E-2</c:v>
                </c:pt>
                <c:pt idx="109">
                  <c:v>2.6462526115373294E-2</c:v>
                </c:pt>
                <c:pt idx="110">
                  <c:v>2.6385468475288117E-2</c:v>
                </c:pt>
                <c:pt idx="111">
                  <c:v>2.6308596632889102E-2</c:v>
                </c:pt>
                <c:pt idx="112">
                  <c:v>2.6231949361505205E-2</c:v>
                </c:pt>
                <c:pt idx="113">
                  <c:v>2.6155524784127498E-2</c:v>
                </c:pt>
                <c:pt idx="114">
                  <c:v>2.6079361117580059E-2</c:v>
                </c:pt>
                <c:pt idx="115">
                  <c:v>2.6003381093212662E-2</c:v>
                </c:pt>
                <c:pt idx="116">
                  <c:v>2.592762299676352E-2</c:v>
                </c:pt>
                <c:pt idx="117">
                  <c:v>2.585208504864427E-2</c:v>
                </c:pt>
                <c:pt idx="118">
                  <c:v>2.5776767737195193E-2</c:v>
                </c:pt>
                <c:pt idx="119">
                  <c:v>2.5701706993478138E-2</c:v>
                </c:pt>
                <c:pt idx="120">
                  <c:v>2.5626827232626485E-2</c:v>
                </c:pt>
                <c:pt idx="121">
                  <c:v>2.5552165627657889E-2</c:v>
                </c:pt>
                <c:pt idx="122">
                  <c:v>2.5477722136785366E-2</c:v>
                </c:pt>
                <c:pt idx="123">
                  <c:v>2.5403532199889434E-2</c:v>
                </c:pt>
                <c:pt idx="124">
                  <c:v>2.5329521146211263E-2</c:v>
                </c:pt>
                <c:pt idx="125">
                  <c:v>2.5255725717510887E-2</c:v>
                </c:pt>
                <c:pt idx="126">
                  <c:v>2.5182145835804672E-2</c:v>
                </c:pt>
                <c:pt idx="127">
                  <c:v>2.5108816603291961E-2</c:v>
                </c:pt>
                <c:pt idx="128">
                  <c:v>2.503566472572891E-2</c:v>
                </c:pt>
                <c:pt idx="129">
                  <c:v>2.496272487755798E-2</c:v>
                </c:pt>
                <c:pt idx="130">
                  <c:v>2.4889998622763327E-2</c:v>
                </c:pt>
                <c:pt idx="131">
                  <c:v>2.481751956703528E-2</c:v>
                </c:pt>
                <c:pt idx="132">
                  <c:v>2.4745216388577192E-2</c:v>
                </c:pt>
                <c:pt idx="133">
                  <c:v>2.4673123821725949E-2</c:v>
                </c:pt>
                <c:pt idx="134">
                  <c:v>2.4601241288931944E-2</c:v>
                </c:pt>
                <c:pt idx="135">
                  <c:v>2.4529603087364148E-2</c:v>
                </c:pt>
                <c:pt idx="136">
                  <c:v>2.4458138687027505E-2</c:v>
                </c:pt>
                <c:pt idx="137">
                  <c:v>2.4386881424960802E-2</c:v>
                </c:pt>
                <c:pt idx="138">
                  <c:v>2.4315832829070006E-2</c:v>
                </c:pt>
                <c:pt idx="139">
                  <c:v>2.4245026824633E-2</c:v>
                </c:pt>
                <c:pt idx="140">
                  <c:v>2.4174390415476078E-2</c:v>
                </c:pt>
                <c:pt idx="141">
                  <c:v>2.4103960924744559E-2</c:v>
                </c:pt>
                <c:pt idx="142">
                  <c:v>2.4033736587763248E-2</c:v>
                </c:pt>
                <c:pt idx="143">
                  <c:v>2.3963750945742983E-2</c:v>
                </c:pt>
                <c:pt idx="144">
                  <c:v>2.3893935095683983E-2</c:v>
                </c:pt>
                <c:pt idx="145">
                  <c:v>2.3824321605601804E-2</c:v>
                </c:pt>
                <c:pt idx="146">
                  <c:v>2.3754911968156479E-2</c:v>
                </c:pt>
                <c:pt idx="147">
                  <c:v>2.3685739291531355E-2</c:v>
                </c:pt>
                <c:pt idx="148">
                  <c:v>2.361673236694329E-2</c:v>
                </c:pt>
                <c:pt idx="149">
                  <c:v>2.35479275530572E-2</c:v>
                </c:pt>
                <c:pt idx="150">
                  <c:v>2.3479323160407375E-2</c:v>
                </c:pt>
                <c:pt idx="151">
                  <c:v>2.3410951956471523E-2</c:v>
                </c:pt>
                <c:pt idx="152">
                  <c:v>2.3342746627713431E-2</c:v>
                </c:pt>
                <c:pt idx="153">
                  <c:v>2.3274740007956134E-2</c:v>
                </c:pt>
                <c:pt idx="154">
                  <c:v>2.3206930504154403E-2</c:v>
                </c:pt>
                <c:pt idx="155">
                  <c:v>2.3139353512019997E-2</c:v>
                </c:pt>
                <c:pt idx="156">
                  <c:v>2.3071938448332645E-2</c:v>
                </c:pt>
                <c:pt idx="157">
                  <c:v>2.3004720799521056E-2</c:v>
                </c:pt>
                <c:pt idx="158">
                  <c:v>2.2937732661608888E-2</c:v>
                </c:pt>
                <c:pt idx="159">
                  <c:v>2.2870904974383096E-2</c:v>
                </c:pt>
                <c:pt idx="160">
                  <c:v>2.2804273048521437E-2</c:v>
                </c:pt>
                <c:pt idx="161">
                  <c:v>2.2737835214500176E-2</c:v>
                </c:pt>
                <c:pt idx="162">
                  <c:v>2.2671589949337437E-2</c:v>
                </c:pt>
                <c:pt idx="163">
                  <c:v>2.2605538673471409E-2</c:v>
                </c:pt>
                <c:pt idx="164">
                  <c:v>2.2539712893157308E-2</c:v>
                </c:pt>
                <c:pt idx="165">
                  <c:v>2.2474044845024611E-2</c:v>
                </c:pt>
                <c:pt idx="166">
                  <c:v>2.2408569095895354E-2</c:v>
                </c:pt>
                <c:pt idx="167">
                  <c:v>2.2343284135971992E-2</c:v>
                </c:pt>
                <c:pt idx="168">
                  <c:v>2.2278188370775755E-2</c:v>
                </c:pt>
                <c:pt idx="169">
                  <c:v>2.2213315812122165E-2</c:v>
                </c:pt>
                <c:pt idx="170">
                  <c:v>2.2148598701533764E-2</c:v>
                </c:pt>
                <c:pt idx="171">
                  <c:v>2.2084071105271209E-2</c:v>
                </c:pt>
                <c:pt idx="172">
                  <c:v>2.2019731503325386E-2</c:v>
                </c:pt>
                <c:pt idx="173">
                  <c:v>2.195561059392178E-2</c:v>
                </c:pt>
                <c:pt idx="174">
                  <c:v>2.1891645248068803E-2</c:v>
                </c:pt>
                <c:pt idx="175">
                  <c:v>2.1827866290270989E-2</c:v>
                </c:pt>
                <c:pt idx="176">
                  <c:v>2.1764272131128391E-2</c:v>
                </c:pt>
                <c:pt idx="177">
                  <c:v>2.1700896092975892E-2</c:v>
                </c:pt>
                <c:pt idx="178">
                  <c:v>2.1637672830841202E-2</c:v>
                </c:pt>
                <c:pt idx="179">
                  <c:v>2.1574632820186644E-2</c:v>
                </c:pt>
                <c:pt idx="180">
                  <c:v>2.15118089671083E-2</c:v>
                </c:pt>
                <c:pt idx="181">
                  <c:v>2.1449135652972951E-2</c:v>
                </c:pt>
                <c:pt idx="182">
                  <c:v>2.138664586821289E-2</c:v>
                </c:pt>
                <c:pt idx="183">
                  <c:v>2.1324369420263056E-2</c:v>
                </c:pt>
                <c:pt idx="184">
                  <c:v>2.1262242199560324E-2</c:v>
                </c:pt>
                <c:pt idx="185">
                  <c:v>2.1200296939961699E-2</c:v>
                </c:pt>
                <c:pt idx="186">
                  <c:v>2.1138532120434161E-2</c:v>
                </c:pt>
                <c:pt idx="187">
                  <c:v>2.1076977241673948E-2</c:v>
                </c:pt>
                <c:pt idx="188">
                  <c:v>2.1015571701024933E-2</c:v>
                </c:pt>
                <c:pt idx="189">
                  <c:v>2.0954345058914317E-2</c:v>
                </c:pt>
                <c:pt idx="190">
                  <c:v>2.0893295881116863E-2</c:v>
                </c:pt>
                <c:pt idx="191">
                  <c:v>2.0832425476655678E-2</c:v>
                </c:pt>
                <c:pt idx="192">
                  <c:v>2.077176197281394E-2</c:v>
                </c:pt>
                <c:pt idx="193">
                  <c:v>2.0711245644521318E-2</c:v>
                </c:pt>
                <c:pt idx="194">
                  <c:v>2.0650905654222111E-2</c:v>
                </c:pt>
                <c:pt idx="195">
                  <c:v>2.0590740498216981E-2</c:v>
                </c:pt>
                <c:pt idx="196">
                  <c:v>2.0530781702097319E-2</c:v>
                </c:pt>
                <c:pt idx="197">
                  <c:v>2.047096744429798E-2</c:v>
                </c:pt>
                <c:pt idx="198">
                  <c:v>2.0411326557041466E-2</c:v>
                </c:pt>
                <c:pt idx="199">
                  <c:v>2.0351860319154157E-2</c:v>
                </c:pt>
                <c:pt idx="200">
                  <c:v>2.0292596209075326E-2</c:v>
                </c:pt>
                <c:pt idx="201">
                  <c:v>2.0233475879480503E-2</c:v>
                </c:pt>
                <c:pt idx="202">
                  <c:v>2.0174527790703726E-2</c:v>
                </c:pt>
                <c:pt idx="203">
                  <c:v>2.0115751470241122E-2</c:v>
                </c:pt>
                <c:pt idx="204">
                  <c:v>2.0057174903246468E-2</c:v>
                </c:pt>
                <c:pt idx="205">
                  <c:v>1.9998740448689555E-2</c:v>
                </c:pt>
                <c:pt idx="206">
                  <c:v>1.9940504614873733E-2</c:v>
                </c:pt>
                <c:pt idx="207">
                  <c:v>1.9882410066843884E-2</c:v>
                </c:pt>
                <c:pt idx="208">
                  <c:v>1.9824484771126145E-2</c:v>
                </c:pt>
                <c:pt idx="209">
                  <c:v>1.9766727370828848E-2</c:v>
                </c:pt>
                <c:pt idx="210">
                  <c:v>1.9709168014591615E-2</c:v>
                </c:pt>
                <c:pt idx="211">
                  <c:v>1.965174658247432E-2</c:v>
                </c:pt>
                <c:pt idx="212">
                  <c:v>1.9594493300385641E-2</c:v>
                </c:pt>
                <c:pt idx="213">
                  <c:v>1.9537435506423947E-2</c:v>
                </c:pt>
                <c:pt idx="214">
                  <c:v>1.9480514406261452E-2</c:v>
                </c:pt>
                <c:pt idx="215">
                  <c:v>1.9423759990980675E-2</c:v>
                </c:pt>
                <c:pt idx="216">
                  <c:v>1.9367198485929129E-2</c:v>
                </c:pt>
                <c:pt idx="217">
                  <c:v>1.9310774204579436E-2</c:v>
                </c:pt>
                <c:pt idx="218">
                  <c:v>1.9254514309396807E-2</c:v>
                </c:pt>
                <c:pt idx="219">
                  <c:v>1.9198418321459552E-2</c:v>
                </c:pt>
                <c:pt idx="220">
                  <c:v>1.9142484926727269E-2</c:v>
                </c:pt>
                <c:pt idx="221">
                  <c:v>1.908671532452989E-2</c:v>
                </c:pt>
                <c:pt idx="222">
                  <c:v>1.9031108228882779E-2</c:v>
                </c:pt>
                <c:pt idx="223">
                  <c:v>1.8975690115977533E-2</c:v>
                </c:pt>
                <c:pt idx="224">
                  <c:v>1.892040645279381E-2</c:v>
                </c:pt>
                <c:pt idx="225">
                  <c:v>1.8865283852706933E-2</c:v>
                </c:pt>
                <c:pt idx="226">
                  <c:v>1.881032102447798E-2</c:v>
                </c:pt>
                <c:pt idx="227">
                  <c:v>1.8755546658014946E-2</c:v>
                </c:pt>
                <c:pt idx="228">
                  <c:v>1.870090354226046E-2</c:v>
                </c:pt>
                <c:pt idx="229">
                  <c:v>1.8646420440652938E-2</c:v>
                </c:pt>
                <c:pt idx="230">
                  <c:v>1.859212336854621E-2</c:v>
                </c:pt>
                <c:pt idx="231">
                  <c:v>1.8537956349352715E-2</c:v>
                </c:pt>
                <c:pt idx="232">
                  <c:v>1.8483948004056359E-2</c:v>
                </c:pt>
                <c:pt idx="233">
                  <c:v>1.8430096979428729E-2</c:v>
                </c:pt>
                <c:pt idx="234">
                  <c:v>1.8376428996304629E-2</c:v>
                </c:pt>
                <c:pt idx="235">
                  <c:v>1.8322891216917311E-2</c:v>
                </c:pt>
                <c:pt idx="236">
                  <c:v>1.8269508615813813E-2</c:v>
                </c:pt>
                <c:pt idx="237">
                  <c:v>1.8216282337629685E-2</c:v>
                </c:pt>
                <c:pt idx="238">
                  <c:v>1.8163237771135741E-2</c:v>
                </c:pt>
                <c:pt idx="239">
                  <c:v>1.811032031039192E-2</c:v>
                </c:pt>
                <c:pt idx="240">
                  <c:v>1.8057557836777319E-2</c:v>
                </c:pt>
                <c:pt idx="241">
                  <c:v>1.8004949054737374E-2</c:v>
                </c:pt>
                <c:pt idx="242">
                  <c:v>1.7952519091775244E-2</c:v>
                </c:pt>
                <c:pt idx="243">
                  <c:v>1.7900216328992802E-2</c:v>
                </c:pt>
                <c:pt idx="244">
                  <c:v>1.7848065944769637E-2</c:v>
                </c:pt>
                <c:pt idx="245">
                  <c:v>1.7796066717490549E-2</c:v>
                </c:pt>
                <c:pt idx="246">
                  <c:v>1.7744245790100956E-2</c:v>
                </c:pt>
                <c:pt idx="247">
                  <c:v>1.7692549036369166E-2</c:v>
                </c:pt>
                <c:pt idx="248">
                  <c:v>1.7641003668806242E-2</c:v>
                </c:pt>
                <c:pt idx="249">
                  <c:v>1.7589608498833665E-2</c:v>
                </c:pt>
                <c:pt idx="250">
                  <c:v>1.7538363037623038E-2</c:v>
                </c:pt>
                <c:pt idx="251">
                  <c:v>1.7487291761515374E-2</c:v>
                </c:pt>
                <c:pt idx="252">
                  <c:v>1.7436344389281194E-2</c:v>
                </c:pt>
                <c:pt idx="253">
                  <c:v>1.7385544687082623E-2</c:v>
                </c:pt>
                <c:pt idx="254">
                  <c:v>1.7334893744172408E-2</c:v>
                </c:pt>
                <c:pt idx="255">
                  <c:v>1.7284414965576794E-2</c:v>
                </c:pt>
                <c:pt idx="256">
                  <c:v>1.7234058653398186E-2</c:v>
                </c:pt>
                <c:pt idx="257">
                  <c:v>1.7183849049001197E-2</c:v>
                </c:pt>
                <c:pt idx="258">
                  <c:v>1.7133785749926092E-2</c:v>
                </c:pt>
                <c:pt idx="259">
                  <c:v>1.7083868280012123E-2</c:v>
                </c:pt>
                <c:pt idx="260">
                  <c:v>1.7034120481312563E-2</c:v>
                </c:pt>
                <c:pt idx="261">
                  <c:v>1.698449337560182E-2</c:v>
                </c:pt>
                <c:pt idx="262">
                  <c:v>1.6935010853206898E-2</c:v>
                </c:pt>
                <c:pt idx="263">
                  <c:v>1.6885671017114134E-2</c:v>
                </c:pt>
                <c:pt idx="264">
                  <c:v>1.6836476403193065E-2</c:v>
                </c:pt>
                <c:pt idx="265">
                  <c:v>1.6787425112568796E-2</c:v>
                </c:pt>
                <c:pt idx="266">
                  <c:v>1.6738540548985433E-2</c:v>
                </c:pt>
                <c:pt idx="267">
                  <c:v>1.6689774584098704E-2</c:v>
                </c:pt>
                <c:pt idx="268">
                  <c:v>1.6641150717925459E-2</c:v>
                </c:pt>
                <c:pt idx="269">
                  <c:v>1.6592668487995659E-2</c:v>
                </c:pt>
                <c:pt idx="270">
                  <c:v>1.6544327505907359E-2</c:v>
                </c:pt>
                <c:pt idx="271">
                  <c:v>1.6496150836496578E-2</c:v>
                </c:pt>
                <c:pt idx="272">
                  <c:v>1.6448091048362444E-2</c:v>
                </c:pt>
                <c:pt idx="273">
                  <c:v>1.640017130121961E-2</c:v>
                </c:pt>
                <c:pt idx="274">
                  <c:v>1.6352391139295031E-2</c:v>
                </c:pt>
                <c:pt idx="275">
                  <c:v>1.6304773383800746E-2</c:v>
                </c:pt>
                <c:pt idx="276">
                  <c:v>1.6257271153603699E-2</c:v>
                </c:pt>
                <c:pt idx="277">
                  <c:v>1.6209905875786162E-2</c:v>
                </c:pt>
                <c:pt idx="278">
                  <c:v>1.6162680032025027E-2</c:v>
                </c:pt>
                <c:pt idx="279">
                  <c:v>1.6115616142505795E-2</c:v>
                </c:pt>
                <c:pt idx="280">
                  <c:v>1.6068663597514979E-2</c:v>
                </c:pt>
                <c:pt idx="281">
                  <c:v>1.6021849248170725E-2</c:v>
                </c:pt>
                <c:pt idx="282">
                  <c:v>1.5975171287474554E-2</c:v>
                </c:pt>
                <c:pt idx="283">
                  <c:v>1.5928629318072585E-2</c:v>
                </c:pt>
                <c:pt idx="284">
                  <c:v>1.5882245546441513E-2</c:v>
                </c:pt>
                <c:pt idx="285">
                  <c:v>1.5835974329410425E-2</c:v>
                </c:pt>
                <c:pt idx="286">
                  <c:v>1.5789837895601563E-2</c:v>
                </c:pt>
                <c:pt idx="287">
                  <c:v>1.5743835875405676E-2</c:v>
                </c:pt>
                <c:pt idx="288">
                  <c:v>1.569796787722294E-2</c:v>
                </c:pt>
                <c:pt idx="289">
                  <c:v>1.5652255785959517E-2</c:v>
                </c:pt>
                <c:pt idx="290">
                  <c:v>1.5606654596666908E-2</c:v>
                </c:pt>
                <c:pt idx="291">
                  <c:v>1.5561184901581945E-2</c:v>
                </c:pt>
                <c:pt idx="292">
                  <c:v>1.5515849037664438E-2</c:v>
                </c:pt>
                <c:pt idx="293">
                  <c:v>1.5470645254984325E-2</c:v>
                </c:pt>
                <c:pt idx="294">
                  <c:v>1.5425573191206493E-2</c:v>
                </c:pt>
                <c:pt idx="295">
                  <c:v>1.5380632417642714E-2</c:v>
                </c:pt>
                <c:pt idx="296">
                  <c:v>1.5335822574262439E-2</c:v>
                </c:pt>
                <c:pt idx="297">
                  <c:v>1.5291165041096533E-2</c:v>
                </c:pt>
                <c:pt idx="298">
                  <c:v>1.5246592820826611E-2</c:v>
                </c:pt>
                <c:pt idx="299">
                  <c:v>1.5202173487613728E-2</c:v>
                </c:pt>
                <c:pt idx="300">
                  <c:v>1.5157883565423117E-2</c:v>
                </c:pt>
                <c:pt idx="301">
                  <c:v>1.5113744186216693E-2</c:v>
                </c:pt>
                <c:pt idx="302">
                  <c:v>1.5069711893428971E-2</c:v>
                </c:pt>
                <c:pt idx="303">
                  <c:v>1.5025807905949502E-2</c:v>
                </c:pt>
                <c:pt idx="304">
                  <c:v>1.4982031806199831E-2</c:v>
                </c:pt>
                <c:pt idx="305">
                  <c:v>1.4938383243479866E-2</c:v>
                </c:pt>
                <c:pt idx="306">
                  <c:v>1.4894861846223984E-2</c:v>
                </c:pt>
                <c:pt idx="307">
                  <c:v>1.4851465945950446E-2</c:v>
                </c:pt>
                <c:pt idx="308">
                  <c:v>1.4808197773034345E-2</c:v>
                </c:pt>
                <c:pt idx="309">
                  <c:v>1.4765055657356918E-2</c:v>
                </c:pt>
                <c:pt idx="310">
                  <c:v>1.4722039231663766E-2</c:v>
                </c:pt>
                <c:pt idx="311">
                  <c:v>1.467916902029596E-2</c:v>
                </c:pt>
                <c:pt idx="312">
                  <c:v>1.4636402837542519E-2</c:v>
                </c:pt>
                <c:pt idx="313">
                  <c:v>1.4593740459234329E-2</c:v>
                </c:pt>
                <c:pt idx="314">
                  <c:v>1.4551221870466933E-2</c:v>
                </c:pt>
                <c:pt idx="315">
                  <c:v>1.4508828426861882E-2</c:v>
                </c:pt>
                <c:pt idx="316">
                  <c:v>1.44664748971585E-2</c:v>
                </c:pt>
                <c:pt idx="317">
                  <c:v>1.4424348882764084E-2</c:v>
                </c:pt>
                <c:pt idx="318">
                  <c:v>1.4382325070169892E-2</c:v>
                </c:pt>
                <c:pt idx="319">
                  <c:v>1.4340422415279394E-2</c:v>
                </c:pt>
                <c:pt idx="320">
                  <c:v>1.4298643113558442E-2</c:v>
                </c:pt>
                <c:pt idx="321">
                  <c:v>1.4257007087946472E-2</c:v>
                </c:pt>
                <c:pt idx="322">
                  <c:v>1.4215469565532695E-2</c:v>
                </c:pt>
                <c:pt idx="323">
                  <c:v>1.4174054300704056E-2</c:v>
                </c:pt>
                <c:pt idx="324">
                  <c:v>1.4132759694862647E-2</c:v>
                </c:pt>
                <c:pt idx="325">
                  <c:v>1.4091605450821098E-2</c:v>
                </c:pt>
                <c:pt idx="326">
                  <c:v>1.4050551050970564E-2</c:v>
                </c:pt>
                <c:pt idx="327">
                  <c:v>1.400961627917241E-2</c:v>
                </c:pt>
                <c:pt idx="328">
                  <c:v>1.3968800746088902E-2</c:v>
                </c:pt>
                <c:pt idx="329">
                  <c:v>1.3928104124737719E-2</c:v>
                </c:pt>
                <c:pt idx="330">
                  <c:v>1.3887526068682118E-2</c:v>
                </c:pt>
                <c:pt idx="331">
                  <c:v>1.3847085938848758E-2</c:v>
                </c:pt>
                <c:pt idx="332">
                  <c:v>1.3806743920696021E-2</c:v>
                </c:pt>
                <c:pt idx="333">
                  <c:v>1.3766518231564393E-2</c:v>
                </c:pt>
                <c:pt idx="334">
                  <c:v>1.3726431693203726E-2</c:v>
                </c:pt>
                <c:pt idx="335">
                  <c:v>1.3686441188415577E-2</c:v>
                </c:pt>
                <c:pt idx="336">
                  <c:v>1.3646565979157041E-2</c:v>
                </c:pt>
                <c:pt idx="337">
                  <c:v>1.3606808154667119E-2</c:v>
                </c:pt>
                <c:pt idx="338">
                  <c:v>1.3567166180150102E-2</c:v>
                </c:pt>
                <c:pt idx="339">
                  <c:v>1.3527658930328746E-2</c:v>
                </c:pt>
                <c:pt idx="340">
                  <c:v>1.3488247528930547E-2</c:v>
                </c:pt>
                <c:pt idx="341">
                  <c:v>1.3448950948475733E-2</c:v>
                </c:pt>
                <c:pt idx="342">
                  <c:v>1.3409768854445647E-2</c:v>
                </c:pt>
                <c:pt idx="343">
                  <c:v>1.3370719941714387E-2</c:v>
                </c:pt>
                <c:pt idx="344">
                  <c:v>1.3331765765436003E-2</c:v>
                </c:pt>
                <c:pt idx="345">
                  <c:v>1.3292925097387127E-2</c:v>
                </c:pt>
                <c:pt idx="346">
                  <c:v>1.3254197568147401E-2</c:v>
                </c:pt>
                <c:pt idx="347">
                  <c:v>1.3215601675124986E-2</c:v>
                </c:pt>
                <c:pt idx="348">
                  <c:v>1.3177099419485663E-2</c:v>
                </c:pt>
                <c:pt idx="349">
                  <c:v>1.3138709336089857E-2</c:v>
                </c:pt>
                <c:pt idx="350">
                  <c:v>1.3100429953175242E-2</c:v>
                </c:pt>
                <c:pt idx="351">
                  <c:v>1.3062282988269105E-2</c:v>
                </c:pt>
                <c:pt idx="352">
                  <c:v>1.3024227410383907E-2</c:v>
                </c:pt>
                <c:pt idx="353">
                  <c:v>1.2986281549493542E-2</c:v>
                </c:pt>
                <c:pt idx="354">
                  <c:v>1.2948447393749885E-2</c:v>
                </c:pt>
                <c:pt idx="355">
                  <c:v>1.2910741837615987E-2</c:v>
                </c:pt>
                <c:pt idx="356">
                  <c:v>1.2873127758821464E-2</c:v>
                </c:pt>
                <c:pt idx="357">
                  <c:v>1.2835623283358242E-2</c:v>
                </c:pt>
                <c:pt idx="358">
                  <c:v>1.2798246268222216E-2</c:v>
                </c:pt>
                <c:pt idx="359">
                  <c:v>1.2760959933353211E-2</c:v>
                </c:pt>
                <c:pt idx="360">
                  <c:v>1.2723782228271356E-2</c:v>
                </c:pt>
                <c:pt idx="361">
                  <c:v>1.2686712836495266E-2</c:v>
                </c:pt>
                <c:pt idx="362">
                  <c:v>1.2649769444869641E-2</c:v>
                </c:pt>
                <c:pt idx="363">
                  <c:v>1.2612915699870842E-2</c:v>
                </c:pt>
                <c:pt idx="364">
                  <c:v>1.2576169305981892E-2</c:v>
                </c:pt>
                <c:pt idx="365">
                  <c:v>1.2539529968819232E-2</c:v>
                </c:pt>
                <c:pt idx="366">
                  <c:v>1.2503015170036467E-2</c:v>
                </c:pt>
                <c:pt idx="367">
                  <c:v>1.2466588959700152E-2</c:v>
                </c:pt>
                <c:pt idx="368">
                  <c:v>1.2430268873269265E-2</c:v>
                </c:pt>
                <c:pt idx="369">
                  <c:v>1.2394053518339044E-2</c:v>
                </c:pt>
                <c:pt idx="370">
                  <c:v>1.2357963441425633E-2</c:v>
                </c:pt>
                <c:pt idx="371">
                  <c:v>1.2321959823936256E-2</c:v>
                </c:pt>
                <c:pt idx="372">
                  <c:v>1.2286060007490872E-2</c:v>
                </c:pt>
                <c:pt idx="373">
                  <c:v>1.225026587304001E-2</c:v>
                </c:pt>
                <c:pt idx="374">
                  <c:v>1.2214593404095657E-2</c:v>
                </c:pt>
                <c:pt idx="375">
                  <c:v>1.2179007480023806E-2</c:v>
                </c:pt>
                <c:pt idx="376">
                  <c:v>1.2143525249461157E-2</c:v>
                </c:pt>
                <c:pt idx="377">
                  <c:v>1.2108146374930052E-2</c:v>
                </c:pt>
                <c:pt idx="378">
                  <c:v>1.2072887754422564E-2</c:v>
                </c:pt>
                <c:pt idx="379">
                  <c:v>1.2037714674751093E-2</c:v>
                </c:pt>
                <c:pt idx="380">
                  <c:v>1.2002644068121595E-2</c:v>
                </c:pt>
                <c:pt idx="381">
                  <c:v>1.1967675653422362E-2</c:v>
                </c:pt>
                <c:pt idx="382">
                  <c:v>1.193282608015536E-2</c:v>
                </c:pt>
                <c:pt idx="383">
                  <c:v>1.189806105533606E-2</c:v>
                </c:pt>
                <c:pt idx="384">
                  <c:v>1.1863397314734144E-2</c:v>
                </c:pt>
                <c:pt idx="385">
                  <c:v>1.182883456326877E-2</c:v>
                </c:pt>
                <c:pt idx="386">
                  <c:v>1.1794389291796357E-2</c:v>
                </c:pt>
                <c:pt idx="387">
                  <c:v>1.1760027605026434E-2</c:v>
                </c:pt>
                <c:pt idx="388">
                  <c:v>1.1725764968364284E-2</c:v>
                </c:pt>
                <c:pt idx="389">
                  <c:v>1.1691603194161578E-2</c:v>
                </c:pt>
                <c:pt idx="390">
                  <c:v>1.1657558572852332E-2</c:v>
                </c:pt>
                <c:pt idx="391">
                  <c:v>1.1623594477939949E-2</c:v>
                </c:pt>
                <c:pt idx="392">
                  <c:v>1.1589730366638847E-2</c:v>
                </c:pt>
                <c:pt idx="393">
                  <c:v>1.1555964931671958E-2</c:v>
                </c:pt>
                <c:pt idx="394">
                  <c:v>1.1522314249766819E-2</c:v>
                </c:pt>
                <c:pt idx="395">
                  <c:v>1.1488745207682555E-2</c:v>
                </c:pt>
                <c:pt idx="396">
                  <c:v>1.1455273965446659E-2</c:v>
                </c:pt>
                <c:pt idx="397">
                  <c:v>1.1421900238129633E-2</c:v>
                </c:pt>
                <c:pt idx="398">
                  <c:v>1.1388623758221259E-2</c:v>
                </c:pt>
                <c:pt idx="399">
                  <c:v>1.1355460353102179E-2</c:v>
                </c:pt>
                <c:pt idx="400">
                  <c:v>1.1322377438664802E-2</c:v>
                </c:pt>
                <c:pt idx="401">
                  <c:v>1.1289390891301702E-2</c:v>
                </c:pt>
                <c:pt idx="402">
                  <c:v>1.1256500446750301E-2</c:v>
                </c:pt>
                <c:pt idx="403">
                  <c:v>1.1223721797962565E-2</c:v>
                </c:pt>
                <c:pt idx="404">
                  <c:v>1.1191022673358714E-2</c:v>
                </c:pt>
                <c:pt idx="405">
                  <c:v>1.1158417838959725E-2</c:v>
                </c:pt>
                <c:pt idx="406">
                  <c:v>1.1125908970523212E-2</c:v>
                </c:pt>
                <c:pt idx="407">
                  <c:v>1.1093511586577467E-2</c:v>
                </c:pt>
                <c:pt idx="408">
                  <c:v>1.1061190832786394E-2</c:v>
                </c:pt>
                <c:pt idx="409">
                  <c:v>1.1028965224933757E-2</c:v>
                </c:pt>
                <c:pt idx="410">
                  <c:v>1.099683351899463E-2</c:v>
                </c:pt>
                <c:pt idx="411">
                  <c:v>1.0964810997857757E-2</c:v>
                </c:pt>
                <c:pt idx="412">
                  <c:v>1.0932866198370609E-2</c:v>
                </c:pt>
                <c:pt idx="413">
                  <c:v>1.0901014450747759E-2</c:v>
                </c:pt>
                <c:pt idx="414">
                  <c:v>1.0869255499817768E-2</c:v>
                </c:pt>
                <c:pt idx="415">
                  <c:v>1.0837604498665315E-2</c:v>
                </c:pt>
                <c:pt idx="416">
                  <c:v>1.0806030285914116E-2</c:v>
                </c:pt>
                <c:pt idx="417">
                  <c:v>1.0774548076982015E-2</c:v>
                </c:pt>
                <c:pt idx="418">
                  <c:v>1.0743157572436239E-2</c:v>
                </c:pt>
                <c:pt idx="419">
                  <c:v>1.0711873765305947E-2</c:v>
                </c:pt>
                <c:pt idx="420">
                  <c:v>1.0680665855728572E-2</c:v>
                </c:pt>
                <c:pt idx="421">
                  <c:v>1.0649548867090099E-2</c:v>
                </c:pt>
                <c:pt idx="422">
                  <c:v>1.0618521606457159E-2</c:v>
                </c:pt>
                <c:pt idx="423">
                  <c:v>1.0587585668506412E-2</c:v>
                </c:pt>
                <c:pt idx="424">
                  <c:v>1.0556754882883497E-2</c:v>
                </c:pt>
                <c:pt idx="425">
                  <c:v>1.052599889573934E-2</c:v>
                </c:pt>
                <c:pt idx="426">
                  <c:v>1.049533251290595E-2</c:v>
                </c:pt>
                <c:pt idx="427">
                  <c:v>1.046475548857409E-2</c:v>
                </c:pt>
                <c:pt idx="428">
                  <c:v>1.0434282366175151E-2</c:v>
                </c:pt>
                <c:pt idx="429">
                  <c:v>1.0403883204890484E-2</c:v>
                </c:pt>
                <c:pt idx="430">
                  <c:v>1.0373572593187476E-2</c:v>
                </c:pt>
                <c:pt idx="431">
                  <c:v>1.0343350288241061E-2</c:v>
                </c:pt>
                <c:pt idx="432">
                  <c:v>1.0313230709959107E-2</c:v>
                </c:pt>
                <c:pt idx="433">
                  <c:v>1.0283184204697862E-2</c:v>
                </c:pt>
                <c:pt idx="434">
                  <c:v>1.0253225251682379E-2</c:v>
                </c:pt>
                <c:pt idx="435">
                  <c:v>1.0223353565967843E-2</c:v>
                </c:pt>
                <c:pt idx="436">
                  <c:v>1.0193583415150814E-2</c:v>
                </c:pt>
                <c:pt idx="437">
                  <c:v>1.0163885489609548E-2</c:v>
                </c:pt>
                <c:pt idx="438">
                  <c:v>1.0134274085828643E-2</c:v>
                </c:pt>
                <c:pt idx="439">
                  <c:v>1.0104748068594398E-2</c:v>
                </c:pt>
                <c:pt idx="440">
                  <c:v>1.007532417460009E-2</c:v>
                </c:pt>
                <c:pt idx="441">
                  <c:v>1.0045969906825171E-2</c:v>
                </c:pt>
                <c:pt idx="442">
                  <c:v>1.0016702037604689E-2</c:v>
                </c:pt>
                <c:pt idx="443">
                  <c:v>9.9875194372210305E-3</c:v>
                </c:pt>
                <c:pt idx="444">
                  <c:v>9.9584218572524742E-3</c:v>
                </c:pt>
                <c:pt idx="445">
                  <c:v>9.9294231809690971E-3</c:v>
                </c:pt>
                <c:pt idx="446">
                  <c:v>9.900494872710882E-3</c:v>
                </c:pt>
                <c:pt idx="447">
                  <c:v>9.8716508295930861E-3</c:v>
                </c:pt>
                <c:pt idx="448">
                  <c:v>9.8428908205396553E-3</c:v>
                </c:pt>
                <c:pt idx="449">
                  <c:v>9.8142285677561437E-3</c:v>
                </c:pt>
                <c:pt idx="450">
                  <c:v>9.7856358523802141E-3</c:v>
                </c:pt>
                <c:pt idx="451">
                  <c:v>9.7571264530645664E-3</c:v>
                </c:pt>
                <c:pt idx="452">
                  <c:v>9.7287000986513456E-3</c:v>
                </c:pt>
                <c:pt idx="453">
                  <c:v>9.7003703664043234E-3</c:v>
                </c:pt>
                <c:pt idx="454">
                  <c:v>9.6721093648377918E-3</c:v>
                </c:pt>
                <c:pt idx="455">
                  <c:v>9.6439298417912312E-3</c:v>
                </c:pt>
                <c:pt idx="456">
                  <c:v>9.6158332737147859E-3</c:v>
                </c:pt>
                <c:pt idx="457">
                  <c:v>9.587833058779343E-3</c:v>
                </c:pt>
                <c:pt idx="458">
                  <c:v>9.5598990872156134E-3</c:v>
                </c:pt>
                <c:pt idx="459">
                  <c:v>9.5320473338418032E-3</c:v>
                </c:pt>
                <c:pt idx="460">
                  <c:v>9.5042767236012959E-3</c:v>
                </c:pt>
                <c:pt idx="461">
                  <c:v>9.4766005066297676E-3</c:v>
                </c:pt>
                <c:pt idx="462">
                  <c:v>9.448991434847228E-3</c:v>
                </c:pt>
                <c:pt idx="463">
                  <c:v>9.4214628128946026E-3</c:v>
                </c:pt>
                <c:pt idx="464">
                  <c:v>9.3940143789423905E-3</c:v>
                </c:pt>
                <c:pt idx="465">
                  <c:v>9.366659243170759E-3</c:v>
                </c:pt>
                <c:pt idx="466">
                  <c:v>9.3393704736139567E-3</c:v>
                </c:pt>
                <c:pt idx="467">
                  <c:v>9.3121612069967403E-3</c:v>
                </c:pt>
                <c:pt idx="468">
                  <c:v>9.2850312116957174E-3</c:v>
                </c:pt>
                <c:pt idx="469">
                  <c:v>9.2579794476270513E-3</c:v>
                </c:pt>
                <c:pt idx="470">
                  <c:v>9.2310212624107883E-3</c:v>
                </c:pt>
                <c:pt idx="471">
                  <c:v>9.2041276597436984E-3</c:v>
                </c:pt>
                <c:pt idx="472">
                  <c:v>9.1773115932862505E-3</c:v>
                </c:pt>
                <c:pt idx="473">
                  <c:v>9.1505744680510422E-3</c:v>
                </c:pt>
                <c:pt idx="474">
                  <c:v>9.1239282232333779E-3</c:v>
                </c:pt>
                <c:pt idx="475">
                  <c:v>9.0973466380438774E-3</c:v>
                </c:pt>
                <c:pt idx="476">
                  <c:v>9.0708424822356117E-3</c:v>
                </c:pt>
                <c:pt idx="477">
                  <c:v>9.0444155434778861E-3</c:v>
                </c:pt>
                <c:pt idx="478">
                  <c:v>9.0180784308030847E-3</c:v>
                </c:pt>
                <c:pt idx="479">
                  <c:v>8.9918052145202595E-3</c:v>
                </c:pt>
                <c:pt idx="480">
                  <c:v>8.965608542470126E-3</c:v>
                </c:pt>
                <c:pt idx="481">
                  <c:v>8.9394882046708295E-3</c:v>
                </c:pt>
                <c:pt idx="482">
                  <c:v>8.9134566377918334E-3</c:v>
                </c:pt>
                <c:pt idx="483">
                  <c:v>8.887488226021055E-3</c:v>
                </c:pt>
                <c:pt idx="484">
                  <c:v>8.8615954704673056E-3</c:v>
                </c:pt>
                <c:pt idx="485">
                  <c:v>8.8357781507142144E-3</c:v>
                </c:pt>
                <c:pt idx="486">
                  <c:v>8.8100485849278761E-3</c:v>
                </c:pt>
                <c:pt idx="487">
                  <c:v>8.7843814543615076E-3</c:v>
                </c:pt>
                <c:pt idx="488">
                  <c:v>8.7587890894655716E-3</c:v>
                </c:pt>
                <c:pt idx="489">
                  <c:v>8.7332705092162798E-3</c:v>
                </c:pt>
                <c:pt idx="490">
                  <c:v>8.7078402168654472E-3</c:v>
                </c:pt>
                <c:pt idx="491">
                  <c:v>8.6824700752736877E-3</c:v>
                </c:pt>
                <c:pt idx="492">
                  <c:v>8.6571746183859294E-3</c:v>
                </c:pt>
                <c:pt idx="493">
                  <c:v>8.6319528697061179E-3</c:v>
                </c:pt>
                <c:pt idx="494">
                  <c:v>8.6068045893458265E-3</c:v>
                </c:pt>
                <c:pt idx="495">
                  <c:v>8.5817417888641445E-3</c:v>
                </c:pt>
                <c:pt idx="496">
                  <c:v>8.556739793169359E-3</c:v>
                </c:pt>
                <c:pt idx="497">
                  <c:v>8.5318106381407337E-3</c:v>
                </c:pt>
                <c:pt idx="498">
                  <c:v>8.5069541239563128E-3</c:v>
                </c:pt>
                <c:pt idx="499">
                  <c:v>8.4821820855415647E-3</c:v>
                </c:pt>
                <c:pt idx="500">
                  <c:v>8.457470146496707E-3</c:v>
                </c:pt>
                <c:pt idx="501">
                  <c:v>8.4328302030686857E-3</c:v>
                </c:pt>
                <c:pt idx="502">
                  <c:v>8.4082620455058973E-3</c:v>
                </c:pt>
                <c:pt idx="503">
                  <c:v>8.3837773959641766E-3</c:v>
                </c:pt>
                <c:pt idx="504">
                  <c:v>8.3593521485590492E-3</c:v>
                </c:pt>
                <c:pt idx="505">
                  <c:v>8.3349973330572036E-3</c:v>
                </c:pt>
                <c:pt idx="506">
                  <c:v>8.3107142011984055E-3</c:v>
                </c:pt>
                <c:pt idx="507">
                  <c:v>8.2865143448493262E-3</c:v>
                </c:pt>
                <c:pt idx="508">
                  <c:v>8.2623717288854044E-3</c:v>
                </c:pt>
                <c:pt idx="509">
                  <c:v>8.2383001840316099E-3</c:v>
                </c:pt>
                <c:pt idx="510">
                  <c:v>8.2142987810393236E-3</c:v>
                </c:pt>
                <c:pt idx="511">
                  <c:v>8.190378935759671E-3</c:v>
                </c:pt>
                <c:pt idx="512">
                  <c:v>8.1665178718172363E-3</c:v>
                </c:pt>
                <c:pt idx="513">
                  <c:v>8.1427248634983289E-3</c:v>
                </c:pt>
                <c:pt idx="514">
                  <c:v>8.1190011756968935E-3</c:v>
                </c:pt>
                <c:pt idx="515">
                  <c:v>8.0953480568703422E-3</c:v>
                </c:pt>
                <c:pt idx="516">
                  <c:v>8.0717738760878247E-3</c:v>
                </c:pt>
                <c:pt idx="517">
                  <c:v>8.048258344743443E-3</c:v>
                </c:pt>
                <c:pt idx="518">
                  <c:v>8.0248098835075891E-3</c:v>
                </c:pt>
                <c:pt idx="519">
                  <c:v>8.0014311608967072E-3</c:v>
                </c:pt>
                <c:pt idx="520">
                  <c:v>7.9781304838532682E-3</c:v>
                </c:pt>
                <c:pt idx="521">
                  <c:v>7.9548877525932125E-3</c:v>
                </c:pt>
                <c:pt idx="522">
                  <c:v>7.9317113365134483E-3</c:v>
                </c:pt>
                <c:pt idx="523">
                  <c:v>7.9086038384097203E-3</c:v>
                </c:pt>
                <c:pt idx="524">
                  <c:v>7.8855734804402812E-3</c:v>
                </c:pt>
                <c:pt idx="525">
                  <c:v>7.8626003960054949E-3</c:v>
                </c:pt>
                <c:pt idx="526">
                  <c:v>7.8396928459864047E-3</c:v>
                </c:pt>
                <c:pt idx="527">
                  <c:v>7.8168534372417865E-3</c:v>
                </c:pt>
                <c:pt idx="528">
                  <c:v>7.7940902509296677E-3</c:v>
                </c:pt>
                <c:pt idx="529">
                  <c:v>7.7713836964089051E-3</c:v>
                </c:pt>
                <c:pt idx="530">
                  <c:v>7.7487419046635845E-3</c:v>
                </c:pt>
                <c:pt idx="531">
                  <c:v>7.7261660793862038E-3</c:v>
                </c:pt>
                <c:pt idx="532">
                  <c:v>7.7036683608118694E-3</c:v>
                </c:pt>
                <c:pt idx="533">
                  <c:v>7.6812238565235145E-3</c:v>
                </c:pt>
                <c:pt idx="534">
                  <c:v>7.658846116124174E-3</c:v>
                </c:pt>
                <c:pt idx="535">
                  <c:v>7.6365322006690835E-3</c:v>
                </c:pt>
                <c:pt idx="536">
                  <c:v>7.6142846495594442E-3</c:v>
                </c:pt>
                <c:pt idx="537">
                  <c:v>7.5921113678091411E-3</c:v>
                </c:pt>
                <c:pt idx="538">
                  <c:v>7.569993228155306E-3</c:v>
                </c:pt>
                <c:pt idx="539">
                  <c:v>7.54793819504443E-3</c:v>
                </c:pt>
                <c:pt idx="540">
                  <c:v>7.5259487453368853E-3</c:v>
                </c:pt>
                <c:pt idx="541">
                  <c:v>7.5040327033645982E-3</c:v>
                </c:pt>
                <c:pt idx="542">
                  <c:v>7.4821711637665734E-3</c:v>
                </c:pt>
                <c:pt idx="543">
                  <c:v>7.4603719877239447E-3</c:v>
                </c:pt>
                <c:pt idx="544">
                  <c:v>7.4386363232030036E-3</c:v>
                </c:pt>
                <c:pt idx="545">
                  <c:v>7.4169758586392484E-3</c:v>
                </c:pt>
                <c:pt idx="546">
                  <c:v>7.3953679529964707E-3</c:v>
                </c:pt>
                <c:pt idx="547">
                  <c:v>7.3738216766043871E-3</c:v>
                </c:pt>
                <c:pt idx="548">
                  <c:v>7.3523381749152419E-3</c:v>
                </c:pt>
                <c:pt idx="549">
                  <c:v>7.3309290007630198E-3</c:v>
                </c:pt>
                <c:pt idx="550">
                  <c:v>7.3095704661417403E-3</c:v>
                </c:pt>
                <c:pt idx="551">
                  <c:v>7.2882754650615295E-3</c:v>
                </c:pt>
                <c:pt idx="552">
                  <c:v>7.2670412007774608E-3</c:v>
                </c:pt>
                <c:pt idx="553">
                  <c:v>7.2458804017312981E-3</c:v>
                </c:pt>
                <c:pt idx="554">
                  <c:v>7.2247696547296661E-3</c:v>
                </c:pt>
                <c:pt idx="555">
                  <c:v>7.2037216937016341E-3</c:v>
                </c:pt>
                <c:pt idx="556">
                  <c:v>7.1827337753653676E-3</c:v>
                </c:pt>
                <c:pt idx="557">
                  <c:v>7.1618184699717043E-3</c:v>
                </c:pt>
                <c:pt idx="558">
                  <c:v>7.1409526463535522E-3</c:v>
                </c:pt>
                <c:pt idx="559">
                  <c:v>7.1201488698753538E-3</c:v>
                </c:pt>
                <c:pt idx="560">
                  <c:v>7.0994044395132428E-3</c:v>
                </c:pt>
                <c:pt idx="561">
                  <c:v>7.0787204476895609E-3</c:v>
                </c:pt>
                <c:pt idx="562">
                  <c:v>7.0581080172988364E-3</c:v>
                </c:pt>
                <c:pt idx="563">
                  <c:v>7.0375456027836694E-3</c:v>
                </c:pt>
                <c:pt idx="564">
                  <c:v>7.0170418356089725E-3</c:v>
                </c:pt>
                <c:pt idx="565">
                  <c:v>6.9965978058046715E-3</c:v>
                </c:pt>
                <c:pt idx="566">
                  <c:v>6.976224507224826E-3</c:v>
                </c:pt>
                <c:pt idx="567">
                  <c:v>6.9558993979995341E-3</c:v>
                </c:pt>
                <c:pt idx="568">
                  <c:v>6.9356347482666426E-3</c:v>
                </c:pt>
                <c:pt idx="569">
                  <c:v>6.9154278966007798E-3</c:v>
                </c:pt>
                <c:pt idx="570">
                  <c:v>6.8952909555823954E-3</c:v>
                </c:pt>
                <c:pt idx="571">
                  <c:v>6.8752016448574852E-3</c:v>
                </c:pt>
                <c:pt idx="572">
                  <c:v>6.8551720822283037E-3</c:v>
                </c:pt>
                <c:pt idx="573">
                  <c:v>6.835199657145772E-3</c:v>
                </c:pt>
                <c:pt idx="574">
                  <c:v>6.8152963316534402E-3</c:v>
                </c:pt>
                <c:pt idx="575">
                  <c:v>6.7954400937778265E-3</c:v>
                </c:pt>
                <c:pt idx="576">
                  <c:v>6.7756429009125114E-3</c:v>
                </c:pt>
                <c:pt idx="577">
                  <c:v>6.7559021827217451E-3</c:v>
                </c:pt>
                <c:pt idx="578">
                  <c:v>6.7362297624733482E-3</c:v>
                </c:pt>
                <c:pt idx="579">
                  <c:v>6.716603873778519E-3</c:v>
                </c:pt>
                <c:pt idx="580">
                  <c:v>6.6970351647703437E-3</c:v>
                </c:pt>
                <c:pt idx="581">
                  <c:v>6.677524665250764E-3</c:v>
                </c:pt>
                <c:pt idx="582">
                  <c:v>6.658080471436084E-3</c:v>
                </c:pt>
                <c:pt idx="583">
                  <c:v>6.6386822693466048E-3</c:v>
                </c:pt>
                <c:pt idx="584">
                  <c:v>6.6193405835827997E-3</c:v>
                </c:pt>
                <c:pt idx="585">
                  <c:v>6.6000564223855926E-3</c:v>
                </c:pt>
                <c:pt idx="586">
                  <c:v>6.5808272819435692E-3</c:v>
                </c:pt>
                <c:pt idx="587">
                  <c:v>6.5616646599323137E-3</c:v>
                </c:pt>
                <c:pt idx="588">
                  <c:v>6.5425473636390608E-3</c:v>
                </c:pt>
                <c:pt idx="589">
                  <c:v>6.5234869245503532E-3</c:v>
                </c:pt>
                <c:pt idx="590">
                  <c:v>6.5044808584276328E-3</c:v>
                </c:pt>
                <c:pt idx="591">
                  <c:v>6.4855405485350626E-3</c:v>
                </c:pt>
                <c:pt idx="592">
                  <c:v>6.4666450385213676E-3</c:v>
                </c:pt>
                <c:pt idx="593">
                  <c:v>6.4478057354845448E-3</c:v>
                </c:pt>
                <c:pt idx="594">
                  <c:v>6.4290201651948454E-3</c:v>
                </c:pt>
                <c:pt idx="595">
                  <c:v>6.4102995882749196E-3</c:v>
                </c:pt>
                <c:pt idx="596">
                  <c:v>6.3916232914952489E-3</c:v>
                </c:pt>
                <c:pt idx="597">
                  <c:v>6.3730014077826433E-3</c:v>
                </c:pt>
                <c:pt idx="598">
                  <c:v>6.3544349171124268E-3</c:v>
                </c:pt>
                <c:pt idx="599">
                  <c:v>6.3359315239682459E-3</c:v>
                </c:pt>
                <c:pt idx="600">
                  <c:v>6.3174718972553627E-3</c:v>
                </c:pt>
                <c:pt idx="601">
                  <c:v>6.2990660523450587E-3</c:v>
                </c:pt>
                <c:pt idx="602">
                  <c:v>6.2807149486948611E-3</c:v>
                </c:pt>
                <c:pt idx="603">
                  <c:v>6.2624251068304927E-3</c:v>
                </c:pt>
                <c:pt idx="604">
                  <c:v>6.2441807494476595E-3</c:v>
                </c:pt>
                <c:pt idx="605">
                  <c:v>6.2259884460956379E-3</c:v>
                </c:pt>
                <c:pt idx="606">
                  <c:v>6.2078502398362021E-3</c:v>
                </c:pt>
                <c:pt idx="607">
                  <c:v>6.1897725846437983E-3</c:v>
                </c:pt>
                <c:pt idx="608">
                  <c:v>6.1717398862519996E-3</c:v>
                </c:pt>
                <c:pt idx="609">
                  <c:v>6.1537586290306675E-3</c:v>
                </c:pt>
                <c:pt idx="610">
                  <c:v>6.1358308592308437E-3</c:v>
                </c:pt>
                <c:pt idx="611">
                  <c:v>6.1179542223375452E-3</c:v>
                </c:pt>
                <c:pt idx="612">
                  <c:v>6.100139434132042E-3</c:v>
                </c:pt>
                <c:pt idx="613">
                  <c:v>6.0823667835873457E-3</c:v>
                </c:pt>
                <c:pt idx="614">
                  <c:v>6.0646459133520663E-3</c:v>
                </c:pt>
                <c:pt idx="615">
                  <c:v>6.0469777559857552E-3</c:v>
                </c:pt>
                <c:pt idx="616">
                  <c:v>6.029368562927467E-3</c:v>
                </c:pt>
                <c:pt idx="617">
                  <c:v>6.0118031792082355E-3</c:v>
                </c:pt>
                <c:pt idx="618">
                  <c:v>5.9942878948116641E-3</c:v>
                </c:pt>
                <c:pt idx="619">
                  <c:v>5.9768247030380422E-3</c:v>
                </c:pt>
                <c:pt idx="620">
                  <c:v>5.9594198089196835E-3</c:v>
                </c:pt>
                <c:pt idx="621">
                  <c:v>5.9420581985317753E-3</c:v>
                </c:pt>
                <c:pt idx="622">
                  <c:v>5.924746123558187E-3</c:v>
                </c:pt>
                <c:pt idx="623">
                  <c:v>5.907485528207859E-3</c:v>
                </c:pt>
                <c:pt idx="624">
                  <c:v>5.8902825541818794E-3</c:v>
                </c:pt>
                <c:pt idx="625">
                  <c:v>5.873122361737081E-3</c:v>
                </c:pt>
                <c:pt idx="626">
                  <c:v>5.8560111214993006E-3</c:v>
                </c:pt>
                <c:pt idx="627">
                  <c:v>5.8389507807124243E-3</c:v>
                </c:pt>
                <c:pt idx="628">
                  <c:v>5.8219473757546956E-3</c:v>
                </c:pt>
                <c:pt idx="629">
                  <c:v>5.8049862730154972E-3</c:v>
                </c:pt>
                <c:pt idx="630">
                  <c:v>5.7880735460916185E-3</c:v>
                </c:pt>
                <c:pt idx="631">
                  <c:v>5.7712100941045858E-3</c:v>
                </c:pt>
                <c:pt idx="632">
                  <c:v>5.7543968044923774E-3</c:v>
                </c:pt>
                <c:pt idx="633">
                  <c:v>5.7376396262203058E-3</c:v>
                </c:pt>
                <c:pt idx="634">
                  <c:v>5.7209241375873986E-3</c:v>
                </c:pt>
                <c:pt idx="635">
                  <c:v>5.7042563242385514E-3</c:v>
                </c:pt>
                <c:pt idx="636">
                  <c:v>5.6876380830288998E-3</c:v>
                </c:pt>
                <c:pt idx="637">
                  <c:v>5.6710753187623917E-3</c:v>
                </c:pt>
                <c:pt idx="638">
                  <c:v>5.6545537439578325E-3</c:v>
                </c:pt>
                <c:pt idx="639">
                  <c:v>5.6380793078135063E-3</c:v>
                </c:pt>
                <c:pt idx="640">
                  <c:v>5.6216538604684672E-3</c:v>
                </c:pt>
                <c:pt idx="641">
                  <c:v>5.6052832464596964E-3</c:v>
                </c:pt>
                <c:pt idx="642">
                  <c:v>5.5889533440599279E-3</c:v>
                </c:pt>
                <c:pt idx="643">
                  <c:v>5.5726700253313751E-3</c:v>
                </c:pt>
                <c:pt idx="644">
                  <c:v>5.5564351433011949E-3</c:v>
                </c:pt>
                <c:pt idx="645">
                  <c:v>5.540254442279533E-3</c:v>
                </c:pt>
                <c:pt idx="646">
                  <c:v>5.5241139966980199E-3</c:v>
                </c:pt>
                <c:pt idx="647">
                  <c:v>5.5080195862845394E-3</c:v>
                </c:pt>
                <c:pt idx="648">
                  <c:v>5.4919720666569312E-3</c:v>
                </c:pt>
                <c:pt idx="649">
                  <c:v>5.4759800674293452E-3</c:v>
                </c:pt>
                <c:pt idx="650">
                  <c:v>5.4600258943847766E-3</c:v>
                </c:pt>
                <c:pt idx="651">
                  <c:v>5.4441191789549861E-3</c:v>
                </c:pt>
                <c:pt idx="652">
                  <c:v>5.4282578320569369E-3</c:v>
                </c:pt>
                <c:pt idx="653">
                  <c:v>5.4124436587670733E-3</c:v>
                </c:pt>
                <c:pt idx="654">
                  <c:v>5.3966822781874261E-3</c:v>
                </c:pt>
                <c:pt idx="655">
                  <c:v>5.38096009413169E-3</c:v>
                </c:pt>
                <c:pt idx="656">
                  <c:v>5.3652827679482309E-3</c:v>
                </c:pt>
                <c:pt idx="657">
                  <c:v>5.3496520602577483E-3</c:v>
                </c:pt>
                <c:pt idx="658">
                  <c:v>5.3340735328113098E-3</c:v>
                </c:pt>
                <c:pt idx="659">
                  <c:v>5.3185337471565834E-3</c:v>
                </c:pt>
                <c:pt idx="660">
                  <c:v>5.3030382912380688E-3</c:v>
                </c:pt>
                <c:pt idx="661">
                  <c:v>5.2875879810618835E-3</c:v>
                </c:pt>
                <c:pt idx="662">
                  <c:v>5.2721911250905437E-3</c:v>
                </c:pt>
                <c:pt idx="663">
                  <c:v>5.2568316294506938E-3</c:v>
                </c:pt>
                <c:pt idx="664">
                  <c:v>5.2415159415830056E-3</c:v>
                </c:pt>
                <c:pt idx="665">
                  <c:v>5.2262448757065486E-3</c:v>
                </c:pt>
                <c:pt idx="666">
                  <c:v>5.2110266438945363E-3</c:v>
                </c:pt>
                <c:pt idx="667">
                  <c:v>5.1958444080586084E-3</c:v>
                </c:pt>
                <c:pt idx="668">
                  <c:v>5.1807073336169939E-3</c:v>
                </c:pt>
                <c:pt idx="669">
                  <c:v>5.1656134325662184E-3</c:v>
                </c:pt>
                <c:pt idx="670">
                  <c:v>5.1505717526339513E-3</c:v>
                </c:pt>
                <c:pt idx="671">
                  <c:v>5.135565651076212E-3</c:v>
                </c:pt>
                <c:pt idx="672">
                  <c:v>5.1206041795212025E-3</c:v>
                </c:pt>
                <c:pt idx="673">
                  <c:v>5.1056853879684833E-3</c:v>
                </c:pt>
                <c:pt idx="674">
                  <c:v>5.0908182116992497E-3</c:v>
                </c:pt>
                <c:pt idx="675">
                  <c:v>5.0759862084415889E-3</c:v>
                </c:pt>
                <c:pt idx="676">
                  <c:v>5.0611983100033097E-3</c:v>
                </c:pt>
                <c:pt idx="677">
                  <c:v>5.0464525964221104E-3</c:v>
                </c:pt>
                <c:pt idx="678">
                  <c:v>5.0317498442219314E-3</c:v>
                </c:pt>
                <c:pt idx="679">
                  <c:v>5.0170979598631697E-3</c:v>
                </c:pt>
                <c:pt idx="680">
                  <c:v>5.00248073188798E-3</c:v>
                </c:pt>
                <c:pt idx="681">
                  <c:v>4.9879069846229746E-3</c:v>
                </c:pt>
                <c:pt idx="682">
                  <c:v>4.9733748040483566E-3</c:v>
                </c:pt>
                <c:pt idx="683">
                  <c:v>4.9588929011800389E-3</c:v>
                </c:pt>
                <c:pt idx="684">
                  <c:v>4.9444452526348067E-3</c:v>
                </c:pt>
                <c:pt idx="685">
                  <c:v>4.9300405731839457E-3</c:v>
                </c:pt>
                <c:pt idx="686">
                  <c:v>4.915676992556804E-3</c:v>
                </c:pt>
                <c:pt idx="687">
                  <c:v>4.9013630991658844E-3</c:v>
                </c:pt>
                <c:pt idx="688">
                  <c:v>4.887083062702008E-3</c:v>
                </c:pt>
                <c:pt idx="689">
                  <c:v>4.8728454968334301E-3</c:v>
                </c:pt>
                <c:pt idx="690">
                  <c:v>4.858648545909827E-3</c:v>
                </c:pt>
                <c:pt idx="691">
                  <c:v>4.8445007128818628E-3</c:v>
                </c:pt>
                <c:pt idx="692">
                  <c:v>4.8303863439951725E-3</c:v>
                </c:pt>
                <c:pt idx="693">
                  <c:v>4.8163139600035714E-3</c:v>
                </c:pt>
                <c:pt idx="694">
                  <c:v>4.802281712733004E-3</c:v>
                </c:pt>
                <c:pt idx="695">
                  <c:v>4.7882980135246734E-3</c:v>
                </c:pt>
                <c:pt idx="696">
                  <c:v>4.7743473902287408E-3</c:v>
                </c:pt>
                <c:pt idx="697">
                  <c:v>4.7604374118320608E-3</c:v>
                </c:pt>
                <c:pt idx="698">
                  <c:v>4.7465688103462697E-3</c:v>
                </c:pt>
                <c:pt idx="699">
                  <c:v>4.7327397643607584E-3</c:v>
                </c:pt>
                <c:pt idx="700">
                  <c:v>4.7189585634119166E-3</c:v>
                </c:pt>
                <c:pt idx="701">
                  <c:v>4.7052099594024474E-3</c:v>
                </c:pt>
                <c:pt idx="702">
                  <c:v>4.6915022454424079E-3</c:v>
                </c:pt>
                <c:pt idx="703">
                  <c:v>4.6778336417535532E-3</c:v>
                </c:pt>
                <c:pt idx="704">
                  <c:v>4.6642123212009825E-3</c:v>
                </c:pt>
                <c:pt idx="705">
                  <c:v>4.6506232194196131E-3</c:v>
                </c:pt>
                <c:pt idx="706">
                  <c:v>4.6370745333083078E-3</c:v>
                </c:pt>
                <c:pt idx="707">
                  <c:v>4.6235644970017498E-3</c:v>
                </c:pt>
                <c:pt idx="708">
                  <c:v>4.6101012020382413E-3</c:v>
                </c:pt>
                <c:pt idx="709">
                  <c:v>4.5966697520649722E-3</c:v>
                </c:pt>
                <c:pt idx="710">
                  <c:v>4.5832782555619948E-3</c:v>
                </c:pt>
                <c:pt idx="711">
                  <c:v>4.5699249537785262E-3</c:v>
                </c:pt>
                <c:pt idx="712">
                  <c:v>4.5566178510759005E-3</c:v>
                </c:pt>
                <c:pt idx="713">
                  <c:v>4.5433422239189577E-3</c:v>
                </c:pt>
                <c:pt idx="714">
                  <c:v>4.5301052750717132E-3</c:v>
                </c:pt>
                <c:pt idx="715">
                  <c:v>4.516907701127666E-3</c:v>
                </c:pt>
                <c:pt idx="716">
                  <c:v>4.5037477688045424E-3</c:v>
                </c:pt>
                <c:pt idx="717">
                  <c:v>4.4906333665523457E-3</c:v>
                </c:pt>
                <c:pt idx="718">
                  <c:v>4.4775499840477564E-3</c:v>
                </c:pt>
                <c:pt idx="719">
                  <c:v>4.4645055131415316E-3</c:v>
                </c:pt>
                <c:pt idx="720">
                  <c:v>4.4514982601693877E-3</c:v>
                </c:pt>
                <c:pt idx="721">
                  <c:v>4.4385359960897779E-3</c:v>
                </c:pt>
                <c:pt idx="722">
                  <c:v>4.4256044048178742E-3</c:v>
                </c:pt>
                <c:pt idx="723">
                  <c:v>4.4127112672522903E-3</c:v>
                </c:pt>
                <c:pt idx="724">
                  <c:v>4.3998549094338589E-3</c:v>
                </c:pt>
                <c:pt idx="725">
                  <c:v>4.3870430313945781E-3</c:v>
                </c:pt>
                <c:pt idx="726">
                  <c:v>4.3742614575365667E-3</c:v>
                </c:pt>
                <c:pt idx="727">
                  <c:v>4.3615179040138461E-3</c:v>
                </c:pt>
                <c:pt idx="728">
                  <c:v>4.3488106971721887E-3</c:v>
                </c:pt>
                <c:pt idx="729">
                  <c:v>4.3361474540846408E-3</c:v>
                </c:pt>
                <c:pt idx="730">
                  <c:v>4.3235141636092586E-3</c:v>
                </c:pt>
                <c:pt idx="731">
                  <c:v>4.3109176800067818E-3</c:v>
                </c:pt>
                <c:pt idx="732">
                  <c:v>4.2983586661662727E-3</c:v>
                </c:pt>
                <c:pt idx="733">
                  <c:v>4.2858415657831316E-3</c:v>
                </c:pt>
                <c:pt idx="734">
                  <c:v>4.273355606287191E-3</c:v>
                </c:pt>
                <c:pt idx="735">
                  <c:v>4.2609052587723791E-3</c:v>
                </c:pt>
                <c:pt idx="736">
                  <c:v>4.2484919401315456E-3</c:v>
                </c:pt>
                <c:pt idx="737">
                  <c:v>4.2361140324772674E-3</c:v>
                </c:pt>
                <c:pt idx="738">
                  <c:v>4.2237789492843578E-3</c:v>
                </c:pt>
                <c:pt idx="739">
                  <c:v>4.2114730486353322E-3</c:v>
                </c:pt>
                <c:pt idx="740">
                  <c:v>4.1992037411231874E-3</c:v>
                </c:pt>
                <c:pt idx="741">
                  <c:v>4.1869694337827073E-3</c:v>
                </c:pt>
                <c:pt idx="742">
                  <c:v>4.1747774540824636E-3</c:v>
                </c:pt>
                <c:pt idx="743">
                  <c:v>4.1626143123060415E-3</c:v>
                </c:pt>
                <c:pt idx="744">
                  <c:v>4.150487351263988E-3</c:v>
                </c:pt>
                <c:pt idx="745">
                  <c:v>4.1383949782812565E-3</c:v>
                </c:pt>
                <c:pt idx="746">
                  <c:v>4.1263444418814209E-3</c:v>
                </c:pt>
                <c:pt idx="747">
                  <c:v>4.1143224088468515E-3</c:v>
                </c:pt>
                <c:pt idx="748">
                  <c:v>4.1023354017972278E-3</c:v>
                </c:pt>
                <c:pt idx="749">
                  <c:v>4.0903840515479463E-3</c:v>
                </c:pt>
                <c:pt idx="750">
                  <c:v>4.078472586787724E-3</c:v>
                </c:pt>
                <c:pt idx="751">
                  <c:v>4.0665907561735258E-3</c:v>
                </c:pt>
                <c:pt idx="752">
                  <c:v>4.0547428144669202E-3</c:v>
                </c:pt>
                <c:pt idx="753">
                  <c:v>4.0429301100048864E-3</c:v>
                </c:pt>
                <c:pt idx="754">
                  <c:v>4.0311511031809275E-3</c:v>
                </c:pt>
                <c:pt idx="755">
                  <c:v>4.0194128487714151E-3</c:v>
                </c:pt>
                <c:pt idx="756">
                  <c:v>4.007702364918376E-3</c:v>
                </c:pt>
                <c:pt idx="757">
                  <c:v>3.9960267036558E-3</c:v>
                </c:pt>
                <c:pt idx="758">
                  <c:v>3.984384349093548E-3</c:v>
                </c:pt>
                <c:pt idx="759">
                  <c:v>3.9727822741631308E-3</c:v>
                </c:pt>
                <c:pt idx="760">
                  <c:v>3.9612076418434495E-3</c:v>
                </c:pt>
                <c:pt idx="761">
                  <c:v>3.9496667320144795E-3</c:v>
                </c:pt>
                <c:pt idx="762">
                  <c:v>3.9381601520157893E-3</c:v>
                </c:pt>
                <c:pt idx="763">
                  <c:v>3.9266926767000439E-3</c:v>
                </c:pt>
                <c:pt idx="764">
                  <c:v>3.9152523256239802E-3</c:v>
                </c:pt>
                <c:pt idx="765">
                  <c:v>3.9038453058125523E-3</c:v>
                </c:pt>
                <c:pt idx="766">
                  <c:v>3.8924722118894245E-3</c:v>
                </c:pt>
                <c:pt idx="767">
                  <c:v>3.8811370849495034E-3</c:v>
                </c:pt>
                <c:pt idx="768">
                  <c:v>3.8698301526476301E-3</c:v>
                </c:pt>
                <c:pt idx="769">
                  <c:v>3.8585554695501406E-3</c:v>
                </c:pt>
                <c:pt idx="770">
                  <c:v>3.8473143187551921E-3</c:v>
                </c:pt>
                <c:pt idx="771">
                  <c:v>3.8361106944755727E-3</c:v>
                </c:pt>
                <c:pt idx="772">
                  <c:v>3.8249349321668514E-3</c:v>
                </c:pt>
                <c:pt idx="773">
                  <c:v>3.8137910505163363E-3</c:v>
                </c:pt>
                <c:pt idx="774">
                  <c:v>3.8026803176878293E-3</c:v>
                </c:pt>
                <c:pt idx="775">
                  <c:v>3.7916066704614553E-3</c:v>
                </c:pt>
                <c:pt idx="776">
                  <c:v>3.7805605619697829E-3</c:v>
                </c:pt>
                <c:pt idx="777">
                  <c:v>3.7695459642779656E-3</c:v>
                </c:pt>
                <c:pt idx="778">
                  <c:v>3.7585634574256763E-3</c:v>
                </c:pt>
                <c:pt idx="779">
                  <c:v>3.7476136193665636E-3</c:v>
                </c:pt>
                <c:pt idx="780">
                  <c:v>3.7367009939236798E-3</c:v>
                </c:pt>
                <c:pt idx="781">
                  <c:v>3.7258141803234138E-3</c:v>
                </c:pt>
                <c:pt idx="782">
                  <c:v>3.7149590852659387E-3</c:v>
                </c:pt>
                <c:pt idx="783">
                  <c:v>3.7041362746042554E-3</c:v>
                </c:pt>
                <c:pt idx="784">
                  <c:v>3.6933495939062782E-3</c:v>
                </c:pt>
                <c:pt idx="785">
                  <c:v>3.6825897382941975E-3</c:v>
                </c:pt>
                <c:pt idx="786">
                  <c:v>3.6718605822482239E-3</c:v>
                </c:pt>
                <c:pt idx="787">
                  <c:v>3.6611633306915686E-3</c:v>
                </c:pt>
                <c:pt idx="788">
                  <c:v>3.6505017899426304E-3</c:v>
                </c:pt>
                <c:pt idx="789">
                  <c:v>3.6398667630726505E-3</c:v>
                </c:pt>
                <c:pt idx="790">
                  <c:v>3.6292620743261293E-3</c:v>
                </c:pt>
                <c:pt idx="791">
                  <c:v>3.6186889305071974E-3</c:v>
                </c:pt>
                <c:pt idx="792">
                  <c:v>3.6081510779162164E-3</c:v>
                </c:pt>
                <c:pt idx="793">
                  <c:v>3.5976394316076699E-3</c:v>
                </c:pt>
                <c:pt idx="794">
                  <c:v>3.5871577714597022E-3</c:v>
                </c:pt>
                <c:pt idx="795">
                  <c:v>3.576706649446963E-3</c:v>
                </c:pt>
                <c:pt idx="796">
                  <c:v>3.5662866155590101E-3</c:v>
                </c:pt>
                <c:pt idx="797">
                  <c:v>3.5559013566662662E-3</c:v>
                </c:pt>
                <c:pt idx="798">
                  <c:v>3.5455419349215722E-3</c:v>
                </c:pt>
                <c:pt idx="799">
                  <c:v>3.5352120599275103E-3</c:v>
                </c:pt>
                <c:pt idx="800">
                  <c:v>3.5249129072597897E-3</c:v>
                </c:pt>
                <c:pt idx="801">
                  <c:v>3.5146481364198316E-3</c:v>
                </c:pt>
                <c:pt idx="802">
                  <c:v>3.504408892743159E-3</c:v>
                </c:pt>
                <c:pt idx="803">
                  <c:v>3.4941988632445809E-3</c:v>
                </c:pt>
                <c:pt idx="804">
                  <c:v>3.4840191945475158E-3</c:v>
                </c:pt>
                <c:pt idx="805">
                  <c:v>3.4738735088029422E-3</c:v>
                </c:pt>
                <c:pt idx="806">
                  <c:v>3.4637530540723581E-3</c:v>
                </c:pt>
                <c:pt idx="807">
                  <c:v>3.4536614695655009E-3</c:v>
                </c:pt>
                <c:pt idx="808">
                  <c:v>3.4435999036956954E-3</c:v>
                </c:pt>
                <c:pt idx="809">
                  <c:v>3.4335719164983449E-3</c:v>
                </c:pt>
                <c:pt idx="810">
                  <c:v>3.4235688776044037E-3</c:v>
                </c:pt>
                <c:pt idx="811">
                  <c:v>3.4135943689994181E-3</c:v>
                </c:pt>
                <c:pt idx="812">
                  <c:v>3.4036489209524267E-3</c:v>
                </c:pt>
                <c:pt idx="813">
                  <c:v>3.3937378816655895E-3</c:v>
                </c:pt>
                <c:pt idx="814">
                  <c:v>3.3838502851503919E-3</c:v>
                </c:pt>
                <c:pt idx="815">
                  <c:v>3.3739921004853255E-3</c:v>
                </c:pt>
                <c:pt idx="816">
                  <c:v>3.364162032961463E-3</c:v>
                </c:pt>
                <c:pt idx="817">
                  <c:v>3.3543612012746841E-3</c:v>
                </c:pt>
                <c:pt idx="818">
                  <c:v>3.3445930878626853E-3</c:v>
                </c:pt>
                <c:pt idx="819">
                  <c:v>3.334849266490904E-3</c:v>
                </c:pt>
                <c:pt idx="820">
                  <c:v>3.3251332457791961E-3</c:v>
                </c:pt>
                <c:pt idx="821">
                  <c:v>3.3154461168719996E-3</c:v>
                </c:pt>
                <c:pt idx="822">
                  <c:v>3.305791326663757E-3</c:v>
                </c:pt>
                <c:pt idx="823">
                  <c:v>3.2961605466755159E-3</c:v>
                </c:pt>
                <c:pt idx="824">
                  <c:v>3.2865572400350971E-3</c:v>
                </c:pt>
                <c:pt idx="825">
                  <c:v>3.2769824995902376E-3</c:v>
                </c:pt>
                <c:pt idx="826">
                  <c:v>3.2674397131252468E-3</c:v>
                </c:pt>
                <c:pt idx="827">
                  <c:v>3.2579206678485335E-3</c:v>
                </c:pt>
                <c:pt idx="828">
                  <c:v>3.2484287724324976E-3</c:v>
                </c:pt>
                <c:pt idx="829">
                  <c:v>3.2389645314892922E-3</c:v>
                </c:pt>
                <c:pt idx="830">
                  <c:v>3.2295330344501443E-3</c:v>
                </c:pt>
                <c:pt idx="831">
                  <c:v>3.2201238459121442E-3</c:v>
                </c:pt>
                <c:pt idx="832">
                  <c:v>3.2107426461419611E-3</c:v>
                </c:pt>
                <c:pt idx="833">
                  <c:v>3.2013882030747171E-3</c:v>
                </c:pt>
                <c:pt idx="834">
                  <c:v>3.192061581278573E-3</c:v>
                </c:pt>
                <c:pt idx="835">
                  <c:v>3.1827660946946701E-3</c:v>
                </c:pt>
                <c:pt idx="836">
                  <c:v>3.1734937247889228E-3</c:v>
                </c:pt>
                <c:pt idx="837">
                  <c:v>3.1642478104178177E-3</c:v>
                </c:pt>
                <c:pt idx="838">
                  <c:v>3.1550293899311379E-3</c:v>
                </c:pt>
                <c:pt idx="839">
                  <c:v>3.1458417434465182E-3</c:v>
                </c:pt>
                <c:pt idx="840">
                  <c:v>3.1366769454556124E-3</c:v>
                </c:pt>
                <c:pt idx="841">
                  <c:v>3.1275382915239886E-3</c:v>
                </c:pt>
                <c:pt idx="842">
                  <c:v>3.1184262629022487E-3</c:v>
                </c:pt>
                <c:pt idx="843">
                  <c:v>3.1093457596181205E-3</c:v>
                </c:pt>
                <c:pt idx="844">
                  <c:v>3.1002872900929238E-3</c:v>
                </c:pt>
                <c:pt idx="845">
                  <c:v>3.0912546567916786E-3</c:v>
                </c:pt>
                <c:pt idx="846">
                  <c:v>3.0822483399110478E-3</c:v>
                </c:pt>
                <c:pt idx="847">
                  <c:v>3.0732731826318715E-3</c:v>
                </c:pt>
                <c:pt idx="848">
                  <c:v>3.0643192544646427E-3</c:v>
                </c:pt>
                <c:pt idx="849">
                  <c:v>3.0553919608382659E-3</c:v>
                </c:pt>
                <c:pt idx="850">
                  <c:v>3.0464901293009053E-3</c:v>
                </c:pt>
                <c:pt idx="851">
                  <c:v>3.0376190958718717E-3</c:v>
                </c:pt>
                <c:pt idx="852">
                  <c:v>3.0287690452686423E-3</c:v>
                </c:pt>
                <c:pt idx="853">
                  <c:v>3.0199453158109169E-3</c:v>
                </c:pt>
                <c:pt idx="854">
                  <c:v>3.0111467574596624E-3</c:v>
                </c:pt>
                <c:pt idx="855">
                  <c:v>3.0023743714829771E-3</c:v>
                </c:pt>
                <c:pt idx="856">
                  <c:v>2.9936312661326099E-3</c:v>
                </c:pt>
                <c:pt idx="857">
                  <c:v>2.9849099037594024E-3</c:v>
                </c:pt>
                <c:pt idx="858">
                  <c:v>2.9762134204741031E-3</c:v>
                </c:pt>
                <c:pt idx="859">
                  <c:v>2.9675422742421742E-3</c:v>
                </c:pt>
                <c:pt idx="860">
                  <c:v>2.9589011280051728E-3</c:v>
                </c:pt>
                <c:pt idx="861">
                  <c:v>2.9502804208373814E-3</c:v>
                </c:pt>
                <c:pt idx="862">
                  <c:v>2.9416853570043335E-3</c:v>
                </c:pt>
                <c:pt idx="863">
                  <c:v>2.9331148076870571E-3</c:v>
                </c:pt>
                <c:pt idx="864">
                  <c:v>2.9245739103245711E-3</c:v>
                </c:pt>
                <c:pt idx="865">
                  <c:v>2.9160532149107091E-3</c:v>
                </c:pt>
                <c:pt idx="866">
                  <c:v>2.9075578610992651E-3</c:v>
                </c:pt>
                <c:pt idx="867">
                  <c:v>2.8990867458729237E-3</c:v>
                </c:pt>
                <c:pt idx="868">
                  <c:v>2.8906449343636879E-3</c:v>
                </c:pt>
                <c:pt idx="869">
                  <c:v>2.8822230904334027E-3</c:v>
                </c:pt>
                <c:pt idx="870">
                  <c:v>2.8738262941089931E-3</c:v>
                </c:pt>
                <c:pt idx="871">
                  <c:v>2.8654534509956753E-3</c:v>
                </c:pt>
                <c:pt idx="872">
                  <c:v>2.8571055139155295E-3</c:v>
                </c:pt>
                <c:pt idx="873">
                  <c:v>2.8487854365789374E-3</c:v>
                </c:pt>
                <c:pt idx="874">
                  <c:v>2.8404860584923257E-3</c:v>
                </c:pt>
                <c:pt idx="875">
                  <c:v>2.8322103515777933E-3</c:v>
                </c:pt>
                <c:pt idx="876">
                  <c:v>2.8239587557919634E-3</c:v>
                </c:pt>
                <c:pt idx="877">
                  <c:v>2.8157357084615604E-3</c:v>
                </c:pt>
                <c:pt idx="878">
                  <c:v>2.8075321112629951E-3</c:v>
                </c:pt>
                <c:pt idx="879">
                  <c:v>2.7993529166551855E-3</c:v>
                </c:pt>
                <c:pt idx="880">
                  <c:v>2.7911970504366835E-3</c:v>
                </c:pt>
                <c:pt idx="881">
                  <c:v>2.7830694014732761E-3</c:v>
                </c:pt>
                <c:pt idx="882">
                  <c:v>2.7749609769941144E-3</c:v>
                </c:pt>
                <c:pt idx="883">
                  <c:v>2.7668766679726014E-3</c:v>
                </c:pt>
                <c:pt idx="884">
                  <c:v>2.7588154247605366E-3</c:v>
                </c:pt>
                <c:pt idx="885">
                  <c:v>2.7507820674152433E-3</c:v>
                </c:pt>
                <c:pt idx="886">
                  <c:v>2.7427677115244194E-3</c:v>
                </c:pt>
                <c:pt idx="887">
                  <c:v>2.7347771913196232E-3</c:v>
                </c:pt>
                <c:pt idx="888">
                  <c:v>2.7268094653579889E-3</c:v>
                </c:pt>
                <c:pt idx="889">
                  <c:v>2.7188693057332652E-3</c:v>
                </c:pt>
                <c:pt idx="890">
                  <c:v>2.7109479271206498E-3</c:v>
                </c:pt>
                <c:pt idx="891">
                  <c:v>2.7030501116055198E-3</c:v>
                </c:pt>
                <c:pt idx="892">
                  <c:v>2.6951748219408993E-3</c:v>
                </c:pt>
                <c:pt idx="893">
                  <c:v>2.6873224767962616E-3</c:v>
                </c:pt>
                <c:pt idx="894">
                  <c:v>2.6794972987997964E-3</c:v>
                </c:pt>
                <c:pt idx="895">
                  <c:v>2.6716906298471879E-3</c:v>
                </c:pt>
                <c:pt idx="896">
                  <c:v>2.6639071827743235E-3</c:v>
                </c:pt>
                <c:pt idx="897">
                  <c:v>2.6561459353546249E-3</c:v>
                </c:pt>
                <c:pt idx="898">
                  <c:v>2.6484115399077806E-3</c:v>
                </c:pt>
                <c:pt idx="899">
                  <c:v>2.6406954387750829E-3</c:v>
                </c:pt>
                <c:pt idx="900">
                  <c:v>2.6330022862818617E-3</c:v>
                </c:pt>
                <c:pt idx="901">
                  <c:v>2.6253310835667818E-3</c:v>
                </c:pt>
                <c:pt idx="902">
                  <c:v>2.6176864136573052E-3</c:v>
                </c:pt>
                <c:pt idx="903">
                  <c:v>2.6100598334494957E-3</c:v>
                </c:pt>
                <c:pt idx="904">
                  <c:v>2.6024559318331567E-3</c:v>
                </c:pt>
                <c:pt idx="905">
                  <c:v>2.5948737215683161E-3</c:v>
                </c:pt>
                <c:pt idx="906">
                  <c:v>2.5873136019417035E-3</c:v>
                </c:pt>
                <c:pt idx="907">
                  <c:v>2.5797796384361385E-3</c:v>
                </c:pt>
                <c:pt idx="908">
                  <c:v>2.5722639560247472E-3</c:v>
                </c:pt>
                <c:pt idx="909">
                  <c:v>2.5647697095582899E-3</c:v>
                </c:pt>
                <c:pt idx="910">
                  <c:v>2.5572972974490589E-3</c:v>
                </c:pt>
                <c:pt idx="911">
                  <c:v>2.5498507380148248E-3</c:v>
                </c:pt>
                <c:pt idx="912">
                  <c:v>2.5424217920706873E-3</c:v>
                </c:pt>
                <c:pt idx="913">
                  <c:v>2.5350149444235809E-3</c:v>
                </c:pt>
                <c:pt idx="914">
                  <c:v>2.5276292223070113E-3</c:v>
                </c:pt>
                <c:pt idx="915">
                  <c:v>2.5202690529397688E-3</c:v>
                </c:pt>
                <c:pt idx="916">
                  <c:v>2.512926292722538E-3</c:v>
                </c:pt>
                <c:pt idx="917">
                  <c:v>2.5056053707827055E-3</c:v>
                </c:pt>
                <c:pt idx="918">
                  <c:v>2.4983053329493627E-3</c:v>
                </c:pt>
                <c:pt idx="919">
                  <c:v>2.491030551419179E-3</c:v>
                </c:pt>
                <c:pt idx="920">
                  <c:v>2.4837729806874891E-3</c:v>
                </c:pt>
                <c:pt idx="921">
                  <c:v>2.4765369912513736E-3</c:v>
                </c:pt>
                <c:pt idx="922">
                  <c:v>2.4693216436381298E-3</c:v>
                </c:pt>
                <c:pt idx="923">
                  <c:v>2.4621273178151372E-3</c:v>
                </c:pt>
                <c:pt idx="924">
                  <c:v>2.4549578825582138E-3</c:v>
                </c:pt>
                <c:pt idx="925">
                  <c:v>2.4478058438709752E-3</c:v>
                </c:pt>
                <c:pt idx="926">
                  <c:v>2.4406742039578015E-3</c:v>
                </c:pt>
                <c:pt idx="927">
                  <c:v>2.4335633419539445E-3</c:v>
                </c:pt>
                <c:pt idx="928">
                  <c:v>2.4264770817522415E-3</c:v>
                </c:pt>
                <c:pt idx="929">
                  <c:v>2.4194075828179399E-3</c:v>
                </c:pt>
                <c:pt idx="930">
                  <c:v>2.4123591129621212E-3</c:v>
                </c:pt>
                <c:pt idx="931">
                  <c:v>2.4053307464852666E-3</c:v>
                </c:pt>
                <c:pt idx="932">
                  <c:v>2.3983266963966987E-3</c:v>
                </c:pt>
                <c:pt idx="933">
                  <c:v>2.3913392131223697E-3</c:v>
                </c:pt>
                <c:pt idx="934">
                  <c:v>2.3843725114878539E-3</c:v>
                </c:pt>
                <c:pt idx="935">
                  <c:v>2.3774256834894741E-3</c:v>
                </c:pt>
                <c:pt idx="936">
                  <c:v>2.3705028897766591E-3</c:v>
                </c:pt>
                <c:pt idx="937">
                  <c:v>2.3635964741237367E-3</c:v>
                </c:pt>
                <c:pt idx="938">
                  <c:v>2.3567105955627798E-3</c:v>
                </c:pt>
                <c:pt idx="939">
                  <c:v>2.3498443600771519E-3</c:v>
                </c:pt>
                <c:pt idx="940">
                  <c:v>2.3429981292496394E-3</c:v>
                </c:pt>
                <c:pt idx="941">
                  <c:v>2.3361755846666686E-3</c:v>
                </c:pt>
                <c:pt idx="942">
                  <c:v>2.329369177579478E-3</c:v>
                </c:pt>
                <c:pt idx="943">
                  <c:v>2.3225830169722938E-3</c:v>
                </c:pt>
                <c:pt idx="944">
                  <c:v>2.3158162115955623E-3</c:v>
                </c:pt>
                <c:pt idx="945">
                  <c:v>2.3090728176711987E-3</c:v>
                </c:pt>
                <c:pt idx="946">
                  <c:v>2.3023453740260414E-3</c:v>
                </c:pt>
                <c:pt idx="947">
                  <c:v>2.2956379386306659E-3</c:v>
                </c:pt>
                <c:pt idx="948">
                  <c:v>2.2889496406069939E-3</c:v>
                </c:pt>
                <c:pt idx="949">
                  <c:v>2.2822844790875451E-3</c:v>
                </c:pt>
                <c:pt idx="950">
                  <c:v>2.2756350828026912E-3</c:v>
                </c:pt>
                <c:pt idx="951">
                  <c:v>2.2690054626451142E-3</c:v>
                </c:pt>
                <c:pt idx="952">
                  <c:v>2.2623947545445814E-3</c:v>
                </c:pt>
                <c:pt idx="953">
                  <c:v>2.2558069178389229E-3</c:v>
                </c:pt>
                <c:pt idx="954">
                  <c:v>2.2492346634699922E-3</c:v>
                </c:pt>
                <c:pt idx="955">
                  <c:v>2.2426819590655256E-3</c:v>
                </c:pt>
                <c:pt idx="956">
                  <c:v>2.2361479440365672E-3</c:v>
                </c:pt>
                <c:pt idx="957">
                  <c:v>2.2296329657471798E-3</c:v>
                </c:pt>
                <c:pt idx="958">
                  <c:v>2.2231405276514891E-3</c:v>
                </c:pt>
                <c:pt idx="959">
                  <c:v>2.2166634462443624E-3</c:v>
                </c:pt>
                <c:pt idx="960">
                  <c:v>2.2102056316982287E-3</c:v>
                </c:pt>
                <c:pt idx="961">
                  <c:v>2.2037662358863385E-3</c:v>
                </c:pt>
                <c:pt idx="962">
                  <c:v>2.1973491187716973E-3</c:v>
                </c:pt>
                <c:pt idx="963">
                  <c:v>2.190947180187456E-3</c:v>
                </c:pt>
                <c:pt idx="964">
                  <c:v>2.1845642817606699E-3</c:v>
                </c:pt>
                <c:pt idx="965">
                  <c:v>2.1781995947504009E-3</c:v>
                </c:pt>
                <c:pt idx="966">
                  <c:v>2.1718569216288832E-3</c:v>
                </c:pt>
                <c:pt idx="967">
                  <c:v>2.1655292572737225E-3</c:v>
                </c:pt>
                <c:pt idx="968">
                  <c:v>2.1592204090210556E-3</c:v>
                </c:pt>
                <c:pt idx="969">
                  <c:v>2.1529295577720196E-3</c:v>
                </c:pt>
                <c:pt idx="970">
                  <c:v>2.1466604712932352E-3</c:v>
                </c:pt>
                <c:pt idx="971">
                  <c:v>2.1404062132051433E-3</c:v>
                </c:pt>
                <c:pt idx="972">
                  <c:v>2.1341705591631692E-3</c:v>
                </c:pt>
                <c:pt idx="973">
                  <c:v>2.1279526902176567E-3</c:v>
                </c:pt>
                <c:pt idx="974">
                  <c:v>2.1217529369255807E-3</c:v>
                </c:pt>
                <c:pt idx="975">
                  <c:v>2.1155746332276347E-3</c:v>
                </c:pt>
                <c:pt idx="976">
                  <c:v>2.1094109431901245E-3</c:v>
                </c:pt>
                <c:pt idx="977">
                  <c:v>2.1032655877931262E-3</c:v>
                </c:pt>
                <c:pt idx="978">
                  <c:v>2.0971377599462129E-3</c:v>
                </c:pt>
                <c:pt idx="979">
                  <c:v>2.091031132849397E-3</c:v>
                </c:pt>
                <c:pt idx="980">
                  <c:v>2.0849389498749757E-3</c:v>
                </c:pt>
                <c:pt idx="981">
                  <c:v>2.0788648858065021E-3</c:v>
                </c:pt>
                <c:pt idx="982">
                  <c:v>2.0728081520013826E-3</c:v>
                </c:pt>
                <c:pt idx="983">
                  <c:v>2.0667723669505326E-3</c:v>
                </c:pt>
                <c:pt idx="984">
                  <c:v>2.0607508644720097E-3</c:v>
                </c:pt>
                <c:pt idx="985">
                  <c:v>2.0547472676852949E-3</c:v>
                </c:pt>
                <c:pt idx="986">
                  <c:v>2.0487607971233428E-3</c:v>
                </c:pt>
                <c:pt idx="987">
                  <c:v>2.0427950382506739E-3</c:v>
                </c:pt>
                <c:pt idx="988">
                  <c:v>2.0368433903020832E-3</c:v>
                </c:pt>
                <c:pt idx="989">
                  <c:v>2.0309094462491991E-3</c:v>
                </c:pt>
                <c:pt idx="990">
                  <c:v>2.0249924267669635E-3</c:v>
                </c:pt>
                <c:pt idx="991">
                  <c:v>2.0190926464184657E-3</c:v>
                </c:pt>
                <c:pt idx="992">
                  <c:v>2.0132132778328195E-3</c:v>
                </c:pt>
                <c:pt idx="993">
                  <c:v>2.0073478158306461E-3</c:v>
                </c:pt>
                <c:pt idx="994">
                  <c:v>2.0014998013536695E-3</c:v>
                </c:pt>
                <c:pt idx="995">
                  <c:v>1.9956684663622586E-3</c:v>
                </c:pt>
                <c:pt idx="996">
                  <c:v>1.9898573063299014E-3</c:v>
                </c:pt>
                <c:pt idx="997">
                  <c:v>1.9840598915460135E-3</c:v>
                </c:pt>
                <c:pt idx="998">
                  <c:v>1.9782797189910033E-3</c:v>
                </c:pt>
                <c:pt idx="999">
                  <c:v>1.9725160353072243E-3</c:v>
                </c:pt>
                <c:pt idx="1000">
                  <c:v>1.9667722925259109E-3</c:v>
                </c:pt>
                <c:pt idx="1001">
                  <c:v>1.9610421383862904E-3</c:v>
                </c:pt>
                <c:pt idx="1002">
                  <c:v>1.9553290235777014E-3</c:v>
                </c:pt>
                <c:pt idx="1003">
                  <c:v>1.9496322063473441E-3</c:v>
                </c:pt>
                <c:pt idx="1004">
                  <c:v>1.943955098678265E-3</c:v>
                </c:pt>
                <c:pt idx="1005">
                  <c:v>1.9382914191810265E-3</c:v>
                </c:pt>
                <c:pt idx="1006">
                  <c:v>1.9326445869825529E-3</c:v>
                </c:pt>
                <c:pt idx="1007">
                  <c:v>1.9270138604651633E-3</c:v>
                </c:pt>
                <c:pt idx="1008">
                  <c:v>1.9214026148517336E-3</c:v>
                </c:pt>
                <c:pt idx="1009">
                  <c:v>1.9158046416253582E-3</c:v>
                </c:pt>
                <c:pt idx="1010">
                  <c:v>1.9102229779969831E-3</c:v>
                </c:pt>
                <c:pt idx="1011">
                  <c:v>1.9046579149268525E-3</c:v>
                </c:pt>
                <c:pt idx="1012">
                  <c:v>1.8991087298599015E-3</c:v>
                </c:pt>
                <c:pt idx="1013">
                  <c:v>1.893578740819097E-3</c:v>
                </c:pt>
                <c:pt idx="1014">
                  <c:v>1.8880618319676136E-3</c:v>
                </c:pt>
                <c:pt idx="1015">
                  <c:v>1.8825613310856574E-3</c:v>
                </c:pt>
                <c:pt idx="1016">
                  <c:v>1.8770765212665355E-3</c:v>
                </c:pt>
                <c:pt idx="1017">
                  <c:v>1.8716106875161303E-3</c:v>
                </c:pt>
                <c:pt idx="1018">
                  <c:v>1.8661577849256358E-3</c:v>
                </c:pt>
                <c:pt idx="1019">
                  <c:v>1.8607210972239653E-3</c:v>
                </c:pt>
                <c:pt idx="1020">
                  <c:v>1.8552999185477744E-3</c:v>
                </c:pt>
                <c:pt idx="1021">
                  <c:v>1.8498974957924783E-3</c:v>
                </c:pt>
                <c:pt idx="1022">
                  <c:v>1.8445078514915194E-3</c:v>
                </c:pt>
                <c:pt idx="1023">
                  <c:v>1.8391342366595668E-3</c:v>
                </c:pt>
                <c:pt idx="1024">
                  <c:v>1.8337756277172594E-3</c:v>
                </c:pt>
                <c:pt idx="1025">
                  <c:v>1.8284332791316429E-3</c:v>
                </c:pt>
                <c:pt idx="1026">
                  <c:v>1.8231090889805144E-3</c:v>
                </c:pt>
                <c:pt idx="1027">
                  <c:v>1.817797815280655E-3</c:v>
                </c:pt>
                <c:pt idx="1028">
                  <c:v>1.8125013707418413E-3</c:v>
                </c:pt>
                <c:pt idx="1029">
                  <c:v>1.8072210031981372E-3</c:v>
                </c:pt>
                <c:pt idx="1030">
                  <c:v>1.8019585807865796E-3</c:v>
                </c:pt>
                <c:pt idx="1031">
                  <c:v>1.7967089249781489E-3</c:v>
                </c:pt>
                <c:pt idx="1032">
                  <c:v>1.7914739262926273E-3</c:v>
                </c:pt>
                <c:pt idx="1033">
                  <c:v>1.7862548154855922E-3</c:v>
                </c:pt>
                <c:pt idx="1034">
                  <c:v>1.7810534442326412E-3</c:v>
                </c:pt>
                <c:pt idx="1035">
                  <c:v>1.7758646940599018E-3</c:v>
                </c:pt>
                <c:pt idx="1036">
                  <c:v>1.7706904283734436E-3</c:v>
                </c:pt>
                <c:pt idx="1037">
                  <c:v>1.7655318662447934E-3</c:v>
                </c:pt>
                <c:pt idx="1038">
                  <c:v>1.7603908378676307E-3</c:v>
                </c:pt>
                <c:pt idx="1039">
                  <c:v>1.7552622815924445E-3</c:v>
                </c:pt>
                <c:pt idx="1040">
                  <c:v>1.7501480443283348E-3</c:v>
                </c:pt>
                <c:pt idx="1041">
                  <c:v>1.7450493309816161E-3</c:v>
                </c:pt>
                <c:pt idx="1042">
                  <c:v>1.7399679454220295E-3</c:v>
                </c:pt>
                <c:pt idx="1043">
                  <c:v>1.734898270651396E-3</c:v>
                </c:pt>
                <c:pt idx="1044">
                  <c:v>1.7298439820119848E-3</c:v>
                </c:pt>
                <c:pt idx="1045">
                  <c:v>1.724804418059364E-3</c:v>
                </c:pt>
                <c:pt idx="1046">
                  <c:v>1.7197795384011319E-3</c:v>
                </c:pt>
                <c:pt idx="1047">
                  <c:v>1.7147711236448736E-3</c:v>
                </c:pt>
                <c:pt idx="1048">
                  <c:v>1.7097754740236701E-3</c:v>
                </c:pt>
                <c:pt idx="1049">
                  <c:v>1.7047943757653511E-3</c:v>
                </c:pt>
                <c:pt idx="1050">
                  <c:v>1.699827788967884E-3</c:v>
                </c:pt>
                <c:pt idx="1051">
                  <c:v>1.6948774810095573E-3</c:v>
                </c:pt>
                <c:pt idx="1052">
                  <c:v>1.6899397851559293E-3</c:v>
                </c:pt>
                <c:pt idx="1053">
                  <c:v>1.6850164767731621E-3</c:v>
                </c:pt>
                <c:pt idx="1054">
                  <c:v>1.6801069118913064E-3</c:v>
                </c:pt>
                <c:pt idx="1055">
                  <c:v>1.6752146312840627E-3</c:v>
                </c:pt>
                <c:pt idx="1056">
                  <c:v>1.6703342193182952E-3</c:v>
                </c:pt>
                <c:pt idx="1057">
                  <c:v>1.6654680254834535E-3</c:v>
                </c:pt>
                <c:pt idx="1058">
                  <c:v>1.6606154205584885E-3</c:v>
                </c:pt>
                <c:pt idx="1059">
                  <c:v>1.6557775405533345E-3</c:v>
                </c:pt>
                <c:pt idx="1060">
                  <c:v>1.6509561043136372E-3</c:v>
                </c:pt>
                <c:pt idx="1061">
                  <c:v>1.6461463648474346E-3</c:v>
                </c:pt>
                <c:pt idx="1062">
                  <c:v>1.6413500542506816E-3</c:v>
                </c:pt>
                <c:pt idx="1063">
                  <c:v>1.6365683025266681E-3</c:v>
                </c:pt>
                <c:pt idx="1064">
                  <c:v>1.6318027990305788E-3</c:v>
                </c:pt>
                <c:pt idx="1065">
                  <c:v>1.6270488613636511E-3</c:v>
                </c:pt>
                <c:pt idx="1066">
                  <c:v>1.6223081943963393E-3</c:v>
                </c:pt>
                <c:pt idx="1067">
                  <c:v>1.6175819150430933E-3</c:v>
                </c:pt>
                <c:pt idx="1068">
                  <c:v>1.6128717001290406E-3</c:v>
                </c:pt>
                <c:pt idx="1069">
                  <c:v>1.608172912166257E-3</c:v>
                </c:pt>
                <c:pt idx="1070">
                  <c:v>1.6034872456302646E-3</c:v>
                </c:pt>
                <c:pt idx="1071">
                  <c:v>1.5988157974502011E-3</c:v>
                </c:pt>
                <c:pt idx="1072">
                  <c:v>1.5941602273403114E-3</c:v>
                </c:pt>
                <c:pt idx="1073">
                  <c:v>1.5895153866659992E-3</c:v>
                </c:pt>
                <c:pt idx="1074">
                  <c:v>1.5848846427792243E-3</c:v>
                </c:pt>
                <c:pt idx="1075">
                  <c:v>1.5802673919658788E-3</c:v>
                </c:pt>
                <c:pt idx="1076">
                  <c:v>1.5756635903127435E-3</c:v>
                </c:pt>
                <c:pt idx="1077">
                  <c:v>1.5710748784082825E-3</c:v>
                </c:pt>
                <c:pt idx="1078">
                  <c:v>1.5664978573552704E-3</c:v>
                </c:pt>
                <c:pt idx="1079">
                  <c:v>1.5619341705627758E-3</c:v>
                </c:pt>
                <c:pt idx="1080">
                  <c:v>1.5573837814525787E-3</c:v>
                </c:pt>
                <c:pt idx="1081">
                  <c:v>1.5528483024926192E-3</c:v>
                </c:pt>
                <c:pt idx="1082">
                  <c:v>1.5483243832784665E-3</c:v>
                </c:pt>
                <c:pt idx="1083">
                  <c:v>1.5438136413675934E-3</c:v>
                </c:pt>
                <c:pt idx="1084">
                  <c:v>1.5393160406258482E-3</c:v>
                </c:pt>
                <c:pt idx="1085">
                  <c:v>1.5348331815410951E-3</c:v>
                </c:pt>
                <c:pt idx="1086">
                  <c:v>1.5303617436221776E-3</c:v>
                </c:pt>
                <c:pt idx="1087">
                  <c:v>1.5259033345905513E-3</c:v>
                </c:pt>
                <c:pt idx="1088">
                  <c:v>1.5214573712852199E-3</c:v>
                </c:pt>
                <c:pt idx="1089">
                  <c:v>1.5170270601308497E-3</c:v>
                </c:pt>
                <c:pt idx="1090">
                  <c:v>1.5126074968830167E-3</c:v>
                </c:pt>
                <c:pt idx="1091">
                  <c:v>1.5082008091730143E-3</c:v>
                </c:pt>
                <c:pt idx="1092">
                  <c:v>1.5038064250055181E-3</c:v>
                </c:pt>
                <c:pt idx="1093">
                  <c:v>1.4994253796905769E-3</c:v>
                </c:pt>
                <c:pt idx="1094">
                  <c:v>1.4950592231947318E-3</c:v>
                </c:pt>
                <c:pt idx="1095">
                  <c:v>1.4907036589666312E-3</c:v>
                </c:pt>
                <c:pt idx="1096">
                  <c:v>1.48636025554346E-3</c:v>
                </c:pt>
                <c:pt idx="1097">
                  <c:v>1.4820300340654907E-3</c:v>
                </c:pt>
                <c:pt idx="1098">
                  <c:v>1.4777145308414435E-3</c:v>
                </c:pt>
                <c:pt idx="1099">
                  <c:v>1.4734094991468629E-3</c:v>
                </c:pt>
                <c:pt idx="1100">
                  <c:v>1.4691164850230741E-3</c:v>
                </c:pt>
                <c:pt idx="1101">
                  <c:v>1.4648364999162607E-3</c:v>
                </c:pt>
                <c:pt idx="1102">
                  <c:v>1.4605710623119025E-3</c:v>
                </c:pt>
                <c:pt idx="1103">
                  <c:v>1.4563159726319035E-3</c:v>
                </c:pt>
                <c:pt idx="1104">
                  <c:v>1.4520727632302893E-3</c:v>
                </c:pt>
                <c:pt idx="1105">
                  <c:v>1.4478424338005679E-3</c:v>
                </c:pt>
                <c:pt idx="1106">
                  <c:v>1.4436244265037667E-3</c:v>
                </c:pt>
                <c:pt idx="1107">
                  <c:v>1.4394202444485383E-3</c:v>
                </c:pt>
                <c:pt idx="1108">
                  <c:v>1.4352267735621299E-3</c:v>
                </c:pt>
                <c:pt idx="1109">
                  <c:v>1.4310455195374371E-3</c:v>
                </c:pt>
                <c:pt idx="1110">
                  <c:v>1.4268764488614596E-3</c:v>
                </c:pt>
                <c:pt idx="1111">
                  <c:v>1.422721038878805E-3</c:v>
                </c:pt>
                <c:pt idx="1112">
                  <c:v>1.4185762199458597E-3</c:v>
                </c:pt>
                <c:pt idx="1113">
                  <c:v>1.4144434740702642E-3</c:v>
                </c:pt>
                <c:pt idx="1114">
                  <c:v>1.410322768145876E-3</c:v>
                </c:pt>
                <c:pt idx="1115">
                  <c:v>1.4062155685411434E-3</c:v>
                </c:pt>
                <c:pt idx="1116">
                  <c:v>1.4021188330190239E-3</c:v>
                </c:pt>
                <c:pt idx="1117">
                  <c:v>1.3980340345753908E-3</c:v>
                </c:pt>
                <c:pt idx="1118">
                  <c:v>1.3939606389176008E-3</c:v>
                </c:pt>
                <c:pt idx="1119">
                  <c:v>1.3899015837748774E-3</c:v>
                </c:pt>
                <c:pt idx="1120">
                  <c:v>1.3858523758739814E-3</c:v>
                </c:pt>
                <c:pt idx="1121">
                  <c:v>1.3818149645526525E-3</c:v>
                </c:pt>
                <c:pt idx="1122">
                  <c:v>1.3777888277552006E-3</c:v>
                </c:pt>
                <c:pt idx="1123">
                  <c:v>1.3737749080127959E-3</c:v>
                </c:pt>
                <c:pt idx="1124">
                  <c:v>1.3697746314270498E-3</c:v>
                </c:pt>
                <c:pt idx="1125">
                  <c:v>1.3657840594867262E-3</c:v>
                </c:pt>
                <c:pt idx="1126">
                  <c:v>1.3618046292870319E-3</c:v>
                </c:pt>
                <c:pt idx="1127">
                  <c:v>1.3578372783755073E-3</c:v>
                </c:pt>
                <c:pt idx="1128">
                  <c:v>1.3538834083859498E-3</c:v>
                </c:pt>
                <c:pt idx="1129">
                  <c:v>1.3499391343991813E-3</c:v>
                </c:pt>
                <c:pt idx="1130">
                  <c:v>1.3460058709217932E-3</c:v>
                </c:pt>
                <c:pt idx="1131">
                  <c:v>1.3420845446417068E-3</c:v>
                </c:pt>
                <c:pt idx="1132">
                  <c:v>1.3381765467967122E-3</c:v>
                </c:pt>
                <c:pt idx="1133">
                  <c:v>1.3342780297295055E-3</c:v>
                </c:pt>
                <c:pt idx="1134">
                  <c:v>1.3303903993221559E-3</c:v>
                </c:pt>
                <c:pt idx="1135">
                  <c:v>1.3265145656810556E-3</c:v>
                </c:pt>
                <c:pt idx="1136">
                  <c:v>1.3226500235273431E-3</c:v>
                </c:pt>
                <c:pt idx="1137">
                  <c:v>1.3187981480726389E-3</c:v>
                </c:pt>
                <c:pt idx="1138">
                  <c:v>1.3149560862006312E-3</c:v>
                </c:pt>
                <c:pt idx="1139">
                  <c:v>1.3111252193383749E-3</c:v>
                </c:pt>
                <c:pt idx="1140">
                  <c:v>1.3073055110516983E-3</c:v>
                </c:pt>
                <c:pt idx="1141">
                  <c:v>1.3034983225133504E-3</c:v>
                </c:pt>
                <c:pt idx="1142">
                  <c:v>1.2997008337069899E-3</c:v>
                </c:pt>
                <c:pt idx="1143">
                  <c:v>1.2959144081455807E-3</c:v>
                </c:pt>
                <c:pt idx="1144">
                  <c:v>1.2921390154806975E-3</c:v>
                </c:pt>
                <c:pt idx="1145">
                  <c:v>1.2883759935538933E-3</c:v>
                </c:pt>
                <c:pt idx="1146">
                  <c:v>1.2846225625826025E-3</c:v>
                </c:pt>
                <c:pt idx="1147">
                  <c:v>1.2808800646310916E-3</c:v>
                </c:pt>
                <c:pt idx="1148">
                  <c:v>1.2771484697193713E-3</c:v>
                </c:pt>
                <c:pt idx="1149">
                  <c:v>1.2734272934802776E-3</c:v>
                </c:pt>
                <c:pt idx="1150">
                  <c:v>1.2697192177569211E-3</c:v>
                </c:pt>
                <c:pt idx="1151">
                  <c:v>1.2660201396457039E-3</c:v>
                </c:pt>
                <c:pt idx="1152">
                  <c:v>1.262331387575321E-3</c:v>
                </c:pt>
                <c:pt idx="1153">
                  <c:v>1.2586538306261176E-3</c:v>
                </c:pt>
                <c:pt idx="1154">
                  <c:v>1.2549887735495572E-3</c:v>
                </c:pt>
                <c:pt idx="1155">
                  <c:v>1.2513326078780335E-3</c:v>
                </c:pt>
                <c:pt idx="1156">
                  <c:v>1.2476866502794922E-3</c:v>
                </c:pt>
                <c:pt idx="1157">
                  <c:v>1.2440517597358501E-3</c:v>
                </c:pt>
                <c:pt idx="1158">
                  <c:v>1.2404292222321434E-3</c:v>
                </c:pt>
                <c:pt idx="1159">
                  <c:v>1.2368154729812614E-3</c:v>
                </c:pt>
                <c:pt idx="1160">
                  <c:v>1.233211813376037E-3</c:v>
                </c:pt>
                <c:pt idx="1161">
                  <c:v>1.2296190906419286E-3</c:v>
                </c:pt>
                <c:pt idx="1162">
                  <c:v>1.2260385794322748E-3</c:v>
                </c:pt>
                <c:pt idx="1163">
                  <c:v>1.2224667563006245E-3</c:v>
                </c:pt>
                <c:pt idx="1164">
                  <c:v>1.2189049039753206E-3</c:v>
                </c:pt>
                <c:pt idx="1165">
                  <c:v>1.2153538616387737E-3</c:v>
                </c:pt>
                <c:pt idx="1166">
                  <c:v>1.2118148891566347E-3</c:v>
                </c:pt>
                <c:pt idx="1167">
                  <c:v>1.2082845021991137E-3</c:v>
                </c:pt>
                <c:pt idx="1168">
                  <c:v>1.2047639721383945E-3</c:v>
                </c:pt>
                <c:pt idx="1169">
                  <c:v>1.2012541284058618E-3</c:v>
                </c:pt>
                <c:pt idx="1170">
                  <c:v>1.1977545081705101E-3</c:v>
                </c:pt>
                <c:pt idx="1171">
                  <c:v>1.1942663585400597E-3</c:v>
                </c:pt>
                <c:pt idx="1172">
                  <c:v>1.1907870958129515E-3</c:v>
                </c:pt>
                <c:pt idx="1173">
                  <c:v>1.1873179692410139E-3</c:v>
                </c:pt>
                <c:pt idx="1174">
                  <c:v>1.1838589510189915E-3</c:v>
                </c:pt>
                <c:pt idx="1175">
                  <c:v>1.1804112668785428E-3</c:v>
                </c:pt>
                <c:pt idx="1176">
                  <c:v>1.1769723699803318E-3</c:v>
                </c:pt>
                <c:pt idx="1177">
                  <c:v>1.1735434899248693E-3</c:v>
                </c:pt>
                <c:pt idx="1178">
                  <c:v>1.1701245992444622E-3</c:v>
                </c:pt>
                <c:pt idx="1179">
                  <c:v>1.1667169145640097E-3</c:v>
                </c:pt>
                <c:pt idx="1180">
                  <c:v>1.1633179117830131E-3</c:v>
                </c:pt>
                <c:pt idx="1181">
                  <c:v>1.1599288130250487E-3</c:v>
                </c:pt>
                <c:pt idx="1182">
                  <c:v>1.1565491749951668E-3</c:v>
                </c:pt>
                <c:pt idx="1183">
                  <c:v>1.1531797939455767E-3</c:v>
                </c:pt>
                <c:pt idx="1184">
                  <c:v>1.149821865290766E-3</c:v>
                </c:pt>
                <c:pt idx="1185">
                  <c:v>1.1464720829494051E-3</c:v>
                </c:pt>
                <c:pt idx="1186">
                  <c:v>1.1431316549190081E-3</c:v>
                </c:pt>
                <c:pt idx="1187">
                  <c:v>1.1398013632041863E-3</c:v>
                </c:pt>
                <c:pt idx="1188">
                  <c:v>1.1364823910210195E-3</c:v>
                </c:pt>
                <c:pt idx="1189">
                  <c:v>1.13317147064315E-3</c:v>
                </c:pt>
                <c:pt idx="1190">
                  <c:v>1.1298697944078864E-3</c:v>
                </c:pt>
                <c:pt idx="1191">
                  <c:v>1.1265781401849921E-3</c:v>
                </c:pt>
                <c:pt idx="1192">
                  <c:v>1.1232976708899552E-3</c:v>
                </c:pt>
                <c:pt idx="1193">
                  <c:v>1.1200251632609776E-3</c:v>
                </c:pt>
                <c:pt idx="1194">
                  <c:v>1.116761790893918E-3</c:v>
                </c:pt>
                <c:pt idx="1195">
                  <c:v>1.113508322648472E-3</c:v>
                </c:pt>
                <c:pt idx="1196">
                  <c:v>1.1102659128147043E-3</c:v>
                </c:pt>
                <c:pt idx="1197">
                  <c:v>1.1070313690464645E-3</c:v>
                </c:pt>
                <c:pt idx="1198">
                  <c:v>1.1038058577839676E-3</c:v>
                </c:pt>
                <c:pt idx="1199">
                  <c:v>1.1005901341294504E-3</c:v>
                </c:pt>
                <c:pt idx="1200">
                  <c:v>1.0973837788602792E-3</c:v>
                </c:pt>
                <c:pt idx="1201">
                  <c:v>1.0941883218676177E-3</c:v>
                </c:pt>
                <c:pt idx="1202">
                  <c:v>1.0910002292683896E-3</c:v>
                </c:pt>
                <c:pt idx="1203">
                  <c:v>1.0878218139061745E-3</c:v>
                </c:pt>
                <c:pt idx="1204">
                  <c:v>1.0846526566542821E-3</c:v>
                </c:pt>
                <c:pt idx="1205">
                  <c:v>1.0814938868582453E-3</c:v>
                </c:pt>
                <c:pt idx="1206">
                  <c:v>1.0783431647908993E-3</c:v>
                </c:pt>
                <c:pt idx="1207">
                  <c:v>1.0752016217394189E-3</c:v>
                </c:pt>
                <c:pt idx="1208">
                  <c:v>1.07206923252415E-3</c:v>
                </c:pt>
                <c:pt idx="1209">
                  <c:v>1.0689471071330687E-3</c:v>
                </c:pt>
                <c:pt idx="1210">
                  <c:v>1.0658329392203947E-3</c:v>
                </c:pt>
                <c:pt idx="1211">
                  <c:v>1.0627278422776264E-3</c:v>
                </c:pt>
                <c:pt idx="1212">
                  <c:v>1.059631791430799E-3</c:v>
                </c:pt>
                <c:pt idx="1213">
                  <c:v>1.056545888421058E-3</c:v>
                </c:pt>
                <c:pt idx="1214">
                  <c:v>1.0534678474942785E-3</c:v>
                </c:pt>
                <c:pt idx="1215">
                  <c:v>1.0503987753710574E-3</c:v>
                </c:pt>
                <c:pt idx="1216">
                  <c:v>1.047338270616005E-3</c:v>
                </c:pt>
                <c:pt idx="1217">
                  <c:v>1.0442870542926362E-3</c:v>
                </c:pt>
                <c:pt idx="1218">
                  <c:v>1.0412462089345511E-3</c:v>
                </c:pt>
                <c:pt idx="1219">
                  <c:v>1.0382127406478639E-3</c:v>
                </c:pt>
                <c:pt idx="1220">
                  <c:v>1.0351877418531101E-3</c:v>
                </c:pt>
                <c:pt idx="1221">
                  <c:v>1.0321719252352813E-3</c:v>
                </c:pt>
                <c:pt idx="1222">
                  <c:v>1.0291663577577418E-3</c:v>
                </c:pt>
                <c:pt idx="1223">
                  <c:v>1.0261680817676877E-3</c:v>
                </c:pt>
                <c:pt idx="1224">
                  <c:v>1.0231781770121116E-3</c:v>
                </c:pt>
                <c:pt idx="1225">
                  <c:v>1.0201973464218405E-3</c:v>
                </c:pt>
                <c:pt idx="1226">
                  <c:v>1.017226647558491E-3</c:v>
                </c:pt>
                <c:pt idx="1227">
                  <c:v>1.0142631570690132E-3</c:v>
                </c:pt>
                <c:pt idx="1228">
                  <c:v>1.0113079392147391E-3</c:v>
                </c:pt>
                <c:pt idx="1229">
                  <c:v>1.0083616902532933E-3</c:v>
                </c:pt>
                <c:pt idx="1230">
                  <c:v>1.0054254554771626E-3</c:v>
                </c:pt>
                <c:pt idx="1231">
                  <c:v>1.0024963439878264E-3</c:v>
                </c:pt>
                <c:pt idx="1232">
                  <c:v>9.9957541062457704E-4</c:v>
                </c:pt>
                <c:pt idx="1233">
                  <c:v>9.9666334355475437E-4</c:v>
                </c:pt>
                <c:pt idx="1234">
                  <c:v>9.9375975877409985E-4</c:v>
                </c:pt>
                <c:pt idx="1235">
                  <c:v>9.9086569099002676E-4</c:v>
                </c:pt>
                <c:pt idx="1236">
                  <c:v>9.8797899654236103E-4</c:v>
                </c:pt>
                <c:pt idx="1237">
                  <c:v>9.8510071191744929E-4</c:v>
                </c:pt>
                <c:pt idx="1238">
                  <c:v>9.8223081404567067E-4</c:v>
                </c:pt>
                <c:pt idx="1239">
                  <c:v>9.7937032132561826E-4</c:v>
                </c:pt>
                <c:pt idx="1240">
                  <c:v>9.7651711640139253E-4</c:v>
                </c:pt>
                <c:pt idx="1241">
                  <c:v>9.7367222373470901E-4</c:v>
                </c:pt>
                <c:pt idx="1242">
                  <c:v>9.7083561910942104E-4</c:v>
                </c:pt>
                <c:pt idx="1243">
                  <c:v>9.680083119417795E-4</c:v>
                </c:pt>
                <c:pt idx="1244">
                  <c:v>9.6518820942769401E-4</c:v>
                </c:pt>
                <c:pt idx="1245">
                  <c:v>9.6237632132778028E-4</c:v>
                </c:pt>
                <c:pt idx="1246">
                  <c:v>9.595726251168783E-4</c:v>
                </c:pt>
                <c:pt idx="1247">
                  <c:v>9.5677675687060103E-4</c:v>
                </c:pt>
                <c:pt idx="1248">
                  <c:v>9.539907315647292E-4</c:v>
                </c:pt>
                <c:pt idx="1249">
                  <c:v>9.5121146513843806E-4</c:v>
                </c:pt>
                <c:pt idx="1250">
                  <c:v>9.4843995984996321E-4</c:v>
                </c:pt>
                <c:pt idx="1251">
                  <c:v>9.4567686451732806E-4</c:v>
                </c:pt>
                <c:pt idx="1252">
                  <c:v>9.429231608379658E-4</c:v>
                </c:pt>
                <c:pt idx="1253">
                  <c:v>9.4017613762612461E-4</c:v>
                </c:pt>
                <c:pt idx="1254">
                  <c:v>9.3743678414699022E-4</c:v>
                </c:pt>
                <c:pt idx="1255">
                  <c:v>9.3470574578796326E-4</c:v>
                </c:pt>
                <c:pt idx="1256">
                  <c:v>9.3198398876093581E-4</c:v>
                </c:pt>
                <c:pt idx="1257">
                  <c:v>9.2926883469905566E-4</c:v>
                </c:pt>
                <c:pt idx="1258">
                  <c:v>9.2656126139070531E-4</c:v>
                </c:pt>
                <c:pt idx="1259">
                  <c:v>9.2386190539018979E-4</c:v>
                </c:pt>
                <c:pt idx="1260">
                  <c:v>9.2117172439544416E-4</c:v>
                </c:pt>
                <c:pt idx="1261">
                  <c:v>9.1848807110050392E-4</c:v>
                </c:pt>
                <c:pt idx="1262">
                  <c:v>9.1581190927037513E-4</c:v>
                </c:pt>
                <c:pt idx="1263">
                  <c:v>9.1314386941629985E-4</c:v>
                </c:pt>
                <c:pt idx="1264">
                  <c:v>9.1048360237735331E-4</c:v>
                </c:pt>
                <c:pt idx="1265">
                  <c:v>9.0783237748231983E-4</c:v>
                </c:pt>
                <c:pt idx="1266">
                  <c:v>9.0518726271903035E-4</c:v>
                </c:pt>
                <c:pt idx="1267">
                  <c:v>9.0255017702067363E-4</c:v>
                </c:pt>
                <c:pt idx="1268">
                  <c:v>8.9992077264383825E-4</c:v>
                </c:pt>
                <c:pt idx="1269">
                  <c:v>8.9729998659033542E-4</c:v>
                </c:pt>
                <c:pt idx="1270">
                  <c:v>8.9468587762205315E-4</c:v>
                </c:pt>
                <c:pt idx="1271">
                  <c:v>8.9207938435175349E-4</c:v>
                </c:pt>
                <c:pt idx="1272">
                  <c:v>8.8948048588823872E-4</c:v>
                </c:pt>
                <c:pt idx="1273">
                  <c:v>8.8689010317263308E-4</c:v>
                </c:pt>
                <c:pt idx="1274">
                  <c:v>8.8430632266287901E-4</c:v>
                </c:pt>
                <c:pt idx="1275">
                  <c:v>8.8173006820692324E-4</c:v>
                </c:pt>
                <c:pt idx="1276">
                  <c:v>8.7916131916719261E-4</c:v>
                </c:pt>
                <c:pt idx="1277">
                  <c:v>8.7659974211583042E-4</c:v>
                </c:pt>
                <c:pt idx="1278">
                  <c:v>8.7404718317549471E-4</c:v>
                </c:pt>
                <c:pt idx="1279">
                  <c:v>8.7150081799629699E-4</c:v>
                </c:pt>
                <c:pt idx="1280">
                  <c:v>8.6896156103974951E-4</c:v>
                </c:pt>
                <c:pt idx="1281">
                  <c:v>8.664300105619226E-4</c:v>
                </c:pt>
                <c:pt idx="1282">
                  <c:v>8.639070647254376E-4</c:v>
                </c:pt>
                <c:pt idx="1283">
                  <c:v>8.6139023953942212E-4</c:v>
                </c:pt>
                <c:pt idx="1284">
                  <c:v>8.5888044262063005E-4</c:v>
                </c:pt>
                <c:pt idx="1285">
                  <c:v>8.5637826152033933E-4</c:v>
                </c:pt>
                <c:pt idx="1286">
                  <c:v>8.5388458523602193E-4</c:v>
                </c:pt>
                <c:pt idx="1287">
                  <c:v>8.5139695859442859E-4</c:v>
                </c:pt>
                <c:pt idx="1288">
                  <c:v>8.4891627744617098E-4</c:v>
                </c:pt>
                <c:pt idx="1289">
                  <c:v>8.4644312623585575E-4</c:v>
                </c:pt>
                <c:pt idx="1290">
                  <c:v>8.4397837870830658E-4</c:v>
                </c:pt>
                <c:pt idx="1291">
                  <c:v>8.4151961309827277E-4</c:v>
                </c:pt>
                <c:pt idx="1292">
                  <c:v>8.3906771117516973E-4</c:v>
                </c:pt>
                <c:pt idx="1293">
                  <c:v>8.3662325061397607E-4</c:v>
                </c:pt>
                <c:pt idx="1294">
                  <c:v>8.3418591151313167E-4</c:v>
                </c:pt>
                <c:pt idx="1295">
                  <c:v>8.317568568328331E-4</c:v>
                </c:pt>
                <c:pt idx="1296">
                  <c:v>8.2933340146888605E-4</c:v>
                </c:pt>
                <c:pt idx="1297">
                  <c:v>8.269172999255058E-4</c:v>
                </c:pt>
                <c:pt idx="1298">
                  <c:v>8.2450823722399235E-4</c:v>
                </c:pt>
                <c:pt idx="1299">
                  <c:v>8.2210707063821997E-4</c:v>
                </c:pt>
                <c:pt idx="1300">
                  <c:v>8.1971202160405036E-4</c:v>
                </c:pt>
                <c:pt idx="1301">
                  <c:v>8.1732395126990725E-4</c:v>
                </c:pt>
                <c:pt idx="1302">
                  <c:v>8.1494283692360478E-4</c:v>
                </c:pt>
                <c:pt idx="1303">
                  <c:v>8.1256952708752214E-4</c:v>
                </c:pt>
                <c:pt idx="1304">
                  <c:v>8.1020226383124558E-4</c:v>
                </c:pt>
                <c:pt idx="1305">
                  <c:v>8.0784189713598617E-4</c:v>
                </c:pt>
                <c:pt idx="1306">
                  <c:v>8.0548840808326633E-4</c:v>
                </c:pt>
                <c:pt idx="1307">
                  <c:v>8.0314148883613786E-4</c:v>
                </c:pt>
                <c:pt idx="1308">
                  <c:v>8.0080283199061484E-4</c:v>
                </c:pt>
                <c:pt idx="1309">
                  <c:v>7.984698487116473E-4</c:v>
                </c:pt>
                <c:pt idx="1310">
                  <c:v>7.9614366212565164E-4</c:v>
                </c:pt>
                <c:pt idx="1311">
                  <c:v>7.9382397028977749E-4</c:v>
                </c:pt>
                <c:pt idx="1312">
                  <c:v>7.9151244500056718E-4</c:v>
                </c:pt>
                <c:pt idx="1313">
                  <c:v>7.8920652860652387E-4</c:v>
                </c:pt>
                <c:pt idx="1314">
                  <c:v>7.8690704921816957E-4</c:v>
                </c:pt>
                <c:pt idx="1315">
                  <c:v>7.8461454859930476E-4</c:v>
                </c:pt>
                <c:pt idx="1316">
                  <c:v>7.8232984010063328E-4</c:v>
                </c:pt>
                <c:pt idx="1317">
                  <c:v>7.8005067429017438E-4</c:v>
                </c:pt>
                <c:pt idx="1318">
                  <c:v>7.7777787194708019E-4</c:v>
                </c:pt>
                <c:pt idx="1319">
                  <c:v>7.7551196854003322E-4</c:v>
                </c:pt>
                <c:pt idx="1320">
                  <c:v>7.7325266527215452E-4</c:v>
                </c:pt>
                <c:pt idx="1321">
                  <c:v>7.7100104128796892E-4</c:v>
                </c:pt>
                <c:pt idx="1322">
                  <c:v>7.6875460649735458E-4</c:v>
                </c:pt>
                <c:pt idx="1323">
                  <c:v>7.6651498948934597E-4</c:v>
                </c:pt>
                <c:pt idx="1324">
                  <c:v>7.642818982831279E-4</c:v>
                </c:pt>
                <c:pt idx="1325">
                  <c:v>7.6205639615408295E-4</c:v>
                </c:pt>
                <c:pt idx="1326">
                  <c:v>7.5983602301701045E-4</c:v>
                </c:pt>
                <c:pt idx="1327">
                  <c:v>7.5762238856713041E-4</c:v>
                </c:pt>
                <c:pt idx="1328">
                  <c:v>7.5541520311062451E-4</c:v>
                </c:pt>
                <c:pt idx="1329">
                  <c:v>7.532155197914035E-4</c:v>
                </c:pt>
                <c:pt idx="1330">
                  <c:v>7.5102090596096893E-4</c:v>
                </c:pt>
                <c:pt idx="1331">
                  <c:v>7.4883295373070027E-4</c:v>
                </c:pt>
                <c:pt idx="1332">
                  <c:v>7.4665137458287132E-4</c:v>
                </c:pt>
                <c:pt idx="1333">
                  <c:v>7.4447694593446183E-4</c:v>
                </c:pt>
                <c:pt idx="1334">
                  <c:v>7.4230805716801686E-4</c:v>
                </c:pt>
                <c:pt idx="1335">
                  <c:v>7.401454870371014E-4</c:v>
                </c:pt>
                <c:pt idx="1336">
                  <c:v>7.3798921820858693E-4</c:v>
                </c:pt>
                <c:pt idx="1337">
                  <c:v>7.3583896864198124E-4</c:v>
                </c:pt>
                <c:pt idx="1338">
                  <c:v>7.3369628909530373E-4</c:v>
                </c:pt>
                <c:pt idx="1339">
                  <c:v>7.3155880767550774E-4</c:v>
                </c:pt>
                <c:pt idx="1340">
                  <c:v>7.294275533920461E-4</c:v>
                </c:pt>
                <c:pt idx="1341">
                  <c:v>7.2730225066402305E-4</c:v>
                </c:pt>
                <c:pt idx="1342">
                  <c:v>7.2518442801470118E-4</c:v>
                </c:pt>
                <c:pt idx="1343">
                  <c:v>7.2307174529969689E-4</c:v>
                </c:pt>
                <c:pt idx="1344">
                  <c:v>7.2096496017520697E-4</c:v>
                </c:pt>
                <c:pt idx="1345">
                  <c:v>7.1886456900572431E-4</c:v>
                </c:pt>
                <c:pt idx="1346">
                  <c:v>7.1677131698390966E-4</c:v>
                </c:pt>
                <c:pt idx="1347">
                  <c:v>7.1468314317811729E-4</c:v>
                </c:pt>
                <c:pt idx="1348">
                  <c:v>7.1260080062496734E-4</c:v>
                </c:pt>
                <c:pt idx="1349">
                  <c:v>7.1052477680733864E-4</c:v>
                </c:pt>
                <c:pt idx="1350">
                  <c:v>7.0845580931370002E-4</c:v>
                </c:pt>
                <c:pt idx="1351">
                  <c:v>7.0639186112197397E-4</c:v>
                </c:pt>
                <c:pt idx="1352">
                  <c:v>7.043336755065819E-4</c:v>
                </c:pt>
                <c:pt idx="1353">
                  <c:v>7.0228173737284141E-4</c:v>
                </c:pt>
                <c:pt idx="1354">
                  <c:v>7.0023577613873554E-4</c:v>
                </c:pt>
                <c:pt idx="1355">
                  <c:v>6.981967690470707E-4</c:v>
                </c:pt>
                <c:pt idx="1356">
                  <c:v>6.9616246114255498E-4</c:v>
                </c:pt>
                <c:pt idx="1357">
                  <c:v>6.941343272294252E-4</c:v>
                </c:pt>
                <c:pt idx="1358">
                  <c:v>6.9211210289810078E-4</c:v>
                </c:pt>
                <c:pt idx="1359">
                  <c:v>6.9009675001551428E-4</c:v>
                </c:pt>
                <c:pt idx="1360">
                  <c:v>6.8808604381366122E-4</c:v>
                </c:pt>
                <c:pt idx="1361">
                  <c:v>6.8608143897139608E-4</c:v>
                </c:pt>
                <c:pt idx="1362">
                  <c:v>6.8408267415540373E-4</c:v>
                </c:pt>
                <c:pt idx="1363">
                  <c:v>6.8209046063353739E-4</c:v>
                </c:pt>
                <c:pt idx="1364">
                  <c:v>6.8010332275660773E-4</c:v>
                </c:pt>
                <c:pt idx="1365">
                  <c:v>6.7812197500712761E-4</c:v>
                </c:pt>
                <c:pt idx="1366">
                  <c:v>6.7614639854112098E-4</c:v>
                </c:pt>
                <c:pt idx="1367">
                  <c:v>6.7417633791617808E-4</c:v>
                </c:pt>
                <c:pt idx="1368">
                  <c:v>6.7221321295043632E-4</c:v>
                </c:pt>
                <c:pt idx="1369">
                  <c:v>6.702548505133104E-4</c:v>
                </c:pt>
                <c:pt idx="1370">
                  <c:v>6.6830219435768399E-4</c:v>
                </c:pt>
                <c:pt idx="1371">
                  <c:v>6.6635498907565078E-4</c:v>
                </c:pt>
                <c:pt idx="1372">
                  <c:v>6.6441463898987859E-4</c:v>
                </c:pt>
                <c:pt idx="1373">
                  <c:v>6.6247899618100973E-4</c:v>
                </c:pt>
                <c:pt idx="1374">
                  <c:v>6.6054899249094344E-4</c:v>
                </c:pt>
                <c:pt idx="1375">
                  <c:v>6.5862437740202187E-4</c:v>
                </c:pt>
                <c:pt idx="1376">
                  <c:v>6.567065379798903E-4</c:v>
                </c:pt>
                <c:pt idx="1377">
                  <c:v>6.5479335217773606E-4</c:v>
                </c:pt>
                <c:pt idx="1378">
                  <c:v>6.5288550706699849E-4</c:v>
                </c:pt>
                <c:pt idx="1379">
                  <c:v>6.50983452141342E-4</c:v>
                </c:pt>
                <c:pt idx="1380">
                  <c:v>6.4908786222619638E-4</c:v>
                </c:pt>
                <c:pt idx="1381">
                  <c:v>6.4719687100006575E-4</c:v>
                </c:pt>
                <c:pt idx="1382">
                  <c:v>6.4531115945165823E-4</c:v>
                </c:pt>
                <c:pt idx="1383">
                  <c:v>6.4343117185166926E-4</c:v>
                </c:pt>
                <c:pt idx="1384">
                  <c:v>6.4155666029260623E-4</c:v>
                </c:pt>
                <c:pt idx="1385">
                  <c:v>6.3968852012522589E-4</c:v>
                </c:pt>
                <c:pt idx="1386">
                  <c:v>6.378246853574218E-4</c:v>
                </c:pt>
                <c:pt idx="1387">
                  <c:v>6.3596650720618771E-4</c:v>
                </c:pt>
                <c:pt idx="1388">
                  <c:v>6.3411374341922283E-4</c:v>
                </c:pt>
                <c:pt idx="1389">
                  <c:v>6.3226727618088247E-4</c:v>
                </c:pt>
                <c:pt idx="1390">
                  <c:v>6.3042506439371388E-4</c:v>
                </c:pt>
                <c:pt idx="1391">
                  <c:v>6.28588443598785E-4</c:v>
                </c:pt>
                <c:pt idx="1392">
                  <c:v>6.2675717344128177E-4</c:v>
                </c:pt>
                <c:pt idx="1393">
                  <c:v>6.2493212769962423E-4</c:v>
                </c:pt>
                <c:pt idx="1394">
                  <c:v>6.2311128804019627E-4</c:v>
                </c:pt>
                <c:pt idx="1395">
                  <c:v>6.2129597541500561E-4</c:v>
                </c:pt>
                <c:pt idx="1396">
                  <c:v>6.1948595044502663E-4</c:v>
                </c:pt>
                <c:pt idx="1397">
                  <c:v>6.176809790936884E-4</c:v>
                </c:pt>
                <c:pt idx="1398">
                  <c:v>6.1588236219967097E-4</c:v>
                </c:pt>
                <c:pt idx="1399">
                  <c:v>6.1408810873873974E-4</c:v>
                </c:pt>
                <c:pt idx="1400">
                  <c:v>6.1229908337815167E-4</c:v>
                </c:pt>
                <c:pt idx="1401">
                  <c:v>6.1051505211294824E-4</c:v>
                </c:pt>
                <c:pt idx="1402">
                  <c:v>6.0873730158484622E-4</c:v>
                </c:pt>
                <c:pt idx="1403">
                  <c:v>6.0696386386816024E-4</c:v>
                </c:pt>
                <c:pt idx="1404">
                  <c:v>6.0519559271729299E-4</c:v>
                </c:pt>
                <c:pt idx="1405">
                  <c:v>6.0343225948672268E-4</c:v>
                </c:pt>
                <c:pt idx="1406">
                  <c:v>6.0167427697825366E-4</c:v>
                </c:pt>
                <c:pt idx="1407">
                  <c:v>5.9992226978376826E-4</c:v>
                </c:pt>
                <c:pt idx="1408">
                  <c:v>5.9817430034360376E-4</c:v>
                </c:pt>
                <c:pt idx="1409">
                  <c:v>5.9643163587632091E-4</c:v>
                </c:pt>
                <c:pt idx="1410">
                  <c:v>5.946940491892384E-4</c:v>
                </c:pt>
                <c:pt idx="1411">
                  <c:v>5.9296236676196698E-4</c:v>
                </c:pt>
                <c:pt idx="1412">
                  <c:v>5.9123467697312681E-4</c:v>
                </c:pt>
                <c:pt idx="1413">
                  <c:v>5.8951222974863932E-4</c:v>
                </c:pt>
                <c:pt idx="1414">
                  <c:v>5.8779480053908976E-4</c:v>
                </c:pt>
                <c:pt idx="1415">
                  <c:v>5.8608320880444308E-4</c:v>
                </c:pt>
                <c:pt idx="1416">
                  <c:v>5.8437556168083654E-4</c:v>
                </c:pt>
                <c:pt idx="1417">
                  <c:v>5.8267309800326677E-4</c:v>
                </c:pt>
                <c:pt idx="1418">
                  <c:v>5.8097559327371104E-4</c:v>
                </c:pt>
                <c:pt idx="1419">
                  <c:v>5.7928303389398646E-4</c:v>
                </c:pt>
                <c:pt idx="1420">
                  <c:v>5.7759602216760975E-4</c:v>
                </c:pt>
                <c:pt idx="1421">
                  <c:v>5.759133085109098E-4</c:v>
                </c:pt>
                <c:pt idx="1422">
                  <c:v>5.7423549794958335E-4</c:v>
                </c:pt>
                <c:pt idx="1423">
                  <c:v>5.7256338853084931E-4</c:v>
                </c:pt>
                <c:pt idx="1424">
                  <c:v>5.7089513439655972E-4</c:v>
                </c:pt>
                <c:pt idx="1425">
                  <c:v>5.6923194247292459E-4</c:v>
                </c:pt>
                <c:pt idx="1426">
                  <c:v>5.6757359593543504E-4</c:v>
                </c:pt>
                <c:pt idx="1427">
                  <c:v>5.65919879527979E-4</c:v>
                </c:pt>
                <c:pt idx="1428">
                  <c:v>5.6427198508014786E-4</c:v>
                </c:pt>
                <c:pt idx="1429">
                  <c:v>5.6262808923326186E-4</c:v>
                </c:pt>
                <c:pt idx="1430">
                  <c:v>5.609889817376056E-4</c:v>
                </c:pt>
                <c:pt idx="1431">
                  <c:v>5.5935445065627052E-4</c:v>
                </c:pt>
                <c:pt idx="1432">
                  <c:v>5.5772567399202811E-4</c:v>
                </c:pt>
                <c:pt idx="1433">
                  <c:v>5.5610084872956018E-4</c:v>
                </c:pt>
                <c:pt idx="1434">
                  <c:v>5.5448075788711514E-4</c:v>
                </c:pt>
                <c:pt idx="1435">
                  <c:v>5.5286518955641195E-4</c:v>
                </c:pt>
                <c:pt idx="1436">
                  <c:v>5.5125530888385334E-4</c:v>
                </c:pt>
                <c:pt idx="1437">
                  <c:v>5.4964933377151329E-4</c:v>
                </c:pt>
                <c:pt idx="1438">
                  <c:v>5.4804803735527001E-4</c:v>
                </c:pt>
                <c:pt idx="1439">
                  <c:v>5.4645121178420941E-4</c:v>
                </c:pt>
                <c:pt idx="1440">
                  <c:v>5.448600078868293E-4</c:v>
                </c:pt>
                <c:pt idx="1441">
                  <c:v>5.4327266503128679E-4</c:v>
                </c:pt>
                <c:pt idx="1442">
                  <c:v>5.4168975327091205E-4</c:v>
                </c:pt>
                <c:pt idx="1443">
                  <c:v>5.4011164554416046E-4</c:v>
                </c:pt>
                <c:pt idx="1444">
                  <c:v>5.3853813532729698E-4</c:v>
                </c:pt>
                <c:pt idx="1445">
                  <c:v>5.3696997341029322E-4</c:v>
                </c:pt>
                <c:pt idx="1446">
                  <c:v>5.3540542554954208E-4</c:v>
                </c:pt>
                <c:pt idx="1447">
                  <c:v>5.3384562676680406E-4</c:v>
                </c:pt>
                <c:pt idx="1448">
                  <c:v>5.3229037137678353E-4</c:v>
                </c:pt>
                <c:pt idx="1449">
                  <c:v>5.3074040223917809E-4</c:v>
                </c:pt>
                <c:pt idx="1450">
                  <c:v>5.291940052299304E-4</c:v>
                </c:pt>
                <c:pt idx="1451">
                  <c:v>5.2765230143442536E-4</c:v>
                </c:pt>
                <c:pt idx="1452">
                  <c:v>5.2611508985939864E-4</c:v>
                </c:pt>
                <c:pt idx="1453">
                  <c:v>5.2458310244057481E-4</c:v>
                </c:pt>
                <c:pt idx="1454">
                  <c:v>5.2305464570863251E-4</c:v>
                </c:pt>
                <c:pt idx="1455">
                  <c:v>5.2153082774286544E-4</c:v>
                </c:pt>
                <c:pt idx="1456">
                  <c:v>5.2001144912432889E-4</c:v>
                </c:pt>
                <c:pt idx="1457">
                  <c:v>5.1849631339044057E-4</c:v>
                </c:pt>
                <c:pt idx="1458">
                  <c:v>5.1698651023076941E-4</c:v>
                </c:pt>
                <c:pt idx="1459">
                  <c:v>5.1548037134821663E-4</c:v>
                </c:pt>
                <c:pt idx="1460">
                  <c:v>5.13978619557452E-4</c:v>
                </c:pt>
                <c:pt idx="1461">
                  <c:v>5.1248106068168555E-4</c:v>
                </c:pt>
                <c:pt idx="1462">
                  <c:v>5.1098877400813675E-4</c:v>
                </c:pt>
                <c:pt idx="1463">
                  <c:v>5.0950010761251772E-4</c:v>
                </c:pt>
                <c:pt idx="1464">
                  <c:v>5.0801577889686607E-4</c:v>
                </c:pt>
                <c:pt idx="1465">
                  <c:v>5.0653559371061899E-4</c:v>
                </c:pt>
                <c:pt idx="1466">
                  <c:v>5.050606195619806E-4</c:v>
                </c:pt>
                <c:pt idx="1467">
                  <c:v>5.0358922369119689E-4</c:v>
                </c:pt>
                <c:pt idx="1468">
                  <c:v>5.0212211444606691E-4</c:v>
                </c:pt>
                <c:pt idx="1469">
                  <c:v>5.006591021226764E-4</c:v>
                </c:pt>
                <c:pt idx="1470">
                  <c:v>4.9920123965046181E-4</c:v>
                </c:pt>
                <c:pt idx="1471">
                  <c:v>4.9774691394328453E-4</c:v>
                </c:pt>
                <c:pt idx="1472">
                  <c:v>4.9629682513116003E-4</c:v>
                </c:pt>
                <c:pt idx="1473">
                  <c:v>4.9485078499017206E-4</c:v>
                </c:pt>
                <c:pt idx="1474">
                  <c:v>4.9340913420511956E-4</c:v>
                </c:pt>
                <c:pt idx="1475">
                  <c:v>4.9197238209985959E-4</c:v>
                </c:pt>
                <c:pt idx="1476">
                  <c:v>4.9053894262951546E-4</c:v>
                </c:pt>
                <c:pt idx="1477">
                  <c:v>4.8910985283972012E-4</c:v>
                </c:pt>
                <c:pt idx="1478">
                  <c:v>4.8768492642504063E-4</c:v>
                </c:pt>
                <c:pt idx="1479">
                  <c:v>4.8626484327967198E-4</c:v>
                </c:pt>
                <c:pt idx="1480">
                  <c:v>4.8484803292158073E-4</c:v>
                </c:pt>
                <c:pt idx="1481">
                  <c:v>4.8343552319441845E-4</c:v>
                </c:pt>
                <c:pt idx="1482">
                  <c:v>4.8202712783539125E-4</c:v>
                </c:pt>
                <c:pt idx="1483">
                  <c:v>4.8062351955726105E-4</c:v>
                </c:pt>
                <c:pt idx="1484">
                  <c:v>4.7922314609769024E-4</c:v>
                </c:pt>
                <c:pt idx="1485">
                  <c:v>4.7782702267994354E-4</c:v>
                </c:pt>
                <c:pt idx="1486">
                  <c:v>4.7643496729019708E-4</c:v>
                </c:pt>
                <c:pt idx="1487">
                  <c:v>4.7504764274877134E-4</c:v>
                </c:pt>
                <c:pt idx="1488">
                  <c:v>4.7366351549767496E-4</c:v>
                </c:pt>
                <c:pt idx="1489">
                  <c:v>4.722835889822229E-4</c:v>
                </c:pt>
                <c:pt idx="1490">
                  <c:v>4.7090768261425056E-4</c:v>
                </c:pt>
                <c:pt idx="1491">
                  <c:v>4.6953561779884483E-4</c:v>
                </c:pt>
                <c:pt idx="1492">
                  <c:v>4.681683833799461E-4</c:v>
                </c:pt>
                <c:pt idx="1493">
                  <c:v>4.668044665429755E-4</c:v>
                </c:pt>
                <c:pt idx="1494">
                  <c:v>4.6544452253243184E-4</c:v>
                </c:pt>
                <c:pt idx="1495">
                  <c:v>4.6408837550729787E-4</c:v>
                </c:pt>
                <c:pt idx="1496">
                  <c:v>4.6273700283959917E-4</c:v>
                </c:pt>
                <c:pt idx="1497">
                  <c:v>4.6138890859335297E-4</c:v>
                </c:pt>
                <c:pt idx="1498">
                  <c:v>4.6004474242758382E-4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013552"/>
        <c:axId val="958013944"/>
      </c:scatterChart>
      <c:valAx>
        <c:axId val="958013552"/>
        <c:scaling>
          <c:orientation val="minMax"/>
          <c:max val="3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8013944"/>
        <c:crosses val="autoZero"/>
        <c:crossBetween val="midCat"/>
      </c:valAx>
      <c:valAx>
        <c:axId val="95801394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1"/>
                  <a:t>y-Adjusted Absorbance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801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8847806517656"/>
          <c:y val="0.32783549001109669"/>
          <c:w val="0.2555354921136988"/>
          <c:h val="0.11996713361462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5</xdr:row>
      <xdr:rowOff>0</xdr:rowOff>
    </xdr:from>
    <xdr:to>
      <xdr:col>19</xdr:col>
      <xdr:colOff>0</xdr:colOff>
      <xdr:row>25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todeboronation__2%206-difluorophenylboronic%20acid__08-03-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ratch Pad"/>
      <sheetName val="22 disc - raw Int"/>
      <sheetName val="22 disc - Smooth Int"/>
      <sheetName val="30 disc - raw Int"/>
      <sheetName val="40 disc - raw Int"/>
      <sheetName val="50 disc - raw Int - 10kHz"/>
      <sheetName val="50 disc - raw Int - 60kHz"/>
      <sheetName val="60 disc - raw Int - 160kHz"/>
      <sheetName val="70 disc - raw Int - 160kHz"/>
      <sheetName val="70 disc - raw Int - 320kHz SS"/>
      <sheetName val="70 disc - raw Int - 320kHz DSFB"/>
      <sheetName val="70 disc - 320kHz SS 4mL s-1"/>
      <sheetName val="70 disc - 320kHz SS 2mL s-1"/>
      <sheetName val="70 disc - 320kHz SS 800uL 5mL s"/>
      <sheetName val="70 disc-320kHz SS 1000uL 5mL s"/>
      <sheetName val="Summary"/>
      <sheetName val="Eyring"/>
      <sheetName val="Eyring (2)"/>
      <sheetName val="Alt-Eyring"/>
      <sheetName val="Solver MRe-PC"/>
      <sheetName val="Conditions"/>
    </sheetNames>
    <sheetDataSet>
      <sheetData sheetId="0"/>
      <sheetData sheetId="1"/>
      <sheetData sheetId="2"/>
      <sheetData sheetId="3">
        <row r="6">
          <cell r="A6">
            <v>2.0030009999999998</v>
          </cell>
          <cell r="C6">
            <v>3.7258284215384477E-2</v>
          </cell>
          <cell r="D6">
            <v>3.6368994891949551E-2</v>
          </cell>
        </row>
        <row r="7">
          <cell r="A7">
            <v>4.0060010000000004</v>
          </cell>
          <cell r="C7">
            <v>3.6548284215384474E-2</v>
          </cell>
          <cell r="D7">
            <v>3.6263037202257341E-2</v>
          </cell>
        </row>
        <row r="8">
          <cell r="A8">
            <v>6.0090009999999996</v>
          </cell>
          <cell r="C8">
            <v>3.7036284215384477E-2</v>
          </cell>
          <cell r="D8">
            <v>3.61573882104557E-2</v>
          </cell>
        </row>
        <row r="9">
          <cell r="A9">
            <v>8.0110019999999995</v>
          </cell>
          <cell r="C9">
            <v>3.4858284215384477E-2</v>
          </cell>
          <cell r="D9">
            <v>3.6052099479729149E-2</v>
          </cell>
        </row>
        <row r="10">
          <cell r="A10">
            <v>10.014001</v>
          </cell>
          <cell r="C10">
            <v>3.4810284215384478E-2</v>
          </cell>
          <cell r="D10">
            <v>3.5947065087758252E-2</v>
          </cell>
        </row>
        <row r="11">
          <cell r="A11">
            <v>12.017001</v>
          </cell>
          <cell r="C11">
            <v>3.7065284215384478E-2</v>
          </cell>
          <cell r="D11">
            <v>3.5842336651373631E-2</v>
          </cell>
        </row>
        <row r="12">
          <cell r="A12">
            <v>14.020001000000001</v>
          </cell>
          <cell r="C12">
            <v>3.6397284215384476E-2</v>
          </cell>
          <cell r="D12">
            <v>3.5737913331564196E-2</v>
          </cell>
        </row>
        <row r="13">
          <cell r="A13">
            <v>16.022000999999999</v>
          </cell>
          <cell r="C13">
            <v>3.5438284215384475E-2</v>
          </cell>
          <cell r="D13">
            <v>3.5633846145217273E-2</v>
          </cell>
        </row>
        <row r="14">
          <cell r="A14">
            <v>18.025002000000001</v>
          </cell>
          <cell r="C14">
            <v>3.6015284215384476E-2</v>
          </cell>
          <cell r="D14">
            <v>3.5530030191384177E-2</v>
          </cell>
        </row>
        <row r="15">
          <cell r="A15">
            <v>20.028002000000001</v>
          </cell>
          <cell r="C15">
            <v>3.5415284215384479E-2</v>
          </cell>
          <cell r="D15">
            <v>3.5426516747447713E-2</v>
          </cell>
        </row>
        <row r="16">
          <cell r="A16">
            <v>22.031002000000001</v>
          </cell>
          <cell r="C16">
            <v>3.6311284215384473E-2</v>
          </cell>
          <cell r="D16">
            <v>3.5323304880318755E-2</v>
          </cell>
        </row>
        <row r="17">
          <cell r="A17">
            <v>24.033000999999999</v>
          </cell>
          <cell r="C17">
            <v>3.4192284215384477E-2</v>
          </cell>
          <cell r="D17">
            <v>3.5220445066322943E-2</v>
          </cell>
        </row>
        <row r="18">
          <cell r="A18">
            <v>26.036000999999999</v>
          </cell>
          <cell r="C18">
            <v>3.489528421538448E-2</v>
          </cell>
          <cell r="D18">
            <v>3.511783356990282E-2</v>
          </cell>
        </row>
        <row r="19">
          <cell r="A19">
            <v>28.039000999999999</v>
          </cell>
          <cell r="C19">
            <v>3.4655284215384476E-2</v>
          </cell>
          <cell r="D19">
            <v>3.5015521022549859E-2</v>
          </cell>
        </row>
        <row r="20">
          <cell r="A20">
            <v>30.042002</v>
          </cell>
          <cell r="C20">
            <v>3.4560284215384478E-2</v>
          </cell>
          <cell r="D20">
            <v>3.4913506502447129E-2</v>
          </cell>
        </row>
        <row r="21">
          <cell r="A21">
            <v>32.044002999999996</v>
          </cell>
          <cell r="C21">
            <v>3.5341284215384475E-2</v>
          </cell>
          <cell r="D21">
            <v>3.4811839900770608E-2</v>
          </cell>
        </row>
        <row r="22">
          <cell r="A22">
            <v>34.047001000000002</v>
          </cell>
          <cell r="C22">
            <v>3.2262284215384476E-2</v>
          </cell>
          <cell r="D22">
            <v>3.4710418938682111E-2</v>
          </cell>
        </row>
        <row r="23">
          <cell r="A23">
            <v>36.050002999999997</v>
          </cell>
          <cell r="C23">
            <v>3.610928421538448E-2</v>
          </cell>
          <cell r="D23">
            <v>3.4609293255201151E-2</v>
          </cell>
        </row>
        <row r="24">
          <cell r="A24">
            <v>38.053001000000002</v>
          </cell>
          <cell r="C24">
            <v>3.3372284215384476E-2</v>
          </cell>
          <cell r="D24">
            <v>3.4508462393369341E-2</v>
          </cell>
        </row>
        <row r="25">
          <cell r="A25">
            <v>40.055999999999997</v>
          </cell>
          <cell r="C25">
            <v>3.4232284215384476E-2</v>
          </cell>
          <cell r="D25">
            <v>3.4407925242478141E-2</v>
          </cell>
        </row>
        <row r="26">
          <cell r="A26">
            <v>42.058002000000002</v>
          </cell>
          <cell r="C26">
            <v>3.2241284215384476E-2</v>
          </cell>
          <cell r="D26">
            <v>3.4307730821311333E-2</v>
          </cell>
        </row>
        <row r="27">
          <cell r="A27">
            <v>44.061000999999997</v>
          </cell>
          <cell r="C27">
            <v>3.4651284215384479E-2</v>
          </cell>
          <cell r="D27">
            <v>3.4207778482925499E-2</v>
          </cell>
        </row>
        <row r="28">
          <cell r="A28">
            <v>46.064003</v>
          </cell>
          <cell r="C28">
            <v>3.1861284215384478E-2</v>
          </cell>
          <cell r="D28">
            <v>3.4108117197201401E-2</v>
          </cell>
        </row>
        <row r="29">
          <cell r="A29">
            <v>48.067000999999998</v>
          </cell>
          <cell r="C29">
            <v>3.1284284215384477E-2</v>
          </cell>
          <cell r="D29">
            <v>3.400874646382368E-2</v>
          </cell>
        </row>
        <row r="30">
          <cell r="A30">
            <v>50.069000000000003</v>
          </cell>
          <cell r="C30">
            <v>3.3716284215384473E-2</v>
          </cell>
          <cell r="D30">
            <v>3.3909714582538733E-2</v>
          </cell>
        </row>
        <row r="31">
          <cell r="A31">
            <v>52.072001999999998</v>
          </cell>
          <cell r="C31">
            <v>3.2150284215384475E-2</v>
          </cell>
          <cell r="D31">
            <v>3.3810921679178471E-2</v>
          </cell>
        </row>
        <row r="32">
          <cell r="A32">
            <v>54.075001</v>
          </cell>
          <cell r="C32">
            <v>3.1795284215384474E-2</v>
          </cell>
          <cell r="D32">
            <v>3.3712416747377065E-2</v>
          </cell>
        </row>
        <row r="33">
          <cell r="A33">
            <v>56.078003000000002</v>
          </cell>
          <cell r="C33">
            <v>3.2620284215384474E-2</v>
          </cell>
          <cell r="D33">
            <v>3.3614198653513207E-2</v>
          </cell>
        </row>
        <row r="34">
          <cell r="A34">
            <v>58.080002</v>
          </cell>
          <cell r="C34">
            <v>3.2877284215384474E-2</v>
          </cell>
          <cell r="D34">
            <v>3.3516315677024081E-2</v>
          </cell>
        </row>
        <row r="35">
          <cell r="A35">
            <v>60.082999999999998</v>
          </cell>
          <cell r="C35">
            <v>3.402828421538448E-2</v>
          </cell>
          <cell r="D35">
            <v>3.3418669100706504E-2</v>
          </cell>
        </row>
        <row r="36">
          <cell r="A36">
            <v>62.086002000000001</v>
          </cell>
          <cell r="C36">
            <v>3.3888284215384479E-2</v>
          </cell>
          <cell r="D36">
            <v>3.3321306814189509E-2</v>
          </cell>
        </row>
        <row r="37">
          <cell r="A37">
            <v>64.089005</v>
          </cell>
          <cell r="C37">
            <v>3.0936284215384476E-2</v>
          </cell>
          <cell r="D37">
            <v>3.3224228135540941E-2</v>
          </cell>
        </row>
        <row r="38">
          <cell r="A38">
            <v>66.091003000000001</v>
          </cell>
          <cell r="C38">
            <v>3.2619284215384479E-2</v>
          </cell>
          <cell r="D38">
            <v>3.3127480783241091E-2</v>
          </cell>
        </row>
        <row r="39">
          <cell r="A39">
            <v>68.094002000000003</v>
          </cell>
          <cell r="C39">
            <v>3.2845284215384477E-2</v>
          </cell>
          <cell r="D39">
            <v>3.3030966992038675E-2</v>
          </cell>
        </row>
        <row r="40">
          <cell r="A40">
            <v>70.096999999999994</v>
          </cell>
          <cell r="C40">
            <v>3.368828421538448E-2</v>
          </cell>
          <cell r="D40">
            <v>3.293473443263948E-2</v>
          </cell>
        </row>
        <row r="41">
          <cell r="A41">
            <v>72.099997999999999</v>
          </cell>
          <cell r="C41">
            <v>3.3587284215384476E-2</v>
          </cell>
          <cell r="D41">
            <v>3.2838782237587197E-2</v>
          </cell>
        </row>
        <row r="42">
          <cell r="A42">
            <v>74.102005000000005</v>
          </cell>
          <cell r="C42">
            <v>3.1511284215384475E-2</v>
          </cell>
          <cell r="D42">
            <v>3.2743156855923349E-2</v>
          </cell>
        </row>
        <row r="43">
          <cell r="A43">
            <v>76.105002999999996</v>
          </cell>
          <cell r="C43">
            <v>3.150928421538448E-2</v>
          </cell>
          <cell r="D43">
            <v>3.264776280379602E-2</v>
          </cell>
        </row>
        <row r="44">
          <cell r="A44">
            <v>78.108001999999999</v>
          </cell>
          <cell r="C44">
            <v>3.2968284215384475E-2</v>
          </cell>
          <cell r="D44">
            <v>3.2552646625687305E-2</v>
          </cell>
        </row>
        <row r="45">
          <cell r="A45">
            <v>80.111000000000004</v>
          </cell>
          <cell r="C45">
            <v>3.2773284215384474E-2</v>
          </cell>
          <cell r="D45">
            <v>3.2457807606873161E-2</v>
          </cell>
        </row>
        <row r="46">
          <cell r="A46">
            <v>82.113997999999995</v>
          </cell>
          <cell r="C46">
            <v>3.0997284215384478E-2</v>
          </cell>
          <cell r="D46">
            <v>3.236324489245887E-2</v>
          </cell>
        </row>
        <row r="47">
          <cell r="A47">
            <v>84.115996999999993</v>
          </cell>
          <cell r="C47">
            <v>3.2601284215384475E-2</v>
          </cell>
          <cell r="D47">
            <v>3.2269004634894696E-2</v>
          </cell>
        </row>
        <row r="48">
          <cell r="A48">
            <v>86.119003000000006</v>
          </cell>
          <cell r="C48">
            <v>3.0722284215384477E-2</v>
          </cell>
          <cell r="D48">
            <v>3.2174991604919885E-2</v>
          </cell>
        </row>
        <row r="49">
          <cell r="A49">
            <v>88.122001999999995</v>
          </cell>
          <cell r="C49">
            <v>3.2653284215384479E-2</v>
          </cell>
          <cell r="D49">
            <v>3.2081252801114804E-2</v>
          </cell>
        </row>
        <row r="50">
          <cell r="A50">
            <v>90.125</v>
          </cell>
          <cell r="C50">
            <v>3.1170284215384477E-2</v>
          </cell>
          <cell r="D50">
            <v>3.198778714306949E-2</v>
          </cell>
        </row>
        <row r="51">
          <cell r="A51">
            <v>92.126998999999998</v>
          </cell>
          <cell r="C51">
            <v>3.1727284215384476E-2</v>
          </cell>
          <cell r="D51">
            <v>3.1894640200935354E-2</v>
          </cell>
        </row>
        <row r="52">
          <cell r="A52">
            <v>94.130004999999997</v>
          </cell>
          <cell r="C52">
            <v>3.1164284215384478E-2</v>
          </cell>
          <cell r="D52">
            <v>3.1801717850240843E-2</v>
          </cell>
        </row>
        <row r="53">
          <cell r="A53">
            <v>96.133003000000002</v>
          </cell>
          <cell r="C53">
            <v>3.0165284215384475E-2</v>
          </cell>
          <cell r="D53">
            <v>3.1709066590507595E-2</v>
          </cell>
        </row>
        <row r="54">
          <cell r="A54">
            <v>98.136002000000005</v>
          </cell>
          <cell r="C54">
            <v>3.0208284215384476E-2</v>
          </cell>
          <cell r="D54">
            <v>3.1616685215293337E-2</v>
          </cell>
        </row>
        <row r="55">
          <cell r="A55">
            <v>100.13800000000001</v>
          </cell>
          <cell r="C55">
            <v>3.3686284215384478E-2</v>
          </cell>
          <cell r="D55">
            <v>3.1524618950560308E-2</v>
          </cell>
        </row>
        <row r="56">
          <cell r="A56">
            <v>102.14099899999999</v>
          </cell>
          <cell r="C56">
            <v>3.1359284215384475E-2</v>
          </cell>
          <cell r="D56">
            <v>3.1432774946150856E-2</v>
          </cell>
        </row>
        <row r="57">
          <cell r="A57">
            <v>104.14400500000001</v>
          </cell>
          <cell r="C57">
            <v>3.0265284215384478E-2</v>
          </cell>
          <cell r="D57">
            <v>3.1341198201016031E-2</v>
          </cell>
        </row>
        <row r="58">
          <cell r="A58">
            <v>106.147003</v>
          </cell>
          <cell r="C58">
            <v>3.0949284215384475E-2</v>
          </cell>
          <cell r="D58">
            <v>3.1249888621183018E-2</v>
          </cell>
        </row>
        <row r="59">
          <cell r="A59">
            <v>108.149002</v>
          </cell>
          <cell r="C59">
            <v>3.0225284215384476E-2</v>
          </cell>
          <cell r="D59">
            <v>3.1158890405080211E-2</v>
          </cell>
        </row>
        <row r="60">
          <cell r="A60">
            <v>110.152</v>
          </cell>
          <cell r="C60">
            <v>2.9429284215384478E-2</v>
          </cell>
          <cell r="D60">
            <v>3.1068111961553485E-2</v>
          </cell>
        </row>
        <row r="61">
          <cell r="A61">
            <v>112.154999</v>
          </cell>
          <cell r="C61">
            <v>2.9020284215384475E-2</v>
          </cell>
          <cell r="D61">
            <v>3.097759794720599E-2</v>
          </cell>
        </row>
        <row r="62">
          <cell r="A62">
            <v>114.158005</v>
          </cell>
          <cell r="C62">
            <v>3.2559284215384475E-2</v>
          </cell>
          <cell r="D62">
            <v>3.0887347321960204E-2</v>
          </cell>
        </row>
        <row r="63">
          <cell r="A63">
            <v>116.160004</v>
          </cell>
          <cell r="C63">
            <v>3.1677284215384474E-2</v>
          </cell>
          <cell r="D63">
            <v>3.0797404809187825E-2</v>
          </cell>
        </row>
        <row r="64">
          <cell r="A64">
            <v>118.16300200000001</v>
          </cell>
          <cell r="C64">
            <v>3.3490284215384476E-2</v>
          </cell>
          <cell r="D64">
            <v>3.0707679519330112E-2</v>
          </cell>
        </row>
        <row r="65">
          <cell r="A65">
            <v>120.166</v>
          </cell>
          <cell r="C65">
            <v>3.1154284215384478E-2</v>
          </cell>
          <cell r="D65">
            <v>3.0618215635512612E-2</v>
          </cell>
        </row>
        <row r="66">
          <cell r="A66">
            <v>122.168999</v>
          </cell>
          <cell r="C66">
            <v>3.1765284215384479E-2</v>
          </cell>
          <cell r="D66">
            <v>3.0529012351683937E-2</v>
          </cell>
        </row>
        <row r="67">
          <cell r="A67">
            <v>124.170998</v>
          </cell>
          <cell r="C67">
            <v>2.9934284215384476E-2</v>
          </cell>
          <cell r="D67">
            <v>3.0440113293608555E-2</v>
          </cell>
        </row>
        <row r="68">
          <cell r="A68">
            <v>126.174004</v>
          </cell>
          <cell r="C68">
            <v>3.0267284215384476E-2</v>
          </cell>
          <cell r="D68">
            <v>3.0351428584678486E-2</v>
          </cell>
        </row>
        <row r="69">
          <cell r="A69">
            <v>128.17700199999999</v>
          </cell>
          <cell r="C69">
            <v>2.7318284215384479E-2</v>
          </cell>
          <cell r="D69">
            <v>3.0263002603845728E-2</v>
          </cell>
        </row>
        <row r="70">
          <cell r="A70">
            <v>130.18000799999999</v>
          </cell>
          <cell r="C70">
            <v>3.0828284215384479E-2</v>
          </cell>
          <cell r="D70">
            <v>3.0174833892008653E-2</v>
          </cell>
        </row>
        <row r="71">
          <cell r="A71">
            <v>132.182007</v>
          </cell>
          <cell r="C71">
            <v>3.0789284215384478E-2</v>
          </cell>
          <cell r="D71">
            <v>3.0086966185065532E-2</v>
          </cell>
        </row>
        <row r="72">
          <cell r="A72">
            <v>134.18499800000001</v>
          </cell>
          <cell r="C72">
            <v>2.9539284215384477E-2</v>
          </cell>
          <cell r="D72">
            <v>2.9999310995998396E-2</v>
          </cell>
        </row>
        <row r="73">
          <cell r="A73">
            <v>136.18800400000001</v>
          </cell>
          <cell r="C73">
            <v>2.8948284215384479E-2</v>
          </cell>
          <cell r="D73">
            <v>2.9911910527474467E-2</v>
          </cell>
        </row>
        <row r="74">
          <cell r="A74">
            <v>138.19099399999999</v>
          </cell>
          <cell r="C74">
            <v>2.8880284215384477E-2</v>
          </cell>
          <cell r="D74">
            <v>2.9824765387967331E-2</v>
          </cell>
        </row>
        <row r="75">
          <cell r="A75">
            <v>140.19300799999999</v>
          </cell>
          <cell r="C75">
            <v>2.9302284215384479E-2</v>
          </cell>
          <cell r="D75">
            <v>2.9737916414393929E-2</v>
          </cell>
        </row>
        <row r="76">
          <cell r="A76">
            <v>142.195999</v>
          </cell>
          <cell r="C76">
            <v>3.0111284215384476E-2</v>
          </cell>
          <cell r="D76">
            <v>2.9651278144861119E-2</v>
          </cell>
        </row>
        <row r="77">
          <cell r="A77">
            <v>144.199005</v>
          </cell>
          <cell r="C77">
            <v>3.0995284215384476E-2</v>
          </cell>
          <cell r="D77">
            <v>2.9564891640766412E-2</v>
          </cell>
        </row>
        <row r="78">
          <cell r="A78">
            <v>146.20199600000001</v>
          </cell>
          <cell r="C78">
            <v>2.8363284215384477E-2</v>
          </cell>
          <cell r="D78">
            <v>2.9478757460584197E-2</v>
          </cell>
        </row>
        <row r="79">
          <cell r="A79">
            <v>148.20399499999999</v>
          </cell>
          <cell r="C79">
            <v>2.7947284215384477E-2</v>
          </cell>
          <cell r="D79">
            <v>2.939291669569833E-2</v>
          </cell>
        </row>
        <row r="80">
          <cell r="A80">
            <v>150.20700099999999</v>
          </cell>
          <cell r="C80">
            <v>2.7903284215384475E-2</v>
          </cell>
          <cell r="D80">
            <v>2.9307282905947911E-2</v>
          </cell>
        </row>
        <row r="81">
          <cell r="A81">
            <v>152.21000699999999</v>
          </cell>
          <cell r="C81">
            <v>2.9937284215384476E-2</v>
          </cell>
          <cell r="D81">
            <v>2.9221898603038927E-2</v>
          </cell>
        </row>
        <row r="82">
          <cell r="A82">
            <v>154.212997</v>
          </cell>
          <cell r="C82">
            <v>2.9563284215384476E-2</v>
          </cell>
          <cell r="D82">
            <v>2.9136763739183062E-2</v>
          </cell>
        </row>
        <row r="83">
          <cell r="A83">
            <v>156.21499600000001</v>
          </cell>
          <cell r="C83">
            <v>2.6671284215384478E-2</v>
          </cell>
          <cell r="D83">
            <v>2.9051918844040705E-2</v>
          </cell>
        </row>
        <row r="84">
          <cell r="A84">
            <v>158.21800200000001</v>
          </cell>
          <cell r="C84">
            <v>2.9375284215384476E-2</v>
          </cell>
          <cell r="D84">
            <v>2.896727852284043E-2</v>
          </cell>
        </row>
        <row r="85">
          <cell r="A85">
            <v>160.22100800000001</v>
          </cell>
          <cell r="C85">
            <v>2.7716284215384475E-2</v>
          </cell>
          <cell r="D85">
            <v>2.8882884794094559E-2</v>
          </cell>
        </row>
        <row r="86">
          <cell r="A86">
            <v>162.22399899999999</v>
          </cell>
          <cell r="C86">
            <v>3.1983284215384475E-2</v>
          </cell>
          <cell r="D86">
            <v>2.8798737568619653E-2</v>
          </cell>
        </row>
        <row r="87">
          <cell r="A87">
            <v>164.225998</v>
          </cell>
          <cell r="C87">
            <v>2.9311284215384478E-2</v>
          </cell>
          <cell r="D87">
            <v>2.8714876989898074E-2</v>
          </cell>
        </row>
        <row r="88">
          <cell r="A88">
            <v>166.229004</v>
          </cell>
          <cell r="C88">
            <v>2.8797284215384477E-2</v>
          </cell>
          <cell r="D88">
            <v>2.8631218611782031E-2</v>
          </cell>
        </row>
        <row r="89">
          <cell r="A89">
            <v>168.23199500000001</v>
          </cell>
          <cell r="C89">
            <v>2.7413284215384477E-2</v>
          </cell>
          <cell r="D89">
            <v>2.8547804589071957E-2</v>
          </cell>
        </row>
        <row r="90">
          <cell r="A90">
            <v>170.23500100000001</v>
          </cell>
          <cell r="C90">
            <v>2.4002284215384476E-2</v>
          </cell>
          <cell r="D90">
            <v>2.8464632962338695E-2</v>
          </cell>
        </row>
        <row r="91">
          <cell r="A91">
            <v>172.23699999999999</v>
          </cell>
          <cell r="C91">
            <v>3.0264284215384477E-2</v>
          </cell>
          <cell r="D91">
            <v>2.8381745280625863E-2</v>
          </cell>
        </row>
        <row r="92">
          <cell r="A92">
            <v>174.240005</v>
          </cell>
          <cell r="C92">
            <v>2.8897284215384476E-2</v>
          </cell>
          <cell r="D92">
            <v>2.8299057494937635E-2</v>
          </cell>
        </row>
        <row r="93">
          <cell r="A93">
            <v>176.24299600000001</v>
          </cell>
          <cell r="C93">
            <v>2.8089284215384477E-2</v>
          </cell>
          <cell r="D93">
            <v>2.821661118845786E-2</v>
          </cell>
        </row>
        <row r="94">
          <cell r="A94">
            <v>178.246002</v>
          </cell>
          <cell r="C94">
            <v>2.9424284215384476E-2</v>
          </cell>
          <cell r="D94">
            <v>2.8134404465831545E-2</v>
          </cell>
        </row>
        <row r="95">
          <cell r="A95">
            <v>180.24800099999999</v>
          </cell>
          <cell r="C95">
            <v>2.5722284215384479E-2</v>
          </cell>
          <cell r="D95">
            <v>2.8052478394076839E-2</v>
          </cell>
        </row>
        <row r="96">
          <cell r="A96">
            <v>182.25100699999999</v>
          </cell>
          <cell r="C96">
            <v>3.0678284215384478E-2</v>
          </cell>
          <cell r="D96">
            <v>2.7970749858537251E-2</v>
          </cell>
        </row>
        <row r="97">
          <cell r="A97">
            <v>184.253998</v>
          </cell>
          <cell r="C97">
            <v>2.5978284215384478E-2</v>
          </cell>
          <cell r="D97">
            <v>2.7889260041580679E-2</v>
          </cell>
        </row>
        <row r="98">
          <cell r="A98">
            <v>186.25700399999999</v>
          </cell>
          <cell r="C98">
            <v>2.8456284215384476E-2</v>
          </cell>
          <cell r="D98">
            <v>2.7808007028978326E-2</v>
          </cell>
        </row>
        <row r="99">
          <cell r="A99">
            <v>188.259995</v>
          </cell>
          <cell r="C99">
            <v>2.7552284215384477E-2</v>
          </cell>
          <cell r="D99">
            <v>2.7726991346017405E-2</v>
          </cell>
        </row>
        <row r="100">
          <cell r="A100">
            <v>190.26200900000001</v>
          </cell>
          <cell r="C100">
            <v>2.7444284215384477E-2</v>
          </cell>
          <cell r="D100">
            <v>2.7646251038177406E-2</v>
          </cell>
        </row>
        <row r="101">
          <cell r="A101">
            <v>192.26499899999999</v>
          </cell>
          <cell r="C101">
            <v>2.7324284215384478E-2</v>
          </cell>
          <cell r="D101">
            <v>2.7565706654315382E-2</v>
          </cell>
        </row>
        <row r="102">
          <cell r="A102">
            <v>194.26800499999999</v>
          </cell>
          <cell r="C102">
            <v>2.8217284215384476E-2</v>
          </cell>
          <cell r="D102">
            <v>2.74853962872839E-2</v>
          </cell>
        </row>
        <row r="103">
          <cell r="A103">
            <v>196.270996</v>
          </cell>
          <cell r="C103">
            <v>2.9200284215384478E-2</v>
          </cell>
          <cell r="D103">
            <v>2.7405320496546887E-2</v>
          </cell>
        </row>
        <row r="104">
          <cell r="A104">
            <v>198.27299500000001</v>
          </cell>
          <cell r="C104">
            <v>2.7156284215384477E-2</v>
          </cell>
          <cell r="D104">
            <v>2.7325517483258028E-2</v>
          </cell>
        </row>
        <row r="105">
          <cell r="A105">
            <v>200.27600100000001</v>
          </cell>
          <cell r="C105">
            <v>2.8613284215384477E-2</v>
          </cell>
          <cell r="D105">
            <v>2.7245906887167538E-2</v>
          </cell>
        </row>
        <row r="106">
          <cell r="A106">
            <v>202.27900700000001</v>
          </cell>
          <cell r="C106">
            <v>2.9448284215384476E-2</v>
          </cell>
          <cell r="D106">
            <v>2.7166528229850526E-2</v>
          </cell>
        </row>
        <row r="107">
          <cell r="A107">
            <v>204.28199799999999</v>
          </cell>
          <cell r="C107">
            <v>2.4362284215384479E-2</v>
          </cell>
          <cell r="D107">
            <v>2.7087381427423264E-2</v>
          </cell>
        </row>
        <row r="108">
          <cell r="A108">
            <v>206.283997</v>
          </cell>
          <cell r="C108">
            <v>2.7275284215384478E-2</v>
          </cell>
          <cell r="D108">
            <v>2.7008504237853986E-2</v>
          </cell>
        </row>
        <row r="109">
          <cell r="A109">
            <v>208.287003</v>
          </cell>
          <cell r="C109">
            <v>2.8523284215384477E-2</v>
          </cell>
          <cell r="D109">
            <v>2.6929817233181323E-2</v>
          </cell>
        </row>
        <row r="110">
          <cell r="A110">
            <v>210.290009</v>
          </cell>
          <cell r="C110">
            <v>2.7069284215384477E-2</v>
          </cell>
          <cell r="D110">
            <v>2.6851359476476253E-2</v>
          </cell>
        </row>
        <row r="111">
          <cell r="A111">
            <v>212.29299900000001</v>
          </cell>
          <cell r="C111">
            <v>2.8689284215384477E-2</v>
          </cell>
          <cell r="D111">
            <v>2.6773130923827142E-2</v>
          </cell>
        </row>
        <row r="112">
          <cell r="A112">
            <v>214.29499799999999</v>
          </cell>
          <cell r="C112">
            <v>2.7831284215384479E-2</v>
          </cell>
          <cell r="D112">
            <v>2.6695168817046908E-2</v>
          </cell>
        </row>
        <row r="113">
          <cell r="A113">
            <v>216.29800399999999</v>
          </cell>
          <cell r="C113">
            <v>2.8727284215384476E-2</v>
          </cell>
          <cell r="D113">
            <v>2.6617394688759548E-2</v>
          </cell>
        </row>
        <row r="114">
          <cell r="A114">
            <v>218.300995</v>
          </cell>
          <cell r="C114">
            <v>2.4547284215384477E-2</v>
          </cell>
          <cell r="D114">
            <v>2.6539847728738172E-2</v>
          </cell>
        </row>
        <row r="115">
          <cell r="A115">
            <v>220.304001</v>
          </cell>
          <cell r="C115">
            <v>2.5199284215384476E-2</v>
          </cell>
          <cell r="D115">
            <v>2.6462526115373294E-2</v>
          </cell>
        </row>
        <row r="116">
          <cell r="A116">
            <v>222.30600000000001</v>
          </cell>
          <cell r="C116">
            <v>2.4757284215384479E-2</v>
          </cell>
          <cell r="D116">
            <v>2.6385468475288117E-2</v>
          </cell>
        </row>
        <row r="117">
          <cell r="A117">
            <v>224.30900600000001</v>
          </cell>
          <cell r="C117">
            <v>2.4575284215384477E-2</v>
          </cell>
          <cell r="D117">
            <v>2.6308596632889102E-2</v>
          </cell>
        </row>
        <row r="118">
          <cell r="A118">
            <v>226.31199599999999</v>
          </cell>
          <cell r="C118">
            <v>2.7512284215384479E-2</v>
          </cell>
          <cell r="D118">
            <v>2.6231949361505205E-2</v>
          </cell>
        </row>
        <row r="119">
          <cell r="A119">
            <v>228.31500199999999</v>
          </cell>
          <cell r="C119">
            <v>2.6214284215384479E-2</v>
          </cell>
          <cell r="D119">
            <v>2.6155524784127498E-2</v>
          </cell>
        </row>
        <row r="120">
          <cell r="A120">
            <v>230.317001</v>
          </cell>
          <cell r="C120">
            <v>2.7806284215384475E-2</v>
          </cell>
          <cell r="D120">
            <v>2.6079361117580059E-2</v>
          </cell>
        </row>
        <row r="121">
          <cell r="A121">
            <v>232.320007</v>
          </cell>
          <cell r="C121">
            <v>2.7931284215384475E-2</v>
          </cell>
          <cell r="D121">
            <v>2.6003381093212662E-2</v>
          </cell>
        </row>
        <row r="122">
          <cell r="A122">
            <v>234.32299800000001</v>
          </cell>
          <cell r="C122">
            <v>2.6343284215384476E-2</v>
          </cell>
          <cell r="D122">
            <v>2.592762299676352E-2</v>
          </cell>
        </row>
        <row r="123">
          <cell r="A123">
            <v>236.32600400000001</v>
          </cell>
          <cell r="C123">
            <v>2.7493284215384477E-2</v>
          </cell>
          <cell r="D123">
            <v>2.585208504864427E-2</v>
          </cell>
        </row>
        <row r="124">
          <cell r="A124">
            <v>238.32899499999999</v>
          </cell>
          <cell r="C124">
            <v>2.7197284215384476E-2</v>
          </cell>
          <cell r="D124">
            <v>2.5776767737195193E-2</v>
          </cell>
        </row>
        <row r="125">
          <cell r="A125">
            <v>240.330994</v>
          </cell>
          <cell r="C125">
            <v>2.5198284215384475E-2</v>
          </cell>
          <cell r="D125">
            <v>2.5701706993478138E-2</v>
          </cell>
        </row>
        <row r="126">
          <cell r="A126">
            <v>242.334</v>
          </cell>
          <cell r="C126">
            <v>2.7784284215384477E-2</v>
          </cell>
          <cell r="D126">
            <v>2.5626827232626485E-2</v>
          </cell>
        </row>
        <row r="127">
          <cell r="A127">
            <v>244.337006</v>
          </cell>
          <cell r="C127">
            <v>2.8020284215384477E-2</v>
          </cell>
          <cell r="D127">
            <v>2.5552165627657889E-2</v>
          </cell>
        </row>
        <row r="128">
          <cell r="A128">
            <v>246.33999600000001</v>
          </cell>
          <cell r="C128">
            <v>2.6609284215384478E-2</v>
          </cell>
          <cell r="D128">
            <v>2.5477722136785366E-2</v>
          </cell>
        </row>
        <row r="129">
          <cell r="A129">
            <v>248.341995</v>
          </cell>
          <cell r="C129">
            <v>2.5833284215384479E-2</v>
          </cell>
          <cell r="D129">
            <v>2.5403532199889434E-2</v>
          </cell>
        </row>
        <row r="130">
          <cell r="A130">
            <v>250.345001</v>
          </cell>
          <cell r="C130">
            <v>2.6398284215384475E-2</v>
          </cell>
          <cell r="D130">
            <v>2.5329521146211263E-2</v>
          </cell>
        </row>
        <row r="131">
          <cell r="A131">
            <v>252.348007</v>
          </cell>
          <cell r="C131">
            <v>2.2996284215384476E-2</v>
          </cell>
          <cell r="D131">
            <v>2.5255725717510887E-2</v>
          </cell>
        </row>
        <row r="132">
          <cell r="A132">
            <v>254.350998</v>
          </cell>
          <cell r="C132">
            <v>2.3279284215384478E-2</v>
          </cell>
          <cell r="D132">
            <v>2.5182145835804672E-2</v>
          </cell>
        </row>
        <row r="133">
          <cell r="A133">
            <v>256.35299700000002</v>
          </cell>
          <cell r="C133">
            <v>2.7415284215384479E-2</v>
          </cell>
          <cell r="D133">
            <v>2.5108816603291961E-2</v>
          </cell>
        </row>
        <row r="134">
          <cell r="A134">
            <v>258.35598800000002</v>
          </cell>
          <cell r="C134">
            <v>2.3124284215384476E-2</v>
          </cell>
          <cell r="D134">
            <v>2.503566472572891E-2</v>
          </cell>
        </row>
        <row r="135">
          <cell r="A135">
            <v>260.35900900000001</v>
          </cell>
          <cell r="C135">
            <v>2.6936284215384479E-2</v>
          </cell>
          <cell r="D135">
            <v>2.496272487755798E-2</v>
          </cell>
        </row>
        <row r="136">
          <cell r="A136">
            <v>262.36200000000002</v>
          </cell>
          <cell r="C136">
            <v>2.5616284215384477E-2</v>
          </cell>
          <cell r="D136">
            <v>2.4889998622763327E-2</v>
          </cell>
        </row>
        <row r="137">
          <cell r="A137">
            <v>264.364014</v>
          </cell>
          <cell r="C137">
            <v>2.7783284215384476E-2</v>
          </cell>
          <cell r="D137">
            <v>2.481751956703528E-2</v>
          </cell>
        </row>
        <row r="138">
          <cell r="A138">
            <v>266.36700400000001</v>
          </cell>
          <cell r="C138">
            <v>2.2461284215384479E-2</v>
          </cell>
          <cell r="D138">
            <v>2.4745216388577192E-2</v>
          </cell>
        </row>
        <row r="139">
          <cell r="A139">
            <v>268.36999500000002</v>
          </cell>
          <cell r="C139">
            <v>2.4792284215384479E-2</v>
          </cell>
          <cell r="D139">
            <v>2.4673123821725949E-2</v>
          </cell>
        </row>
        <row r="140">
          <cell r="A140">
            <v>270.37298600000003</v>
          </cell>
          <cell r="C140">
            <v>2.2524284215384476E-2</v>
          </cell>
          <cell r="D140">
            <v>2.4601241288931944E-2</v>
          </cell>
        </row>
        <row r="141">
          <cell r="A141">
            <v>272.375</v>
          </cell>
          <cell r="C141">
            <v>2.5260284215384475E-2</v>
          </cell>
          <cell r="D141">
            <v>2.4529603087364148E-2</v>
          </cell>
        </row>
        <row r="142">
          <cell r="A142">
            <v>274.37799100000001</v>
          </cell>
          <cell r="C142">
            <v>2.6063284215384477E-2</v>
          </cell>
          <cell r="D142">
            <v>2.4458138687027505E-2</v>
          </cell>
        </row>
        <row r="143">
          <cell r="A143">
            <v>276.381012</v>
          </cell>
          <cell r="C143">
            <v>2.4367284215384477E-2</v>
          </cell>
          <cell r="D143">
            <v>2.4386881424960802E-2</v>
          </cell>
        </row>
        <row r="144">
          <cell r="A144">
            <v>278.38400300000001</v>
          </cell>
          <cell r="C144">
            <v>2.5686284215384478E-2</v>
          </cell>
          <cell r="D144">
            <v>2.4315832829070006E-2</v>
          </cell>
        </row>
        <row r="145">
          <cell r="A145">
            <v>280.385986</v>
          </cell>
          <cell r="C145">
            <v>2.2612284215384477E-2</v>
          </cell>
          <cell r="D145">
            <v>2.4245026824633E-2</v>
          </cell>
        </row>
        <row r="146">
          <cell r="A146">
            <v>282.38900799999999</v>
          </cell>
          <cell r="C146">
            <v>2.6702284215384477E-2</v>
          </cell>
          <cell r="D146">
            <v>2.4174390415476078E-2</v>
          </cell>
        </row>
        <row r="147">
          <cell r="A147">
            <v>284.391998</v>
          </cell>
          <cell r="C147">
            <v>2.2955284215384477E-2</v>
          </cell>
          <cell r="D147">
            <v>2.4103960924744559E-2</v>
          </cell>
        </row>
        <row r="148">
          <cell r="A148">
            <v>286.39498900000001</v>
          </cell>
          <cell r="C148">
            <v>2.2005284215384478E-2</v>
          </cell>
          <cell r="D148">
            <v>2.4033736587763248E-2</v>
          </cell>
        </row>
        <row r="149">
          <cell r="A149">
            <v>288.39700299999998</v>
          </cell>
          <cell r="C149">
            <v>2.3696284215384479E-2</v>
          </cell>
          <cell r="D149">
            <v>2.3963750945742983E-2</v>
          </cell>
        </row>
        <row r="150">
          <cell r="A150">
            <v>290.39999399999999</v>
          </cell>
          <cell r="C150">
            <v>2.6092284215384474E-2</v>
          </cell>
          <cell r="D150">
            <v>2.3893935095683983E-2</v>
          </cell>
        </row>
        <row r="151">
          <cell r="A151">
            <v>292.40301499999998</v>
          </cell>
          <cell r="C151">
            <v>2.3062284215384476E-2</v>
          </cell>
          <cell r="D151">
            <v>2.3824321605601804E-2</v>
          </cell>
        </row>
        <row r="152">
          <cell r="A152">
            <v>294.40600599999999</v>
          </cell>
          <cell r="C152">
            <v>2.4681284215384479E-2</v>
          </cell>
          <cell r="D152">
            <v>2.3754911968156479E-2</v>
          </cell>
        </row>
        <row r="153">
          <cell r="A153">
            <v>296.40798999999998</v>
          </cell>
          <cell r="C153">
            <v>2.0558284215384477E-2</v>
          </cell>
          <cell r="D153">
            <v>2.3685739291531355E-2</v>
          </cell>
        </row>
        <row r="154">
          <cell r="A154">
            <v>298.41101099999997</v>
          </cell>
          <cell r="C154">
            <v>2.5084284215384476E-2</v>
          </cell>
          <cell r="D154">
            <v>2.361673236694329E-2</v>
          </cell>
        </row>
        <row r="155">
          <cell r="A155">
            <v>300.41400099999998</v>
          </cell>
          <cell r="C155">
            <v>2.4926284215384478E-2</v>
          </cell>
          <cell r="D155">
            <v>2.35479275530572E-2</v>
          </cell>
        </row>
        <row r="156">
          <cell r="A156">
            <v>302.41699199999999</v>
          </cell>
          <cell r="C156">
            <v>2.5044284215384478E-2</v>
          </cell>
          <cell r="D156">
            <v>2.3479323160407375E-2</v>
          </cell>
        </row>
        <row r="157">
          <cell r="A157">
            <v>304.41900600000002</v>
          </cell>
          <cell r="C157">
            <v>2.1682284215384477E-2</v>
          </cell>
          <cell r="D157">
            <v>2.3410951956471523E-2</v>
          </cell>
        </row>
        <row r="158">
          <cell r="A158">
            <v>306.42199699999998</v>
          </cell>
          <cell r="C158">
            <v>2.2427284215384476E-2</v>
          </cell>
          <cell r="D158">
            <v>2.3342746627713431E-2</v>
          </cell>
        </row>
        <row r="159">
          <cell r="A159">
            <v>308.42498799999998</v>
          </cell>
          <cell r="C159">
            <v>2.0851284215384475E-2</v>
          </cell>
          <cell r="D159">
            <v>2.3274740007956134E-2</v>
          </cell>
        </row>
        <row r="160">
          <cell r="A160">
            <v>310.42800899999997</v>
          </cell>
          <cell r="C160">
            <v>2.4399284215384474E-2</v>
          </cell>
          <cell r="D160">
            <v>2.3206930504154403E-2</v>
          </cell>
        </row>
        <row r="161">
          <cell r="A161">
            <v>312.42999300000002</v>
          </cell>
          <cell r="C161">
            <v>2.2566284215384477E-2</v>
          </cell>
          <cell r="D161">
            <v>2.3139353512019997E-2</v>
          </cell>
        </row>
        <row r="162">
          <cell r="A162">
            <v>314.43301400000001</v>
          </cell>
          <cell r="C162">
            <v>2.0207284215384477E-2</v>
          </cell>
          <cell r="D162">
            <v>2.3071938448332645E-2</v>
          </cell>
        </row>
        <row r="163">
          <cell r="A163">
            <v>316.43600500000002</v>
          </cell>
          <cell r="C163">
            <v>2.4321284215384476E-2</v>
          </cell>
          <cell r="D163">
            <v>2.3004720799521056E-2</v>
          </cell>
        </row>
        <row r="164">
          <cell r="A164">
            <v>318.43798800000002</v>
          </cell>
          <cell r="C164">
            <v>2.2958284215384477E-2</v>
          </cell>
          <cell r="D164">
            <v>2.2937732661608888E-2</v>
          </cell>
        </row>
        <row r="165">
          <cell r="A165">
            <v>320.44101000000001</v>
          </cell>
          <cell r="C165">
            <v>2.2854284215384477E-2</v>
          </cell>
          <cell r="D165">
            <v>2.2870904974383096E-2</v>
          </cell>
        </row>
        <row r="166">
          <cell r="A166">
            <v>322.44400000000002</v>
          </cell>
          <cell r="C166">
            <v>2.3317284215384475E-2</v>
          </cell>
          <cell r="D166">
            <v>2.2804273048521437E-2</v>
          </cell>
        </row>
        <row r="167">
          <cell r="A167">
            <v>324.44699100000003</v>
          </cell>
          <cell r="C167">
            <v>2.0621284215384478E-2</v>
          </cell>
          <cell r="D167">
            <v>2.2737835214500176E-2</v>
          </cell>
        </row>
        <row r="168">
          <cell r="A168">
            <v>326.45001200000002</v>
          </cell>
          <cell r="C168">
            <v>2.2581284215384474E-2</v>
          </cell>
          <cell r="D168">
            <v>2.2671589949337437E-2</v>
          </cell>
        </row>
        <row r="169">
          <cell r="A169">
            <v>328.45300300000002</v>
          </cell>
          <cell r="C169">
            <v>2.1919284215384478E-2</v>
          </cell>
          <cell r="D169">
            <v>2.2605538673471409E-2</v>
          </cell>
        </row>
        <row r="170">
          <cell r="A170">
            <v>330.45498700000002</v>
          </cell>
          <cell r="C170">
            <v>2.3322284215384476E-2</v>
          </cell>
          <cell r="D170">
            <v>2.2539712893157308E-2</v>
          </cell>
        </row>
        <row r="171">
          <cell r="A171">
            <v>332.45800800000001</v>
          </cell>
          <cell r="C171">
            <v>2.4719284215384475E-2</v>
          </cell>
          <cell r="D171">
            <v>2.2474044845024611E-2</v>
          </cell>
        </row>
        <row r="172">
          <cell r="A172">
            <v>334.46099900000002</v>
          </cell>
          <cell r="C172">
            <v>1.9891284215384476E-2</v>
          </cell>
          <cell r="D172">
            <v>2.2408569095895354E-2</v>
          </cell>
        </row>
        <row r="173">
          <cell r="A173">
            <v>336.46398900000003</v>
          </cell>
          <cell r="C173">
            <v>2.4984284215384477E-2</v>
          </cell>
          <cell r="D173">
            <v>2.2343284135971992E-2</v>
          </cell>
        </row>
        <row r="174">
          <cell r="A174">
            <v>338.46701000000002</v>
          </cell>
          <cell r="C174">
            <v>2.3913284215384478E-2</v>
          </cell>
          <cell r="D174">
            <v>2.2278188370775755E-2</v>
          </cell>
        </row>
        <row r="175">
          <cell r="A175">
            <v>340.46899400000001</v>
          </cell>
          <cell r="C175">
            <v>2.4131284215384477E-2</v>
          </cell>
          <cell r="D175">
            <v>2.2213315812122165E-2</v>
          </cell>
        </row>
        <row r="176">
          <cell r="A176">
            <v>342.472015</v>
          </cell>
          <cell r="C176">
            <v>2.0406284215384478E-2</v>
          </cell>
          <cell r="D176">
            <v>2.2148598701533764E-2</v>
          </cell>
        </row>
        <row r="177">
          <cell r="A177">
            <v>344.47500600000001</v>
          </cell>
          <cell r="C177">
            <v>2.1277284215384478E-2</v>
          </cell>
          <cell r="D177">
            <v>2.2084071105271209E-2</v>
          </cell>
        </row>
        <row r="178">
          <cell r="A178">
            <v>346.47799700000002</v>
          </cell>
          <cell r="C178">
            <v>2.2282284215384477E-2</v>
          </cell>
          <cell r="D178">
            <v>2.2019731503325386E-2</v>
          </cell>
        </row>
        <row r="179">
          <cell r="A179">
            <v>348.48001099999999</v>
          </cell>
          <cell r="C179">
            <v>2.1821284215384477E-2</v>
          </cell>
          <cell r="D179">
            <v>2.195561059392178E-2</v>
          </cell>
        </row>
        <row r="180">
          <cell r="A180">
            <v>350.483002</v>
          </cell>
          <cell r="C180">
            <v>2.3191284215384477E-2</v>
          </cell>
          <cell r="D180">
            <v>2.1891645248068803E-2</v>
          </cell>
        </row>
        <row r="181">
          <cell r="A181">
            <v>352.48599200000001</v>
          </cell>
          <cell r="C181">
            <v>2.3470284215384475E-2</v>
          </cell>
          <cell r="D181">
            <v>2.1827866290270989E-2</v>
          </cell>
        </row>
        <row r="182">
          <cell r="A182">
            <v>354.489014</v>
          </cell>
          <cell r="C182">
            <v>2.1349284215384477E-2</v>
          </cell>
          <cell r="D182">
            <v>2.1764272131128391E-2</v>
          </cell>
        </row>
        <row r="183">
          <cell r="A183">
            <v>356.49099699999999</v>
          </cell>
          <cell r="C183">
            <v>2.0315284215384477E-2</v>
          </cell>
          <cell r="D183">
            <v>2.1700896092975892E-2</v>
          </cell>
        </row>
        <row r="184">
          <cell r="A184">
            <v>358.493988</v>
          </cell>
          <cell r="C184">
            <v>1.9079284215384476E-2</v>
          </cell>
          <cell r="D184">
            <v>2.1637672830841202E-2</v>
          </cell>
        </row>
        <row r="185">
          <cell r="A185">
            <v>360.49700899999999</v>
          </cell>
          <cell r="C185">
            <v>2.1984284215384477E-2</v>
          </cell>
          <cell r="D185">
            <v>2.1574632820186644E-2</v>
          </cell>
        </row>
        <row r="186">
          <cell r="A186">
            <v>362.49899299999998</v>
          </cell>
          <cell r="C186">
            <v>2.1902284215384475E-2</v>
          </cell>
          <cell r="D186">
            <v>2.15118089671083E-2</v>
          </cell>
        </row>
        <row r="187">
          <cell r="A187">
            <v>364.50201399999997</v>
          </cell>
          <cell r="C187">
            <v>2.2970284215384475E-2</v>
          </cell>
          <cell r="D187">
            <v>2.1449135652972951E-2</v>
          </cell>
        </row>
        <row r="188">
          <cell r="A188">
            <v>366.50500499999998</v>
          </cell>
          <cell r="C188">
            <v>1.9965284215384477E-2</v>
          </cell>
          <cell r="D188">
            <v>2.138664586821289E-2</v>
          </cell>
        </row>
        <row r="189">
          <cell r="A189">
            <v>368.50698899999998</v>
          </cell>
          <cell r="C189">
            <v>2.0688284215384475E-2</v>
          </cell>
          <cell r="D189">
            <v>2.1324369420263056E-2</v>
          </cell>
        </row>
        <row r="190">
          <cell r="A190">
            <v>370.51001000000002</v>
          </cell>
          <cell r="C190">
            <v>2.4554284215384477E-2</v>
          </cell>
          <cell r="D190">
            <v>2.1262242199560324E-2</v>
          </cell>
        </row>
        <row r="191">
          <cell r="A191">
            <v>372.51299999999998</v>
          </cell>
          <cell r="C191">
            <v>2.3295284215384477E-2</v>
          </cell>
          <cell r="D191">
            <v>2.1200296939961699E-2</v>
          </cell>
        </row>
        <row r="192">
          <cell r="A192">
            <v>374.51599099999999</v>
          </cell>
          <cell r="C192">
            <v>2.1163284215384475E-2</v>
          </cell>
          <cell r="D192">
            <v>2.1138532120434161E-2</v>
          </cell>
        </row>
        <row r="193">
          <cell r="A193">
            <v>376.51800500000002</v>
          </cell>
          <cell r="C193">
            <v>2.1336284215384478E-2</v>
          </cell>
          <cell r="D193">
            <v>2.1076977241673948E-2</v>
          </cell>
        </row>
        <row r="194">
          <cell r="A194">
            <v>378.52099600000003</v>
          </cell>
          <cell r="C194">
            <v>2.2090284215384476E-2</v>
          </cell>
          <cell r="D194">
            <v>2.1015571701024933E-2</v>
          </cell>
        </row>
        <row r="195">
          <cell r="A195">
            <v>380.52398699999998</v>
          </cell>
          <cell r="C195">
            <v>1.6776284215384477E-2</v>
          </cell>
          <cell r="D195">
            <v>2.0954345058914317E-2</v>
          </cell>
        </row>
        <row r="196">
          <cell r="A196">
            <v>382.52700800000002</v>
          </cell>
          <cell r="C196">
            <v>1.8895284215384476E-2</v>
          </cell>
          <cell r="D196">
            <v>2.0893295881116863E-2</v>
          </cell>
        </row>
        <row r="197">
          <cell r="A197">
            <v>384.52999899999998</v>
          </cell>
          <cell r="C197">
            <v>2.1078284215384477E-2</v>
          </cell>
          <cell r="D197">
            <v>2.0832425476655678E-2</v>
          </cell>
        </row>
        <row r="198">
          <cell r="A198">
            <v>386.53201300000001</v>
          </cell>
          <cell r="C198">
            <v>2.1802284215384479E-2</v>
          </cell>
          <cell r="D198">
            <v>2.077176197281394E-2</v>
          </cell>
        </row>
        <row r="199">
          <cell r="A199">
            <v>388.53500400000001</v>
          </cell>
          <cell r="C199">
            <v>2.1960284215384478E-2</v>
          </cell>
          <cell r="D199">
            <v>2.0711245644521318E-2</v>
          </cell>
        </row>
        <row r="200">
          <cell r="A200">
            <v>390.53799400000003</v>
          </cell>
          <cell r="C200">
            <v>2.0362284215384475E-2</v>
          </cell>
          <cell r="D200">
            <v>2.0650905654222111E-2</v>
          </cell>
        </row>
        <row r="201">
          <cell r="A201">
            <v>392.54101600000001</v>
          </cell>
          <cell r="C201">
            <v>2.1795284215384479E-2</v>
          </cell>
          <cell r="D201">
            <v>2.0590740498216981E-2</v>
          </cell>
        </row>
        <row r="202">
          <cell r="A202">
            <v>394.54299900000001</v>
          </cell>
          <cell r="C202">
            <v>2.3323284215384477E-2</v>
          </cell>
          <cell r="D202">
            <v>2.0530781702097319E-2</v>
          </cell>
        </row>
        <row r="203">
          <cell r="A203">
            <v>396.54599000000002</v>
          </cell>
          <cell r="C203">
            <v>1.8850284215384476E-2</v>
          </cell>
          <cell r="D203">
            <v>2.047096744429798E-2</v>
          </cell>
        </row>
        <row r="204">
          <cell r="A204">
            <v>398.54901100000001</v>
          </cell>
          <cell r="C204">
            <v>2.0288284215384478E-2</v>
          </cell>
          <cell r="D204">
            <v>2.0411326557041466E-2</v>
          </cell>
        </row>
        <row r="205">
          <cell r="A205">
            <v>400.55200200000002</v>
          </cell>
          <cell r="C205">
            <v>2.1186284215384477E-2</v>
          </cell>
          <cell r="D205">
            <v>2.0351860319154157E-2</v>
          </cell>
        </row>
        <row r="206">
          <cell r="A206">
            <v>402.55401599999999</v>
          </cell>
          <cell r="C206">
            <v>2.3454284215384476E-2</v>
          </cell>
          <cell r="D206">
            <v>2.0292596209075326E-2</v>
          </cell>
        </row>
        <row r="207">
          <cell r="A207">
            <v>404.557007</v>
          </cell>
          <cell r="C207">
            <v>1.8532284215384477E-2</v>
          </cell>
          <cell r="D207">
            <v>2.0233475879480503E-2</v>
          </cell>
        </row>
        <row r="208">
          <cell r="A208">
            <v>406.55999800000001</v>
          </cell>
          <cell r="C208">
            <v>2.0267284215384478E-2</v>
          </cell>
          <cell r="D208">
            <v>2.0174527790703726E-2</v>
          </cell>
        </row>
        <row r="209">
          <cell r="A209">
            <v>408.56298800000002</v>
          </cell>
          <cell r="C209">
            <v>2.1940284215384478E-2</v>
          </cell>
          <cell r="D209">
            <v>2.0115751470241122E-2</v>
          </cell>
        </row>
        <row r="210">
          <cell r="A210">
            <v>410.56500199999999</v>
          </cell>
          <cell r="C210">
            <v>2.1276284215384477E-2</v>
          </cell>
          <cell r="D210">
            <v>2.0057174903246468E-2</v>
          </cell>
        </row>
        <row r="211">
          <cell r="A211">
            <v>412.567993</v>
          </cell>
          <cell r="C211">
            <v>2.0040284215384476E-2</v>
          </cell>
          <cell r="D211">
            <v>1.9998740448689555E-2</v>
          </cell>
        </row>
        <row r="212">
          <cell r="A212">
            <v>414.57000699999998</v>
          </cell>
          <cell r="C212">
            <v>2.0593284215384478E-2</v>
          </cell>
          <cell r="D212">
            <v>1.9940504614873733E-2</v>
          </cell>
        </row>
        <row r="213">
          <cell r="A213">
            <v>416.57299799999998</v>
          </cell>
          <cell r="C213">
            <v>2.1399284215384475E-2</v>
          </cell>
          <cell r="D213">
            <v>1.9882410066843884E-2</v>
          </cell>
        </row>
        <row r="214">
          <cell r="A214">
            <v>418.57598899999999</v>
          </cell>
          <cell r="C214">
            <v>2.0867284215384477E-2</v>
          </cell>
          <cell r="D214">
            <v>1.9824484771126145E-2</v>
          </cell>
        </row>
        <row r="215">
          <cell r="A215">
            <v>420.57900999999998</v>
          </cell>
          <cell r="C215">
            <v>1.8973284215384478E-2</v>
          </cell>
          <cell r="D215">
            <v>1.9766727370828848E-2</v>
          </cell>
        </row>
        <row r="216">
          <cell r="A216">
            <v>422.58099399999998</v>
          </cell>
          <cell r="C216">
            <v>2.0183284215384477E-2</v>
          </cell>
          <cell r="D216">
            <v>1.9709168014591615E-2</v>
          </cell>
        </row>
        <row r="217">
          <cell r="A217">
            <v>424.58401500000002</v>
          </cell>
          <cell r="C217">
            <v>1.7925284215384477E-2</v>
          </cell>
          <cell r="D217">
            <v>1.965174658247432E-2</v>
          </cell>
        </row>
        <row r="218">
          <cell r="A218">
            <v>426.58700599999997</v>
          </cell>
          <cell r="C218">
            <v>2.1222284215384475E-2</v>
          </cell>
          <cell r="D218">
            <v>1.9594493300385641E-2</v>
          </cell>
        </row>
        <row r="219">
          <cell r="A219">
            <v>428.58898900000003</v>
          </cell>
          <cell r="C219">
            <v>2.2459284215384477E-2</v>
          </cell>
          <cell r="D219">
            <v>1.9537435506423947E-2</v>
          </cell>
        </row>
        <row r="220">
          <cell r="A220">
            <v>430.59201000000002</v>
          </cell>
          <cell r="C220">
            <v>2.1010284215384478E-2</v>
          </cell>
          <cell r="D220">
            <v>1.9480514406261452E-2</v>
          </cell>
        </row>
        <row r="221">
          <cell r="A221">
            <v>432.59500100000002</v>
          </cell>
          <cell r="C221">
            <v>1.9422284215384476E-2</v>
          </cell>
          <cell r="D221">
            <v>1.9423759990980675E-2</v>
          </cell>
        </row>
        <row r="222">
          <cell r="A222">
            <v>434.597015</v>
          </cell>
          <cell r="C222">
            <v>1.6280284215384477E-2</v>
          </cell>
          <cell r="D222">
            <v>1.9367198485929129E-2</v>
          </cell>
        </row>
        <row r="223">
          <cell r="A223">
            <v>436.60000600000001</v>
          </cell>
          <cell r="C223">
            <v>2.0391284215384477E-2</v>
          </cell>
          <cell r="D223">
            <v>1.9310774204579436E-2</v>
          </cell>
        </row>
        <row r="224">
          <cell r="A224">
            <v>438.60299700000002</v>
          </cell>
          <cell r="C224">
            <v>1.5749284215384476E-2</v>
          </cell>
          <cell r="D224">
            <v>1.9254514309396807E-2</v>
          </cell>
        </row>
        <row r="225">
          <cell r="A225">
            <v>440.60598800000002</v>
          </cell>
          <cell r="C225">
            <v>1.7198284215384475E-2</v>
          </cell>
          <cell r="D225">
            <v>1.9198418321459552E-2</v>
          </cell>
        </row>
        <row r="226">
          <cell r="A226">
            <v>442.60900900000001</v>
          </cell>
          <cell r="C226">
            <v>1.6581284215384476E-2</v>
          </cell>
          <cell r="D226">
            <v>1.9142484926727269E-2</v>
          </cell>
        </row>
        <row r="227">
          <cell r="A227">
            <v>444.61200000000002</v>
          </cell>
          <cell r="C227">
            <v>1.8941284215384477E-2</v>
          </cell>
          <cell r="D227">
            <v>1.908671532452989E-2</v>
          </cell>
        </row>
        <row r="228">
          <cell r="A228">
            <v>446.61498999999998</v>
          </cell>
          <cell r="C228">
            <v>2.0635284215384478E-2</v>
          </cell>
          <cell r="D228">
            <v>1.9031108228882779E-2</v>
          </cell>
        </row>
        <row r="229">
          <cell r="A229">
            <v>448.61700400000001</v>
          </cell>
          <cell r="C229">
            <v>2.0353284215384477E-2</v>
          </cell>
          <cell r="D229">
            <v>1.8975690115977533E-2</v>
          </cell>
        </row>
        <row r="230">
          <cell r="A230">
            <v>450.61999500000002</v>
          </cell>
          <cell r="C230">
            <v>2.0351284215384478E-2</v>
          </cell>
          <cell r="D230">
            <v>1.892040645279381E-2</v>
          </cell>
        </row>
        <row r="231">
          <cell r="A231">
            <v>452.62298600000003</v>
          </cell>
          <cell r="C231">
            <v>2.1682284215384477E-2</v>
          </cell>
          <cell r="D231">
            <v>1.8865283852706933E-2</v>
          </cell>
        </row>
        <row r="232">
          <cell r="A232">
            <v>454.62600700000002</v>
          </cell>
          <cell r="C232">
            <v>2.1197284215384478E-2</v>
          </cell>
          <cell r="D232">
            <v>1.881032102447798E-2</v>
          </cell>
        </row>
        <row r="233">
          <cell r="A233">
            <v>456.62799100000001</v>
          </cell>
          <cell r="C233">
            <v>2.0723284215384476E-2</v>
          </cell>
          <cell r="D233">
            <v>1.8755546658014946E-2</v>
          </cell>
        </row>
        <row r="234">
          <cell r="A234">
            <v>458.631012</v>
          </cell>
          <cell r="C234">
            <v>1.9489284215384477E-2</v>
          </cell>
          <cell r="D234">
            <v>1.870090354226046E-2</v>
          </cell>
        </row>
        <row r="235">
          <cell r="A235">
            <v>460.63400300000001</v>
          </cell>
          <cell r="C235">
            <v>1.8664284215384477E-2</v>
          </cell>
          <cell r="D235">
            <v>1.8646420440652938E-2</v>
          </cell>
        </row>
        <row r="236">
          <cell r="A236">
            <v>462.635986</v>
          </cell>
          <cell r="C236">
            <v>1.7766284215384478E-2</v>
          </cell>
          <cell r="D236">
            <v>1.859212336854621E-2</v>
          </cell>
        </row>
        <row r="237">
          <cell r="A237">
            <v>464.63900799999999</v>
          </cell>
          <cell r="C237">
            <v>1.9826284215384477E-2</v>
          </cell>
          <cell r="D237">
            <v>1.8537956349352715E-2</v>
          </cell>
        </row>
        <row r="238">
          <cell r="A238">
            <v>466.641998</v>
          </cell>
          <cell r="C238">
            <v>1.7058284215384478E-2</v>
          </cell>
          <cell r="D238">
            <v>1.8483948004056359E-2</v>
          </cell>
        </row>
        <row r="239">
          <cell r="A239">
            <v>468.64498900000001</v>
          </cell>
          <cell r="C239">
            <v>1.7552284215384475E-2</v>
          </cell>
          <cell r="D239">
            <v>1.8430096979428729E-2</v>
          </cell>
        </row>
        <row r="240">
          <cell r="A240">
            <v>470.64700299999998</v>
          </cell>
          <cell r="C240">
            <v>1.8922284215384475E-2</v>
          </cell>
          <cell r="D240">
            <v>1.8376428996304629E-2</v>
          </cell>
        </row>
        <row r="241">
          <cell r="A241">
            <v>472.64999399999999</v>
          </cell>
          <cell r="C241">
            <v>1.8132284215384476E-2</v>
          </cell>
          <cell r="D241">
            <v>1.8322891216917311E-2</v>
          </cell>
        </row>
        <row r="242">
          <cell r="A242">
            <v>474.65301499999998</v>
          </cell>
          <cell r="C242">
            <v>1.9275284215384478E-2</v>
          </cell>
          <cell r="D242">
            <v>1.8269508615813813E-2</v>
          </cell>
        </row>
        <row r="243">
          <cell r="A243">
            <v>476.65600599999999</v>
          </cell>
          <cell r="C243">
            <v>2.0948284215384475E-2</v>
          </cell>
          <cell r="D243">
            <v>1.8216282337629685E-2</v>
          </cell>
        </row>
        <row r="244">
          <cell r="A244">
            <v>478.65798999999998</v>
          </cell>
          <cell r="C244">
            <v>1.9166284215384476E-2</v>
          </cell>
          <cell r="D244">
            <v>1.8163237771135741E-2</v>
          </cell>
        </row>
        <row r="245">
          <cell r="A245">
            <v>480.66101099999997</v>
          </cell>
          <cell r="C245">
            <v>1.8307284215384478E-2</v>
          </cell>
          <cell r="D245">
            <v>1.811032031039192E-2</v>
          </cell>
        </row>
        <row r="246">
          <cell r="A246">
            <v>482.66400099999998</v>
          </cell>
          <cell r="C246">
            <v>1.8343284215384476E-2</v>
          </cell>
          <cell r="D246">
            <v>1.8057557836777319E-2</v>
          </cell>
        </row>
        <row r="247">
          <cell r="A247">
            <v>484.66699199999999</v>
          </cell>
          <cell r="C247">
            <v>1.6595284215384476E-2</v>
          </cell>
          <cell r="D247">
            <v>1.8004949054737374E-2</v>
          </cell>
        </row>
        <row r="248">
          <cell r="A248">
            <v>486.66900600000002</v>
          </cell>
          <cell r="C248">
            <v>1.8624284215384476E-2</v>
          </cell>
          <cell r="D248">
            <v>1.7952519091775244E-2</v>
          </cell>
        </row>
        <row r="249">
          <cell r="A249">
            <v>488.67199699999998</v>
          </cell>
          <cell r="C249">
            <v>1.6673284215384478E-2</v>
          </cell>
          <cell r="D249">
            <v>1.7900216328992802E-2</v>
          </cell>
        </row>
        <row r="250">
          <cell r="A250">
            <v>490.67498799999998</v>
          </cell>
          <cell r="C250">
            <v>1.7236284215384475E-2</v>
          </cell>
          <cell r="D250">
            <v>1.7848065944769637E-2</v>
          </cell>
        </row>
        <row r="251">
          <cell r="A251">
            <v>492.67800899999997</v>
          </cell>
          <cell r="C251">
            <v>1.8198284215384476E-2</v>
          </cell>
          <cell r="D251">
            <v>1.7796066717490549E-2</v>
          </cell>
        </row>
        <row r="252">
          <cell r="A252">
            <v>494.67999300000002</v>
          </cell>
          <cell r="C252">
            <v>1.9793284215384475E-2</v>
          </cell>
          <cell r="D252">
            <v>1.7744245790100956E-2</v>
          </cell>
        </row>
        <row r="253">
          <cell r="A253">
            <v>496.68301400000001</v>
          </cell>
          <cell r="C253">
            <v>1.9290284215384475E-2</v>
          </cell>
          <cell r="D253">
            <v>1.7692549036369166E-2</v>
          </cell>
        </row>
        <row r="254">
          <cell r="A254">
            <v>498.68600500000002</v>
          </cell>
          <cell r="C254">
            <v>1.8129284215384477E-2</v>
          </cell>
          <cell r="D254">
            <v>1.7641003668806242E-2</v>
          </cell>
        </row>
        <row r="255">
          <cell r="A255">
            <v>500.68899499999998</v>
          </cell>
          <cell r="C255">
            <v>1.9134284215384476E-2</v>
          </cell>
          <cell r="D255">
            <v>1.7589608498833665E-2</v>
          </cell>
        </row>
        <row r="256">
          <cell r="A256">
            <v>502.69198599999999</v>
          </cell>
          <cell r="C256">
            <v>1.7954284215384475E-2</v>
          </cell>
          <cell r="D256">
            <v>1.7538363037623038E-2</v>
          </cell>
        </row>
        <row r="257">
          <cell r="A257">
            <v>504.69400000000002</v>
          </cell>
          <cell r="C257">
            <v>1.8471284215384475E-2</v>
          </cell>
          <cell r="D257">
            <v>1.7487291761515374E-2</v>
          </cell>
        </row>
        <row r="258">
          <cell r="A258">
            <v>506.69699100000003</v>
          </cell>
          <cell r="C258">
            <v>1.6475284215384477E-2</v>
          </cell>
          <cell r="D258">
            <v>1.7436344389281194E-2</v>
          </cell>
        </row>
        <row r="259">
          <cell r="A259">
            <v>508.70001200000002</v>
          </cell>
          <cell r="C259">
            <v>1.8408284215384478E-2</v>
          </cell>
          <cell r="D259">
            <v>1.7385544687082623E-2</v>
          </cell>
        </row>
        <row r="260">
          <cell r="A260">
            <v>510.70300300000002</v>
          </cell>
          <cell r="C260">
            <v>1.8242284215384475E-2</v>
          </cell>
          <cell r="D260">
            <v>1.7334893744172408E-2</v>
          </cell>
        </row>
        <row r="261">
          <cell r="A261">
            <v>512.705017</v>
          </cell>
          <cell r="C261">
            <v>1.5138284215384476E-2</v>
          </cell>
          <cell r="D261">
            <v>1.7284414965576794E-2</v>
          </cell>
        </row>
        <row r="262">
          <cell r="A262">
            <v>514.70800799999995</v>
          </cell>
          <cell r="C262">
            <v>1.7404284215384477E-2</v>
          </cell>
          <cell r="D262">
            <v>1.7234058653398186E-2</v>
          </cell>
        </row>
        <row r="263">
          <cell r="A263">
            <v>516.71099900000002</v>
          </cell>
          <cell r="C263">
            <v>1.6041284215384477E-2</v>
          </cell>
          <cell r="D263">
            <v>1.7183849049001197E-2</v>
          </cell>
        </row>
        <row r="264">
          <cell r="A264">
            <v>518.71398899999997</v>
          </cell>
          <cell r="C264">
            <v>1.8475284215384476E-2</v>
          </cell>
          <cell r="D264">
            <v>1.7133785749926092E-2</v>
          </cell>
        </row>
        <row r="265">
          <cell r="A265">
            <v>520.71698000000004</v>
          </cell>
          <cell r="C265">
            <v>1.5704284215384477E-2</v>
          </cell>
          <cell r="D265">
            <v>1.7083868280012123E-2</v>
          </cell>
        </row>
        <row r="266">
          <cell r="A266">
            <v>522.71899399999995</v>
          </cell>
          <cell r="C266">
            <v>1.5041284215384476E-2</v>
          </cell>
          <cell r="D266">
            <v>1.7034120481312563E-2</v>
          </cell>
        </row>
        <row r="267">
          <cell r="A267">
            <v>524.72198500000002</v>
          </cell>
          <cell r="C267">
            <v>1.6049284215384478E-2</v>
          </cell>
          <cell r="D267">
            <v>1.698449337560182E-2</v>
          </cell>
        </row>
        <row r="268">
          <cell r="A268">
            <v>526.72497599999997</v>
          </cell>
          <cell r="C268">
            <v>1.9636284215384478E-2</v>
          </cell>
          <cell r="D268">
            <v>1.6935010853206898E-2</v>
          </cell>
        </row>
        <row r="269">
          <cell r="A269">
            <v>528.728027</v>
          </cell>
          <cell r="C269">
            <v>1.8350284215384476E-2</v>
          </cell>
          <cell r="D269">
            <v>1.6885671017114134E-2</v>
          </cell>
        </row>
        <row r="270">
          <cell r="A270">
            <v>530.73101799999995</v>
          </cell>
          <cell r="C270">
            <v>1.6990284215384475E-2</v>
          </cell>
          <cell r="D270">
            <v>1.6836476403193065E-2</v>
          </cell>
        </row>
        <row r="271">
          <cell r="A271">
            <v>532.73400900000001</v>
          </cell>
          <cell r="C271">
            <v>1.4230284215384477E-2</v>
          </cell>
          <cell r="D271">
            <v>1.6787425112568796E-2</v>
          </cell>
        </row>
        <row r="272">
          <cell r="A272">
            <v>534.73602300000005</v>
          </cell>
          <cell r="C272">
            <v>1.5122284215384477E-2</v>
          </cell>
          <cell r="D272">
            <v>1.6738540548985433E-2</v>
          </cell>
        </row>
        <row r="273">
          <cell r="A273">
            <v>536.739014</v>
          </cell>
          <cell r="C273">
            <v>1.5966284215384478E-2</v>
          </cell>
          <cell r="D273">
            <v>1.6689774584098704E-2</v>
          </cell>
        </row>
        <row r="274">
          <cell r="A274">
            <v>538.74200399999995</v>
          </cell>
          <cell r="C274">
            <v>1.7456284215384477E-2</v>
          </cell>
          <cell r="D274">
            <v>1.6641150717925459E-2</v>
          </cell>
        </row>
        <row r="275">
          <cell r="A275">
            <v>540.74499500000002</v>
          </cell>
          <cell r="C275">
            <v>1.5372284215384478E-2</v>
          </cell>
          <cell r="D275">
            <v>1.6592668487995659E-2</v>
          </cell>
        </row>
        <row r="276">
          <cell r="A276">
            <v>542.74798599999997</v>
          </cell>
          <cell r="C276">
            <v>1.6489284215384477E-2</v>
          </cell>
          <cell r="D276">
            <v>1.6544327505907359E-2</v>
          </cell>
        </row>
        <row r="277">
          <cell r="A277">
            <v>544.75</v>
          </cell>
          <cell r="C277">
            <v>1.4920284215384477E-2</v>
          </cell>
          <cell r="D277">
            <v>1.6496150836496578E-2</v>
          </cell>
        </row>
        <row r="278">
          <cell r="A278">
            <v>546.75299099999995</v>
          </cell>
          <cell r="C278">
            <v>1.8802284215384477E-2</v>
          </cell>
          <cell r="D278">
            <v>1.6448091048362444E-2</v>
          </cell>
        </row>
        <row r="279">
          <cell r="A279">
            <v>548.75598100000002</v>
          </cell>
          <cell r="C279">
            <v>1.5524284215384477E-2</v>
          </cell>
          <cell r="D279">
            <v>1.640017130121961E-2</v>
          </cell>
        </row>
        <row r="280">
          <cell r="A280">
            <v>550.75897199999997</v>
          </cell>
          <cell r="C280">
            <v>1.7866284215384477E-2</v>
          </cell>
          <cell r="D280">
            <v>1.6352391139295031E-2</v>
          </cell>
        </row>
        <row r="281">
          <cell r="A281">
            <v>552.760986</v>
          </cell>
          <cell r="C281">
            <v>1.7843284215384475E-2</v>
          </cell>
          <cell r="D281">
            <v>1.6304773383800746E-2</v>
          </cell>
        </row>
        <row r="282">
          <cell r="A282">
            <v>554.76397699999995</v>
          </cell>
          <cell r="C282">
            <v>1.5247284215384477E-2</v>
          </cell>
          <cell r="D282">
            <v>1.6257271153603699E-2</v>
          </cell>
        </row>
        <row r="283">
          <cell r="A283">
            <v>556.76702899999998</v>
          </cell>
          <cell r="C283">
            <v>1.5364284215384477E-2</v>
          </cell>
          <cell r="D283">
            <v>1.6209905875786162E-2</v>
          </cell>
        </row>
        <row r="284">
          <cell r="A284">
            <v>558.77002000000005</v>
          </cell>
          <cell r="C284">
            <v>1.4346284215384478E-2</v>
          </cell>
          <cell r="D284">
            <v>1.6162680032025027E-2</v>
          </cell>
        </row>
        <row r="285">
          <cell r="A285">
            <v>560.771973</v>
          </cell>
          <cell r="C285">
            <v>1.6457284215384477E-2</v>
          </cell>
          <cell r="D285">
            <v>1.6115616142505795E-2</v>
          </cell>
        </row>
        <row r="286">
          <cell r="A286">
            <v>562.77502400000003</v>
          </cell>
          <cell r="C286">
            <v>1.6904284215384476E-2</v>
          </cell>
          <cell r="D286">
            <v>1.6068663597514979E-2</v>
          </cell>
        </row>
        <row r="287">
          <cell r="A287">
            <v>564.77801499999998</v>
          </cell>
          <cell r="C287">
            <v>1.3973284215384477E-2</v>
          </cell>
          <cell r="D287">
            <v>1.6021849248170725E-2</v>
          </cell>
        </row>
        <row r="288">
          <cell r="A288">
            <v>566.78100600000005</v>
          </cell>
          <cell r="C288">
            <v>1.3291284215384478E-2</v>
          </cell>
          <cell r="D288">
            <v>1.5975171287474554E-2</v>
          </cell>
        </row>
        <row r="289">
          <cell r="A289">
            <v>568.783997</v>
          </cell>
          <cell r="C289">
            <v>1.6616284215384476E-2</v>
          </cell>
          <cell r="D289">
            <v>1.5928629318072585E-2</v>
          </cell>
        </row>
        <row r="290">
          <cell r="A290">
            <v>570.78601100000003</v>
          </cell>
          <cell r="C290">
            <v>1.5471284215384476E-2</v>
          </cell>
          <cell r="D290">
            <v>1.5882245546441513E-2</v>
          </cell>
        </row>
        <row r="291">
          <cell r="A291">
            <v>572.78900099999998</v>
          </cell>
          <cell r="C291">
            <v>1.6363284215384476E-2</v>
          </cell>
          <cell r="D291">
            <v>1.5835974329410425E-2</v>
          </cell>
        </row>
        <row r="292">
          <cell r="A292">
            <v>574.79199200000005</v>
          </cell>
          <cell r="C292">
            <v>1.4789284215384477E-2</v>
          </cell>
          <cell r="D292">
            <v>1.5789837895601563E-2</v>
          </cell>
        </row>
        <row r="293">
          <cell r="A293">
            <v>576.794983</v>
          </cell>
          <cell r="C293">
            <v>1.8028284215384476E-2</v>
          </cell>
          <cell r="D293">
            <v>1.5743835875405676E-2</v>
          </cell>
        </row>
        <row r="294">
          <cell r="A294">
            <v>578.79797399999995</v>
          </cell>
          <cell r="C294">
            <v>1.5510284215384477E-2</v>
          </cell>
          <cell r="D294">
            <v>1.569796787722294E-2</v>
          </cell>
        </row>
        <row r="295">
          <cell r="A295">
            <v>580.79998799999998</v>
          </cell>
          <cell r="C295">
            <v>1.4467284215384478E-2</v>
          </cell>
          <cell r="D295">
            <v>1.5652255785959517E-2</v>
          </cell>
        </row>
        <row r="296">
          <cell r="A296">
            <v>582.80297900000005</v>
          </cell>
          <cell r="C296">
            <v>2.1032284215384476E-2</v>
          </cell>
          <cell r="D296">
            <v>1.5606654596666908E-2</v>
          </cell>
        </row>
        <row r="297">
          <cell r="A297">
            <v>584.80602999999996</v>
          </cell>
          <cell r="C297">
            <v>1.6695284215384475E-2</v>
          </cell>
          <cell r="D297">
            <v>1.5561184901581945E-2</v>
          </cell>
        </row>
        <row r="298">
          <cell r="A298">
            <v>586.80902100000003</v>
          </cell>
          <cell r="C298">
            <v>1.6452284215384475E-2</v>
          </cell>
          <cell r="D298">
            <v>1.5515849037664438E-2</v>
          </cell>
        </row>
        <row r="299">
          <cell r="A299">
            <v>588.81201199999998</v>
          </cell>
          <cell r="C299">
            <v>1.5341284215384478E-2</v>
          </cell>
          <cell r="D299">
            <v>1.5470645254984325E-2</v>
          </cell>
        </row>
        <row r="300">
          <cell r="A300">
            <v>590.81500200000005</v>
          </cell>
          <cell r="C300">
            <v>1.7598284215384476E-2</v>
          </cell>
          <cell r="D300">
            <v>1.5425573191206493E-2</v>
          </cell>
        </row>
        <row r="301">
          <cell r="A301">
            <v>592.817993</v>
          </cell>
          <cell r="C301">
            <v>1.3853284215384478E-2</v>
          </cell>
          <cell r="D301">
            <v>1.5380632417642714E-2</v>
          </cell>
        </row>
        <row r="302">
          <cell r="A302">
            <v>594.82098399999995</v>
          </cell>
          <cell r="C302">
            <v>1.6136284215384478E-2</v>
          </cell>
          <cell r="D302">
            <v>1.5335822574262439E-2</v>
          </cell>
        </row>
        <row r="303">
          <cell r="A303">
            <v>596.82299799999998</v>
          </cell>
          <cell r="C303">
            <v>1.4225284215384475E-2</v>
          </cell>
          <cell r="D303">
            <v>1.5291165041096533E-2</v>
          </cell>
        </row>
        <row r="304">
          <cell r="A304">
            <v>598.82702600000005</v>
          </cell>
          <cell r="C304">
            <v>1.3051284215384477E-2</v>
          </cell>
          <cell r="D304">
            <v>1.5246592820826611E-2</v>
          </cell>
        </row>
        <row r="305">
          <cell r="A305">
            <v>600.830017</v>
          </cell>
          <cell r="C305">
            <v>1.5113284215384475E-2</v>
          </cell>
          <cell r="D305">
            <v>1.5202173487613728E-2</v>
          </cell>
        </row>
        <row r="306">
          <cell r="A306">
            <v>602.83300799999995</v>
          </cell>
          <cell r="C306">
            <v>1.4600284215384476E-2</v>
          </cell>
          <cell r="D306">
            <v>1.5157883565423117E-2</v>
          </cell>
        </row>
        <row r="307">
          <cell r="A307">
            <v>604.83502199999998</v>
          </cell>
          <cell r="C307">
            <v>1.5441284215384477E-2</v>
          </cell>
          <cell r="D307">
            <v>1.5113744186216693E-2</v>
          </cell>
        </row>
        <row r="308">
          <cell r="A308">
            <v>606.83801300000005</v>
          </cell>
          <cell r="C308">
            <v>1.6276284215384476E-2</v>
          </cell>
          <cell r="D308">
            <v>1.5069711893428971E-2</v>
          </cell>
        </row>
        <row r="309">
          <cell r="A309">
            <v>608.841003</v>
          </cell>
          <cell r="C309">
            <v>1.5175284215384478E-2</v>
          </cell>
          <cell r="D309">
            <v>1.5025807905949502E-2</v>
          </cell>
        </row>
        <row r="310">
          <cell r="A310">
            <v>610.84399399999995</v>
          </cell>
          <cell r="C310">
            <v>1.2507284215384478E-2</v>
          </cell>
          <cell r="D310">
            <v>1.4982031806199831E-2</v>
          </cell>
        </row>
        <row r="311">
          <cell r="A311">
            <v>612.84698500000002</v>
          </cell>
          <cell r="C311">
            <v>1.4480284215384477E-2</v>
          </cell>
          <cell r="D311">
            <v>1.4938383243479866E-2</v>
          </cell>
        </row>
        <row r="312">
          <cell r="A312">
            <v>614.84997599999997</v>
          </cell>
          <cell r="C312">
            <v>1.4439284215384478E-2</v>
          </cell>
          <cell r="D312">
            <v>1.4894861846223984E-2</v>
          </cell>
        </row>
        <row r="313">
          <cell r="A313">
            <v>616.853027</v>
          </cell>
          <cell r="C313">
            <v>1.4999284215384476E-2</v>
          </cell>
          <cell r="D313">
            <v>1.4851465945950446E-2</v>
          </cell>
        </row>
        <row r="314">
          <cell r="A314">
            <v>618.85601799999995</v>
          </cell>
          <cell r="C314">
            <v>1.4856284215384478E-2</v>
          </cell>
          <cell r="D314">
            <v>1.4808197773034345E-2</v>
          </cell>
        </row>
        <row r="315">
          <cell r="A315">
            <v>620.85900900000001</v>
          </cell>
          <cell r="C315">
            <v>1.5289284215384478E-2</v>
          </cell>
          <cell r="D315">
            <v>1.4765055657356918E-2</v>
          </cell>
        </row>
        <row r="316">
          <cell r="A316">
            <v>622.86199999999997</v>
          </cell>
          <cell r="C316">
            <v>1.4515284215384477E-2</v>
          </cell>
          <cell r="D316">
            <v>1.4722039231663766E-2</v>
          </cell>
        </row>
        <row r="317">
          <cell r="A317">
            <v>624.864014</v>
          </cell>
          <cell r="C317">
            <v>1.7741284215384477E-2</v>
          </cell>
          <cell r="D317">
            <v>1.467916902029596E-2</v>
          </cell>
        </row>
        <row r="318">
          <cell r="A318">
            <v>626.86700399999995</v>
          </cell>
          <cell r="C318">
            <v>1.3098284215384476E-2</v>
          </cell>
          <cell r="D318">
            <v>1.4636402837542519E-2</v>
          </cell>
        </row>
        <row r="319">
          <cell r="A319">
            <v>628.87097200000005</v>
          </cell>
          <cell r="C319">
            <v>1.6495284215384477E-2</v>
          </cell>
          <cell r="D319">
            <v>1.4593740459234329E-2</v>
          </cell>
        </row>
        <row r="320">
          <cell r="A320">
            <v>630.87402299999997</v>
          </cell>
          <cell r="C320">
            <v>1.3943284215384478E-2</v>
          </cell>
          <cell r="D320">
            <v>1.4551221870466933E-2</v>
          </cell>
        </row>
        <row r="321">
          <cell r="A321">
            <v>632.87701400000003</v>
          </cell>
          <cell r="C321">
            <v>1.1998284215384476E-2</v>
          </cell>
          <cell r="D321">
            <v>1.4508828426861882E-2</v>
          </cell>
        </row>
        <row r="322">
          <cell r="A322">
            <v>634.88397199999997</v>
          </cell>
          <cell r="C322">
            <v>1.4701284215384476E-2</v>
          </cell>
          <cell r="D322">
            <v>1.44664748971585E-2</v>
          </cell>
        </row>
        <row r="323">
          <cell r="A323">
            <v>636.885986</v>
          </cell>
          <cell r="C323">
            <v>1.3116284215384477E-2</v>
          </cell>
          <cell r="D323">
            <v>1.4424348882764084E-2</v>
          </cell>
        </row>
        <row r="324">
          <cell r="A324">
            <v>638.88897699999995</v>
          </cell>
          <cell r="C324">
            <v>1.4753284215384476E-2</v>
          </cell>
          <cell r="D324">
            <v>1.4382325070169892E-2</v>
          </cell>
        </row>
        <row r="325">
          <cell r="A325">
            <v>640.89202899999998</v>
          </cell>
          <cell r="C325">
            <v>1.5861284215384477E-2</v>
          </cell>
          <cell r="D325">
            <v>1.4340422415279394E-2</v>
          </cell>
        </row>
        <row r="326">
          <cell r="A326">
            <v>642.89502000000005</v>
          </cell>
          <cell r="C326">
            <v>1.4416284215384476E-2</v>
          </cell>
          <cell r="D326">
            <v>1.4298643113558442E-2</v>
          </cell>
        </row>
        <row r="327">
          <cell r="A327">
            <v>644.896973</v>
          </cell>
          <cell r="C327">
            <v>1.6871284215384478E-2</v>
          </cell>
          <cell r="D327">
            <v>1.4257007087946472E-2</v>
          </cell>
        </row>
        <row r="328">
          <cell r="A328">
            <v>646.90002400000003</v>
          </cell>
          <cell r="C328">
            <v>1.6510284215384478E-2</v>
          </cell>
          <cell r="D328">
            <v>1.4215469565532695E-2</v>
          </cell>
        </row>
        <row r="329">
          <cell r="A329">
            <v>648.90301499999998</v>
          </cell>
          <cell r="C329">
            <v>1.3063284215384476E-2</v>
          </cell>
          <cell r="D329">
            <v>1.4174054300704056E-2</v>
          </cell>
        </row>
        <row r="330">
          <cell r="A330">
            <v>650.90600600000005</v>
          </cell>
          <cell r="C330">
            <v>1.5506284215384476E-2</v>
          </cell>
          <cell r="D330">
            <v>1.4132759694862647E-2</v>
          </cell>
        </row>
        <row r="331">
          <cell r="A331">
            <v>652.90801999999996</v>
          </cell>
          <cell r="C331">
            <v>1.2376284215384475E-2</v>
          </cell>
          <cell r="D331">
            <v>1.4091605450821098E-2</v>
          </cell>
        </row>
        <row r="332">
          <cell r="A332">
            <v>654.91101100000003</v>
          </cell>
          <cell r="C332">
            <v>1.6020284215384477E-2</v>
          </cell>
          <cell r="D332">
            <v>1.4050551050970564E-2</v>
          </cell>
        </row>
        <row r="333">
          <cell r="A333">
            <v>656.91400099999998</v>
          </cell>
          <cell r="C333">
            <v>1.5757284215384477E-2</v>
          </cell>
          <cell r="D333">
            <v>1.400961627917241E-2</v>
          </cell>
        </row>
        <row r="334">
          <cell r="A334">
            <v>658.91699200000005</v>
          </cell>
          <cell r="C334">
            <v>1.3297284215384477E-2</v>
          </cell>
          <cell r="D334">
            <v>1.3968800746088902E-2</v>
          </cell>
        </row>
        <row r="335">
          <cell r="A335">
            <v>660.919983</v>
          </cell>
          <cell r="C335">
            <v>1.4978284215384476E-2</v>
          </cell>
          <cell r="D335">
            <v>1.3928104124737719E-2</v>
          </cell>
        </row>
        <row r="336">
          <cell r="A336">
            <v>662.92297399999995</v>
          </cell>
          <cell r="C336">
            <v>1.5103284215384476E-2</v>
          </cell>
          <cell r="D336">
            <v>1.3887526068682118E-2</v>
          </cell>
        </row>
        <row r="337">
          <cell r="A337">
            <v>664.92498799999998</v>
          </cell>
          <cell r="C337">
            <v>1.1633284215384478E-2</v>
          </cell>
          <cell r="D337">
            <v>1.3847085938848758E-2</v>
          </cell>
        </row>
        <row r="338">
          <cell r="A338">
            <v>666.92797900000005</v>
          </cell>
          <cell r="C338">
            <v>1.5641284215384476E-2</v>
          </cell>
          <cell r="D338">
            <v>1.3806743920696021E-2</v>
          </cell>
        </row>
        <row r="339">
          <cell r="A339">
            <v>668.93102999999996</v>
          </cell>
          <cell r="C339">
            <v>1.5142284215384477E-2</v>
          </cell>
          <cell r="D339">
            <v>1.3766518231564393E-2</v>
          </cell>
        </row>
        <row r="340">
          <cell r="A340">
            <v>670.93298300000004</v>
          </cell>
          <cell r="C340">
            <v>1.3982284215384475E-2</v>
          </cell>
          <cell r="D340">
            <v>1.3726431693203726E-2</v>
          </cell>
        </row>
        <row r="341">
          <cell r="A341">
            <v>672.93597399999999</v>
          </cell>
          <cell r="C341">
            <v>1.4338284215384477E-2</v>
          </cell>
          <cell r="D341">
            <v>1.3686441188415577E-2</v>
          </cell>
        </row>
        <row r="342">
          <cell r="A342">
            <v>674.93902600000001</v>
          </cell>
          <cell r="C342">
            <v>1.2768284215384475E-2</v>
          </cell>
          <cell r="D342">
            <v>1.3646565979157041E-2</v>
          </cell>
        </row>
        <row r="343">
          <cell r="A343">
            <v>676.94201699999996</v>
          </cell>
          <cell r="C343">
            <v>1.5483284215384478E-2</v>
          </cell>
          <cell r="D343">
            <v>1.3606808154667119E-2</v>
          </cell>
        </row>
        <row r="344">
          <cell r="A344">
            <v>678.94500700000003</v>
          </cell>
          <cell r="C344">
            <v>1.3309284215384475E-2</v>
          </cell>
          <cell r="D344">
            <v>1.3567166180150102E-2</v>
          </cell>
        </row>
        <row r="345">
          <cell r="A345">
            <v>680.94702099999995</v>
          </cell>
          <cell r="C345">
            <v>1.3520284215384478E-2</v>
          </cell>
          <cell r="D345">
            <v>1.3527658930328746E-2</v>
          </cell>
        </row>
        <row r="346">
          <cell r="A346">
            <v>682.95001200000002</v>
          </cell>
          <cell r="C346">
            <v>1.4499284215384475E-2</v>
          </cell>
          <cell r="D346">
            <v>1.3488247528930547E-2</v>
          </cell>
        </row>
        <row r="347">
          <cell r="A347">
            <v>684.95300299999997</v>
          </cell>
          <cell r="C347">
            <v>1.5780284215384476E-2</v>
          </cell>
          <cell r="D347">
            <v>1.3448950948475733E-2</v>
          </cell>
        </row>
        <row r="348">
          <cell r="A348">
            <v>686.95599400000003</v>
          </cell>
          <cell r="C348">
            <v>1.5284284215384476E-2</v>
          </cell>
          <cell r="D348">
            <v>1.3409768854445647E-2</v>
          </cell>
        </row>
        <row r="349">
          <cell r="A349">
            <v>688.95800799999995</v>
          </cell>
          <cell r="C349">
            <v>1.5865284215384478E-2</v>
          </cell>
          <cell r="D349">
            <v>1.3370719941714387E-2</v>
          </cell>
        </row>
        <row r="350">
          <cell r="A350">
            <v>690.96099900000002</v>
          </cell>
          <cell r="C350">
            <v>1.3708284215384475E-2</v>
          </cell>
          <cell r="D350">
            <v>1.3331765765436003E-2</v>
          </cell>
        </row>
        <row r="351">
          <cell r="A351">
            <v>692.96398899999997</v>
          </cell>
          <cell r="C351">
            <v>1.2443284215384477E-2</v>
          </cell>
          <cell r="D351">
            <v>1.3292925097387127E-2</v>
          </cell>
        </row>
        <row r="352">
          <cell r="A352">
            <v>694.96698000000004</v>
          </cell>
          <cell r="C352">
            <v>1.3583284215384475E-2</v>
          </cell>
          <cell r="D352">
            <v>1.3254197568147401E-2</v>
          </cell>
        </row>
        <row r="353">
          <cell r="A353">
            <v>696.96899399999995</v>
          </cell>
          <cell r="C353">
            <v>1.3178284215384476E-2</v>
          </cell>
          <cell r="D353">
            <v>1.3215601675124986E-2</v>
          </cell>
        </row>
        <row r="354">
          <cell r="A354">
            <v>698.97198500000002</v>
          </cell>
          <cell r="C354">
            <v>1.2876284215384476E-2</v>
          </cell>
          <cell r="D354">
            <v>1.3177099419485663E-2</v>
          </cell>
        </row>
        <row r="355">
          <cell r="A355">
            <v>700.97497599999997</v>
          </cell>
          <cell r="C355">
            <v>1.2713284215384476E-2</v>
          </cell>
          <cell r="D355">
            <v>1.3138709336089857E-2</v>
          </cell>
        </row>
        <row r="356">
          <cell r="A356">
            <v>702.978027</v>
          </cell>
          <cell r="C356">
            <v>1.4693284215384475E-2</v>
          </cell>
          <cell r="D356">
            <v>1.3100429953175242E-2</v>
          </cell>
        </row>
        <row r="357">
          <cell r="A357">
            <v>704.97997999999995</v>
          </cell>
          <cell r="C357">
            <v>1.1576284215384477E-2</v>
          </cell>
          <cell r="D357">
            <v>1.3062282988269105E-2</v>
          </cell>
        </row>
        <row r="358">
          <cell r="A358">
            <v>706.98297100000002</v>
          </cell>
          <cell r="C358">
            <v>1.1065284215384476E-2</v>
          </cell>
          <cell r="D358">
            <v>1.3024227410383907E-2</v>
          </cell>
        </row>
        <row r="359">
          <cell r="A359">
            <v>708.98602300000005</v>
          </cell>
          <cell r="C359">
            <v>1.1227284215384478E-2</v>
          </cell>
          <cell r="D359">
            <v>1.2986281549493542E-2</v>
          </cell>
        </row>
        <row r="360">
          <cell r="A360">
            <v>710.989014</v>
          </cell>
          <cell r="C360">
            <v>1.2727284215384476E-2</v>
          </cell>
          <cell r="D360">
            <v>1.2948447393749885E-2</v>
          </cell>
        </row>
        <row r="361">
          <cell r="A361">
            <v>712.99102800000003</v>
          </cell>
          <cell r="C361">
            <v>1.0672284215384478E-2</v>
          </cell>
          <cell r="D361">
            <v>1.2910741837615987E-2</v>
          </cell>
        </row>
        <row r="362">
          <cell r="A362">
            <v>714.99401899999998</v>
          </cell>
          <cell r="C362">
            <v>1.3041284215384478E-2</v>
          </cell>
          <cell r="D362">
            <v>1.2873127758821464E-2</v>
          </cell>
        </row>
        <row r="363">
          <cell r="A363">
            <v>716.99700900000005</v>
          </cell>
          <cell r="C363">
            <v>1.3511284215384476E-2</v>
          </cell>
          <cell r="D363">
            <v>1.2835623283358242E-2</v>
          </cell>
        </row>
        <row r="364">
          <cell r="A364">
            <v>718.99902299999997</v>
          </cell>
          <cell r="C364">
            <v>9.5682842153844774E-3</v>
          </cell>
          <cell r="D364">
            <v>1.2798246268222216E-2</v>
          </cell>
        </row>
        <row r="365">
          <cell r="A365">
            <v>721.00201400000003</v>
          </cell>
          <cell r="C365">
            <v>1.4726284215384477E-2</v>
          </cell>
          <cell r="D365">
            <v>1.2760959933353211E-2</v>
          </cell>
        </row>
        <row r="366">
          <cell r="A366">
            <v>723.00500499999998</v>
          </cell>
          <cell r="C366">
            <v>1.4514284215384476E-2</v>
          </cell>
          <cell r="D366">
            <v>1.2723782228271356E-2</v>
          </cell>
        </row>
        <row r="367">
          <cell r="A367">
            <v>725.00799600000005</v>
          </cell>
          <cell r="C367">
            <v>1.2904284215384476E-2</v>
          </cell>
          <cell r="D367">
            <v>1.2686712836495266E-2</v>
          </cell>
        </row>
        <row r="368">
          <cell r="A368">
            <v>727.01000999999997</v>
          </cell>
          <cell r="C368">
            <v>1.1382284215384477E-2</v>
          </cell>
          <cell r="D368">
            <v>1.2649769444869641E-2</v>
          </cell>
        </row>
        <row r="369">
          <cell r="A369">
            <v>729.01300000000003</v>
          </cell>
          <cell r="C369">
            <v>1.0913284215384476E-2</v>
          </cell>
          <cell r="D369">
            <v>1.2612915699870842E-2</v>
          </cell>
        </row>
        <row r="370">
          <cell r="A370">
            <v>731.01599099999999</v>
          </cell>
          <cell r="C370">
            <v>1.3244284215384476E-2</v>
          </cell>
          <cell r="D370">
            <v>1.2576169305981892E-2</v>
          </cell>
        </row>
        <row r="371">
          <cell r="A371">
            <v>733.01898200000005</v>
          </cell>
          <cell r="C371">
            <v>1.4039284215384477E-2</v>
          </cell>
          <cell r="D371">
            <v>1.2539529968819232E-2</v>
          </cell>
        </row>
        <row r="372">
          <cell r="A372">
            <v>735.02099599999997</v>
          </cell>
          <cell r="C372">
            <v>1.3491284215384477E-2</v>
          </cell>
          <cell r="D372">
            <v>1.2503015170036467E-2</v>
          </cell>
        </row>
        <row r="373">
          <cell r="A373">
            <v>737.02398700000003</v>
          </cell>
          <cell r="C373">
            <v>1.3134284215384477E-2</v>
          </cell>
          <cell r="D373">
            <v>1.2466588959700152E-2</v>
          </cell>
        </row>
        <row r="374">
          <cell r="A374">
            <v>739.02697799999999</v>
          </cell>
          <cell r="C374">
            <v>1.5567284215384478E-2</v>
          </cell>
          <cell r="D374">
            <v>1.2430268873269265E-2</v>
          </cell>
        </row>
        <row r="375">
          <cell r="A375">
            <v>741.03002900000001</v>
          </cell>
          <cell r="C375">
            <v>1.1845284215384475E-2</v>
          </cell>
          <cell r="D375">
            <v>1.2394053518339044E-2</v>
          </cell>
        </row>
        <row r="376">
          <cell r="A376">
            <v>743.03198199999997</v>
          </cell>
          <cell r="C376">
            <v>1.1317284215384478E-2</v>
          </cell>
          <cell r="D376">
            <v>1.2357963441425633E-2</v>
          </cell>
        </row>
        <row r="377">
          <cell r="A377">
            <v>745.03497300000004</v>
          </cell>
          <cell r="C377">
            <v>1.1334284215384478E-2</v>
          </cell>
          <cell r="D377">
            <v>1.2321959823936256E-2</v>
          </cell>
        </row>
        <row r="378">
          <cell r="A378">
            <v>747.03802499999995</v>
          </cell>
          <cell r="C378">
            <v>1.0125284215384476E-2</v>
          </cell>
          <cell r="D378">
            <v>1.2286060007490872E-2</v>
          </cell>
        </row>
        <row r="379">
          <cell r="A379">
            <v>749.04101600000001</v>
          </cell>
          <cell r="C379">
            <v>1.0417284215384476E-2</v>
          </cell>
          <cell r="D379">
            <v>1.225026587304001E-2</v>
          </cell>
        </row>
        <row r="380">
          <cell r="A380">
            <v>751.04303000000004</v>
          </cell>
          <cell r="C380">
            <v>1.0976284215384477E-2</v>
          </cell>
          <cell r="D380">
            <v>1.2214593404095657E-2</v>
          </cell>
        </row>
        <row r="381">
          <cell r="A381">
            <v>753.046021</v>
          </cell>
          <cell r="C381">
            <v>1.1614284215384477E-2</v>
          </cell>
          <cell r="D381">
            <v>1.2179007480023806E-2</v>
          </cell>
        </row>
        <row r="382">
          <cell r="A382">
            <v>755.04901099999995</v>
          </cell>
          <cell r="C382">
            <v>1.3586284215384478E-2</v>
          </cell>
          <cell r="D382">
            <v>1.2143525249461157E-2</v>
          </cell>
        </row>
        <row r="383">
          <cell r="A383">
            <v>757.05200200000002</v>
          </cell>
          <cell r="C383">
            <v>1.3692284215384477E-2</v>
          </cell>
          <cell r="D383">
            <v>1.2108146374930052E-2</v>
          </cell>
        </row>
        <row r="384">
          <cell r="A384">
            <v>759.05401600000005</v>
          </cell>
          <cell r="C384">
            <v>1.2732284215384478E-2</v>
          </cell>
          <cell r="D384">
            <v>1.2072887754422564E-2</v>
          </cell>
        </row>
        <row r="385">
          <cell r="A385">
            <v>761.057007</v>
          </cell>
          <cell r="C385">
            <v>1.1950284215384476E-2</v>
          </cell>
          <cell r="D385">
            <v>1.2037714674751093E-2</v>
          </cell>
        </row>
        <row r="386">
          <cell r="A386">
            <v>763.05999799999995</v>
          </cell>
          <cell r="C386">
            <v>1.3160284215384475E-2</v>
          </cell>
          <cell r="D386">
            <v>1.2002644068121595E-2</v>
          </cell>
        </row>
        <row r="387">
          <cell r="A387">
            <v>765.06298800000002</v>
          </cell>
          <cell r="C387">
            <v>1.1331284215384478E-2</v>
          </cell>
          <cell r="D387">
            <v>1.1967675653422362E-2</v>
          </cell>
        </row>
        <row r="388">
          <cell r="A388">
            <v>767.06500200000005</v>
          </cell>
          <cell r="C388">
            <v>1.2130284215384476E-2</v>
          </cell>
          <cell r="D388">
            <v>1.193282608015536E-2</v>
          </cell>
        </row>
        <row r="389">
          <cell r="A389">
            <v>769.067993</v>
          </cell>
          <cell r="C389">
            <v>1.2600284215384477E-2</v>
          </cell>
          <cell r="D389">
            <v>1.189806105533606E-2</v>
          </cell>
        </row>
        <row r="390">
          <cell r="A390">
            <v>771.07098399999995</v>
          </cell>
          <cell r="C390">
            <v>1.1385284215384477E-2</v>
          </cell>
          <cell r="D390">
            <v>1.1863397314734144E-2</v>
          </cell>
        </row>
        <row r="391">
          <cell r="A391">
            <v>773.07397500000002</v>
          </cell>
          <cell r="C391">
            <v>1.0127284215384478E-2</v>
          </cell>
          <cell r="D391">
            <v>1.182883456326877E-2</v>
          </cell>
        </row>
        <row r="392">
          <cell r="A392">
            <v>775.07598900000005</v>
          </cell>
          <cell r="C392">
            <v>1.2225284215384477E-2</v>
          </cell>
          <cell r="D392">
            <v>1.1794389291796357E-2</v>
          </cell>
        </row>
        <row r="393">
          <cell r="A393">
            <v>777.078979</v>
          </cell>
          <cell r="C393">
            <v>9.9672842153844775E-3</v>
          </cell>
          <cell r="D393">
            <v>1.1760027605026434E-2</v>
          </cell>
        </row>
        <row r="394">
          <cell r="A394">
            <v>779.08203100000003</v>
          </cell>
          <cell r="C394">
            <v>9.5122842153844769E-3</v>
          </cell>
          <cell r="D394">
            <v>1.1725764968364284E-2</v>
          </cell>
        </row>
        <row r="395">
          <cell r="A395">
            <v>781.08502199999998</v>
          </cell>
          <cell r="C395">
            <v>1.3691284215384476E-2</v>
          </cell>
          <cell r="D395">
            <v>1.1691603194161578E-2</v>
          </cell>
        </row>
        <row r="396">
          <cell r="A396">
            <v>783.08697500000005</v>
          </cell>
          <cell r="C396">
            <v>1.3673284215384478E-2</v>
          </cell>
          <cell r="D396">
            <v>1.1657558572852332E-2</v>
          </cell>
        </row>
        <row r="397">
          <cell r="A397">
            <v>785.09002699999996</v>
          </cell>
          <cell r="C397">
            <v>1.0566284215384476E-2</v>
          </cell>
          <cell r="D397">
            <v>1.1623594477939949E-2</v>
          </cell>
        </row>
        <row r="398">
          <cell r="A398">
            <v>787.09301800000003</v>
          </cell>
          <cell r="C398">
            <v>1.5701284215384477E-2</v>
          </cell>
          <cell r="D398">
            <v>1.1589730366638847E-2</v>
          </cell>
        </row>
        <row r="399">
          <cell r="A399">
            <v>789.09600799999998</v>
          </cell>
          <cell r="C399">
            <v>1.3322284215384478E-2</v>
          </cell>
          <cell r="D399">
            <v>1.1555964931671958E-2</v>
          </cell>
        </row>
        <row r="400">
          <cell r="A400">
            <v>791.09802200000001</v>
          </cell>
          <cell r="C400">
            <v>1.1252284215384475E-2</v>
          </cell>
          <cell r="D400">
            <v>1.1522314249766819E-2</v>
          </cell>
        </row>
        <row r="401">
          <cell r="A401">
            <v>793.10101299999997</v>
          </cell>
          <cell r="C401">
            <v>1.0902284215384476E-2</v>
          </cell>
          <cell r="D401">
            <v>1.1488745207682555E-2</v>
          </cell>
        </row>
        <row r="402">
          <cell r="A402">
            <v>795.10400400000003</v>
          </cell>
          <cell r="C402">
            <v>1.1155284215384476E-2</v>
          </cell>
          <cell r="D402">
            <v>1.1455273965446659E-2</v>
          </cell>
        </row>
        <row r="403">
          <cell r="A403">
            <v>797.10699499999998</v>
          </cell>
          <cell r="C403">
            <v>1.1418284215384478E-2</v>
          </cell>
          <cell r="D403">
            <v>1.1421900238129633E-2</v>
          </cell>
        </row>
        <row r="404">
          <cell r="A404">
            <v>799.10998500000005</v>
          </cell>
          <cell r="C404">
            <v>1.4737284215384477E-2</v>
          </cell>
          <cell r="D404">
            <v>1.1388623758221259E-2</v>
          </cell>
        </row>
        <row r="405">
          <cell r="A405">
            <v>801.11199999999997</v>
          </cell>
          <cell r="C405">
            <v>1.1476284215384477E-2</v>
          </cell>
          <cell r="D405">
            <v>1.1355460353102179E-2</v>
          </cell>
        </row>
        <row r="406">
          <cell r="A406">
            <v>803.11499000000003</v>
          </cell>
          <cell r="C406">
            <v>1.0628284215384476E-2</v>
          </cell>
          <cell r="D406">
            <v>1.1322377438664802E-2</v>
          </cell>
        </row>
        <row r="407">
          <cell r="A407">
            <v>805.11798099999999</v>
          </cell>
          <cell r="C407">
            <v>1.2623284215384476E-2</v>
          </cell>
          <cell r="D407">
            <v>1.1289390891301702E-2</v>
          </cell>
        </row>
        <row r="408">
          <cell r="A408">
            <v>807.12097200000005</v>
          </cell>
          <cell r="C408">
            <v>1.1934284215384477E-2</v>
          </cell>
          <cell r="D408">
            <v>1.1256500446750301E-2</v>
          </cell>
        </row>
        <row r="409">
          <cell r="A409">
            <v>809.12298599999997</v>
          </cell>
          <cell r="C409">
            <v>1.1453284215384475E-2</v>
          </cell>
          <cell r="D409">
            <v>1.1223721797962565E-2</v>
          </cell>
        </row>
        <row r="410">
          <cell r="A410">
            <v>811.12597700000003</v>
          </cell>
          <cell r="C410">
            <v>1.0560284215384477E-2</v>
          </cell>
          <cell r="D410">
            <v>1.1191022673358714E-2</v>
          </cell>
        </row>
        <row r="411">
          <cell r="A411">
            <v>813.12902799999995</v>
          </cell>
          <cell r="C411">
            <v>1.1683284215384476E-2</v>
          </cell>
          <cell r="D411">
            <v>1.1158417838959725E-2</v>
          </cell>
        </row>
        <row r="412">
          <cell r="A412">
            <v>815.13201900000001</v>
          </cell>
          <cell r="C412">
            <v>1.2844284215384475E-2</v>
          </cell>
          <cell r="D412">
            <v>1.1125908970523212E-2</v>
          </cell>
        </row>
        <row r="413">
          <cell r="A413">
            <v>817.13397199999997</v>
          </cell>
          <cell r="C413">
            <v>1.1098284215384478E-2</v>
          </cell>
          <cell r="D413">
            <v>1.1093511586577467E-2</v>
          </cell>
        </row>
        <row r="414">
          <cell r="A414">
            <v>819.137024</v>
          </cell>
          <cell r="C414">
            <v>1.2898284215384477E-2</v>
          </cell>
          <cell r="D414">
            <v>1.1061190832786394E-2</v>
          </cell>
        </row>
        <row r="415">
          <cell r="A415">
            <v>821.14001499999995</v>
          </cell>
          <cell r="C415">
            <v>1.0822284215384476E-2</v>
          </cell>
          <cell r="D415">
            <v>1.1028965224933757E-2</v>
          </cell>
        </row>
        <row r="416">
          <cell r="A416">
            <v>823.14300500000002</v>
          </cell>
          <cell r="C416">
            <v>9.3342842153844759E-3</v>
          </cell>
          <cell r="D416">
            <v>1.099683351899463E-2</v>
          </cell>
        </row>
        <row r="417">
          <cell r="A417">
            <v>825.14502000000005</v>
          </cell>
          <cell r="C417">
            <v>9.9672842153844775E-3</v>
          </cell>
          <cell r="D417">
            <v>1.0964810997857757E-2</v>
          </cell>
        </row>
        <row r="418">
          <cell r="A418">
            <v>827.14801</v>
          </cell>
          <cell r="C418">
            <v>1.0443284215384478E-2</v>
          </cell>
          <cell r="D418">
            <v>1.0932866198370609E-2</v>
          </cell>
        </row>
        <row r="419">
          <cell r="A419">
            <v>829.15100099999995</v>
          </cell>
          <cell r="C419">
            <v>1.0455284215384476E-2</v>
          </cell>
          <cell r="D419">
            <v>1.0901014450747759E-2</v>
          </cell>
        </row>
        <row r="420">
          <cell r="A420">
            <v>831.15399200000002</v>
          </cell>
          <cell r="C420">
            <v>9.6032842153844777E-3</v>
          </cell>
          <cell r="D420">
            <v>1.0869255499817768E-2</v>
          </cell>
        </row>
        <row r="421">
          <cell r="A421">
            <v>833.15600600000005</v>
          </cell>
          <cell r="C421">
            <v>1.1100284215384476E-2</v>
          </cell>
          <cell r="D421">
            <v>1.0837604498665315E-2</v>
          </cell>
        </row>
        <row r="422">
          <cell r="A422">
            <v>835.158997</v>
          </cell>
          <cell r="C422">
            <v>1.2042284215384478E-2</v>
          </cell>
          <cell r="D422">
            <v>1.0806030285914116E-2</v>
          </cell>
        </row>
        <row r="423">
          <cell r="A423">
            <v>837.16198699999995</v>
          </cell>
          <cell r="C423">
            <v>9.0822842153844771E-3</v>
          </cell>
          <cell r="D423">
            <v>1.0774548076982015E-2</v>
          </cell>
        </row>
        <row r="424">
          <cell r="A424">
            <v>839.16497800000002</v>
          </cell>
          <cell r="C424">
            <v>1.3010284215384478E-2</v>
          </cell>
          <cell r="D424">
            <v>1.0743157572436239E-2</v>
          </cell>
        </row>
        <row r="425">
          <cell r="A425">
            <v>841.16699200000005</v>
          </cell>
          <cell r="C425">
            <v>1.2062284215384477E-2</v>
          </cell>
          <cell r="D425">
            <v>1.0711873765305947E-2</v>
          </cell>
        </row>
        <row r="426">
          <cell r="A426">
            <v>843.169983</v>
          </cell>
          <cell r="C426">
            <v>1.0773284215384475E-2</v>
          </cell>
          <cell r="D426">
            <v>1.0680665855728572E-2</v>
          </cell>
        </row>
        <row r="427">
          <cell r="A427">
            <v>845.17297399999995</v>
          </cell>
          <cell r="C427">
            <v>1.0290284215384478E-2</v>
          </cell>
          <cell r="D427">
            <v>1.0649548867090099E-2</v>
          </cell>
        </row>
        <row r="428">
          <cell r="A428">
            <v>847.17602499999998</v>
          </cell>
          <cell r="C428">
            <v>8.8882842153844774E-3</v>
          </cell>
          <cell r="D428">
            <v>1.0618521606457159E-2</v>
          </cell>
        </row>
        <row r="429">
          <cell r="A429">
            <v>849.17901600000005</v>
          </cell>
          <cell r="C429">
            <v>9.3642842153844781E-3</v>
          </cell>
          <cell r="D429">
            <v>1.0587585668506412E-2</v>
          </cell>
        </row>
        <row r="430">
          <cell r="A430">
            <v>851.18102999999996</v>
          </cell>
          <cell r="C430">
            <v>1.0236284215384476E-2</v>
          </cell>
          <cell r="D430">
            <v>1.0556754882883497E-2</v>
          </cell>
        </row>
        <row r="431">
          <cell r="A431">
            <v>853.18402100000003</v>
          </cell>
          <cell r="C431">
            <v>1.0519284215384478E-2</v>
          </cell>
          <cell r="D431">
            <v>1.052599889573934E-2</v>
          </cell>
        </row>
        <row r="432">
          <cell r="A432">
            <v>855.18701199999998</v>
          </cell>
          <cell r="C432">
            <v>9.8952842153844783E-3</v>
          </cell>
          <cell r="D432">
            <v>1.049533251290595E-2</v>
          </cell>
        </row>
        <row r="433">
          <cell r="A433">
            <v>857.19000200000005</v>
          </cell>
          <cell r="C433">
            <v>9.7562842153844781E-3</v>
          </cell>
          <cell r="D433">
            <v>1.046475548857409E-2</v>
          </cell>
        </row>
        <row r="434">
          <cell r="A434">
            <v>859.19201699999996</v>
          </cell>
          <cell r="C434">
            <v>1.1685284215384478E-2</v>
          </cell>
          <cell r="D434">
            <v>1.0434282366175151E-2</v>
          </cell>
        </row>
        <row r="435">
          <cell r="A435">
            <v>861.19500700000003</v>
          </cell>
          <cell r="C435">
            <v>8.8292842153844774E-3</v>
          </cell>
          <cell r="D435">
            <v>1.0403883204890484E-2</v>
          </cell>
        </row>
        <row r="436">
          <cell r="A436">
            <v>863.19799799999998</v>
          </cell>
          <cell r="C436">
            <v>7.7632842153844764E-3</v>
          </cell>
          <cell r="D436">
            <v>1.0373572593187476E-2</v>
          </cell>
        </row>
        <row r="437">
          <cell r="A437">
            <v>865.20098900000005</v>
          </cell>
          <cell r="C437">
            <v>9.2232842153844759E-3</v>
          </cell>
          <cell r="D437">
            <v>1.0343350288241061E-2</v>
          </cell>
        </row>
        <row r="438">
          <cell r="A438">
            <v>867.20300299999997</v>
          </cell>
          <cell r="C438">
            <v>9.3262842153844783E-3</v>
          </cell>
          <cell r="D438">
            <v>1.0313230709959107E-2</v>
          </cell>
        </row>
        <row r="439">
          <cell r="A439">
            <v>869.20599400000003</v>
          </cell>
          <cell r="C439">
            <v>1.1743284215384477E-2</v>
          </cell>
          <cell r="D439">
            <v>1.0283184204697862E-2</v>
          </cell>
        </row>
        <row r="440">
          <cell r="A440">
            <v>871.20898399999999</v>
          </cell>
          <cell r="C440">
            <v>7.160284215384477E-3</v>
          </cell>
          <cell r="D440">
            <v>1.0253225251682379E-2</v>
          </cell>
        </row>
        <row r="441">
          <cell r="A441">
            <v>873.21197500000005</v>
          </cell>
          <cell r="C441">
            <v>9.4812842153844772E-3</v>
          </cell>
          <cell r="D441">
            <v>1.0223353565967843E-2</v>
          </cell>
        </row>
        <row r="442">
          <cell r="A442">
            <v>875.21398899999997</v>
          </cell>
          <cell r="C442">
            <v>1.1058284215384476E-2</v>
          </cell>
          <cell r="D442">
            <v>1.0193583415150814E-2</v>
          </cell>
        </row>
        <row r="443">
          <cell r="A443">
            <v>877.21698000000004</v>
          </cell>
          <cell r="C443">
            <v>9.9762842153844761E-3</v>
          </cell>
          <cell r="D443">
            <v>1.0163885489609548E-2</v>
          </cell>
        </row>
        <row r="444">
          <cell r="A444">
            <v>879.21997099999999</v>
          </cell>
          <cell r="C444">
            <v>1.3235284215384478E-2</v>
          </cell>
          <cell r="D444">
            <v>1.0134274085828643E-2</v>
          </cell>
        </row>
        <row r="445">
          <cell r="A445">
            <v>881.22302200000001</v>
          </cell>
          <cell r="C445">
            <v>1.1115284215384477E-2</v>
          </cell>
          <cell r="D445">
            <v>1.0104748068594398E-2</v>
          </cell>
        </row>
        <row r="446">
          <cell r="A446">
            <v>883.22497599999997</v>
          </cell>
          <cell r="C446">
            <v>1.1903284215384478E-2</v>
          </cell>
          <cell r="D446">
            <v>1.007532417460009E-2</v>
          </cell>
        </row>
        <row r="447">
          <cell r="A447">
            <v>885.228027</v>
          </cell>
          <cell r="C447">
            <v>9.2932842153844765E-3</v>
          </cell>
          <cell r="D447">
            <v>1.0045969906825171E-2</v>
          </cell>
        </row>
        <row r="448">
          <cell r="A448">
            <v>887.23101799999995</v>
          </cell>
          <cell r="C448">
            <v>1.1589284215384476E-2</v>
          </cell>
          <cell r="D448">
            <v>1.0016702037604689E-2</v>
          </cell>
        </row>
        <row r="449">
          <cell r="A449">
            <v>889.23400900000001</v>
          </cell>
          <cell r="C449">
            <v>1.0483284215384477E-2</v>
          </cell>
          <cell r="D449">
            <v>9.9875194372210305E-3</v>
          </cell>
        </row>
        <row r="450">
          <cell r="A450">
            <v>891.23699999999997</v>
          </cell>
          <cell r="C450">
            <v>1.0647284215384478E-2</v>
          </cell>
          <cell r="D450">
            <v>9.9584218572524742E-3</v>
          </cell>
        </row>
        <row r="451">
          <cell r="A451">
            <v>893.239014</v>
          </cell>
          <cell r="C451">
            <v>1.1676284215384476E-2</v>
          </cell>
          <cell r="D451">
            <v>9.9294231809690971E-3</v>
          </cell>
        </row>
        <row r="452">
          <cell r="A452">
            <v>895.24200399999995</v>
          </cell>
          <cell r="C452">
            <v>1.2358284215384478E-2</v>
          </cell>
          <cell r="D452">
            <v>9.900494872710882E-3</v>
          </cell>
        </row>
        <row r="453">
          <cell r="A453">
            <v>897.24499500000002</v>
          </cell>
          <cell r="C453">
            <v>1.0608284215384477E-2</v>
          </cell>
          <cell r="D453">
            <v>9.8716508295930861E-3</v>
          </cell>
        </row>
        <row r="454">
          <cell r="A454">
            <v>899.24798599999997</v>
          </cell>
          <cell r="C454">
            <v>1.1423284215384476E-2</v>
          </cell>
          <cell r="D454">
            <v>9.8428908205396553E-3</v>
          </cell>
        </row>
        <row r="455">
          <cell r="A455">
            <v>901.25</v>
          </cell>
          <cell r="C455">
            <v>1.0081284215384477E-2</v>
          </cell>
          <cell r="D455">
            <v>9.8142285677561437E-3</v>
          </cell>
        </row>
        <row r="456">
          <cell r="A456">
            <v>903.25299099999995</v>
          </cell>
          <cell r="C456">
            <v>9.6402842153844766E-3</v>
          </cell>
          <cell r="D456">
            <v>9.7856358523802141E-3</v>
          </cell>
        </row>
        <row r="457">
          <cell r="A457">
            <v>905.25598100000002</v>
          </cell>
          <cell r="C457">
            <v>9.5002842153844753E-3</v>
          </cell>
          <cell r="D457">
            <v>9.7571264530645664E-3</v>
          </cell>
        </row>
        <row r="458">
          <cell r="A458">
            <v>907.25897199999997</v>
          </cell>
          <cell r="C458">
            <v>7.891284215384476E-3</v>
          </cell>
          <cell r="D458">
            <v>9.7287000986513456E-3</v>
          </cell>
        </row>
        <row r="459">
          <cell r="A459">
            <v>909.260986</v>
          </cell>
          <cell r="C459">
            <v>1.1223284215384478E-2</v>
          </cell>
          <cell r="D459">
            <v>9.7003703664043234E-3</v>
          </cell>
        </row>
        <row r="460">
          <cell r="A460">
            <v>911.26397699999995</v>
          </cell>
          <cell r="C460">
            <v>9.9002842153844764E-3</v>
          </cell>
          <cell r="D460">
            <v>9.6721093648377918E-3</v>
          </cell>
        </row>
        <row r="461">
          <cell r="A461">
            <v>913.26702899999998</v>
          </cell>
          <cell r="C461">
            <v>8.8552842153844756E-3</v>
          </cell>
          <cell r="D461">
            <v>9.6439298417912312E-3</v>
          </cell>
        </row>
        <row r="462">
          <cell r="A462">
            <v>915.27002000000005</v>
          </cell>
          <cell r="C462">
            <v>7.0042842153844771E-3</v>
          </cell>
          <cell r="D462">
            <v>9.6158332737147859E-3</v>
          </cell>
        </row>
        <row r="463">
          <cell r="A463">
            <v>917.271973</v>
          </cell>
          <cell r="C463">
            <v>1.0863284215384478E-2</v>
          </cell>
          <cell r="D463">
            <v>9.587833058779343E-3</v>
          </cell>
        </row>
        <row r="464">
          <cell r="A464">
            <v>919.27502400000003</v>
          </cell>
          <cell r="C464">
            <v>8.3802842153844759E-3</v>
          </cell>
          <cell r="D464">
            <v>9.5598990872156134E-3</v>
          </cell>
        </row>
        <row r="465">
          <cell r="A465">
            <v>921.27801499999998</v>
          </cell>
          <cell r="C465">
            <v>8.2152842153844774E-3</v>
          </cell>
          <cell r="D465">
            <v>9.5320473338418032E-3</v>
          </cell>
        </row>
        <row r="466">
          <cell r="A466">
            <v>923.28100600000005</v>
          </cell>
          <cell r="C466">
            <v>9.0932842153844777E-3</v>
          </cell>
          <cell r="D466">
            <v>9.5042767236012959E-3</v>
          </cell>
        </row>
        <row r="467">
          <cell r="A467">
            <v>925.28301999999996</v>
          </cell>
          <cell r="C467">
            <v>8.2392842153844771E-3</v>
          </cell>
          <cell r="D467">
            <v>9.4766005066297676E-3</v>
          </cell>
        </row>
        <row r="468">
          <cell r="A468">
            <v>927.28601100000003</v>
          </cell>
          <cell r="C468">
            <v>7.3042842153844753E-3</v>
          </cell>
          <cell r="D468">
            <v>9.448991434847228E-3</v>
          </cell>
        </row>
        <row r="469">
          <cell r="A469">
            <v>929.28900099999998</v>
          </cell>
          <cell r="C469">
            <v>1.2932284215384476E-2</v>
          </cell>
          <cell r="D469">
            <v>9.4214628128946026E-3</v>
          </cell>
        </row>
        <row r="470">
          <cell r="A470">
            <v>931.29199200000005</v>
          </cell>
          <cell r="C470">
            <v>1.0442284215384477E-2</v>
          </cell>
          <cell r="D470">
            <v>9.3940143789423905E-3</v>
          </cell>
        </row>
        <row r="471">
          <cell r="A471">
            <v>933.29400599999997</v>
          </cell>
          <cell r="C471">
            <v>9.5072842153844754E-3</v>
          </cell>
          <cell r="D471">
            <v>9.366659243170759E-3</v>
          </cell>
        </row>
        <row r="472">
          <cell r="A472">
            <v>935.29699700000003</v>
          </cell>
          <cell r="C472">
            <v>1.1637284215384475E-2</v>
          </cell>
          <cell r="D472">
            <v>9.3393704736139567E-3</v>
          </cell>
        </row>
        <row r="473">
          <cell r="A473">
            <v>937.29998799999998</v>
          </cell>
          <cell r="C473">
            <v>1.0427284215384476E-2</v>
          </cell>
          <cell r="D473">
            <v>9.3121612069967403E-3</v>
          </cell>
        </row>
        <row r="474">
          <cell r="A474">
            <v>939.30297900000005</v>
          </cell>
          <cell r="C474">
            <v>5.9912842153844736E-3</v>
          </cell>
          <cell r="D474">
            <v>9.2850312116957174E-3</v>
          </cell>
        </row>
        <row r="475">
          <cell r="A475">
            <v>941.30602999999996</v>
          </cell>
          <cell r="C475">
            <v>8.446284215384476E-3</v>
          </cell>
          <cell r="D475">
            <v>9.2579794476270513E-3</v>
          </cell>
        </row>
        <row r="476">
          <cell r="A476">
            <v>943.30798300000004</v>
          </cell>
          <cell r="C476">
            <v>1.2634284215384477E-2</v>
          </cell>
          <cell r="D476">
            <v>9.2310212624107883E-3</v>
          </cell>
        </row>
        <row r="477">
          <cell r="A477">
            <v>945.31097399999999</v>
          </cell>
          <cell r="C477">
            <v>9.3332842153844783E-3</v>
          </cell>
          <cell r="D477">
            <v>9.2041276597436984E-3</v>
          </cell>
        </row>
        <row r="478">
          <cell r="A478">
            <v>947.31402600000001</v>
          </cell>
          <cell r="C478">
            <v>1.0664284215384477E-2</v>
          </cell>
          <cell r="D478">
            <v>9.1773115932862505E-3</v>
          </cell>
        </row>
        <row r="479">
          <cell r="A479">
            <v>949.31701699999996</v>
          </cell>
          <cell r="C479">
            <v>8.9982842153844764E-3</v>
          </cell>
          <cell r="D479">
            <v>9.1505744680510422E-3</v>
          </cell>
        </row>
        <row r="480">
          <cell r="A480">
            <v>951.319031</v>
          </cell>
          <cell r="C480">
            <v>1.0527284215384475E-2</v>
          </cell>
          <cell r="D480">
            <v>9.1239282232333779E-3</v>
          </cell>
        </row>
        <row r="481">
          <cell r="A481">
            <v>953.32202099999995</v>
          </cell>
          <cell r="C481">
            <v>9.0022842153844769E-3</v>
          </cell>
          <cell r="D481">
            <v>9.0973466380438774E-3</v>
          </cell>
        </row>
        <row r="482">
          <cell r="A482">
            <v>955.32501200000002</v>
          </cell>
          <cell r="C482">
            <v>9.1682842153844764E-3</v>
          </cell>
          <cell r="D482">
            <v>9.0708424822356117E-3</v>
          </cell>
        </row>
        <row r="483">
          <cell r="A483">
            <v>957.32800299999997</v>
          </cell>
          <cell r="C483">
            <v>9.0932842153844777E-3</v>
          </cell>
          <cell r="D483">
            <v>9.0444155434778861E-3</v>
          </cell>
        </row>
        <row r="484">
          <cell r="A484">
            <v>959.330017</v>
          </cell>
          <cell r="C484">
            <v>6.9642842153844753E-3</v>
          </cell>
          <cell r="D484">
            <v>9.0180784308030847E-3</v>
          </cell>
        </row>
        <row r="485">
          <cell r="A485">
            <v>961.33300799999995</v>
          </cell>
          <cell r="C485">
            <v>1.1217284215384475E-2</v>
          </cell>
          <cell r="D485">
            <v>8.9918052145202595E-3</v>
          </cell>
        </row>
        <row r="486">
          <cell r="A486">
            <v>963.33599900000002</v>
          </cell>
          <cell r="C486">
            <v>1.1040284215384475E-2</v>
          </cell>
          <cell r="D486">
            <v>8.965608542470126E-3</v>
          </cell>
        </row>
        <row r="487">
          <cell r="A487">
            <v>965.33898899999997</v>
          </cell>
          <cell r="C487">
            <v>8.1352842153844772E-3</v>
          </cell>
          <cell r="D487">
            <v>8.9394882046708295E-3</v>
          </cell>
        </row>
        <row r="488">
          <cell r="A488">
            <v>967.341003</v>
          </cell>
          <cell r="C488">
            <v>8.623284215384476E-3</v>
          </cell>
          <cell r="D488">
            <v>8.9134566377918334E-3</v>
          </cell>
        </row>
        <row r="489">
          <cell r="A489">
            <v>969.34399399999995</v>
          </cell>
          <cell r="C489">
            <v>8.4562842153844756E-3</v>
          </cell>
          <cell r="D489">
            <v>8.887488226021055E-3</v>
          </cell>
        </row>
        <row r="490">
          <cell r="A490">
            <v>971.34698500000002</v>
          </cell>
          <cell r="C490">
            <v>1.0410284215384476E-2</v>
          </cell>
          <cell r="D490">
            <v>8.8615954704673056E-3</v>
          </cell>
        </row>
        <row r="491">
          <cell r="A491">
            <v>973.34997599999997</v>
          </cell>
          <cell r="C491">
            <v>9.3342842153844759E-3</v>
          </cell>
          <cell r="D491">
            <v>8.8357781507142144E-3</v>
          </cell>
        </row>
        <row r="492">
          <cell r="A492">
            <v>975.35199</v>
          </cell>
          <cell r="C492">
            <v>4.3852842153844773E-3</v>
          </cell>
          <cell r="D492">
            <v>8.8100485849278761E-3</v>
          </cell>
        </row>
        <row r="493">
          <cell r="A493">
            <v>977.35497999999995</v>
          </cell>
          <cell r="C493">
            <v>7.100284215384476E-3</v>
          </cell>
          <cell r="D493">
            <v>8.7843814543615076E-3</v>
          </cell>
        </row>
        <row r="494">
          <cell r="A494">
            <v>979.35797100000002</v>
          </cell>
          <cell r="C494">
            <v>1.0591284215384477E-2</v>
          </cell>
          <cell r="D494">
            <v>8.7587890894655716E-3</v>
          </cell>
        </row>
        <row r="495">
          <cell r="A495">
            <v>981.36102300000005</v>
          </cell>
          <cell r="C495">
            <v>7.3682842153844769E-3</v>
          </cell>
          <cell r="D495">
            <v>8.7332705092162798E-3</v>
          </cell>
        </row>
        <row r="496">
          <cell r="A496">
            <v>983.362976</v>
          </cell>
          <cell r="C496">
            <v>8.4512842153844775E-3</v>
          </cell>
          <cell r="D496">
            <v>8.7078402168654472E-3</v>
          </cell>
        </row>
        <row r="497">
          <cell r="A497">
            <v>985.36602800000003</v>
          </cell>
          <cell r="C497">
            <v>7.1832842153844757E-3</v>
          </cell>
          <cell r="D497">
            <v>8.6824700752736877E-3</v>
          </cell>
        </row>
        <row r="498">
          <cell r="A498">
            <v>987.36901899999998</v>
          </cell>
          <cell r="C498">
            <v>7.3502842153844762E-3</v>
          </cell>
          <cell r="D498">
            <v>8.6571746183859294E-3</v>
          </cell>
        </row>
        <row r="499">
          <cell r="A499">
            <v>989.37200900000005</v>
          </cell>
          <cell r="C499">
            <v>9.4812842153844772E-3</v>
          </cell>
          <cell r="D499">
            <v>8.6319528697061179E-3</v>
          </cell>
        </row>
        <row r="500">
          <cell r="A500">
            <v>991.375</v>
          </cell>
          <cell r="C500">
            <v>6.1812842153844763E-3</v>
          </cell>
          <cell r="D500">
            <v>8.6068045893458265E-3</v>
          </cell>
        </row>
        <row r="501">
          <cell r="A501">
            <v>993.37701400000003</v>
          </cell>
          <cell r="C501">
            <v>1.0710284215384478E-2</v>
          </cell>
          <cell r="D501">
            <v>8.5817417888641445E-3</v>
          </cell>
        </row>
        <row r="502">
          <cell r="A502">
            <v>995.38000499999998</v>
          </cell>
          <cell r="C502">
            <v>5.4422842153844797E-3</v>
          </cell>
          <cell r="D502">
            <v>8.556739793169359E-3</v>
          </cell>
        </row>
        <row r="503">
          <cell r="A503">
            <v>997.38299600000005</v>
          </cell>
          <cell r="C503">
            <v>7.7332842153844776E-3</v>
          </cell>
          <cell r="D503">
            <v>8.5318106381407337E-3</v>
          </cell>
        </row>
        <row r="504">
          <cell r="A504">
            <v>999.385986</v>
          </cell>
          <cell r="C504">
            <v>7.5422842153844774E-3</v>
          </cell>
          <cell r="D504">
            <v>8.5069541239563128E-3</v>
          </cell>
        </row>
        <row r="505">
          <cell r="A505">
            <v>1001.388</v>
          </cell>
          <cell r="C505">
            <v>7.0232842153844753E-3</v>
          </cell>
          <cell r="D505">
            <v>8.4821820855415647E-3</v>
          </cell>
        </row>
        <row r="506">
          <cell r="A506">
            <v>1003.390991</v>
          </cell>
          <cell r="C506">
            <v>7.3762842153844779E-3</v>
          </cell>
          <cell r="D506">
            <v>8.457470146496707E-3</v>
          </cell>
        </row>
        <row r="507">
          <cell r="A507">
            <v>1005.3939820000001</v>
          </cell>
          <cell r="C507">
            <v>7.1132842153844751E-3</v>
          </cell>
          <cell r="D507">
            <v>8.4328302030686857E-3</v>
          </cell>
        </row>
        <row r="508">
          <cell r="A508">
            <v>1007.396973</v>
          </cell>
          <cell r="C508">
            <v>7.9242842153844778E-3</v>
          </cell>
          <cell r="D508">
            <v>8.4082620455058973E-3</v>
          </cell>
        </row>
        <row r="509">
          <cell r="A509">
            <v>1009.398987</v>
          </cell>
          <cell r="C509">
            <v>1.0942284215384478E-2</v>
          </cell>
          <cell r="D509">
            <v>8.3837773959641766E-3</v>
          </cell>
        </row>
        <row r="510">
          <cell r="A510">
            <v>1011.401978</v>
          </cell>
          <cell r="C510">
            <v>7.2632842153844759E-3</v>
          </cell>
          <cell r="D510">
            <v>8.3593521485590492E-3</v>
          </cell>
        </row>
        <row r="511">
          <cell r="A511">
            <v>1013.405029</v>
          </cell>
          <cell r="C511">
            <v>7.4182842153844783E-3</v>
          </cell>
          <cell r="D511">
            <v>8.3349973330572036E-3</v>
          </cell>
        </row>
        <row r="512">
          <cell r="A512">
            <v>1015.40802</v>
          </cell>
          <cell r="C512">
            <v>9.6722842153844774E-3</v>
          </cell>
          <cell r="D512">
            <v>8.3107142011984055E-3</v>
          </cell>
        </row>
        <row r="513">
          <cell r="A513">
            <v>1017.409973</v>
          </cell>
          <cell r="C513">
            <v>8.3012842153844767E-3</v>
          </cell>
          <cell r="D513">
            <v>8.2865143448493262E-3</v>
          </cell>
        </row>
        <row r="514">
          <cell r="A514">
            <v>1019.4130249999999</v>
          </cell>
          <cell r="C514">
            <v>7.6912842153844772E-3</v>
          </cell>
          <cell r="D514">
            <v>8.2623717288854044E-3</v>
          </cell>
        </row>
        <row r="515">
          <cell r="A515">
            <v>1021.416016</v>
          </cell>
          <cell r="C515">
            <v>5.6482842153844776E-3</v>
          </cell>
          <cell r="D515">
            <v>8.2383001840316099E-3</v>
          </cell>
        </row>
        <row r="516">
          <cell r="A516">
            <v>1023.419006</v>
          </cell>
          <cell r="C516">
            <v>8.8222842153844773E-3</v>
          </cell>
          <cell r="D516">
            <v>8.2142987810393236E-3</v>
          </cell>
        </row>
        <row r="517">
          <cell r="A517">
            <v>1025.4210210000001</v>
          </cell>
          <cell r="C517">
            <v>6.4432842153844781E-3</v>
          </cell>
          <cell r="D517">
            <v>8.190378935759671E-3</v>
          </cell>
        </row>
        <row r="518">
          <cell r="A518">
            <v>1027.4239500000001</v>
          </cell>
          <cell r="C518">
            <v>7.6772842153844771E-3</v>
          </cell>
          <cell r="D518">
            <v>8.1665178718172363E-3</v>
          </cell>
        </row>
        <row r="519">
          <cell r="A519">
            <v>1029.4270019999999</v>
          </cell>
          <cell r="C519">
            <v>8.3642842153844772E-3</v>
          </cell>
          <cell r="D519">
            <v>8.1427248634983289E-3</v>
          </cell>
        </row>
        <row r="520">
          <cell r="A520">
            <v>1031.4300539999999</v>
          </cell>
          <cell r="C520">
            <v>7.3422842153844751E-3</v>
          </cell>
          <cell r="D520">
            <v>8.1190011756968935E-3</v>
          </cell>
        </row>
        <row r="521">
          <cell r="A521">
            <v>1033.4329829999999</v>
          </cell>
          <cell r="C521">
            <v>6.4032842153844763E-3</v>
          </cell>
          <cell r="D521">
            <v>8.0953480568703422E-3</v>
          </cell>
        </row>
        <row r="522">
          <cell r="A522">
            <v>1035.4350589999999</v>
          </cell>
          <cell r="C522">
            <v>7.4462842153844751E-3</v>
          </cell>
          <cell r="D522">
            <v>8.0717738760878247E-3</v>
          </cell>
        </row>
        <row r="523">
          <cell r="A523">
            <v>1037.4379879999999</v>
          </cell>
          <cell r="C523">
            <v>8.3902842153844755E-3</v>
          </cell>
          <cell r="D523">
            <v>8.048258344743443E-3</v>
          </cell>
        </row>
        <row r="524">
          <cell r="A524">
            <v>1039.4410399999999</v>
          </cell>
          <cell r="C524">
            <v>6.821284215384478E-3</v>
          </cell>
          <cell r="D524">
            <v>8.0248098835075891E-3</v>
          </cell>
        </row>
        <row r="525">
          <cell r="A525">
            <v>1041.44397</v>
          </cell>
          <cell r="C525">
            <v>6.8812842153844755E-3</v>
          </cell>
          <cell r="D525">
            <v>8.0014311608967072E-3</v>
          </cell>
        </row>
        <row r="526">
          <cell r="A526">
            <v>1043.4460449999999</v>
          </cell>
          <cell r="C526">
            <v>6.932284215384478E-3</v>
          </cell>
          <cell r="D526">
            <v>7.9781304838532682E-3</v>
          </cell>
        </row>
        <row r="527">
          <cell r="A527">
            <v>1045.448975</v>
          </cell>
          <cell r="C527">
            <v>7.1282842153844762E-3</v>
          </cell>
          <cell r="D527">
            <v>7.9548877525932125E-3</v>
          </cell>
        </row>
        <row r="528">
          <cell r="A528">
            <v>1047.4520259999999</v>
          </cell>
          <cell r="C528">
            <v>7.6892842153844752E-3</v>
          </cell>
          <cell r="D528">
            <v>7.9317113365134483E-3</v>
          </cell>
        </row>
        <row r="529">
          <cell r="A529">
            <v>1049.454956</v>
          </cell>
          <cell r="C529">
            <v>7.5852842153844753E-3</v>
          </cell>
          <cell r="D529">
            <v>7.9086038384097203E-3</v>
          </cell>
        </row>
        <row r="530">
          <cell r="A530">
            <v>1051.4570309999999</v>
          </cell>
          <cell r="C530">
            <v>1.0437284215384476E-2</v>
          </cell>
          <cell r="D530">
            <v>7.8855734804402812E-3</v>
          </cell>
        </row>
        <row r="531">
          <cell r="A531">
            <v>1053.459961</v>
          </cell>
          <cell r="C531">
            <v>5.0642842153844764E-3</v>
          </cell>
          <cell r="D531">
            <v>7.8626003960054949E-3</v>
          </cell>
        </row>
        <row r="532">
          <cell r="A532">
            <v>1055.463013</v>
          </cell>
          <cell r="C532">
            <v>8.3492842153844761E-3</v>
          </cell>
          <cell r="D532">
            <v>7.8396928459864047E-3</v>
          </cell>
        </row>
        <row r="533">
          <cell r="A533">
            <v>1057.465942</v>
          </cell>
          <cell r="C533">
            <v>6.0612842153844777E-3</v>
          </cell>
          <cell r="D533">
            <v>7.8168534372417865E-3</v>
          </cell>
        </row>
        <row r="534">
          <cell r="A534">
            <v>1059.468018</v>
          </cell>
          <cell r="C534">
            <v>8.8702842153844767E-3</v>
          </cell>
          <cell r="D534">
            <v>7.7940902509296677E-3</v>
          </cell>
        </row>
        <row r="535">
          <cell r="A535">
            <v>1061.470947</v>
          </cell>
          <cell r="C535">
            <v>5.7372842153844764E-3</v>
          </cell>
          <cell r="D535">
            <v>7.7713836964089051E-3</v>
          </cell>
        </row>
        <row r="536">
          <cell r="A536">
            <v>1063.473999</v>
          </cell>
          <cell r="C536">
            <v>7.8982842153844761E-3</v>
          </cell>
          <cell r="D536">
            <v>7.7487419046635845E-3</v>
          </cell>
        </row>
        <row r="537">
          <cell r="A537">
            <v>1065.4770510000001</v>
          </cell>
          <cell r="C537">
            <v>6.5562842153844766E-3</v>
          </cell>
          <cell r="D537">
            <v>7.7261660793862038E-3</v>
          </cell>
        </row>
        <row r="538">
          <cell r="A538">
            <v>1067.479004</v>
          </cell>
          <cell r="C538">
            <v>7.8752842153844774E-3</v>
          </cell>
          <cell r="D538">
            <v>7.7036683608118694E-3</v>
          </cell>
        </row>
        <row r="539">
          <cell r="A539">
            <v>1069.4820560000001</v>
          </cell>
          <cell r="C539">
            <v>6.4492842153844772E-3</v>
          </cell>
          <cell r="D539">
            <v>7.6812238565235145E-3</v>
          </cell>
        </row>
        <row r="540">
          <cell r="A540">
            <v>1071.4849850000001</v>
          </cell>
          <cell r="C540">
            <v>7.3672842153844759E-3</v>
          </cell>
          <cell r="D540">
            <v>7.658846116124174E-3</v>
          </cell>
        </row>
        <row r="541">
          <cell r="A541">
            <v>1073.4880370000001</v>
          </cell>
          <cell r="C541">
            <v>1.0654284215384478E-2</v>
          </cell>
          <cell r="D541">
            <v>7.6365322006690835E-3</v>
          </cell>
        </row>
        <row r="542">
          <cell r="A542">
            <v>1075.490967</v>
          </cell>
          <cell r="C542">
            <v>5.5432842153844766E-3</v>
          </cell>
          <cell r="D542">
            <v>7.6142846495594442E-3</v>
          </cell>
        </row>
        <row r="543">
          <cell r="A543">
            <v>1077.4930420000001</v>
          </cell>
          <cell r="C543">
            <v>6.4122842153844783E-3</v>
          </cell>
          <cell r="D543">
            <v>7.5921113678091411E-3</v>
          </cell>
        </row>
        <row r="544">
          <cell r="A544">
            <v>1079.4959719999999</v>
          </cell>
          <cell r="C544">
            <v>7.7432842153844772E-3</v>
          </cell>
          <cell r="D544">
            <v>7.569993228155306E-3</v>
          </cell>
        </row>
        <row r="545">
          <cell r="A545">
            <v>1081.4990230000001</v>
          </cell>
          <cell r="C545">
            <v>9.0222842153844761E-3</v>
          </cell>
          <cell r="D545">
            <v>7.54793819504443E-3</v>
          </cell>
        </row>
        <row r="546">
          <cell r="A546">
            <v>1083.501953</v>
          </cell>
          <cell r="C546">
            <v>5.3962842153844753E-3</v>
          </cell>
          <cell r="D546">
            <v>7.5259487453368853E-3</v>
          </cell>
        </row>
        <row r="547">
          <cell r="A547">
            <v>1085.5040280000001</v>
          </cell>
          <cell r="C547">
            <v>8.2712842153844779E-3</v>
          </cell>
          <cell r="D547">
            <v>7.5040327033645982E-3</v>
          </cell>
        </row>
        <row r="548">
          <cell r="A548">
            <v>1087.5069579999999</v>
          </cell>
          <cell r="C548">
            <v>6.6412842153844784E-3</v>
          </cell>
          <cell r="D548">
            <v>7.4821711637665734E-3</v>
          </cell>
        </row>
        <row r="549">
          <cell r="A549">
            <v>1089.51001</v>
          </cell>
          <cell r="C549">
            <v>9.2482842153844766E-3</v>
          </cell>
          <cell r="D549">
            <v>7.4603719877239447E-3</v>
          </cell>
        </row>
        <row r="550">
          <cell r="A550">
            <v>1091.513062</v>
          </cell>
          <cell r="C550">
            <v>8.3992842153844775E-3</v>
          </cell>
          <cell r="D550">
            <v>7.4386363232030036E-3</v>
          </cell>
        </row>
        <row r="551">
          <cell r="A551">
            <v>1093.5150149999999</v>
          </cell>
          <cell r="C551">
            <v>7.4662842153844777E-3</v>
          </cell>
          <cell r="D551">
            <v>7.4169758586392484E-3</v>
          </cell>
        </row>
        <row r="552">
          <cell r="A552">
            <v>1095.5179439999999</v>
          </cell>
          <cell r="C552">
            <v>8.6292842153844751E-3</v>
          </cell>
          <cell r="D552">
            <v>7.3953679529964707E-3</v>
          </cell>
        </row>
        <row r="553">
          <cell r="A553">
            <v>1097.520996</v>
          </cell>
          <cell r="C553">
            <v>9.4572842153844774E-3</v>
          </cell>
          <cell r="D553">
            <v>7.3738216766043871E-3</v>
          </cell>
        </row>
        <row r="554">
          <cell r="A554">
            <v>1099.524048</v>
          </cell>
          <cell r="C554">
            <v>8.3482842153844751E-3</v>
          </cell>
          <cell r="D554">
            <v>7.3523381749152419E-3</v>
          </cell>
        </row>
        <row r="555">
          <cell r="A555">
            <v>1101.526001</v>
          </cell>
          <cell r="C555">
            <v>8.3182842153844763E-3</v>
          </cell>
          <cell r="D555">
            <v>7.3309290007630198E-3</v>
          </cell>
        </row>
        <row r="556">
          <cell r="A556">
            <v>1103.529053</v>
          </cell>
          <cell r="C556">
            <v>8.1932842153844762E-3</v>
          </cell>
          <cell r="D556">
            <v>7.3095704661417403E-3</v>
          </cell>
        </row>
        <row r="557">
          <cell r="A557">
            <v>1105.531982</v>
          </cell>
          <cell r="C557">
            <v>6.1922842153844769E-3</v>
          </cell>
          <cell r="D557">
            <v>7.2882754650615295E-3</v>
          </cell>
        </row>
        <row r="558">
          <cell r="A558">
            <v>1107.535034</v>
          </cell>
          <cell r="C558">
            <v>8.2452842153844762E-3</v>
          </cell>
          <cell r="D558">
            <v>7.2670412007774608E-3</v>
          </cell>
        </row>
        <row r="559">
          <cell r="A559">
            <v>1109.536987</v>
          </cell>
          <cell r="C559">
            <v>6.4072842153844768E-3</v>
          </cell>
          <cell r="D559">
            <v>7.2458804017312981E-3</v>
          </cell>
        </row>
        <row r="560">
          <cell r="A560">
            <v>1111.540039</v>
          </cell>
          <cell r="C560">
            <v>6.9122842153844753E-3</v>
          </cell>
          <cell r="D560">
            <v>7.2247696547296661E-3</v>
          </cell>
        </row>
        <row r="561">
          <cell r="A561">
            <v>1113.5429690000001</v>
          </cell>
          <cell r="C561">
            <v>6.2512842153844769E-3</v>
          </cell>
          <cell r="D561">
            <v>7.2037216937016341E-3</v>
          </cell>
        </row>
        <row r="562">
          <cell r="A562">
            <v>1115.5460210000001</v>
          </cell>
          <cell r="C562">
            <v>7.715284215384477E-3</v>
          </cell>
          <cell r="D562">
            <v>7.1827337753653676E-3</v>
          </cell>
        </row>
        <row r="563">
          <cell r="A563">
            <v>1117.5479740000001</v>
          </cell>
          <cell r="C563">
            <v>6.3402842153844757E-3</v>
          </cell>
          <cell r="D563">
            <v>7.1618184699717043E-3</v>
          </cell>
        </row>
        <row r="564">
          <cell r="A564">
            <v>1119.551025</v>
          </cell>
          <cell r="C564">
            <v>7.1972842153844759E-3</v>
          </cell>
          <cell r="D564">
            <v>7.1409526463535522E-3</v>
          </cell>
        </row>
        <row r="565">
          <cell r="A565">
            <v>1121.5539550000001</v>
          </cell>
          <cell r="C565">
            <v>9.0702842153844755E-3</v>
          </cell>
          <cell r="D565">
            <v>7.1201488698753538E-3</v>
          </cell>
        </row>
        <row r="566">
          <cell r="A566">
            <v>1123.5570070000001</v>
          </cell>
          <cell r="C566">
            <v>9.6082842153844758E-3</v>
          </cell>
          <cell r="D566">
            <v>7.0994044395132428E-3</v>
          </cell>
        </row>
        <row r="567">
          <cell r="A567">
            <v>1125.5600589999999</v>
          </cell>
          <cell r="C567">
            <v>5.8232842153844791E-3</v>
          </cell>
          <cell r="D567">
            <v>7.0787204476895609E-3</v>
          </cell>
        </row>
        <row r="568">
          <cell r="A568">
            <v>1127.5620120000001</v>
          </cell>
          <cell r="C568">
            <v>7.1462842153844769E-3</v>
          </cell>
          <cell r="D568">
            <v>7.0581080172988364E-3</v>
          </cell>
        </row>
        <row r="569">
          <cell r="A569">
            <v>1129.5649410000001</v>
          </cell>
          <cell r="C569">
            <v>7.8712842153844768E-3</v>
          </cell>
          <cell r="D569">
            <v>7.0375456027836694E-3</v>
          </cell>
        </row>
        <row r="570">
          <cell r="A570">
            <v>1131.5679929999999</v>
          </cell>
          <cell r="C570">
            <v>7.7992842153844777E-3</v>
          </cell>
          <cell r="D570">
            <v>7.0170418356089725E-3</v>
          </cell>
        </row>
        <row r="571">
          <cell r="A571">
            <v>1133.5710449999999</v>
          </cell>
          <cell r="C571">
            <v>6.2522842153844779E-3</v>
          </cell>
          <cell r="D571">
            <v>6.9965978058046715E-3</v>
          </cell>
        </row>
        <row r="572">
          <cell r="A572">
            <v>1135.5729980000001</v>
          </cell>
          <cell r="C572">
            <v>8.0512842153844764E-3</v>
          </cell>
          <cell r="D572">
            <v>6.976224507224826E-3</v>
          </cell>
        </row>
        <row r="573">
          <cell r="A573">
            <v>1137.5760499999999</v>
          </cell>
          <cell r="C573">
            <v>7.9172842153844777E-3</v>
          </cell>
          <cell r="D573">
            <v>6.9558993979995341E-3</v>
          </cell>
        </row>
        <row r="574">
          <cell r="A574">
            <v>1139.5789789999999</v>
          </cell>
          <cell r="C574">
            <v>5.247284215384479E-3</v>
          </cell>
          <cell r="D574">
            <v>6.9356347482666426E-3</v>
          </cell>
        </row>
        <row r="575">
          <cell r="A575">
            <v>1141.5820309999999</v>
          </cell>
          <cell r="C575">
            <v>7.8292842153844765E-3</v>
          </cell>
          <cell r="D575">
            <v>6.9154278966007798E-3</v>
          </cell>
        </row>
        <row r="576">
          <cell r="A576">
            <v>1143.5839840000001</v>
          </cell>
          <cell r="C576">
            <v>5.2222842153844748E-3</v>
          </cell>
          <cell r="D576">
            <v>6.8952909555823954E-3</v>
          </cell>
        </row>
        <row r="577">
          <cell r="A577">
            <v>1145.5870359999999</v>
          </cell>
          <cell r="C577">
            <v>7.3562842153844753E-3</v>
          </cell>
          <cell r="D577">
            <v>6.8752016448574852E-3</v>
          </cell>
        </row>
        <row r="578">
          <cell r="A578">
            <v>1147.589966</v>
          </cell>
          <cell r="C578">
            <v>5.3432842153844778E-3</v>
          </cell>
          <cell r="D578">
            <v>6.8551720822283037E-3</v>
          </cell>
        </row>
        <row r="579">
          <cell r="A579">
            <v>1149.593018</v>
          </cell>
          <cell r="C579">
            <v>8.3572842153844772E-3</v>
          </cell>
          <cell r="D579">
            <v>6.835199657145772E-3</v>
          </cell>
        </row>
        <row r="580">
          <cell r="A580">
            <v>1151.594971</v>
          </cell>
          <cell r="C580">
            <v>5.8542842153844754E-3</v>
          </cell>
          <cell r="D580">
            <v>6.8152963316534402E-3</v>
          </cell>
        </row>
        <row r="581">
          <cell r="A581">
            <v>1153.5980219999999</v>
          </cell>
          <cell r="C581">
            <v>6.3832842153844771E-3</v>
          </cell>
          <cell r="D581">
            <v>6.7954400937778265E-3</v>
          </cell>
        </row>
        <row r="582">
          <cell r="A582">
            <v>1155.600952</v>
          </cell>
          <cell r="C582">
            <v>7.997284215384478E-3</v>
          </cell>
          <cell r="D582">
            <v>6.7756429009125114E-3</v>
          </cell>
        </row>
        <row r="583">
          <cell r="A583">
            <v>1157.604004</v>
          </cell>
          <cell r="C583">
            <v>7.2082842153844764E-3</v>
          </cell>
          <cell r="D583">
            <v>6.7559021827217451E-3</v>
          </cell>
        </row>
        <row r="584">
          <cell r="A584">
            <v>1159.605957</v>
          </cell>
          <cell r="C584">
            <v>8.0092842153844761E-3</v>
          </cell>
          <cell r="D584">
            <v>6.7362297624733482E-3</v>
          </cell>
        </row>
        <row r="585">
          <cell r="A585">
            <v>1161.609009</v>
          </cell>
          <cell r="C585">
            <v>6.4742842153844779E-3</v>
          </cell>
          <cell r="D585">
            <v>6.716603873778519E-3</v>
          </cell>
        </row>
        <row r="586">
          <cell r="A586">
            <v>1163.612061</v>
          </cell>
          <cell r="C586">
            <v>6.0582842153844782E-3</v>
          </cell>
          <cell r="D586">
            <v>6.6970351647703437E-3</v>
          </cell>
        </row>
        <row r="587">
          <cell r="A587">
            <v>1165.61499</v>
          </cell>
          <cell r="C587">
            <v>8.5782842153844761E-3</v>
          </cell>
          <cell r="D587">
            <v>6.677524665250764E-3</v>
          </cell>
        </row>
        <row r="588">
          <cell r="A588">
            <v>1167.616943</v>
          </cell>
          <cell r="C588">
            <v>4.8392842153844734E-3</v>
          </cell>
          <cell r="D588">
            <v>6.658080471436084E-3</v>
          </cell>
        </row>
        <row r="589">
          <cell r="A589">
            <v>1169.619995</v>
          </cell>
          <cell r="C589">
            <v>6.6112842153844761E-3</v>
          </cell>
          <cell r="D589">
            <v>6.6386822693466048E-3</v>
          </cell>
        </row>
        <row r="590">
          <cell r="A590">
            <v>1171.623047</v>
          </cell>
          <cell r="C590">
            <v>1.0883284215384478E-2</v>
          </cell>
          <cell r="D590">
            <v>6.6193405835827997E-3</v>
          </cell>
        </row>
        <row r="591">
          <cell r="A591">
            <v>1173.6259769999999</v>
          </cell>
          <cell r="C591">
            <v>6.1272842153844778E-3</v>
          </cell>
          <cell r="D591">
            <v>6.6000564223855926E-3</v>
          </cell>
        </row>
        <row r="592">
          <cell r="A592">
            <v>1175.6290280000001</v>
          </cell>
          <cell r="C592">
            <v>8.5222842153844756E-3</v>
          </cell>
          <cell r="D592">
            <v>6.5808272819435692E-3</v>
          </cell>
        </row>
        <row r="593">
          <cell r="A593">
            <v>1177.630981</v>
          </cell>
          <cell r="C593">
            <v>4.8242842153844792E-3</v>
          </cell>
          <cell r="D593">
            <v>6.5616646599323137E-3</v>
          </cell>
        </row>
        <row r="594">
          <cell r="A594">
            <v>1179.634033</v>
          </cell>
          <cell r="C594">
            <v>7.0612842153844751E-3</v>
          </cell>
          <cell r="D594">
            <v>6.5425473636390608E-3</v>
          </cell>
        </row>
        <row r="595">
          <cell r="A595">
            <v>1181.6369629999999</v>
          </cell>
          <cell r="C595">
            <v>8.5882842153844757E-3</v>
          </cell>
          <cell r="D595">
            <v>6.5234869245503532E-3</v>
          </cell>
        </row>
        <row r="596">
          <cell r="A596">
            <v>1183.6400149999999</v>
          </cell>
          <cell r="C596">
            <v>4.8202842153844752E-3</v>
          </cell>
          <cell r="D596">
            <v>6.5044808584276328E-3</v>
          </cell>
        </row>
        <row r="597">
          <cell r="A597">
            <v>1185.6419679999999</v>
          </cell>
          <cell r="C597">
            <v>6.0852842153844774E-3</v>
          </cell>
          <cell r="D597">
            <v>6.4855405485350626E-3</v>
          </cell>
        </row>
        <row r="598">
          <cell r="A598">
            <v>1187.6450199999999</v>
          </cell>
          <cell r="C598">
            <v>7.3122842153844764E-3</v>
          </cell>
          <cell r="D598">
            <v>6.4666450385213676E-3</v>
          </cell>
        </row>
        <row r="599">
          <cell r="A599">
            <v>1189.6479489999999</v>
          </cell>
          <cell r="C599">
            <v>1.0003284215384475E-2</v>
          </cell>
          <cell r="D599">
            <v>6.4478057354845448E-3</v>
          </cell>
        </row>
        <row r="600">
          <cell r="A600">
            <v>1191.651001</v>
          </cell>
          <cell r="C600">
            <v>5.1552842153844772E-3</v>
          </cell>
          <cell r="D600">
            <v>6.4290201651948454E-3</v>
          </cell>
        </row>
        <row r="601">
          <cell r="A601">
            <v>1193.6529539999999</v>
          </cell>
          <cell r="C601">
            <v>6.1032842153844781E-3</v>
          </cell>
          <cell r="D601">
            <v>6.4102995882749196E-3</v>
          </cell>
        </row>
        <row r="602">
          <cell r="A602">
            <v>1195.6560059999999</v>
          </cell>
          <cell r="C602">
            <v>5.3842842153844772E-3</v>
          </cell>
          <cell r="D602">
            <v>6.3916232914952489E-3</v>
          </cell>
        </row>
        <row r="603">
          <cell r="A603">
            <v>1197.659058</v>
          </cell>
          <cell r="C603">
            <v>5.815284215384478E-3</v>
          </cell>
          <cell r="D603">
            <v>6.3730014077826433E-3</v>
          </cell>
        </row>
        <row r="604">
          <cell r="A604">
            <v>1199.661987</v>
          </cell>
          <cell r="C604">
            <v>5.9872842153844766E-3</v>
          </cell>
          <cell r="D604">
            <v>6.3544349171124268E-3</v>
          </cell>
        </row>
        <row r="605">
          <cell r="A605">
            <v>1201.6639399999999</v>
          </cell>
          <cell r="C605">
            <v>5.694284215384475E-3</v>
          </cell>
          <cell r="D605">
            <v>6.3359315239682459E-3</v>
          </cell>
        </row>
        <row r="606">
          <cell r="A606">
            <v>1203.6669919999999</v>
          </cell>
          <cell r="C606">
            <v>4.3632842153844761E-3</v>
          </cell>
          <cell r="D606">
            <v>6.3174718972553627E-3</v>
          </cell>
        </row>
        <row r="607">
          <cell r="A607">
            <v>1205.670044</v>
          </cell>
          <cell r="C607">
            <v>4.9372842153844743E-3</v>
          </cell>
          <cell r="D607">
            <v>6.2990660523450587E-3</v>
          </cell>
        </row>
        <row r="608">
          <cell r="A608">
            <v>1207.6729740000001</v>
          </cell>
          <cell r="C608">
            <v>7.9072842153844781E-3</v>
          </cell>
          <cell r="D608">
            <v>6.2807149486948611E-3</v>
          </cell>
        </row>
        <row r="609">
          <cell r="A609">
            <v>1209.6750489999999</v>
          </cell>
          <cell r="C609">
            <v>4.9852842153844737E-3</v>
          </cell>
          <cell r="D609">
            <v>6.2624251068304927E-3</v>
          </cell>
        </row>
        <row r="610">
          <cell r="A610">
            <v>1211.6779790000001</v>
          </cell>
          <cell r="C610">
            <v>7.6492842153844769E-3</v>
          </cell>
          <cell r="D610">
            <v>6.2441807494476595E-3</v>
          </cell>
        </row>
        <row r="611">
          <cell r="A611">
            <v>1213.68103</v>
          </cell>
          <cell r="C611">
            <v>4.9232842153844741E-3</v>
          </cell>
          <cell r="D611">
            <v>6.2259884460956379E-3</v>
          </cell>
        </row>
        <row r="612">
          <cell r="A612">
            <v>1215.6839600000001</v>
          </cell>
          <cell r="C612">
            <v>7.6092842153844785E-3</v>
          </cell>
          <cell r="D612">
            <v>6.2078502398362021E-3</v>
          </cell>
        </row>
        <row r="613">
          <cell r="A613">
            <v>1217.6860349999999</v>
          </cell>
          <cell r="C613">
            <v>7.7242842153844755E-3</v>
          </cell>
          <cell r="D613">
            <v>6.1897725846437983E-3</v>
          </cell>
        </row>
        <row r="614">
          <cell r="A614">
            <v>1219.6889650000001</v>
          </cell>
          <cell r="C614">
            <v>9.4412842153844753E-3</v>
          </cell>
          <cell r="D614">
            <v>6.1717398862519996E-3</v>
          </cell>
        </row>
        <row r="615">
          <cell r="A615">
            <v>1221.6920170000001</v>
          </cell>
          <cell r="C615">
            <v>7.3572842153844763E-3</v>
          </cell>
          <cell r="D615">
            <v>6.1537586290306675E-3</v>
          </cell>
        </row>
        <row r="616">
          <cell r="A616">
            <v>1223.6949460000001</v>
          </cell>
          <cell r="C616">
            <v>4.1922842153844786E-3</v>
          </cell>
          <cell r="D616">
            <v>6.1358308592308437E-3</v>
          </cell>
        </row>
        <row r="617">
          <cell r="A617">
            <v>1225.6979980000001</v>
          </cell>
          <cell r="C617">
            <v>6.6902842153844753E-3</v>
          </cell>
          <cell r="D617">
            <v>6.1179542223375452E-3</v>
          </cell>
        </row>
        <row r="618">
          <cell r="A618">
            <v>1227.6999510000001</v>
          </cell>
          <cell r="C618">
            <v>6.2512842153844769E-3</v>
          </cell>
          <cell r="D618">
            <v>6.100139434132042E-3</v>
          </cell>
        </row>
        <row r="619">
          <cell r="A619">
            <v>1229.7030030000001</v>
          </cell>
          <cell r="C619">
            <v>4.3172842153844787E-3</v>
          </cell>
          <cell r="D619">
            <v>6.0823667835873457E-3</v>
          </cell>
        </row>
        <row r="620">
          <cell r="A620">
            <v>1231.7060550000001</v>
          </cell>
          <cell r="C620">
            <v>6.8032842153844773E-3</v>
          </cell>
          <cell r="D620">
            <v>6.0646459133520663E-3</v>
          </cell>
        </row>
        <row r="621">
          <cell r="A621">
            <v>1233.7089840000001</v>
          </cell>
          <cell r="C621">
            <v>4.6652842153844798E-3</v>
          </cell>
          <cell r="D621">
            <v>6.0469777559857552E-3</v>
          </cell>
        </row>
        <row r="622">
          <cell r="A622">
            <v>1235.7110600000001</v>
          </cell>
          <cell r="C622">
            <v>7.0152842153844777E-3</v>
          </cell>
          <cell r="D622">
            <v>6.029368562927467E-3</v>
          </cell>
        </row>
        <row r="623">
          <cell r="A623">
            <v>1237.7139890000001</v>
          </cell>
          <cell r="C623">
            <v>7.5062842153844761E-3</v>
          </cell>
          <cell r="D623">
            <v>6.0118031792082355E-3</v>
          </cell>
        </row>
        <row r="624">
          <cell r="A624">
            <v>1239.7170410000001</v>
          </cell>
          <cell r="C624">
            <v>5.2732842153844772E-3</v>
          </cell>
          <cell r="D624">
            <v>5.9942878948116641E-3</v>
          </cell>
        </row>
        <row r="625">
          <cell r="A625">
            <v>1241.719971</v>
          </cell>
          <cell r="C625">
            <v>7.500284215384477E-3</v>
          </cell>
          <cell r="D625">
            <v>5.9768247030380422E-3</v>
          </cell>
        </row>
        <row r="626">
          <cell r="A626">
            <v>1243.7220460000001</v>
          </cell>
          <cell r="C626">
            <v>6.8472842153844762E-3</v>
          </cell>
          <cell r="D626">
            <v>5.9594198089196835E-3</v>
          </cell>
        </row>
        <row r="627">
          <cell r="A627">
            <v>1245.724976</v>
          </cell>
          <cell r="C627">
            <v>8.5802842153844781E-3</v>
          </cell>
          <cell r="D627">
            <v>5.9420581985317753E-3</v>
          </cell>
        </row>
        <row r="628">
          <cell r="A628">
            <v>1247.7280270000001</v>
          </cell>
          <cell r="C628">
            <v>5.1822842153844764E-3</v>
          </cell>
          <cell r="D628">
            <v>5.924746123558187E-3</v>
          </cell>
        </row>
        <row r="629">
          <cell r="A629">
            <v>1249.730957</v>
          </cell>
          <cell r="C629">
            <v>5.5472842153844737E-3</v>
          </cell>
          <cell r="D629">
            <v>5.907485528207859E-3</v>
          </cell>
        </row>
        <row r="630">
          <cell r="A630">
            <v>1251.7330320000001</v>
          </cell>
          <cell r="C630">
            <v>2.1852842153844768E-3</v>
          </cell>
          <cell r="D630">
            <v>5.8902825541818794E-3</v>
          </cell>
        </row>
        <row r="631">
          <cell r="A631">
            <v>1253.735962</v>
          </cell>
          <cell r="C631">
            <v>5.9312842153844761E-3</v>
          </cell>
          <cell r="D631">
            <v>5.873122361737081E-3</v>
          </cell>
        </row>
        <row r="632">
          <cell r="A632">
            <v>1255.739014</v>
          </cell>
          <cell r="C632">
            <v>7.5582842153844761E-3</v>
          </cell>
          <cell r="D632">
            <v>5.8560111214993006E-3</v>
          </cell>
        </row>
        <row r="633">
          <cell r="A633">
            <v>1257.741943</v>
          </cell>
          <cell r="C633">
            <v>5.3422842153844768E-3</v>
          </cell>
          <cell r="D633">
            <v>5.8389507807124243E-3</v>
          </cell>
        </row>
        <row r="634">
          <cell r="A634">
            <v>1259.744019</v>
          </cell>
          <cell r="C634">
            <v>4.3352842153844759E-3</v>
          </cell>
          <cell r="D634">
            <v>5.8219473757546956E-3</v>
          </cell>
        </row>
        <row r="635">
          <cell r="A635">
            <v>1261.746948</v>
          </cell>
          <cell r="C635">
            <v>5.3432842153844778E-3</v>
          </cell>
          <cell r="D635">
            <v>5.8049862730154972E-3</v>
          </cell>
        </row>
        <row r="636">
          <cell r="A636">
            <v>1263.75</v>
          </cell>
          <cell r="C636">
            <v>5.58828421538448E-3</v>
          </cell>
          <cell r="D636">
            <v>5.7880735460916185E-3</v>
          </cell>
        </row>
        <row r="637">
          <cell r="A637">
            <v>1265.753052</v>
          </cell>
          <cell r="C637">
            <v>6.2992842153844764E-3</v>
          </cell>
          <cell r="D637">
            <v>5.7712100941045858E-3</v>
          </cell>
        </row>
        <row r="638">
          <cell r="A638">
            <v>1267.755981</v>
          </cell>
          <cell r="C638">
            <v>8.5292842153844757E-3</v>
          </cell>
          <cell r="D638">
            <v>5.7543968044923774E-3</v>
          </cell>
        </row>
        <row r="639">
          <cell r="A639">
            <v>1269.758057</v>
          </cell>
          <cell r="C639">
            <v>5.5912842153844761E-3</v>
          </cell>
          <cell r="D639">
            <v>5.7376396262203058E-3</v>
          </cell>
        </row>
        <row r="640">
          <cell r="A640">
            <v>1271.760986</v>
          </cell>
          <cell r="C640">
            <v>6.429284215384478E-3</v>
          </cell>
          <cell r="D640">
            <v>5.7209241375873986E-3</v>
          </cell>
        </row>
        <row r="641">
          <cell r="A641">
            <v>1273.764038</v>
          </cell>
          <cell r="C641">
            <v>6.4602842153844778E-3</v>
          </cell>
          <cell r="D641">
            <v>5.7042563242385514E-3</v>
          </cell>
        </row>
        <row r="642">
          <cell r="A642">
            <v>1275.7669679999999</v>
          </cell>
          <cell r="C642">
            <v>4.1832842153844765E-3</v>
          </cell>
          <cell r="D642">
            <v>5.6876380830288998E-3</v>
          </cell>
        </row>
        <row r="643">
          <cell r="A643">
            <v>1277.769043</v>
          </cell>
          <cell r="C643">
            <v>3.8782842153844768E-3</v>
          </cell>
          <cell r="D643">
            <v>5.6710753187623917E-3</v>
          </cell>
        </row>
        <row r="644">
          <cell r="A644">
            <v>1279.7719729999999</v>
          </cell>
          <cell r="C644">
            <v>6.146284215384476E-3</v>
          </cell>
          <cell r="D644">
            <v>5.6545537439578325E-3</v>
          </cell>
        </row>
        <row r="645">
          <cell r="A645">
            <v>1281.775024</v>
          </cell>
          <cell r="C645">
            <v>5.7952842153844789E-3</v>
          </cell>
          <cell r="D645">
            <v>5.6380793078135063E-3</v>
          </cell>
        </row>
        <row r="646">
          <cell r="A646">
            <v>1283.7779539999999</v>
          </cell>
          <cell r="C646">
            <v>5.9652842153844754E-3</v>
          </cell>
          <cell r="D646">
            <v>5.6216538604684672E-3</v>
          </cell>
        </row>
        <row r="647">
          <cell r="A647">
            <v>1285.780029</v>
          </cell>
          <cell r="C647">
            <v>5.5302842153844775E-3</v>
          </cell>
          <cell r="D647">
            <v>5.6052832464596964E-3</v>
          </cell>
        </row>
        <row r="648">
          <cell r="A648">
            <v>1287.7829589999999</v>
          </cell>
          <cell r="C648">
            <v>5.3862842153844792E-3</v>
          </cell>
          <cell r="D648">
            <v>5.5889533440599279E-3</v>
          </cell>
        </row>
        <row r="649">
          <cell r="A649">
            <v>1289.7860109999999</v>
          </cell>
          <cell r="C649">
            <v>6.0272842153844784E-3</v>
          </cell>
          <cell r="D649">
            <v>5.5726700253313751E-3</v>
          </cell>
        </row>
        <row r="650">
          <cell r="A650">
            <v>1291.7889399999999</v>
          </cell>
          <cell r="C650">
            <v>2.2722842153844736E-3</v>
          </cell>
          <cell r="D650">
            <v>5.5564351433011949E-3</v>
          </cell>
        </row>
        <row r="651">
          <cell r="A651">
            <v>1293.7910159999999</v>
          </cell>
          <cell r="C651">
            <v>5.9412842153844792E-3</v>
          </cell>
          <cell r="D651">
            <v>5.540254442279533E-3</v>
          </cell>
        </row>
        <row r="652">
          <cell r="A652">
            <v>1295.7939449999999</v>
          </cell>
          <cell r="C652">
            <v>5.918284215384477E-3</v>
          </cell>
          <cell r="D652">
            <v>5.5241139966980199E-3</v>
          </cell>
        </row>
        <row r="653">
          <cell r="A653">
            <v>1297.7969969999999</v>
          </cell>
          <cell r="C653">
            <v>3.9332842153844763E-3</v>
          </cell>
          <cell r="D653">
            <v>5.5080195862845394E-3</v>
          </cell>
        </row>
        <row r="654">
          <cell r="A654">
            <v>1299.8000489999999</v>
          </cell>
          <cell r="C654">
            <v>4.8772842153844767E-3</v>
          </cell>
          <cell r="D654">
            <v>5.4919720666569312E-3</v>
          </cell>
        </row>
        <row r="655">
          <cell r="A655">
            <v>1301.8020019999999</v>
          </cell>
          <cell r="C655">
            <v>6.7392842153844758E-3</v>
          </cell>
          <cell r="D655">
            <v>5.4759800674293452E-3</v>
          </cell>
        </row>
        <row r="656">
          <cell r="A656">
            <v>1303.8050539999999</v>
          </cell>
          <cell r="C656">
            <v>6.3592842153844774E-3</v>
          </cell>
          <cell r="D656">
            <v>5.4600258943847766E-3</v>
          </cell>
        </row>
        <row r="657">
          <cell r="A657">
            <v>1305.8079829999999</v>
          </cell>
          <cell r="C657">
            <v>6.1652842153844777E-3</v>
          </cell>
          <cell r="D657">
            <v>5.4441191789549861E-3</v>
          </cell>
        </row>
        <row r="658">
          <cell r="A658">
            <v>1307.8110349999999</v>
          </cell>
          <cell r="C658">
            <v>6.1832842153844783E-3</v>
          </cell>
          <cell r="D658">
            <v>5.4282578320569369E-3</v>
          </cell>
        </row>
        <row r="659">
          <cell r="A659">
            <v>1309.8139650000001</v>
          </cell>
          <cell r="C659">
            <v>7.3902842153844781E-3</v>
          </cell>
          <cell r="D659">
            <v>5.4124436587670733E-3</v>
          </cell>
        </row>
        <row r="660">
          <cell r="A660">
            <v>1311.8160399999999</v>
          </cell>
          <cell r="C660">
            <v>4.9282842153844791E-3</v>
          </cell>
          <cell r="D660">
            <v>5.3966822781874261E-3</v>
          </cell>
        </row>
        <row r="661">
          <cell r="A661">
            <v>1313.81897</v>
          </cell>
          <cell r="C661">
            <v>5.0082842153844759E-3</v>
          </cell>
          <cell r="D661">
            <v>5.38096009413169E-3</v>
          </cell>
        </row>
        <row r="662">
          <cell r="A662">
            <v>1315.8220209999999</v>
          </cell>
          <cell r="C662">
            <v>4.5762842153844741E-3</v>
          </cell>
          <cell r="D662">
            <v>5.3652827679482309E-3</v>
          </cell>
        </row>
        <row r="663">
          <cell r="A663">
            <v>1317.8249510000001</v>
          </cell>
          <cell r="C663">
            <v>5.0682842153844734E-3</v>
          </cell>
          <cell r="D663">
            <v>5.3496520602577483E-3</v>
          </cell>
        </row>
        <row r="664">
          <cell r="A664">
            <v>1319.8270259999999</v>
          </cell>
          <cell r="C664">
            <v>4.8272842153844753E-3</v>
          </cell>
          <cell r="D664">
            <v>5.3340735328113098E-3</v>
          </cell>
        </row>
        <row r="665">
          <cell r="A665">
            <v>1321.829956</v>
          </cell>
          <cell r="C665">
            <v>3.9222842153844792E-3</v>
          </cell>
          <cell r="D665">
            <v>5.3185337471565834E-3</v>
          </cell>
        </row>
        <row r="666">
          <cell r="A666">
            <v>1323.8330080000001</v>
          </cell>
          <cell r="C666">
            <v>5.2222842153844748E-3</v>
          </cell>
          <cell r="D666">
            <v>5.3030382912380688E-3</v>
          </cell>
        </row>
        <row r="667">
          <cell r="A667">
            <v>1325.8360600000001</v>
          </cell>
          <cell r="C667">
            <v>4.8542842153844745E-3</v>
          </cell>
          <cell r="D667">
            <v>5.2875879810618835E-3</v>
          </cell>
        </row>
        <row r="668">
          <cell r="A668">
            <v>1327.838013</v>
          </cell>
          <cell r="C668">
            <v>8.0312842153844773E-3</v>
          </cell>
          <cell r="D668">
            <v>5.2721911250905437E-3</v>
          </cell>
        </row>
        <row r="669">
          <cell r="A669">
            <v>1329.840942</v>
          </cell>
          <cell r="C669">
            <v>5.6132842153844772E-3</v>
          </cell>
          <cell r="D669">
            <v>5.2568316294506938E-3</v>
          </cell>
        </row>
        <row r="670">
          <cell r="A670">
            <v>1331.8439940000001</v>
          </cell>
          <cell r="C670">
            <v>5.9982842153844737E-3</v>
          </cell>
          <cell r="D670">
            <v>5.2415159415830056E-3</v>
          </cell>
        </row>
        <row r="671">
          <cell r="A671">
            <v>1333.8470460000001</v>
          </cell>
          <cell r="C671">
            <v>4.4452842153844749E-3</v>
          </cell>
          <cell r="D671">
            <v>5.2262448757065486E-3</v>
          </cell>
        </row>
        <row r="672">
          <cell r="A672">
            <v>1335.848999</v>
          </cell>
          <cell r="C672">
            <v>8.278284215384478E-3</v>
          </cell>
          <cell r="D672">
            <v>5.2110266438945363E-3</v>
          </cell>
        </row>
        <row r="673">
          <cell r="A673">
            <v>1337.8520510000001</v>
          </cell>
          <cell r="C673">
            <v>7.1212842153844762E-3</v>
          </cell>
          <cell r="D673">
            <v>5.1958444080586084E-3</v>
          </cell>
        </row>
        <row r="674">
          <cell r="A674">
            <v>1339.8549800000001</v>
          </cell>
          <cell r="C674">
            <v>1.7282842153844777E-3</v>
          </cell>
          <cell r="D674">
            <v>5.1807073336169939E-3</v>
          </cell>
        </row>
        <row r="675">
          <cell r="A675">
            <v>1341.8580320000001</v>
          </cell>
          <cell r="C675">
            <v>4.0512842153844764E-3</v>
          </cell>
          <cell r="D675">
            <v>5.1656134325662184E-3</v>
          </cell>
        </row>
        <row r="676">
          <cell r="A676">
            <v>1343.8599850000001</v>
          </cell>
          <cell r="C676">
            <v>2.3912842153844746E-3</v>
          </cell>
          <cell r="D676">
            <v>5.1505717526339513E-3</v>
          </cell>
        </row>
        <row r="677">
          <cell r="A677">
            <v>1345.8630370000001</v>
          </cell>
          <cell r="C677">
            <v>6.5172842153844758E-3</v>
          </cell>
          <cell r="D677">
            <v>5.135565651076212E-3</v>
          </cell>
        </row>
        <row r="678">
          <cell r="A678">
            <v>1347.865967</v>
          </cell>
          <cell r="C678">
            <v>4.9472842153844773E-3</v>
          </cell>
          <cell r="D678">
            <v>5.1206041795212025E-3</v>
          </cell>
        </row>
        <row r="679">
          <cell r="A679">
            <v>1349.869019</v>
          </cell>
          <cell r="C679">
            <v>7.0472842153844785E-3</v>
          </cell>
          <cell r="D679">
            <v>5.1056853879684833E-3</v>
          </cell>
        </row>
        <row r="680">
          <cell r="A680">
            <v>1351.8709719999999</v>
          </cell>
          <cell r="C680">
            <v>5.2132842153844797E-3</v>
          </cell>
          <cell r="D680">
            <v>5.0908182116992497E-3</v>
          </cell>
        </row>
        <row r="681">
          <cell r="A681">
            <v>1353.8740230000001</v>
          </cell>
          <cell r="C681">
            <v>5.02628421538448E-3</v>
          </cell>
          <cell r="D681">
            <v>5.0759862084415889E-3</v>
          </cell>
        </row>
        <row r="682">
          <cell r="A682">
            <v>1355.876953</v>
          </cell>
          <cell r="C682">
            <v>4.8512842153844785E-3</v>
          </cell>
          <cell r="D682">
            <v>5.0611983100033097E-3</v>
          </cell>
        </row>
        <row r="683">
          <cell r="A683">
            <v>1357.880005</v>
          </cell>
          <cell r="C683">
            <v>7.669284215384476E-3</v>
          </cell>
          <cell r="D683">
            <v>5.0464525964221104E-3</v>
          </cell>
        </row>
        <row r="684">
          <cell r="A684">
            <v>1359.883057</v>
          </cell>
          <cell r="C684">
            <v>5.5272842153844745E-3</v>
          </cell>
          <cell r="D684">
            <v>5.0317498442219314E-3</v>
          </cell>
        </row>
        <row r="685">
          <cell r="A685">
            <v>1361.88501</v>
          </cell>
          <cell r="C685">
            <v>4.6992842153844791E-3</v>
          </cell>
          <cell r="D685">
            <v>5.0170979598631697E-3</v>
          </cell>
        </row>
        <row r="686">
          <cell r="A686">
            <v>1363.888062</v>
          </cell>
          <cell r="C686">
            <v>6.3272842153844766E-3</v>
          </cell>
          <cell r="D686">
            <v>5.00248073188798E-3</v>
          </cell>
        </row>
        <row r="687">
          <cell r="A687">
            <v>1365.890991</v>
          </cell>
          <cell r="C687">
            <v>5.5222842153844764E-3</v>
          </cell>
          <cell r="D687">
            <v>4.9879069846229746E-3</v>
          </cell>
        </row>
        <row r="688">
          <cell r="A688">
            <v>1367.894043</v>
          </cell>
          <cell r="C688">
            <v>3.8172842153844783E-3</v>
          </cell>
          <cell r="D688">
            <v>4.9733748040483566E-3</v>
          </cell>
        </row>
        <row r="689">
          <cell r="A689">
            <v>1369.895996</v>
          </cell>
          <cell r="C689">
            <v>5.5442842153844776E-3</v>
          </cell>
          <cell r="D689">
            <v>4.9588929011800389E-3</v>
          </cell>
        </row>
        <row r="690">
          <cell r="A690">
            <v>1371.899048</v>
          </cell>
          <cell r="C690">
            <v>3.669284215384476E-3</v>
          </cell>
          <cell r="D690">
            <v>4.9444452526348067E-3</v>
          </cell>
        </row>
        <row r="691">
          <cell r="A691">
            <v>1373.9019780000001</v>
          </cell>
          <cell r="C691">
            <v>5.9532842153844773E-3</v>
          </cell>
          <cell r="D691">
            <v>4.9300405731839457E-3</v>
          </cell>
        </row>
        <row r="692">
          <cell r="A692">
            <v>1375.905029</v>
          </cell>
          <cell r="C692">
            <v>3.0992842153844749E-3</v>
          </cell>
          <cell r="D692">
            <v>4.915676992556804E-3</v>
          </cell>
        </row>
        <row r="693">
          <cell r="A693">
            <v>1377.906982</v>
          </cell>
          <cell r="C693">
            <v>6.6422842153844759E-3</v>
          </cell>
          <cell r="D693">
            <v>4.9013630991658844E-3</v>
          </cell>
        </row>
        <row r="694">
          <cell r="A694">
            <v>1379.910034</v>
          </cell>
          <cell r="C694">
            <v>3.899284215384477E-3</v>
          </cell>
          <cell r="D694">
            <v>4.887083062702008E-3</v>
          </cell>
        </row>
        <row r="695">
          <cell r="A695">
            <v>1381.9129640000001</v>
          </cell>
          <cell r="C695">
            <v>3.8702842153844758E-3</v>
          </cell>
          <cell r="D695">
            <v>4.8728454968334301E-3</v>
          </cell>
        </row>
        <row r="696">
          <cell r="A696">
            <v>1383.9160159999999</v>
          </cell>
          <cell r="C696">
            <v>2.0712842153844738E-3</v>
          </cell>
          <cell r="D696">
            <v>4.858648545909827E-3</v>
          </cell>
        </row>
        <row r="697">
          <cell r="A697">
            <v>1385.9179690000001</v>
          </cell>
          <cell r="C697">
            <v>1.875284215384479E-3</v>
          </cell>
          <cell r="D697">
            <v>4.8445007128818628E-3</v>
          </cell>
        </row>
        <row r="698">
          <cell r="A698">
            <v>1387.9210210000001</v>
          </cell>
          <cell r="C698">
            <v>4.4792842153844742E-3</v>
          </cell>
          <cell r="D698">
            <v>4.8303863439951725E-3</v>
          </cell>
        </row>
        <row r="699">
          <cell r="A699">
            <v>1389.9239500000001</v>
          </cell>
          <cell r="C699">
            <v>5.0702842153844754E-3</v>
          </cell>
          <cell r="D699">
            <v>4.8163139600035714E-3</v>
          </cell>
        </row>
        <row r="700">
          <cell r="A700">
            <v>1391.9270019999999</v>
          </cell>
          <cell r="C700">
            <v>4.3332842153844739E-3</v>
          </cell>
          <cell r="D700">
            <v>4.802281712733004E-3</v>
          </cell>
        </row>
        <row r="701">
          <cell r="A701">
            <v>1393.9289550000001</v>
          </cell>
          <cell r="C701">
            <v>1.2902842153844768E-3</v>
          </cell>
          <cell r="D701">
            <v>4.7882980135246734E-3</v>
          </cell>
        </row>
        <row r="702">
          <cell r="A702">
            <v>1395.9320070000001</v>
          </cell>
          <cell r="C702">
            <v>4.5172842153844775E-3</v>
          </cell>
          <cell r="D702">
            <v>4.7743473902287408E-3</v>
          </cell>
        </row>
        <row r="703">
          <cell r="A703">
            <v>1397.9350589999999</v>
          </cell>
          <cell r="C703">
            <v>1.9692842153844758E-3</v>
          </cell>
          <cell r="D703">
            <v>4.7604374118320608E-3</v>
          </cell>
        </row>
        <row r="704">
          <cell r="A704">
            <v>1399.9379879999999</v>
          </cell>
          <cell r="C704">
            <v>6.4522842153844767E-3</v>
          </cell>
          <cell r="D704">
            <v>4.7465688103462697E-3</v>
          </cell>
        </row>
        <row r="705">
          <cell r="A705">
            <v>1401.9410399999999</v>
          </cell>
          <cell r="C705">
            <v>4.2502842153844742E-3</v>
          </cell>
          <cell r="D705">
            <v>4.7327397643607584E-3</v>
          </cell>
        </row>
        <row r="706">
          <cell r="A706">
            <v>1403.9429929999999</v>
          </cell>
          <cell r="C706">
            <v>3.7132842153844783E-3</v>
          </cell>
          <cell r="D706">
            <v>4.7189585634119166E-3</v>
          </cell>
        </row>
        <row r="707">
          <cell r="A707">
            <v>1405.9460449999999</v>
          </cell>
          <cell r="C707">
            <v>2.9452842153844735E-3</v>
          </cell>
          <cell r="D707">
            <v>4.7052099594024474E-3</v>
          </cell>
        </row>
        <row r="708">
          <cell r="A708">
            <v>1407.948975</v>
          </cell>
          <cell r="C708">
            <v>3.5992842153844753E-3</v>
          </cell>
          <cell r="D708">
            <v>4.6915022454424079E-3</v>
          </cell>
        </row>
        <row r="709">
          <cell r="A709">
            <v>1409.9520259999999</v>
          </cell>
          <cell r="C709">
            <v>2.6222842153844766E-3</v>
          </cell>
          <cell r="D709">
            <v>4.6778336417535532E-3</v>
          </cell>
        </row>
        <row r="710">
          <cell r="A710">
            <v>1411.9539789999999</v>
          </cell>
          <cell r="C710">
            <v>4.4062842153844775E-3</v>
          </cell>
          <cell r="D710">
            <v>4.6642123212009825E-3</v>
          </cell>
        </row>
        <row r="711">
          <cell r="A711">
            <v>1413.9570309999999</v>
          </cell>
          <cell r="C711">
            <v>2.0262842153844773E-3</v>
          </cell>
          <cell r="D711">
            <v>4.6506232194196131E-3</v>
          </cell>
        </row>
        <row r="712">
          <cell r="A712">
            <v>1415.959961</v>
          </cell>
          <cell r="C712">
            <v>3.782284215384478E-3</v>
          </cell>
          <cell r="D712">
            <v>4.6370745333083078E-3</v>
          </cell>
        </row>
        <row r="713">
          <cell r="A713">
            <v>1417.963013</v>
          </cell>
          <cell r="C713">
            <v>2.7612842153844769E-3</v>
          </cell>
          <cell r="D713">
            <v>4.6235644970017498E-3</v>
          </cell>
        </row>
        <row r="714">
          <cell r="A714">
            <v>1419.964966</v>
          </cell>
          <cell r="C714">
            <v>1.6842842153844753E-3</v>
          </cell>
          <cell r="D714">
            <v>4.6101012020382413E-3</v>
          </cell>
        </row>
        <row r="715">
          <cell r="A715">
            <v>1421.968018</v>
          </cell>
          <cell r="C715">
            <v>4.3992842153844774E-3</v>
          </cell>
          <cell r="D715">
            <v>4.5966697520649722E-3</v>
          </cell>
        </row>
        <row r="716">
          <cell r="A716">
            <v>1423.970947</v>
          </cell>
          <cell r="C716">
            <v>3.0122842153844781E-3</v>
          </cell>
          <cell r="D716">
            <v>4.5832782555619948E-3</v>
          </cell>
        </row>
        <row r="717">
          <cell r="A717">
            <v>1425.973999</v>
          </cell>
          <cell r="C717">
            <v>4.2702842153844733E-3</v>
          </cell>
          <cell r="D717">
            <v>4.5699249537785262E-3</v>
          </cell>
        </row>
        <row r="718">
          <cell r="A718">
            <v>1427.975952</v>
          </cell>
          <cell r="C718">
            <v>4.0542842153844794E-3</v>
          </cell>
          <cell r="D718">
            <v>4.5566178510759005E-3</v>
          </cell>
        </row>
        <row r="719">
          <cell r="A719">
            <v>1429.979004</v>
          </cell>
          <cell r="C719">
            <v>5.2622842153844801E-3</v>
          </cell>
          <cell r="D719">
            <v>4.5433422239189577E-3</v>
          </cell>
        </row>
        <row r="720">
          <cell r="A720">
            <v>1431.9820560000001</v>
          </cell>
          <cell r="C720">
            <v>5.0442842153844772E-3</v>
          </cell>
          <cell r="D720">
            <v>4.5301052750717132E-3</v>
          </cell>
        </row>
        <row r="721">
          <cell r="A721">
            <v>1433.9849850000001</v>
          </cell>
          <cell r="C721">
            <v>3.896284215384474E-3</v>
          </cell>
          <cell r="D721">
            <v>4.516907701127666E-3</v>
          </cell>
        </row>
        <row r="722">
          <cell r="A722">
            <v>1435.9880370000001</v>
          </cell>
          <cell r="C722">
            <v>3.8092842153844772E-3</v>
          </cell>
          <cell r="D722">
            <v>4.5037477688045424E-3</v>
          </cell>
        </row>
        <row r="723">
          <cell r="A723">
            <v>1437.98999</v>
          </cell>
          <cell r="C723">
            <v>4.3972842153844754E-3</v>
          </cell>
          <cell r="D723">
            <v>4.4906333665523457E-3</v>
          </cell>
        </row>
        <row r="724">
          <cell r="A724">
            <v>1439.9930420000001</v>
          </cell>
          <cell r="C724">
            <v>1.7042842153844745E-3</v>
          </cell>
          <cell r="D724">
            <v>4.4775499840477564E-3</v>
          </cell>
        </row>
        <row r="725">
          <cell r="A725">
            <v>1441.9959719999999</v>
          </cell>
          <cell r="C725">
            <v>6.087284215384476E-3</v>
          </cell>
          <cell r="D725">
            <v>4.4645055131415316E-3</v>
          </cell>
        </row>
        <row r="726">
          <cell r="A726">
            <v>1443.9990230000001</v>
          </cell>
          <cell r="C726">
            <v>1.8842842153844741E-3</v>
          </cell>
          <cell r="D726">
            <v>4.4514982601693877E-3</v>
          </cell>
        </row>
        <row r="727">
          <cell r="A727">
            <v>1446.0009769999999</v>
          </cell>
          <cell r="C727">
            <v>3.5292842153844747E-3</v>
          </cell>
          <cell r="D727">
            <v>4.4385359960897779E-3</v>
          </cell>
        </row>
        <row r="728">
          <cell r="A728">
            <v>1448.0040280000001</v>
          </cell>
          <cell r="C728">
            <v>4.2822842153844784E-3</v>
          </cell>
          <cell r="D728">
            <v>4.4256044048178742E-3</v>
          </cell>
        </row>
        <row r="729">
          <cell r="A729">
            <v>1450.0069579999999</v>
          </cell>
          <cell r="C729">
            <v>4.6602842153844748E-3</v>
          </cell>
          <cell r="D729">
            <v>4.4127112672522903E-3</v>
          </cell>
        </row>
        <row r="730">
          <cell r="A730">
            <v>1452.01001</v>
          </cell>
          <cell r="C730">
            <v>3.8682842153844738E-3</v>
          </cell>
          <cell r="D730">
            <v>4.3998549094338589E-3</v>
          </cell>
        </row>
        <row r="731">
          <cell r="A731">
            <v>1454.0119629999999</v>
          </cell>
          <cell r="C731">
            <v>4.0042842153844779E-3</v>
          </cell>
          <cell r="D731">
            <v>4.3870430313945781E-3</v>
          </cell>
        </row>
        <row r="732">
          <cell r="A732">
            <v>1456.0150149999999</v>
          </cell>
          <cell r="C732">
            <v>5.3442842153844788E-3</v>
          </cell>
          <cell r="D732">
            <v>4.3742614575365667E-3</v>
          </cell>
        </row>
        <row r="733">
          <cell r="A733">
            <v>1458.0179439999999</v>
          </cell>
          <cell r="C733">
            <v>4.1642842153844783E-3</v>
          </cell>
          <cell r="D733">
            <v>4.3615179040138461E-3</v>
          </cell>
        </row>
        <row r="734">
          <cell r="A734">
            <v>1460.020996</v>
          </cell>
          <cell r="C734">
            <v>3.0732842153844767E-3</v>
          </cell>
          <cell r="D734">
            <v>4.3488106971721887E-3</v>
          </cell>
        </row>
        <row r="735">
          <cell r="A735">
            <v>1462.0229489999999</v>
          </cell>
          <cell r="C735">
            <v>4.9792842153844746E-3</v>
          </cell>
          <cell r="D735">
            <v>4.3361474540846408E-3</v>
          </cell>
        </row>
        <row r="736">
          <cell r="A736">
            <v>1464.026001</v>
          </cell>
          <cell r="C736">
            <v>1.4828421538447961E-4</v>
          </cell>
          <cell r="D736">
            <v>4.3235141636092586E-3</v>
          </cell>
        </row>
        <row r="737">
          <cell r="A737">
            <v>1466.029053</v>
          </cell>
          <cell r="C737">
            <v>4.2862842153844755E-3</v>
          </cell>
          <cell r="D737">
            <v>4.3109176800067818E-3</v>
          </cell>
        </row>
        <row r="738">
          <cell r="A738">
            <v>1468.031982</v>
          </cell>
          <cell r="C738">
            <v>6.3412842153844767E-3</v>
          </cell>
          <cell r="D738">
            <v>4.2983586661662727E-3</v>
          </cell>
        </row>
        <row r="739">
          <cell r="A739">
            <v>1470.034058</v>
          </cell>
          <cell r="C739">
            <v>5.3482842153844759E-3</v>
          </cell>
          <cell r="D739">
            <v>4.2858415657831316E-3</v>
          </cell>
        </row>
        <row r="740">
          <cell r="A740">
            <v>1472.036987</v>
          </cell>
          <cell r="C740">
            <v>5.1072842153844777E-3</v>
          </cell>
          <cell r="D740">
            <v>4.273355606287191E-3</v>
          </cell>
        </row>
        <row r="741">
          <cell r="A741">
            <v>1474.040039</v>
          </cell>
          <cell r="C741">
            <v>1.6192842153844797E-3</v>
          </cell>
          <cell r="D741">
            <v>4.2609052587723791E-3</v>
          </cell>
        </row>
        <row r="742">
          <cell r="A742">
            <v>1476.0429690000001</v>
          </cell>
          <cell r="C742">
            <v>3.1802842153844796E-3</v>
          </cell>
          <cell r="D742">
            <v>4.2484919401315456E-3</v>
          </cell>
        </row>
        <row r="743">
          <cell r="A743">
            <v>1478.0460210000001</v>
          </cell>
          <cell r="C743">
            <v>3.5772842153844742E-3</v>
          </cell>
          <cell r="D743">
            <v>4.2361140324772674E-3</v>
          </cell>
        </row>
        <row r="744">
          <cell r="A744">
            <v>1480.0479740000001</v>
          </cell>
          <cell r="C744">
            <v>3.4902842153844774E-3</v>
          </cell>
          <cell r="D744">
            <v>4.2237789492843578E-3</v>
          </cell>
        </row>
        <row r="745">
          <cell r="A745">
            <v>1482.051025</v>
          </cell>
          <cell r="C745">
            <v>5.3162842153844786E-3</v>
          </cell>
          <cell r="D745">
            <v>4.2114730486353322E-3</v>
          </cell>
        </row>
        <row r="746">
          <cell r="A746">
            <v>1484.0539550000001</v>
          </cell>
          <cell r="C746">
            <v>6.3792842153844766E-3</v>
          </cell>
          <cell r="D746">
            <v>4.1992037411231874E-3</v>
          </cell>
        </row>
        <row r="747">
          <cell r="A747">
            <v>1486.0570070000001</v>
          </cell>
          <cell r="C747">
            <v>3.221284215384479E-3</v>
          </cell>
          <cell r="D747">
            <v>4.1869694337827073E-3</v>
          </cell>
        </row>
        <row r="748">
          <cell r="A748">
            <v>1488.0589600000001</v>
          </cell>
          <cell r="C748">
            <v>4.7802842153844768E-3</v>
          </cell>
          <cell r="D748">
            <v>4.1747774540824636E-3</v>
          </cell>
        </row>
        <row r="749">
          <cell r="A749">
            <v>1490.0620120000001</v>
          </cell>
          <cell r="C749">
            <v>2.3652842153844764E-3</v>
          </cell>
          <cell r="D749">
            <v>4.1626143123060415E-3</v>
          </cell>
        </row>
        <row r="750">
          <cell r="A750">
            <v>1492.0649410000001</v>
          </cell>
          <cell r="C750">
            <v>3.9832842153844777E-3</v>
          </cell>
          <cell r="D750">
            <v>4.150487351263988E-3</v>
          </cell>
        </row>
        <row r="751">
          <cell r="A751">
            <v>1494.0679929999999</v>
          </cell>
          <cell r="C751">
            <v>3.4442842153844799E-3</v>
          </cell>
          <cell r="D751">
            <v>4.1383949782812565E-3</v>
          </cell>
        </row>
        <row r="752">
          <cell r="A752">
            <v>1496.0699460000001</v>
          </cell>
          <cell r="C752">
            <v>5.6852842153844799E-3</v>
          </cell>
          <cell r="D752">
            <v>4.1263444418814209E-3</v>
          </cell>
        </row>
        <row r="753">
          <cell r="A753">
            <v>1498.0729980000001</v>
          </cell>
          <cell r="C753">
            <v>2.5582842153844751E-3</v>
          </cell>
          <cell r="D753">
            <v>4.1143224088468515E-3</v>
          </cell>
        </row>
        <row r="754">
          <cell r="A754">
            <v>1500.0760499999999</v>
          </cell>
          <cell r="C754">
            <v>3.450284215384479E-3</v>
          </cell>
          <cell r="D754">
            <v>4.1023354017972278E-3</v>
          </cell>
        </row>
        <row r="755">
          <cell r="A755">
            <v>1502.0789789999999</v>
          </cell>
          <cell r="C755">
            <v>6.0722842153844783E-3</v>
          </cell>
          <cell r="D755">
            <v>4.0903840515479463E-3</v>
          </cell>
        </row>
        <row r="756">
          <cell r="A756">
            <v>1504.0810550000001</v>
          </cell>
          <cell r="C756">
            <v>5.5302842153844775E-3</v>
          </cell>
          <cell r="D756">
            <v>4.078472586787724E-3</v>
          </cell>
        </row>
        <row r="757">
          <cell r="A757">
            <v>1506.0839840000001</v>
          </cell>
          <cell r="C757">
            <v>2.5872842153844763E-3</v>
          </cell>
          <cell r="D757">
            <v>4.0665907561735258E-3</v>
          </cell>
        </row>
        <row r="758">
          <cell r="A758">
            <v>1508.0870359999999</v>
          </cell>
          <cell r="C758">
            <v>4.2892842153844785E-3</v>
          </cell>
          <cell r="D758">
            <v>4.0547428144669202E-3</v>
          </cell>
        </row>
        <row r="759">
          <cell r="A759">
            <v>1510.089966</v>
          </cell>
          <cell r="C759">
            <v>3.9892842153844768E-3</v>
          </cell>
          <cell r="D759">
            <v>4.0429301100048864E-3</v>
          </cell>
        </row>
        <row r="760">
          <cell r="A760">
            <v>1512.093018</v>
          </cell>
          <cell r="C760">
            <v>1.7162842153844796E-3</v>
          </cell>
          <cell r="D760">
            <v>4.0311511031809275E-3</v>
          </cell>
        </row>
        <row r="761">
          <cell r="A761">
            <v>1514.094971</v>
          </cell>
          <cell r="C761">
            <v>4.4902842153844783E-3</v>
          </cell>
          <cell r="D761">
            <v>4.0194128487714151E-3</v>
          </cell>
        </row>
        <row r="762">
          <cell r="A762">
            <v>1516.0980219999999</v>
          </cell>
          <cell r="C762">
            <v>2.6792842153844781E-3</v>
          </cell>
          <cell r="D762">
            <v>4.007702364918376E-3</v>
          </cell>
        </row>
        <row r="763">
          <cell r="A763">
            <v>1518.100952</v>
          </cell>
          <cell r="C763">
            <v>2.0702842153844797E-3</v>
          </cell>
          <cell r="D763">
            <v>3.9960267036558E-3</v>
          </cell>
        </row>
        <row r="764">
          <cell r="A764">
            <v>1520.104004</v>
          </cell>
          <cell r="C764">
            <v>3.7242842153844755E-3</v>
          </cell>
          <cell r="D764">
            <v>3.984384349093548E-3</v>
          </cell>
        </row>
        <row r="765">
          <cell r="A765">
            <v>1522.105957</v>
          </cell>
          <cell r="C765">
            <v>5.1792842153844734E-3</v>
          </cell>
          <cell r="D765">
            <v>3.9727822741631308E-3</v>
          </cell>
        </row>
        <row r="766">
          <cell r="A766">
            <v>1524.109009</v>
          </cell>
          <cell r="C766">
            <v>1.3262842153844781E-3</v>
          </cell>
          <cell r="D766">
            <v>3.9612076418434495E-3</v>
          </cell>
        </row>
        <row r="767">
          <cell r="A767">
            <v>1526.112061</v>
          </cell>
          <cell r="C767">
            <v>1.9432842153844776E-3</v>
          </cell>
          <cell r="D767">
            <v>3.9496667320144795E-3</v>
          </cell>
        </row>
        <row r="768">
          <cell r="A768">
            <v>1528.11499</v>
          </cell>
          <cell r="C768">
            <v>6.3728421538447599E-4</v>
          </cell>
          <cell r="D768">
            <v>3.9381601520157893E-3</v>
          </cell>
        </row>
        <row r="769">
          <cell r="A769">
            <v>1530.116943</v>
          </cell>
          <cell r="C769">
            <v>3.6392842153844737E-3</v>
          </cell>
          <cell r="D769">
            <v>3.9266926767000439E-3</v>
          </cell>
        </row>
        <row r="770">
          <cell r="A770">
            <v>1532.119995</v>
          </cell>
          <cell r="C770">
            <v>2.7392842153844757E-3</v>
          </cell>
          <cell r="D770">
            <v>3.9152523256239802E-3</v>
          </cell>
        </row>
        <row r="771">
          <cell r="A771">
            <v>1534.123047</v>
          </cell>
          <cell r="C771">
            <v>4.2632842153844802E-3</v>
          </cell>
          <cell r="D771">
            <v>3.9038453058125523E-3</v>
          </cell>
        </row>
        <row r="772">
          <cell r="A772">
            <v>1536.1259769999999</v>
          </cell>
          <cell r="C772">
            <v>6.5082842153844772E-3</v>
          </cell>
          <cell r="D772">
            <v>3.8924722118894245E-3</v>
          </cell>
        </row>
        <row r="773">
          <cell r="A773">
            <v>1538.128052</v>
          </cell>
          <cell r="C773">
            <v>5.6202842153844773E-3</v>
          </cell>
          <cell r="D773">
            <v>3.8811370849495034E-3</v>
          </cell>
        </row>
        <row r="774">
          <cell r="A774">
            <v>1540.130981</v>
          </cell>
          <cell r="C774">
            <v>4.0192842153844791E-3</v>
          </cell>
          <cell r="D774">
            <v>3.8698301526476301E-3</v>
          </cell>
        </row>
        <row r="775">
          <cell r="A775">
            <v>1542.134033</v>
          </cell>
          <cell r="C775">
            <v>3.9222842153844792E-3</v>
          </cell>
          <cell r="D775">
            <v>3.8585554695501406E-3</v>
          </cell>
        </row>
        <row r="776">
          <cell r="A776">
            <v>1544.1369629999999</v>
          </cell>
          <cell r="C776">
            <v>5.5172842153844784E-3</v>
          </cell>
          <cell r="D776">
            <v>3.8473143187551921E-3</v>
          </cell>
        </row>
        <row r="777">
          <cell r="A777">
            <v>1546.139038</v>
          </cell>
          <cell r="C777">
            <v>4.3632842153844761E-3</v>
          </cell>
          <cell r="D777">
            <v>3.8361106944755727E-3</v>
          </cell>
        </row>
        <row r="778">
          <cell r="A778">
            <v>1548.1419679999999</v>
          </cell>
          <cell r="C778">
            <v>5.5252842153844794E-3</v>
          </cell>
          <cell r="D778">
            <v>3.8249349321668514E-3</v>
          </cell>
        </row>
        <row r="779">
          <cell r="A779">
            <v>1550.1450199999999</v>
          </cell>
          <cell r="C779">
            <v>4.9692842153844785E-3</v>
          </cell>
          <cell r="D779">
            <v>3.8137910505163363E-3</v>
          </cell>
        </row>
        <row r="780">
          <cell r="A780">
            <v>1552.1479489999999</v>
          </cell>
          <cell r="C780">
            <v>3.6342842153844757E-3</v>
          </cell>
          <cell r="D780">
            <v>3.8026803176878293E-3</v>
          </cell>
        </row>
        <row r="781">
          <cell r="A781">
            <v>1554.150024</v>
          </cell>
          <cell r="C781">
            <v>8.6428421538447403E-4</v>
          </cell>
          <cell r="D781">
            <v>3.7916066704614553E-3</v>
          </cell>
        </row>
        <row r="782">
          <cell r="A782">
            <v>1556.1529539999999</v>
          </cell>
          <cell r="C782">
            <v>3.2792842153844745E-3</v>
          </cell>
          <cell r="D782">
            <v>3.7805605619697829E-3</v>
          </cell>
        </row>
        <row r="783">
          <cell r="A783">
            <v>1558.1560059999999</v>
          </cell>
          <cell r="C783">
            <v>6.148284215384478E-3</v>
          </cell>
          <cell r="D783">
            <v>3.7695459642779656E-3</v>
          </cell>
        </row>
        <row r="784">
          <cell r="A784">
            <v>1560.159058</v>
          </cell>
          <cell r="C784">
            <v>4.0482842153844734E-3</v>
          </cell>
          <cell r="D784">
            <v>3.7585634574256763E-3</v>
          </cell>
        </row>
        <row r="785">
          <cell r="A785">
            <v>1562.161987</v>
          </cell>
          <cell r="C785">
            <v>1.6362842153844759E-3</v>
          </cell>
          <cell r="D785">
            <v>3.7476136193665636E-3</v>
          </cell>
        </row>
        <row r="786">
          <cell r="A786">
            <v>1564.1639399999999</v>
          </cell>
          <cell r="C786">
            <v>2.9872842153844739E-3</v>
          </cell>
          <cell r="D786">
            <v>3.7367009939236798E-3</v>
          </cell>
        </row>
        <row r="787">
          <cell r="A787">
            <v>1566.1669919999999</v>
          </cell>
          <cell r="C787">
            <v>2.5402842153844779E-3</v>
          </cell>
          <cell r="D787">
            <v>3.7258141803234138E-3</v>
          </cell>
        </row>
        <row r="788">
          <cell r="A788">
            <v>1568.170044</v>
          </cell>
          <cell r="C788">
            <v>9.052842153844734E-4</v>
          </cell>
          <cell r="D788">
            <v>3.7149590852659387E-3</v>
          </cell>
        </row>
        <row r="789">
          <cell r="A789">
            <v>1570.1729740000001</v>
          </cell>
          <cell r="C789">
            <v>-1.4971578461552004E-4</v>
          </cell>
          <cell r="D789">
            <v>3.7041362746042554E-3</v>
          </cell>
        </row>
        <row r="790">
          <cell r="A790">
            <v>1572.1750489999999</v>
          </cell>
          <cell r="C790">
            <v>3.5128421538447446E-4</v>
          </cell>
          <cell r="D790">
            <v>3.6933495939062782E-3</v>
          </cell>
        </row>
        <row r="791">
          <cell r="A791">
            <v>1574.1779790000001</v>
          </cell>
          <cell r="C791">
            <v>3.2622842153844783E-3</v>
          </cell>
          <cell r="D791">
            <v>3.6825897382941975E-3</v>
          </cell>
        </row>
        <row r="792">
          <cell r="A792">
            <v>1576.18103</v>
          </cell>
          <cell r="C792">
            <v>4.9662842153844755E-3</v>
          </cell>
          <cell r="D792">
            <v>3.6718605822482239E-3</v>
          </cell>
        </row>
        <row r="793">
          <cell r="A793">
            <v>1578.1839600000001</v>
          </cell>
          <cell r="C793">
            <v>1.0312842153844745E-3</v>
          </cell>
          <cell r="D793">
            <v>3.6611633306915686E-3</v>
          </cell>
        </row>
        <row r="794">
          <cell r="A794">
            <v>1580.1860349999999</v>
          </cell>
          <cell r="C794">
            <v>5.0052842153844798E-3</v>
          </cell>
          <cell r="D794">
            <v>3.6505017899426304E-3</v>
          </cell>
        </row>
        <row r="795">
          <cell r="A795">
            <v>1582.1889650000001</v>
          </cell>
          <cell r="C795">
            <v>2.8062842153844733E-3</v>
          </cell>
          <cell r="D795">
            <v>3.6398667630726505E-3</v>
          </cell>
        </row>
        <row r="796">
          <cell r="A796">
            <v>1584.1920170000001</v>
          </cell>
          <cell r="C796">
            <v>6.8442842153844767E-3</v>
          </cell>
          <cell r="D796">
            <v>3.6292620743261293E-3</v>
          </cell>
        </row>
        <row r="797">
          <cell r="A797">
            <v>1586.1949460000001</v>
          </cell>
          <cell r="C797">
            <v>2.8182842153844784E-3</v>
          </cell>
          <cell r="D797">
            <v>3.6186889305071974E-3</v>
          </cell>
        </row>
        <row r="798">
          <cell r="A798">
            <v>1588.1970209999999</v>
          </cell>
          <cell r="C798">
            <v>3.7982842153844801E-3</v>
          </cell>
          <cell r="D798">
            <v>3.6081510779162164E-3</v>
          </cell>
        </row>
        <row r="799">
          <cell r="A799">
            <v>1590.1999510000001</v>
          </cell>
          <cell r="C799">
            <v>6.1452842153844785E-3</v>
          </cell>
          <cell r="D799">
            <v>3.5976394316076699E-3</v>
          </cell>
        </row>
        <row r="800">
          <cell r="A800">
            <v>1592.2030030000001</v>
          </cell>
          <cell r="C800">
            <v>2.8812842153844789E-3</v>
          </cell>
          <cell r="D800">
            <v>3.5871577714597022E-3</v>
          </cell>
        </row>
        <row r="801">
          <cell r="A801">
            <v>1594.2060550000001</v>
          </cell>
          <cell r="C801">
            <v>4.8572842153844775E-3</v>
          </cell>
          <cell r="D801">
            <v>3.576706649446963E-3</v>
          </cell>
        </row>
        <row r="802">
          <cell r="A802">
            <v>1596.2089840000001</v>
          </cell>
          <cell r="C802">
            <v>2.4592842153844802E-3</v>
          </cell>
          <cell r="D802">
            <v>3.5662866155590101E-3</v>
          </cell>
        </row>
        <row r="803">
          <cell r="A803">
            <v>1598.2110600000001</v>
          </cell>
          <cell r="C803">
            <v>1.8862842153844761E-3</v>
          </cell>
          <cell r="D803">
            <v>3.5559013566662662E-3</v>
          </cell>
        </row>
        <row r="804">
          <cell r="A804">
            <v>1600.2139890000001</v>
          </cell>
          <cell r="C804">
            <v>2.6782842153844771E-3</v>
          </cell>
          <cell r="D804">
            <v>3.5455419349215722E-3</v>
          </cell>
        </row>
        <row r="805">
          <cell r="A805">
            <v>1602.2170410000001</v>
          </cell>
          <cell r="C805">
            <v>2.8732842153844779E-3</v>
          </cell>
          <cell r="D805">
            <v>3.5352120599275103E-3</v>
          </cell>
        </row>
        <row r="806">
          <cell r="A806">
            <v>1604.219971</v>
          </cell>
          <cell r="C806">
            <v>4.2622842153844792E-3</v>
          </cell>
          <cell r="D806">
            <v>3.5249129072597897E-3</v>
          </cell>
        </row>
        <row r="807">
          <cell r="A807">
            <v>1606.2220460000001</v>
          </cell>
          <cell r="C807">
            <v>5.022284215384476E-3</v>
          </cell>
          <cell r="D807">
            <v>3.5146481364198316E-3</v>
          </cell>
        </row>
        <row r="808">
          <cell r="A808">
            <v>1608.224976</v>
          </cell>
          <cell r="C808">
            <v>2.3392842153844781E-3</v>
          </cell>
          <cell r="D808">
            <v>3.504408892743159E-3</v>
          </cell>
        </row>
        <row r="809">
          <cell r="A809">
            <v>1610.2280270000001</v>
          </cell>
          <cell r="C809">
            <v>4.010284215384477E-3</v>
          </cell>
          <cell r="D809">
            <v>3.4941988632445809E-3</v>
          </cell>
        </row>
        <row r="810">
          <cell r="A810">
            <v>1612.230957</v>
          </cell>
          <cell r="C810">
            <v>3.2642842153844734E-3</v>
          </cell>
          <cell r="D810">
            <v>3.4840191945475158E-3</v>
          </cell>
        </row>
        <row r="811">
          <cell r="A811">
            <v>1614.2330320000001</v>
          </cell>
          <cell r="C811">
            <v>2.7632842153844789E-3</v>
          </cell>
          <cell r="D811">
            <v>3.4738735088029422E-3</v>
          </cell>
        </row>
        <row r="812">
          <cell r="A812">
            <v>1616.235962</v>
          </cell>
          <cell r="C812">
            <v>2.4672842153844743E-3</v>
          </cell>
          <cell r="D812">
            <v>3.4637530540723581E-3</v>
          </cell>
        </row>
        <row r="813">
          <cell r="A813">
            <v>1618.239014</v>
          </cell>
          <cell r="C813">
            <v>2.5612842153844781E-3</v>
          </cell>
          <cell r="D813">
            <v>3.4536614695655009E-3</v>
          </cell>
        </row>
        <row r="814">
          <cell r="A814">
            <v>1620.241943</v>
          </cell>
          <cell r="C814">
            <v>1.4792842153844785E-3</v>
          </cell>
          <cell r="D814">
            <v>3.4435999036956954E-3</v>
          </cell>
        </row>
        <row r="815">
          <cell r="A815">
            <v>1622.244019</v>
          </cell>
          <cell r="C815">
            <v>5.0332842153844801E-3</v>
          </cell>
          <cell r="D815">
            <v>3.4335719164983449E-3</v>
          </cell>
        </row>
        <row r="816">
          <cell r="A816">
            <v>1624.246948</v>
          </cell>
          <cell r="C816">
            <v>5.0362842153844761E-3</v>
          </cell>
          <cell r="D816">
            <v>3.4235688776044037E-3</v>
          </cell>
        </row>
        <row r="817">
          <cell r="A817">
            <v>1626.25</v>
          </cell>
          <cell r="C817">
            <v>5.9042842153844768E-3</v>
          </cell>
          <cell r="D817">
            <v>3.4135943689994181E-3</v>
          </cell>
        </row>
        <row r="818">
          <cell r="A818">
            <v>1628.253052</v>
          </cell>
          <cell r="C818">
            <v>4.3622842153844751E-3</v>
          </cell>
          <cell r="D818">
            <v>3.4036489209524267E-3</v>
          </cell>
        </row>
        <row r="819">
          <cell r="A819">
            <v>1630.255005</v>
          </cell>
          <cell r="C819">
            <v>5.0842842153844756E-3</v>
          </cell>
          <cell r="D819">
            <v>3.3937378816655895E-3</v>
          </cell>
        </row>
        <row r="820">
          <cell r="A820">
            <v>1632.258057</v>
          </cell>
          <cell r="C820">
            <v>4.9712842153844736E-3</v>
          </cell>
          <cell r="D820">
            <v>3.3838502851503919E-3</v>
          </cell>
        </row>
        <row r="821">
          <cell r="A821">
            <v>1634.260986</v>
          </cell>
          <cell r="C821">
            <v>3.781284215384477E-3</v>
          </cell>
          <cell r="D821">
            <v>3.3739921004853255E-3</v>
          </cell>
        </row>
        <row r="822">
          <cell r="A822">
            <v>1636.264038</v>
          </cell>
          <cell r="C822">
            <v>3.9772842153844787E-3</v>
          </cell>
          <cell r="D822">
            <v>3.364162032961463E-3</v>
          </cell>
        </row>
        <row r="823">
          <cell r="A823">
            <v>1638.2669679999999</v>
          </cell>
          <cell r="C823">
            <v>2.8562842153844747E-3</v>
          </cell>
          <cell r="D823">
            <v>3.3543612012746841E-3</v>
          </cell>
        </row>
        <row r="824">
          <cell r="A824">
            <v>1640.269043</v>
          </cell>
          <cell r="C824">
            <v>2.7132842153844774E-3</v>
          </cell>
          <cell r="D824">
            <v>3.3445930878626853E-3</v>
          </cell>
        </row>
        <row r="825">
          <cell r="A825">
            <v>1642.2719729999999</v>
          </cell>
          <cell r="C825">
            <v>3.6892842153844752E-3</v>
          </cell>
          <cell r="D825">
            <v>3.334849266490904E-3</v>
          </cell>
        </row>
        <row r="826">
          <cell r="A826">
            <v>1644.275024</v>
          </cell>
          <cell r="C826">
            <v>2.4052842153844747E-3</v>
          </cell>
          <cell r="D826">
            <v>3.3251332457791961E-3</v>
          </cell>
        </row>
        <row r="827">
          <cell r="A827">
            <v>1646.2779539999999</v>
          </cell>
          <cell r="C827">
            <v>5.7662842153844776E-3</v>
          </cell>
          <cell r="D827">
            <v>3.3154461168719996E-3</v>
          </cell>
        </row>
        <row r="828">
          <cell r="A828">
            <v>1648.280029</v>
          </cell>
          <cell r="C828">
            <v>1.8252842153844775E-3</v>
          </cell>
          <cell r="D828">
            <v>3.305791326663757E-3</v>
          </cell>
        </row>
        <row r="829">
          <cell r="A829">
            <v>1650.2829589999999</v>
          </cell>
          <cell r="C829">
            <v>3.1272842153844752E-3</v>
          </cell>
          <cell r="D829">
            <v>3.2961605466755159E-3</v>
          </cell>
        </row>
        <row r="830">
          <cell r="A830">
            <v>1652.2860109999999</v>
          </cell>
          <cell r="C830">
            <v>8.4028421538447778E-4</v>
          </cell>
          <cell r="D830">
            <v>3.2865572400350971E-3</v>
          </cell>
        </row>
        <row r="831">
          <cell r="A831">
            <v>1654.2889399999999</v>
          </cell>
          <cell r="C831">
            <v>2.0112842153844762E-3</v>
          </cell>
          <cell r="D831">
            <v>3.2769824995902376E-3</v>
          </cell>
        </row>
        <row r="832">
          <cell r="A832">
            <v>1656.2910159999999</v>
          </cell>
          <cell r="C832">
            <v>4.2982842153844736E-3</v>
          </cell>
          <cell r="D832">
            <v>3.2674397131252468E-3</v>
          </cell>
        </row>
        <row r="833">
          <cell r="A833">
            <v>1658.2939449999999</v>
          </cell>
          <cell r="C833">
            <v>3.4902842153844774E-3</v>
          </cell>
          <cell r="D833">
            <v>3.2579206678485335E-3</v>
          </cell>
        </row>
        <row r="834">
          <cell r="A834">
            <v>1660.2969969999999</v>
          </cell>
          <cell r="C834">
            <v>1.539284215384476E-3</v>
          </cell>
          <cell r="D834">
            <v>3.2484287724324976E-3</v>
          </cell>
        </row>
        <row r="835">
          <cell r="A835">
            <v>1662.3000489999999</v>
          </cell>
          <cell r="C835">
            <v>3.9392842153844754E-3</v>
          </cell>
          <cell r="D835">
            <v>3.2389645314892922E-3</v>
          </cell>
        </row>
        <row r="836">
          <cell r="A836">
            <v>1664.3020019999999</v>
          </cell>
          <cell r="C836">
            <v>1.6452842153844779E-3</v>
          </cell>
          <cell r="D836">
            <v>3.2295330344501443E-3</v>
          </cell>
        </row>
        <row r="837">
          <cell r="A837">
            <v>1666.3050539999999</v>
          </cell>
          <cell r="C837">
            <v>5.0582842153844773E-3</v>
          </cell>
          <cell r="D837">
            <v>3.2201238459121442E-3</v>
          </cell>
        </row>
        <row r="838">
          <cell r="A838">
            <v>1668.3079829999999</v>
          </cell>
          <cell r="C838">
            <v>2.9422842153844775E-3</v>
          </cell>
          <cell r="D838">
            <v>3.2107426461419611E-3</v>
          </cell>
        </row>
        <row r="839">
          <cell r="A839">
            <v>1670.3110349999999</v>
          </cell>
          <cell r="C839">
            <v>3.1412842153844753E-3</v>
          </cell>
          <cell r="D839">
            <v>3.2013882030747171E-3</v>
          </cell>
        </row>
        <row r="840">
          <cell r="A840">
            <v>1672.3139650000001</v>
          </cell>
          <cell r="C840">
            <v>5.0752842153844735E-3</v>
          </cell>
          <cell r="D840">
            <v>3.192061581278573E-3</v>
          </cell>
        </row>
        <row r="841">
          <cell r="A841">
            <v>1674.3160399999999</v>
          </cell>
          <cell r="C841">
            <v>1.6152842153844757E-3</v>
          </cell>
          <cell r="D841">
            <v>3.1827660946946701E-3</v>
          </cell>
        </row>
        <row r="842">
          <cell r="A842">
            <v>1676.31897</v>
          </cell>
          <cell r="C842">
            <v>2.3842842153844745E-3</v>
          </cell>
          <cell r="D842">
            <v>3.1734937247889228E-3</v>
          </cell>
        </row>
        <row r="843">
          <cell r="A843">
            <v>1678.3220209999999</v>
          </cell>
          <cell r="C843">
            <v>3.56228421538448E-3</v>
          </cell>
          <cell r="D843">
            <v>3.1642478104178177E-3</v>
          </cell>
        </row>
        <row r="844">
          <cell r="A844">
            <v>1680.3249510000001</v>
          </cell>
          <cell r="C844">
            <v>3.0332842153844783E-3</v>
          </cell>
          <cell r="D844">
            <v>3.1550293899311379E-3</v>
          </cell>
        </row>
        <row r="845">
          <cell r="A845">
            <v>1682.3270259999999</v>
          </cell>
          <cell r="C845">
            <v>2.666284215384479E-3</v>
          </cell>
          <cell r="D845">
            <v>3.1458417434465182E-3</v>
          </cell>
        </row>
        <row r="846">
          <cell r="A846">
            <v>1684.329956</v>
          </cell>
          <cell r="C846">
            <v>5.0428421538447482E-4</v>
          </cell>
          <cell r="D846">
            <v>3.1366769454556124E-3</v>
          </cell>
        </row>
        <row r="847">
          <cell r="A847">
            <v>1686.3330080000001</v>
          </cell>
          <cell r="C847">
            <v>6.9428421538447749E-4</v>
          </cell>
          <cell r="D847">
            <v>3.1275382915239886E-3</v>
          </cell>
        </row>
        <row r="848">
          <cell r="A848">
            <v>1688.3360600000001</v>
          </cell>
          <cell r="C848">
            <v>2.2912842153844787E-3</v>
          </cell>
          <cell r="D848">
            <v>3.1184262629022487E-3</v>
          </cell>
        </row>
        <row r="849">
          <cell r="A849">
            <v>1690.338013</v>
          </cell>
          <cell r="C849">
            <v>1.7052842153844755E-3</v>
          </cell>
          <cell r="D849">
            <v>3.1093457596181205E-3</v>
          </cell>
        </row>
        <row r="850">
          <cell r="A850">
            <v>1692.340942</v>
          </cell>
          <cell r="C850">
            <v>2.6442842153844778E-3</v>
          </cell>
          <cell r="D850">
            <v>3.1002872900929238E-3</v>
          </cell>
        </row>
        <row r="851">
          <cell r="A851">
            <v>1694.3439940000001</v>
          </cell>
          <cell r="C851">
            <v>1.0052842153844763E-3</v>
          </cell>
          <cell r="D851">
            <v>3.0912546567916786E-3</v>
          </cell>
        </row>
        <row r="852">
          <cell r="A852">
            <v>1696.3470460000001</v>
          </cell>
          <cell r="C852">
            <v>8.1228421538447754E-4</v>
          </cell>
          <cell r="D852">
            <v>3.0822483399110478E-3</v>
          </cell>
        </row>
        <row r="853">
          <cell r="A853">
            <v>1698.348999</v>
          </cell>
          <cell r="C853">
            <v>3.0762842153844797E-3</v>
          </cell>
          <cell r="D853">
            <v>3.0732731826318715E-3</v>
          </cell>
        </row>
        <row r="854">
          <cell r="A854">
            <v>1700.3520510000001</v>
          </cell>
          <cell r="C854">
            <v>2.6282842153844757E-3</v>
          </cell>
          <cell r="D854">
            <v>3.0643192544646427E-3</v>
          </cell>
        </row>
        <row r="855">
          <cell r="A855">
            <v>1702.3549800000001</v>
          </cell>
          <cell r="C855">
            <v>1.7282842153844777E-3</v>
          </cell>
          <cell r="D855">
            <v>3.0553919608382659E-3</v>
          </cell>
        </row>
        <row r="856">
          <cell r="A856">
            <v>1704.3580320000001</v>
          </cell>
          <cell r="C856">
            <v>1.5262842153844769E-3</v>
          </cell>
          <cell r="D856">
            <v>3.0464901293009053E-3</v>
          </cell>
        </row>
        <row r="857">
          <cell r="A857">
            <v>1706.3599850000001</v>
          </cell>
          <cell r="C857">
            <v>2.6712842153844771E-3</v>
          </cell>
          <cell r="D857">
            <v>3.0376190958718717E-3</v>
          </cell>
        </row>
        <row r="858">
          <cell r="A858">
            <v>1708.3630370000001</v>
          </cell>
          <cell r="C858">
            <v>3.5922842153844753E-3</v>
          </cell>
          <cell r="D858">
            <v>3.0287690452686423E-3</v>
          </cell>
        </row>
        <row r="859">
          <cell r="A859">
            <v>1710.365967</v>
          </cell>
          <cell r="C859">
            <v>4.2252842153844769E-3</v>
          </cell>
          <cell r="D859">
            <v>3.0199453158109169E-3</v>
          </cell>
        </row>
        <row r="860">
          <cell r="A860">
            <v>1712.369019</v>
          </cell>
          <cell r="C860">
            <v>4.6722842153844799E-3</v>
          </cell>
          <cell r="D860">
            <v>3.0111467574596624E-3</v>
          </cell>
        </row>
        <row r="861">
          <cell r="A861">
            <v>1714.371948</v>
          </cell>
          <cell r="C861">
            <v>3.5342842153844797E-3</v>
          </cell>
          <cell r="D861">
            <v>3.0023743714829771E-3</v>
          </cell>
        </row>
        <row r="862">
          <cell r="A862">
            <v>1716.3740230000001</v>
          </cell>
          <cell r="C862">
            <v>2.1832842153844748E-3</v>
          </cell>
          <cell r="D862">
            <v>2.9936312661326099E-3</v>
          </cell>
        </row>
        <row r="863">
          <cell r="A863">
            <v>1718.376953</v>
          </cell>
          <cell r="C863">
            <v>3.9432842153844794E-3</v>
          </cell>
          <cell r="D863">
            <v>2.9849099037594024E-3</v>
          </cell>
        </row>
        <row r="864">
          <cell r="A864">
            <v>1720.380005</v>
          </cell>
          <cell r="C864">
            <v>3.7602842153844768E-3</v>
          </cell>
          <cell r="D864">
            <v>2.9762134204741031E-3</v>
          </cell>
        </row>
        <row r="865">
          <cell r="A865">
            <v>1722.383057</v>
          </cell>
          <cell r="C865">
            <v>2.662284215384475E-3</v>
          </cell>
          <cell r="D865">
            <v>2.9675422742421742E-3</v>
          </cell>
        </row>
        <row r="866">
          <cell r="A866">
            <v>1724.38501</v>
          </cell>
          <cell r="C866">
            <v>4.5542842153844798E-3</v>
          </cell>
          <cell r="D866">
            <v>2.9589011280051728E-3</v>
          </cell>
        </row>
        <row r="867">
          <cell r="A867">
            <v>1726.388062</v>
          </cell>
          <cell r="C867">
            <v>2.1232842153844772E-3</v>
          </cell>
          <cell r="D867">
            <v>2.9502804208373814E-3</v>
          </cell>
        </row>
        <row r="868">
          <cell r="A868">
            <v>1728.390991</v>
          </cell>
          <cell r="C868">
            <v>3.8802842153844788E-3</v>
          </cell>
          <cell r="D868">
            <v>2.9416853570043335E-3</v>
          </cell>
        </row>
        <row r="869">
          <cell r="A869">
            <v>1730.394043</v>
          </cell>
          <cell r="C869">
            <v>3.9942842153844749E-3</v>
          </cell>
          <cell r="D869">
            <v>2.9331148076870571E-3</v>
          </cell>
        </row>
        <row r="870">
          <cell r="A870">
            <v>1732.395996</v>
          </cell>
          <cell r="C870">
            <v>3.8722842153844778E-3</v>
          </cell>
          <cell r="D870">
            <v>2.9245739103245711E-3</v>
          </cell>
        </row>
        <row r="871">
          <cell r="A871">
            <v>1734.399048</v>
          </cell>
          <cell r="C871">
            <v>2.1112842153844791E-3</v>
          </cell>
          <cell r="D871">
            <v>2.9160532149107091E-3</v>
          </cell>
        </row>
        <row r="872">
          <cell r="A872">
            <v>1736.4019780000001</v>
          </cell>
          <cell r="C872">
            <v>4.2182842153844768E-3</v>
          </cell>
          <cell r="D872">
            <v>2.9075578610992651E-3</v>
          </cell>
        </row>
        <row r="873">
          <cell r="A873">
            <v>1738.405029</v>
          </cell>
          <cell r="C873">
            <v>3.900284215384478E-3</v>
          </cell>
          <cell r="D873">
            <v>2.8990867458729237E-3</v>
          </cell>
        </row>
        <row r="874">
          <cell r="A874">
            <v>1740.406982</v>
          </cell>
          <cell r="C874">
            <v>8.9428421538447628E-4</v>
          </cell>
          <cell r="D874">
            <v>2.8906449343636879E-3</v>
          </cell>
        </row>
        <row r="875">
          <cell r="A875">
            <v>1742.410034</v>
          </cell>
          <cell r="C875">
            <v>1.32128421538448E-3</v>
          </cell>
          <cell r="D875">
            <v>2.8822230904334027E-3</v>
          </cell>
        </row>
        <row r="876">
          <cell r="A876">
            <v>1744.4129640000001</v>
          </cell>
          <cell r="C876">
            <v>-2.5715784615520931E-5</v>
          </cell>
          <cell r="D876">
            <v>2.8738262941089931E-3</v>
          </cell>
        </row>
        <row r="877">
          <cell r="A877">
            <v>1746.4160159999999</v>
          </cell>
          <cell r="C877">
            <v>2.8192842153844794E-3</v>
          </cell>
          <cell r="D877">
            <v>2.8654534509956753E-3</v>
          </cell>
        </row>
        <row r="878">
          <cell r="A878">
            <v>1748.4189449999999</v>
          </cell>
          <cell r="C878">
            <v>9.8928421538447414E-4</v>
          </cell>
          <cell r="D878">
            <v>2.8571055139155295E-3</v>
          </cell>
        </row>
        <row r="879">
          <cell r="A879">
            <v>1750.4210210000001</v>
          </cell>
          <cell r="C879">
            <v>5.1828421538447494E-4</v>
          </cell>
          <cell r="D879">
            <v>2.8487854365789374E-3</v>
          </cell>
        </row>
        <row r="880">
          <cell r="A880">
            <v>1752.4239500000001</v>
          </cell>
          <cell r="C880">
            <v>4.4552842153844779E-3</v>
          </cell>
          <cell r="D880">
            <v>2.8404860584923257E-3</v>
          </cell>
        </row>
        <row r="881">
          <cell r="A881">
            <v>1754.4270019999999</v>
          </cell>
          <cell r="C881">
            <v>4.8052842153844741E-3</v>
          </cell>
          <cell r="D881">
            <v>2.8322103515777933E-3</v>
          </cell>
        </row>
        <row r="882">
          <cell r="A882">
            <v>1756.4300539999999</v>
          </cell>
          <cell r="C882">
            <v>2.4672842153844743E-3</v>
          </cell>
          <cell r="D882">
            <v>2.8239587557919634E-3</v>
          </cell>
        </row>
        <row r="883">
          <cell r="A883">
            <v>1758.4320070000001</v>
          </cell>
          <cell r="C883">
            <v>3.4372842153844799E-3</v>
          </cell>
          <cell r="D883">
            <v>2.8157357084615604E-3</v>
          </cell>
        </row>
        <row r="884">
          <cell r="A884">
            <v>1760.4350589999999</v>
          </cell>
          <cell r="C884">
            <v>3.3162842153844768E-3</v>
          </cell>
          <cell r="D884">
            <v>2.8075321112629951E-3</v>
          </cell>
        </row>
        <row r="885">
          <cell r="A885">
            <v>1762.4379879999999</v>
          </cell>
          <cell r="C885">
            <v>5.3332842153844748E-3</v>
          </cell>
          <cell r="D885">
            <v>2.7993529166551855E-3</v>
          </cell>
        </row>
        <row r="886">
          <cell r="A886">
            <v>1764.4410399999999</v>
          </cell>
          <cell r="C886">
            <v>2.3862842153844765E-3</v>
          </cell>
          <cell r="D886">
            <v>2.7911970504366835E-3</v>
          </cell>
        </row>
        <row r="887">
          <cell r="A887">
            <v>1766.4429929999999</v>
          </cell>
          <cell r="C887">
            <v>2.9312842153844734E-3</v>
          </cell>
          <cell r="D887">
            <v>2.7830694014732761E-3</v>
          </cell>
        </row>
        <row r="888">
          <cell r="A888">
            <v>1768.4460449999999</v>
          </cell>
          <cell r="C888">
            <v>2.4082842153844777E-3</v>
          </cell>
          <cell r="D888">
            <v>2.7749609769941144E-3</v>
          </cell>
        </row>
        <row r="889">
          <cell r="A889">
            <v>1770.448975</v>
          </cell>
          <cell r="C889">
            <v>3.5272842153844797E-3</v>
          </cell>
          <cell r="D889">
            <v>2.7668766679726014E-3</v>
          </cell>
        </row>
        <row r="890">
          <cell r="A890">
            <v>1772.4520259999999</v>
          </cell>
          <cell r="C890">
            <v>2.3002842153844738E-3</v>
          </cell>
          <cell r="D890">
            <v>2.7588154247605366E-3</v>
          </cell>
        </row>
        <row r="891">
          <cell r="A891">
            <v>1774.4539789999999</v>
          </cell>
          <cell r="C891">
            <v>1.1632842153844747E-3</v>
          </cell>
          <cell r="D891">
            <v>2.7507820674152433E-3</v>
          </cell>
        </row>
        <row r="892">
          <cell r="A892">
            <v>1776.4570309999999</v>
          </cell>
          <cell r="C892">
            <v>3.22228421538448E-3</v>
          </cell>
          <cell r="D892">
            <v>2.7427677115244194E-3</v>
          </cell>
        </row>
        <row r="893">
          <cell r="A893">
            <v>1778.459961</v>
          </cell>
          <cell r="C893">
            <v>1.5232842153844739E-3</v>
          </cell>
          <cell r="D893">
            <v>2.7347771913196232E-3</v>
          </cell>
        </row>
        <row r="894">
          <cell r="A894">
            <v>1780.463013</v>
          </cell>
          <cell r="C894">
            <v>3.0728421538447903E-4</v>
          </cell>
          <cell r="D894">
            <v>2.7268094653579889E-3</v>
          </cell>
        </row>
        <row r="895">
          <cell r="A895">
            <v>1782.464966</v>
          </cell>
          <cell r="C895">
            <v>6.1012842153844761E-3</v>
          </cell>
          <cell r="D895">
            <v>2.7188693057332652E-3</v>
          </cell>
        </row>
        <row r="896">
          <cell r="A896">
            <v>1784.468018</v>
          </cell>
          <cell r="C896">
            <v>2.9082842153844782E-3</v>
          </cell>
          <cell r="D896">
            <v>2.7109479271206498E-3</v>
          </cell>
        </row>
        <row r="897">
          <cell r="A897">
            <v>1786.470947</v>
          </cell>
          <cell r="C897">
            <v>1.2162842153844791E-3</v>
          </cell>
          <cell r="D897">
            <v>2.7030501116055198E-3</v>
          </cell>
        </row>
        <row r="898">
          <cell r="A898">
            <v>1788.473999</v>
          </cell>
          <cell r="C898">
            <v>1.3022842153844749E-3</v>
          </cell>
          <cell r="D898">
            <v>2.6951748219408993E-3</v>
          </cell>
        </row>
        <row r="899">
          <cell r="A899">
            <v>1790.4770510000001</v>
          </cell>
          <cell r="C899">
            <v>4.4162842153844736E-3</v>
          </cell>
          <cell r="D899">
            <v>2.6873224767962616E-3</v>
          </cell>
        </row>
        <row r="900">
          <cell r="A900">
            <v>1792.479004</v>
          </cell>
          <cell r="C900">
            <v>1.8302842153844756E-3</v>
          </cell>
          <cell r="D900">
            <v>2.6794972987997964E-3</v>
          </cell>
        </row>
        <row r="901">
          <cell r="A901">
            <v>1794.4820560000001</v>
          </cell>
          <cell r="C901">
            <v>3.0428421538447603E-4</v>
          </cell>
          <cell r="D901">
            <v>2.6716906298471879E-3</v>
          </cell>
        </row>
        <row r="902">
          <cell r="A902">
            <v>1796.4849850000001</v>
          </cell>
          <cell r="C902">
            <v>1.762284215384477E-3</v>
          </cell>
          <cell r="D902">
            <v>2.6639071827743235E-3</v>
          </cell>
        </row>
        <row r="903">
          <cell r="A903">
            <v>1798.4880370000001</v>
          </cell>
          <cell r="C903">
            <v>-7.5715784615522363E-5</v>
          </cell>
          <cell r="D903">
            <v>2.6561459353546249E-3</v>
          </cell>
        </row>
        <row r="904">
          <cell r="A904">
            <v>1800.48999</v>
          </cell>
          <cell r="C904">
            <v>2.2442842153844733E-3</v>
          </cell>
          <cell r="D904">
            <v>2.6484115399077806E-3</v>
          </cell>
        </row>
        <row r="905">
          <cell r="A905">
            <v>1802.4930420000001</v>
          </cell>
          <cell r="C905">
            <v>2.5782842153844743E-3</v>
          </cell>
          <cell r="D905">
            <v>2.6406954387750829E-3</v>
          </cell>
        </row>
        <row r="906">
          <cell r="A906">
            <v>1804.4959719999999</v>
          </cell>
          <cell r="C906">
            <v>1.7722842153844801E-3</v>
          </cell>
          <cell r="D906">
            <v>2.6330022862818617E-3</v>
          </cell>
        </row>
        <row r="907">
          <cell r="A907">
            <v>1806.4990230000001</v>
          </cell>
          <cell r="C907">
            <v>1.4872842153844795E-3</v>
          </cell>
          <cell r="D907">
            <v>2.6253310835667818E-3</v>
          </cell>
        </row>
        <row r="908">
          <cell r="A908">
            <v>1808.5009769999999</v>
          </cell>
          <cell r="C908">
            <v>1.2962842153844759E-3</v>
          </cell>
          <cell r="D908">
            <v>2.6176864136573052E-3</v>
          </cell>
        </row>
        <row r="909">
          <cell r="A909">
            <v>1810.5040280000001</v>
          </cell>
          <cell r="C909">
            <v>4.1672842153844744E-3</v>
          </cell>
          <cell r="D909">
            <v>2.6100598334494957E-3</v>
          </cell>
        </row>
        <row r="910">
          <cell r="A910">
            <v>1812.5069579999999</v>
          </cell>
          <cell r="C910">
            <v>2.7712842153844799E-3</v>
          </cell>
          <cell r="D910">
            <v>2.6024559318331567E-3</v>
          </cell>
        </row>
        <row r="911">
          <cell r="A911">
            <v>1814.51001</v>
          </cell>
          <cell r="C911">
            <v>1.540284215384477E-3</v>
          </cell>
          <cell r="D911">
            <v>2.5948737215683161E-3</v>
          </cell>
        </row>
        <row r="912">
          <cell r="A912">
            <v>1816.513062</v>
          </cell>
          <cell r="C912">
            <v>1.6952842153844794E-3</v>
          </cell>
          <cell r="D912">
            <v>2.5873136019417035E-3</v>
          </cell>
        </row>
        <row r="913">
          <cell r="A913">
            <v>1818.5150149999999</v>
          </cell>
          <cell r="C913">
            <v>3.1322842153844802E-3</v>
          </cell>
          <cell r="D913">
            <v>2.5797796384361385E-3</v>
          </cell>
        </row>
        <row r="914">
          <cell r="A914">
            <v>1820.5179439999999</v>
          </cell>
          <cell r="C914">
            <v>1.6782842153844763E-3</v>
          </cell>
          <cell r="D914">
            <v>2.5722639560247472E-3</v>
          </cell>
        </row>
        <row r="915">
          <cell r="A915">
            <v>1822.520996</v>
          </cell>
          <cell r="C915">
            <v>2.4972842153844765E-3</v>
          </cell>
          <cell r="D915">
            <v>2.5647697095582899E-3</v>
          </cell>
        </row>
        <row r="916">
          <cell r="A916">
            <v>1824.524048</v>
          </cell>
          <cell r="C916">
            <v>3.4232842153844797E-3</v>
          </cell>
          <cell r="D916">
            <v>2.5572972974490589E-3</v>
          </cell>
        </row>
        <row r="917">
          <cell r="A917">
            <v>1826.526001</v>
          </cell>
          <cell r="C917">
            <v>2.6712842153844771E-3</v>
          </cell>
          <cell r="D917">
            <v>2.5498507380148248E-3</v>
          </cell>
        </row>
        <row r="918">
          <cell r="A918">
            <v>1828.529053</v>
          </cell>
          <cell r="C918">
            <v>3.0312842153844763E-3</v>
          </cell>
          <cell r="D918">
            <v>2.5424217920706873E-3</v>
          </cell>
        </row>
        <row r="919">
          <cell r="A919">
            <v>1830.531982</v>
          </cell>
          <cell r="C919">
            <v>2.4612842153844752E-3</v>
          </cell>
          <cell r="D919">
            <v>2.5350149444235809E-3</v>
          </cell>
        </row>
        <row r="920">
          <cell r="A920">
            <v>1832.535034</v>
          </cell>
          <cell r="C920">
            <v>2.093284215384475E-3</v>
          </cell>
          <cell r="D920">
            <v>2.5276292223070113E-3</v>
          </cell>
        </row>
        <row r="921">
          <cell r="A921">
            <v>1834.536987</v>
          </cell>
          <cell r="C921">
            <v>2.2722842153844736E-3</v>
          </cell>
          <cell r="D921">
            <v>2.5202690529397688E-3</v>
          </cell>
        </row>
        <row r="922">
          <cell r="A922">
            <v>1836.540039</v>
          </cell>
          <cell r="C922">
            <v>4.0052842153844789E-3</v>
          </cell>
          <cell r="D922">
            <v>2.512926292722538E-3</v>
          </cell>
        </row>
        <row r="923">
          <cell r="A923">
            <v>1838.5429690000001</v>
          </cell>
          <cell r="C923">
            <v>5.2382842153844769E-3</v>
          </cell>
          <cell r="D923">
            <v>2.5056053707827055E-3</v>
          </cell>
        </row>
        <row r="924">
          <cell r="A924">
            <v>1840.5460210000001</v>
          </cell>
          <cell r="C924">
            <v>1.4412842153844752E-3</v>
          </cell>
          <cell r="D924">
            <v>2.4983053329493627E-3</v>
          </cell>
        </row>
        <row r="925">
          <cell r="A925">
            <v>1842.5479740000001</v>
          </cell>
          <cell r="C925">
            <v>1.5512842153844741E-3</v>
          </cell>
          <cell r="D925">
            <v>2.491030551419179E-3</v>
          </cell>
        </row>
        <row r="926">
          <cell r="A926">
            <v>1844.551025</v>
          </cell>
          <cell r="C926">
            <v>-2.9571578461552034E-4</v>
          </cell>
          <cell r="D926">
            <v>2.4837729806874891E-3</v>
          </cell>
        </row>
        <row r="927">
          <cell r="A927">
            <v>1846.5539550000001</v>
          </cell>
          <cell r="C927">
            <v>1.9642842153844778E-3</v>
          </cell>
          <cell r="D927">
            <v>2.4765369912513736E-3</v>
          </cell>
        </row>
        <row r="928">
          <cell r="A928">
            <v>1848.5570070000001</v>
          </cell>
          <cell r="C928">
            <v>2.3902842153844736E-3</v>
          </cell>
          <cell r="D928">
            <v>2.4693216436381298E-3</v>
          </cell>
        </row>
        <row r="929">
          <cell r="A929">
            <v>1850.5600589999999</v>
          </cell>
          <cell r="C929">
            <v>2.6992842153844773E-3</v>
          </cell>
          <cell r="D929">
            <v>2.4621273178151372E-3</v>
          </cell>
        </row>
        <row r="930">
          <cell r="A930">
            <v>1852.5620120000001</v>
          </cell>
          <cell r="C930">
            <v>6.2128421538447387E-4</v>
          </cell>
          <cell r="D930">
            <v>2.4549578825582138E-3</v>
          </cell>
        </row>
        <row r="931">
          <cell r="A931">
            <v>1854.5649410000001</v>
          </cell>
          <cell r="C931">
            <v>3.2928421538448022E-4</v>
          </cell>
          <cell r="D931">
            <v>2.4478058438709752E-3</v>
          </cell>
        </row>
        <row r="932">
          <cell r="A932">
            <v>1856.5679929999999</v>
          </cell>
          <cell r="C932">
            <v>2.8032842153844773E-3</v>
          </cell>
          <cell r="D932">
            <v>2.4406742039578015E-3</v>
          </cell>
        </row>
        <row r="933">
          <cell r="A933">
            <v>1858.5710449999999</v>
          </cell>
          <cell r="C933">
            <v>1.7162842153844796E-3</v>
          </cell>
          <cell r="D933">
            <v>2.4335633419539445E-3</v>
          </cell>
        </row>
        <row r="934">
          <cell r="A934">
            <v>1860.5729980000001</v>
          </cell>
          <cell r="C934">
            <v>1.3342842153844792E-3</v>
          </cell>
          <cell r="D934">
            <v>2.4264770817522415E-3</v>
          </cell>
        </row>
        <row r="935">
          <cell r="A935">
            <v>1862.5760499999999</v>
          </cell>
          <cell r="C935">
            <v>-2.4715784615519931E-5</v>
          </cell>
          <cell r="D935">
            <v>2.4194075828179399E-3</v>
          </cell>
        </row>
        <row r="936">
          <cell r="A936">
            <v>1864.5789789999999</v>
          </cell>
          <cell r="C936">
            <v>2.0722842153844748E-3</v>
          </cell>
          <cell r="D936">
            <v>2.4123591129621212E-3</v>
          </cell>
        </row>
        <row r="937">
          <cell r="A937">
            <v>1866.5820309999999</v>
          </cell>
          <cell r="C937">
            <v>3.6662842153844799E-3</v>
          </cell>
          <cell r="D937">
            <v>2.4053307464852666E-3</v>
          </cell>
        </row>
        <row r="938">
          <cell r="A938">
            <v>1868.5839840000001</v>
          </cell>
          <cell r="C938">
            <v>1.5972842153844785E-3</v>
          </cell>
          <cell r="D938">
            <v>2.3983266963966987E-3</v>
          </cell>
        </row>
        <row r="939">
          <cell r="A939">
            <v>1870.5870359999999</v>
          </cell>
          <cell r="C939">
            <v>4.3392842153844799E-3</v>
          </cell>
          <cell r="D939">
            <v>2.3913392131223697E-3</v>
          </cell>
        </row>
        <row r="940">
          <cell r="A940">
            <v>1872.589966</v>
          </cell>
          <cell r="C940">
            <v>2.2762842153844776E-3</v>
          </cell>
          <cell r="D940">
            <v>2.3843725114878539E-3</v>
          </cell>
        </row>
        <row r="941">
          <cell r="A941">
            <v>1874.593018</v>
          </cell>
          <cell r="C941">
            <v>3.8152842153844763E-3</v>
          </cell>
          <cell r="D941">
            <v>2.3774256834894741E-3</v>
          </cell>
        </row>
        <row r="942">
          <cell r="A942">
            <v>1876.594971</v>
          </cell>
          <cell r="C942">
            <v>2.1552842153844745E-3</v>
          </cell>
          <cell r="D942">
            <v>2.3705028897766591E-3</v>
          </cell>
        </row>
        <row r="943">
          <cell r="A943">
            <v>1878.5980219999999</v>
          </cell>
          <cell r="C943">
            <v>2.5762842153844792E-3</v>
          </cell>
          <cell r="D943">
            <v>2.3635964741237367E-3</v>
          </cell>
        </row>
        <row r="944">
          <cell r="A944">
            <v>1880.600952</v>
          </cell>
          <cell r="C944">
            <v>1.9062842153844753E-3</v>
          </cell>
          <cell r="D944">
            <v>2.3567105955627798E-3</v>
          </cell>
        </row>
        <row r="945">
          <cell r="A945">
            <v>1882.604004</v>
          </cell>
          <cell r="C945">
            <v>1.2932842153844798E-3</v>
          </cell>
          <cell r="D945">
            <v>2.3498443600771519E-3</v>
          </cell>
        </row>
        <row r="946">
          <cell r="A946">
            <v>1884.6070560000001</v>
          </cell>
          <cell r="C946">
            <v>2.1172842153844781E-3</v>
          </cell>
          <cell r="D946">
            <v>2.3429981292496394E-3</v>
          </cell>
        </row>
        <row r="947">
          <cell r="A947">
            <v>1886.609009</v>
          </cell>
          <cell r="C947">
            <v>1.9972842153844761E-3</v>
          </cell>
          <cell r="D947">
            <v>2.3361755846666686E-3</v>
          </cell>
        </row>
        <row r="948">
          <cell r="A948">
            <v>1888.612061</v>
          </cell>
          <cell r="C948">
            <v>3.2872842153844756E-3</v>
          </cell>
          <cell r="D948">
            <v>2.329369177579478E-3</v>
          </cell>
        </row>
        <row r="949">
          <cell r="A949">
            <v>1890.61499</v>
          </cell>
          <cell r="C949">
            <v>2.7322842153844756E-3</v>
          </cell>
          <cell r="D949">
            <v>2.3225830169722938E-3</v>
          </cell>
        </row>
        <row r="950">
          <cell r="A950">
            <v>1892.6180420000001</v>
          </cell>
          <cell r="C950">
            <v>1.9532842153844737E-3</v>
          </cell>
          <cell r="D950">
            <v>2.3158162115955623E-3</v>
          </cell>
        </row>
        <row r="951">
          <cell r="A951">
            <v>1894.619995</v>
          </cell>
          <cell r="C951">
            <v>1.8992842153844752E-3</v>
          </cell>
          <cell r="D951">
            <v>2.3090728176711987E-3</v>
          </cell>
        </row>
        <row r="952">
          <cell r="A952">
            <v>1896.623047</v>
          </cell>
          <cell r="C952">
            <v>3.0772842153844737E-3</v>
          </cell>
          <cell r="D952">
            <v>2.3023453740260414E-3</v>
          </cell>
        </row>
        <row r="953">
          <cell r="A953">
            <v>1898.6259769999999</v>
          </cell>
          <cell r="C953">
            <v>1.20328421538448E-3</v>
          </cell>
          <cell r="D953">
            <v>2.2956379386306659E-3</v>
          </cell>
        </row>
        <row r="954">
          <cell r="A954">
            <v>1900.6290280000001</v>
          </cell>
          <cell r="C954">
            <v>1.7982842153844783E-3</v>
          </cell>
          <cell r="D954">
            <v>2.2889496406069939E-3</v>
          </cell>
        </row>
        <row r="955">
          <cell r="A955">
            <v>1902.630981</v>
          </cell>
          <cell r="C955">
            <v>5.9628421538447662E-4</v>
          </cell>
          <cell r="D955">
            <v>2.2822844790875451E-3</v>
          </cell>
        </row>
        <row r="956">
          <cell r="A956">
            <v>1904.634033</v>
          </cell>
          <cell r="C956">
            <v>1.5772842153844793E-3</v>
          </cell>
          <cell r="D956">
            <v>2.2756350828026912E-3</v>
          </cell>
        </row>
        <row r="957">
          <cell r="A957">
            <v>1906.6369629999999</v>
          </cell>
          <cell r="C957">
            <v>4.912842153844757E-4</v>
          </cell>
          <cell r="D957">
            <v>2.2690054626451142E-3</v>
          </cell>
        </row>
        <row r="958">
          <cell r="A958">
            <v>1908.6400149999999</v>
          </cell>
          <cell r="C958">
            <v>6.2028421538447981E-4</v>
          </cell>
          <cell r="D958">
            <v>2.2623947545445814E-3</v>
          </cell>
        </row>
        <row r="959">
          <cell r="A959">
            <v>1910.6419679999999</v>
          </cell>
          <cell r="C959">
            <v>3.4142842153844777E-3</v>
          </cell>
          <cell r="D959">
            <v>2.2558069178389229E-3</v>
          </cell>
        </row>
        <row r="960">
          <cell r="A960">
            <v>1912.6450199999999</v>
          </cell>
          <cell r="C960">
            <v>4.4422842153844788E-3</v>
          </cell>
          <cell r="D960">
            <v>2.2492346634699922E-3</v>
          </cell>
        </row>
        <row r="961">
          <cell r="A961">
            <v>1914.6479489999999</v>
          </cell>
          <cell r="C961">
            <v>5.2092842153844757E-3</v>
          </cell>
          <cell r="D961">
            <v>2.2426819590655256E-3</v>
          </cell>
        </row>
        <row r="962">
          <cell r="A962">
            <v>1916.651001</v>
          </cell>
          <cell r="C962">
            <v>1.9262842153844745E-3</v>
          </cell>
          <cell r="D962">
            <v>2.2361479440365672E-3</v>
          </cell>
        </row>
        <row r="963">
          <cell r="A963">
            <v>1918.654053</v>
          </cell>
          <cell r="C963">
            <v>1.2482842153844764E-3</v>
          </cell>
          <cell r="D963">
            <v>2.2296329657471798E-3</v>
          </cell>
        </row>
        <row r="964">
          <cell r="A964">
            <v>1920.6560059999999</v>
          </cell>
          <cell r="C964">
            <v>2.7382842153844747E-3</v>
          </cell>
          <cell r="D964">
            <v>2.2231405276514891E-3</v>
          </cell>
        </row>
        <row r="965">
          <cell r="A965">
            <v>1922.659058</v>
          </cell>
          <cell r="C965">
            <v>1.2122842153844751E-3</v>
          </cell>
          <cell r="D965">
            <v>2.2166634462443624E-3</v>
          </cell>
        </row>
        <row r="966">
          <cell r="A966">
            <v>1924.661987</v>
          </cell>
          <cell r="C966">
            <v>3.3602842153844792E-3</v>
          </cell>
          <cell r="D966">
            <v>2.2102056316982287E-3</v>
          </cell>
        </row>
        <row r="967">
          <cell r="A967">
            <v>1926.665039</v>
          </cell>
          <cell r="C967">
            <v>3.1912842153844767E-3</v>
          </cell>
          <cell r="D967">
            <v>2.2037662358863385E-3</v>
          </cell>
        </row>
        <row r="968">
          <cell r="A968">
            <v>1928.6669919999999</v>
          </cell>
          <cell r="C968">
            <v>3.6828421538447759E-4</v>
          </cell>
          <cell r="D968">
            <v>2.1973491187716973E-3</v>
          </cell>
        </row>
        <row r="969">
          <cell r="A969">
            <v>1930.670044</v>
          </cell>
          <cell r="C969">
            <v>-1.3071578461552186E-4</v>
          </cell>
          <cell r="D969">
            <v>2.190947180187456E-3</v>
          </cell>
        </row>
        <row r="970">
          <cell r="A970">
            <v>1932.6729740000001</v>
          </cell>
          <cell r="C970">
            <v>2.9342842153844764E-3</v>
          </cell>
          <cell r="D970">
            <v>2.1845642817606699E-3</v>
          </cell>
        </row>
        <row r="971">
          <cell r="A971">
            <v>1934.676025</v>
          </cell>
          <cell r="C971">
            <v>2.5202842153844787E-3</v>
          </cell>
          <cell r="D971">
            <v>2.1781995947504009E-3</v>
          </cell>
        </row>
        <row r="972">
          <cell r="A972">
            <v>1936.6779790000001</v>
          </cell>
          <cell r="C972">
            <v>8.2728421538447866E-4</v>
          </cell>
          <cell r="D972">
            <v>2.1718569216288832E-3</v>
          </cell>
        </row>
        <row r="973">
          <cell r="A973">
            <v>1938.68103</v>
          </cell>
          <cell r="C973">
            <v>1.8872842153844771E-3</v>
          </cell>
          <cell r="D973">
            <v>2.1655292572737225E-3</v>
          </cell>
        </row>
        <row r="974">
          <cell r="A974">
            <v>1940.6839600000001</v>
          </cell>
          <cell r="C974">
            <v>3.0962842153844788E-3</v>
          </cell>
          <cell r="D974">
            <v>2.1592204090210556E-3</v>
          </cell>
        </row>
        <row r="975">
          <cell r="A975">
            <v>1942.6870120000001</v>
          </cell>
          <cell r="C975">
            <v>4.4762842153844781E-3</v>
          </cell>
          <cell r="D975">
            <v>2.1529295577720196E-3</v>
          </cell>
        </row>
        <row r="976">
          <cell r="A976">
            <v>1944.6889650000001</v>
          </cell>
          <cell r="C976">
            <v>1.1462842153844785E-3</v>
          </cell>
          <cell r="D976">
            <v>2.1466604712932352E-3</v>
          </cell>
        </row>
        <row r="977">
          <cell r="A977">
            <v>1946.6920170000001</v>
          </cell>
          <cell r="C977">
            <v>-7.3271578461552023E-4</v>
          </cell>
          <cell r="D977">
            <v>2.1404062132051433E-3</v>
          </cell>
        </row>
        <row r="978">
          <cell r="A978">
            <v>1948.6949460000001</v>
          </cell>
          <cell r="C978">
            <v>3.4522842153844741E-3</v>
          </cell>
          <cell r="D978">
            <v>2.1341705591631692E-3</v>
          </cell>
        </row>
        <row r="979">
          <cell r="A979">
            <v>1950.6979980000001</v>
          </cell>
          <cell r="C979">
            <v>-4.8071578461552494E-4</v>
          </cell>
          <cell r="D979">
            <v>2.1279526902176567E-3</v>
          </cell>
        </row>
        <row r="980">
          <cell r="A980">
            <v>1952.7010499999999</v>
          </cell>
          <cell r="C980">
            <v>2.1072842153844751E-3</v>
          </cell>
          <cell r="D980">
            <v>2.1217529369255807E-3</v>
          </cell>
        </row>
        <row r="981">
          <cell r="A981">
            <v>1954.7030030000001</v>
          </cell>
          <cell r="C981">
            <v>6.9328421538447649E-4</v>
          </cell>
          <cell r="D981">
            <v>2.1155746332276347E-3</v>
          </cell>
        </row>
        <row r="982">
          <cell r="A982">
            <v>1956.7060550000001</v>
          </cell>
          <cell r="C982">
            <v>1.672842153844778E-4</v>
          </cell>
          <cell r="D982">
            <v>2.1094109431901245E-3</v>
          </cell>
        </row>
        <row r="983">
          <cell r="A983">
            <v>1958.7089840000001</v>
          </cell>
          <cell r="C983">
            <v>1.8102842153844764E-3</v>
          </cell>
          <cell r="D983">
            <v>2.1032655877931262E-3</v>
          </cell>
        </row>
        <row r="984">
          <cell r="A984">
            <v>1960.7120359999999</v>
          </cell>
          <cell r="C984">
            <v>1.3012842153844739E-3</v>
          </cell>
          <cell r="D984">
            <v>2.0971377599462129E-3</v>
          </cell>
        </row>
        <row r="985">
          <cell r="A985">
            <v>1962.7139890000001</v>
          </cell>
          <cell r="C985">
            <v>2.7272842153844776E-3</v>
          </cell>
          <cell r="D985">
            <v>2.091031132849397E-3</v>
          </cell>
        </row>
        <row r="986">
          <cell r="A986">
            <v>1964.7170410000001</v>
          </cell>
          <cell r="C986">
            <v>1.3028421538447549E-4</v>
          </cell>
          <cell r="D986">
            <v>2.0849389498749757E-3</v>
          </cell>
        </row>
        <row r="987">
          <cell r="A987">
            <v>1966.719971</v>
          </cell>
          <cell r="C987">
            <v>4.0628421538447396E-4</v>
          </cell>
          <cell r="D987">
            <v>2.0788648858065021E-3</v>
          </cell>
        </row>
        <row r="988">
          <cell r="A988">
            <v>1968.7230219999999</v>
          </cell>
          <cell r="C988">
            <v>1.8392842153844777E-3</v>
          </cell>
          <cell r="D988">
            <v>2.0728081520013826E-3</v>
          </cell>
        </row>
        <row r="989">
          <cell r="A989">
            <v>1970.724976</v>
          </cell>
          <cell r="C989">
            <v>1.9228421538447504E-4</v>
          </cell>
          <cell r="D989">
            <v>2.0667723669505326E-3</v>
          </cell>
        </row>
        <row r="990">
          <cell r="A990">
            <v>1972.7280270000001</v>
          </cell>
          <cell r="C990">
            <v>1.0572842153844797E-3</v>
          </cell>
          <cell r="D990">
            <v>2.0607508644720097E-3</v>
          </cell>
        </row>
        <row r="991">
          <cell r="A991">
            <v>1974.730957</v>
          </cell>
          <cell r="C991">
            <v>1.8572842153844749E-3</v>
          </cell>
          <cell r="D991">
            <v>2.0547472676852949E-3</v>
          </cell>
        </row>
        <row r="992">
          <cell r="A992">
            <v>1976.734009</v>
          </cell>
          <cell r="C992">
            <v>5.9952842153844776E-3</v>
          </cell>
          <cell r="D992">
            <v>2.0487607971233428E-3</v>
          </cell>
        </row>
        <row r="993">
          <cell r="A993">
            <v>1978.735962</v>
          </cell>
          <cell r="C993">
            <v>1.880284215384477E-3</v>
          </cell>
          <cell r="D993">
            <v>2.0427950382506739E-3</v>
          </cell>
        </row>
        <row r="994">
          <cell r="A994">
            <v>1980.739014</v>
          </cell>
          <cell r="C994">
            <v>1.7342842153844767E-3</v>
          </cell>
          <cell r="D994">
            <v>2.0368433903020832E-3</v>
          </cell>
        </row>
        <row r="995">
          <cell r="A995">
            <v>1982.741943</v>
          </cell>
          <cell r="C995">
            <v>-1.0917157846155254E-3</v>
          </cell>
          <cell r="D995">
            <v>2.0309094462491991E-3</v>
          </cell>
        </row>
        <row r="996">
          <cell r="A996">
            <v>1984.744995</v>
          </cell>
          <cell r="C996">
            <v>1.310284215384476E-3</v>
          </cell>
          <cell r="D996">
            <v>2.0249924267669635E-3</v>
          </cell>
        </row>
        <row r="997">
          <cell r="A997">
            <v>1986.748047</v>
          </cell>
          <cell r="C997">
            <v>4.690284215384477E-3</v>
          </cell>
          <cell r="D997">
            <v>2.0190926464184657E-3</v>
          </cell>
        </row>
        <row r="998">
          <cell r="A998">
            <v>1988.75</v>
          </cell>
          <cell r="C998">
            <v>-6.9171578461552086E-4</v>
          </cell>
          <cell r="D998">
            <v>2.0132132778328195E-3</v>
          </cell>
        </row>
        <row r="999">
          <cell r="A999">
            <v>1990.753052</v>
          </cell>
          <cell r="C999">
            <v>4.688284215384475E-3</v>
          </cell>
          <cell r="D999">
            <v>2.0073478158306461E-3</v>
          </cell>
        </row>
        <row r="1000">
          <cell r="A1000">
            <v>1992.755981</v>
          </cell>
          <cell r="C1000">
            <v>1.6562842153844751E-3</v>
          </cell>
          <cell r="D1000">
            <v>2.0014998013536695E-3</v>
          </cell>
        </row>
        <row r="1001">
          <cell r="A1001">
            <v>1994.759033</v>
          </cell>
          <cell r="C1001">
            <v>2.3822842153844795E-3</v>
          </cell>
          <cell r="D1001">
            <v>1.9956684663622586E-3</v>
          </cell>
        </row>
        <row r="1002">
          <cell r="A1002">
            <v>1996.760986</v>
          </cell>
          <cell r="C1002">
            <v>1.3022842153844749E-3</v>
          </cell>
          <cell r="D1002">
            <v>1.9898573063299014E-3</v>
          </cell>
        </row>
        <row r="1003">
          <cell r="A1003">
            <v>1998.764038</v>
          </cell>
          <cell r="C1003">
            <v>2.0392842153844765E-3</v>
          </cell>
          <cell r="D1003">
            <v>1.9840598915460135E-3</v>
          </cell>
        </row>
        <row r="1004">
          <cell r="A1004">
            <v>2000.7669679999999</v>
          </cell>
          <cell r="C1004">
            <v>1.0492842153844786E-3</v>
          </cell>
          <cell r="D1004">
            <v>1.9782797189910033E-3</v>
          </cell>
        </row>
        <row r="1005">
          <cell r="A1005">
            <v>2002.7700199999999</v>
          </cell>
          <cell r="C1005">
            <v>3.2522842153844753E-3</v>
          </cell>
          <cell r="D1005">
            <v>1.9725160353072243E-3</v>
          </cell>
        </row>
        <row r="1006">
          <cell r="A1006">
            <v>2004.7719729999999</v>
          </cell>
          <cell r="C1006">
            <v>-8.1715784615521425E-5</v>
          </cell>
          <cell r="D1006">
            <v>1.9667722925259109E-3</v>
          </cell>
        </row>
        <row r="1007">
          <cell r="A1007">
            <v>2006.775024</v>
          </cell>
          <cell r="C1007">
            <v>3.6882842153844742E-3</v>
          </cell>
          <cell r="D1007">
            <v>1.9610421383862904E-3</v>
          </cell>
        </row>
        <row r="1008">
          <cell r="A1008">
            <v>2008.7779539999999</v>
          </cell>
          <cell r="C1008">
            <v>2.3182842153844779E-3</v>
          </cell>
          <cell r="D1008">
            <v>1.9553290235777014E-3</v>
          </cell>
        </row>
        <row r="1009">
          <cell r="A1009">
            <v>2010.7810059999999</v>
          </cell>
          <cell r="C1009">
            <v>4.1522842153844802E-3</v>
          </cell>
          <cell r="D1009">
            <v>1.9496322063473441E-3</v>
          </cell>
        </row>
        <row r="1010">
          <cell r="A1010">
            <v>2012.7829589999999</v>
          </cell>
          <cell r="C1010">
            <v>4.6712842153844789E-3</v>
          </cell>
          <cell r="D1010">
            <v>1.943955098678265E-3</v>
          </cell>
        </row>
        <row r="1011">
          <cell r="A1011">
            <v>2014.7860109999999</v>
          </cell>
          <cell r="C1011">
            <v>6.3828421538447699E-4</v>
          </cell>
          <cell r="D1011">
            <v>1.9382914191810265E-3</v>
          </cell>
        </row>
        <row r="1012">
          <cell r="A1012">
            <v>2016.7889399999999</v>
          </cell>
          <cell r="C1012">
            <v>1.5622842153844782E-3</v>
          </cell>
          <cell r="D1012">
            <v>1.9326445869825529E-3</v>
          </cell>
        </row>
        <row r="1013">
          <cell r="A1013">
            <v>2018.7919919999999</v>
          </cell>
          <cell r="C1013">
            <v>3.5322842153844777E-3</v>
          </cell>
          <cell r="D1013">
            <v>1.9270138604651633E-3</v>
          </cell>
        </row>
        <row r="1014">
          <cell r="A1014">
            <v>2020.7939449999999</v>
          </cell>
          <cell r="C1014">
            <v>3.9162842153844801E-3</v>
          </cell>
          <cell r="D1014">
            <v>1.9214026148517336E-3</v>
          </cell>
        </row>
        <row r="1015">
          <cell r="A1015">
            <v>2022.7969969999999</v>
          </cell>
          <cell r="C1015">
            <v>3.9822842153844767E-3</v>
          </cell>
          <cell r="D1015">
            <v>1.9158046416253582E-3</v>
          </cell>
        </row>
        <row r="1016">
          <cell r="A1016">
            <v>2024.8000489999999</v>
          </cell>
          <cell r="C1016">
            <v>1.9228421538447504E-4</v>
          </cell>
          <cell r="D1016">
            <v>1.9102229779969831E-3</v>
          </cell>
        </row>
        <row r="1017">
          <cell r="A1017">
            <v>2026.8029790000001</v>
          </cell>
          <cell r="C1017">
            <v>1.8042842153844774E-3</v>
          </cell>
          <cell r="D1017">
            <v>1.9046579149268525E-3</v>
          </cell>
        </row>
        <row r="1018">
          <cell r="A1018">
            <v>2028.80603</v>
          </cell>
          <cell r="C1018">
            <v>1.72842153844735E-5</v>
          </cell>
          <cell r="D1018">
            <v>1.8991087298599015E-3</v>
          </cell>
        </row>
        <row r="1019">
          <cell r="A1019">
            <v>2030.8079829999999</v>
          </cell>
          <cell r="C1019">
            <v>5.2982842153844745E-3</v>
          </cell>
          <cell r="D1019">
            <v>1.893578740819097E-3</v>
          </cell>
        </row>
        <row r="1020">
          <cell r="A1020">
            <v>2032.8110349999999</v>
          </cell>
          <cell r="C1020">
            <v>1.4712842153844774E-3</v>
          </cell>
          <cell r="D1020">
            <v>1.8880618319676136E-3</v>
          </cell>
        </row>
        <row r="1021">
          <cell r="A1021">
            <v>2034.8139650000001</v>
          </cell>
          <cell r="C1021">
            <v>5.7828421538447944E-4</v>
          </cell>
          <cell r="D1021">
            <v>1.8825613310856574E-3</v>
          </cell>
        </row>
        <row r="1022">
          <cell r="A1022">
            <v>2036.8170170000001</v>
          </cell>
          <cell r="C1022">
            <v>2.2362842153844792E-3</v>
          </cell>
          <cell r="D1022">
            <v>1.8770765212665355E-3</v>
          </cell>
        </row>
        <row r="1023">
          <cell r="A1023">
            <v>2038.81897</v>
          </cell>
          <cell r="C1023">
            <v>1.4002842153844758E-3</v>
          </cell>
          <cell r="D1023">
            <v>1.8716106875161303E-3</v>
          </cell>
        </row>
        <row r="1024">
          <cell r="A1024">
            <v>2040.8220209999999</v>
          </cell>
          <cell r="C1024">
            <v>4.1042842153844739E-3</v>
          </cell>
          <cell r="D1024">
            <v>1.8661577849256358E-3</v>
          </cell>
        </row>
        <row r="1025">
          <cell r="A1025">
            <v>2042.8249510000001</v>
          </cell>
          <cell r="C1025">
            <v>6.6228421538448018E-4</v>
          </cell>
          <cell r="D1025">
            <v>1.8607210972239653E-3</v>
          </cell>
        </row>
        <row r="1026">
          <cell r="A1026">
            <v>2044.8280030000001</v>
          </cell>
          <cell r="C1026">
            <v>6.2472842153844764E-3</v>
          </cell>
          <cell r="D1026">
            <v>1.8552999185477744E-3</v>
          </cell>
        </row>
        <row r="1027">
          <cell r="A1027">
            <v>2046.829956</v>
          </cell>
          <cell r="C1027">
            <v>8.2828421538447966E-4</v>
          </cell>
          <cell r="D1027">
            <v>1.8498974957924783E-3</v>
          </cell>
        </row>
        <row r="1028">
          <cell r="A1028">
            <v>2048.8330080000001</v>
          </cell>
          <cell r="C1028">
            <v>1.0992842153844801E-3</v>
          </cell>
          <cell r="D1028">
            <v>1.8445078514915194E-3</v>
          </cell>
        </row>
        <row r="1029">
          <cell r="A1029">
            <v>2050.8359380000002</v>
          </cell>
          <cell r="C1029">
            <v>4.4982842153844793E-3</v>
          </cell>
          <cell r="D1029">
            <v>1.8391342366595668E-3</v>
          </cell>
        </row>
        <row r="1030">
          <cell r="A1030">
            <v>2052.8391109999998</v>
          </cell>
          <cell r="C1030">
            <v>2.4162842153844788E-3</v>
          </cell>
          <cell r="D1030">
            <v>1.8337756277172594E-3</v>
          </cell>
        </row>
        <row r="1031">
          <cell r="A1031">
            <v>2054.8420409999999</v>
          </cell>
          <cell r="C1031">
            <v>1.9102842153844793E-3</v>
          </cell>
          <cell r="D1031">
            <v>1.8284332791316429E-3</v>
          </cell>
        </row>
        <row r="1032">
          <cell r="A1032">
            <v>2056.8439939999998</v>
          </cell>
          <cell r="C1032">
            <v>3.3082842153844758E-3</v>
          </cell>
          <cell r="D1032">
            <v>1.8231090889805144E-3</v>
          </cell>
        </row>
        <row r="1033">
          <cell r="A1033">
            <v>2058.8469239999999</v>
          </cell>
          <cell r="C1033">
            <v>2.8492842153844747E-3</v>
          </cell>
          <cell r="D1033">
            <v>1.817797815280655E-3</v>
          </cell>
        </row>
        <row r="1034">
          <cell r="A1034">
            <v>2060.8500979999999</v>
          </cell>
          <cell r="C1034">
            <v>1.8922842153844752E-3</v>
          </cell>
          <cell r="D1034">
            <v>1.8125013707418413E-3</v>
          </cell>
        </row>
        <row r="1035">
          <cell r="A1035">
            <v>2062.8530270000001</v>
          </cell>
          <cell r="C1035">
            <v>1.9222842153844774E-3</v>
          </cell>
          <cell r="D1035">
            <v>1.8072210031981372E-3</v>
          </cell>
        </row>
        <row r="1036">
          <cell r="A1036">
            <v>2064.8549800000001</v>
          </cell>
          <cell r="C1036">
            <v>8.8128421538447715E-4</v>
          </cell>
          <cell r="D1036">
            <v>1.8019585807865796E-3</v>
          </cell>
        </row>
        <row r="1037">
          <cell r="A1037">
            <v>2066.8579100000002</v>
          </cell>
          <cell r="C1037">
            <v>4.2792842153844754E-3</v>
          </cell>
          <cell r="D1037">
            <v>1.7967089249781489E-3</v>
          </cell>
        </row>
        <row r="1038">
          <cell r="A1038">
            <v>2068.8610840000001</v>
          </cell>
          <cell r="C1038">
            <v>2.1852842153844768E-3</v>
          </cell>
          <cell r="D1038">
            <v>1.7914739262926273E-3</v>
          </cell>
        </row>
        <row r="1039">
          <cell r="A1039">
            <v>2070.8640140000002</v>
          </cell>
          <cell r="C1039">
            <v>2.6772842153844761E-3</v>
          </cell>
          <cell r="D1039">
            <v>1.7862548154855922E-3</v>
          </cell>
        </row>
        <row r="1040">
          <cell r="A1040">
            <v>2072.8659670000002</v>
          </cell>
          <cell r="C1040">
            <v>1.3242842153844761E-3</v>
          </cell>
          <cell r="D1040">
            <v>1.7810534442326412E-3</v>
          </cell>
        </row>
        <row r="1041">
          <cell r="A1041">
            <v>2074.8688959999999</v>
          </cell>
          <cell r="C1041">
            <v>7.7128421538447817E-4</v>
          </cell>
          <cell r="D1041">
            <v>1.7758646940599018E-3</v>
          </cell>
        </row>
        <row r="1042">
          <cell r="A1042">
            <v>2076.8720699999999</v>
          </cell>
          <cell r="C1042">
            <v>1.4362842153844771E-3</v>
          </cell>
          <cell r="D1042">
            <v>1.7706904283734436E-3</v>
          </cell>
        </row>
        <row r="1043">
          <cell r="A1043">
            <v>2078.875</v>
          </cell>
          <cell r="C1043">
            <v>-2.8171578461552021E-4</v>
          </cell>
          <cell r="D1043">
            <v>1.7655318662447934E-3</v>
          </cell>
        </row>
        <row r="1044">
          <cell r="A1044">
            <v>2080.876953</v>
          </cell>
          <cell r="C1044">
            <v>3.7772842153844799E-3</v>
          </cell>
          <cell r="D1044">
            <v>1.7603908378676307E-3</v>
          </cell>
        </row>
        <row r="1045">
          <cell r="A1045">
            <v>2082.8798830000001</v>
          </cell>
          <cell r="C1045">
            <v>3.115284215384477E-3</v>
          </cell>
          <cell r="D1045">
            <v>1.7552622815924445E-3</v>
          </cell>
        </row>
        <row r="1046">
          <cell r="A1046">
            <v>2084.883057</v>
          </cell>
          <cell r="C1046">
            <v>2.9572842153844786E-3</v>
          </cell>
          <cell r="D1046">
            <v>1.7501480443283348E-3</v>
          </cell>
        </row>
        <row r="1047">
          <cell r="A1047">
            <v>2086.8859859999998</v>
          </cell>
          <cell r="C1047">
            <v>-1.4371578461552098E-4</v>
          </cell>
          <cell r="D1047">
            <v>1.7450493309816161E-3</v>
          </cell>
        </row>
        <row r="1048">
          <cell r="A1048">
            <v>2088.8879390000002</v>
          </cell>
          <cell r="C1048">
            <v>1.4742842153844735E-3</v>
          </cell>
          <cell r="D1048">
            <v>1.7399679454220295E-3</v>
          </cell>
        </row>
        <row r="1049">
          <cell r="A1049">
            <v>2090.8911130000001</v>
          </cell>
          <cell r="C1049">
            <v>2.9852842153844789E-3</v>
          </cell>
          <cell r="D1049">
            <v>1.734898270651396E-3</v>
          </cell>
        </row>
        <row r="1050">
          <cell r="A1050">
            <v>2092.8940429999998</v>
          </cell>
          <cell r="C1050">
            <v>2.995284215384475E-3</v>
          </cell>
          <cell r="D1050">
            <v>1.7298439820119848E-3</v>
          </cell>
        </row>
        <row r="1051">
          <cell r="A1051">
            <v>2094.8969729999999</v>
          </cell>
          <cell r="C1051">
            <v>2.6092842153844775E-3</v>
          </cell>
          <cell r="D1051">
            <v>1.724804418059364E-3</v>
          </cell>
        </row>
        <row r="1052">
          <cell r="A1052">
            <v>2096.8999020000001</v>
          </cell>
          <cell r="C1052">
            <v>3.8228421538447771E-4</v>
          </cell>
          <cell r="D1052">
            <v>1.7197795384011319E-3</v>
          </cell>
        </row>
        <row r="1053">
          <cell r="A1053">
            <v>2098.9020999999998</v>
          </cell>
          <cell r="C1053">
            <v>1.2952842153844749E-3</v>
          </cell>
          <cell r="D1053">
            <v>1.7147711236448736E-3</v>
          </cell>
        </row>
        <row r="1054">
          <cell r="A1054">
            <v>2100.905029</v>
          </cell>
          <cell r="C1054">
            <v>1.4542842153844743E-3</v>
          </cell>
          <cell r="D1054">
            <v>1.7097754740236701E-3</v>
          </cell>
        </row>
        <row r="1055">
          <cell r="A1055">
            <v>2102.9079590000001</v>
          </cell>
          <cell r="C1055">
            <v>4.3228421538447914E-4</v>
          </cell>
          <cell r="D1055">
            <v>1.7047943757653511E-3</v>
          </cell>
        </row>
        <row r="1056">
          <cell r="A1056">
            <v>2104.9108890000002</v>
          </cell>
          <cell r="C1056">
            <v>3.5312842153844767E-3</v>
          </cell>
          <cell r="D1056">
            <v>1.699827788967884E-3</v>
          </cell>
        </row>
        <row r="1057">
          <cell r="A1057">
            <v>2106.913086</v>
          </cell>
          <cell r="C1057">
            <v>1.3622842153844794E-3</v>
          </cell>
          <cell r="D1057">
            <v>1.6948774810095573E-3</v>
          </cell>
        </row>
        <row r="1058">
          <cell r="A1058">
            <v>2108.9160160000001</v>
          </cell>
          <cell r="C1058">
            <v>2.5592842153844761E-3</v>
          </cell>
          <cell r="D1058">
            <v>1.6899397851559293E-3</v>
          </cell>
        </row>
        <row r="1059">
          <cell r="A1059">
            <v>2110.9189449999999</v>
          </cell>
          <cell r="C1059">
            <v>1.3972842153844797E-3</v>
          </cell>
          <cell r="D1059">
            <v>1.6850164767731621E-3</v>
          </cell>
        </row>
        <row r="1060">
          <cell r="A1060">
            <v>2112.9221189999998</v>
          </cell>
          <cell r="C1060">
            <v>4.0742842153844785E-3</v>
          </cell>
          <cell r="D1060">
            <v>1.6801069118913064E-3</v>
          </cell>
        </row>
        <row r="1061">
          <cell r="A1061">
            <v>2114.9240719999998</v>
          </cell>
          <cell r="C1061">
            <v>1.1442842153844765E-3</v>
          </cell>
          <cell r="D1061">
            <v>1.6752146312840627E-3</v>
          </cell>
        </row>
        <row r="1062">
          <cell r="A1062">
            <v>2116.9270019999999</v>
          </cell>
          <cell r="C1062">
            <v>-2.1971578461552066E-4</v>
          </cell>
          <cell r="D1062">
            <v>1.6703342193182952E-3</v>
          </cell>
        </row>
        <row r="1063">
          <cell r="A1063">
            <v>2118.929932</v>
          </cell>
          <cell r="C1063">
            <v>5.4412842153844787E-3</v>
          </cell>
          <cell r="D1063">
            <v>1.6654680254834535E-3</v>
          </cell>
        </row>
        <row r="1064">
          <cell r="A1064">
            <v>2120.9331050000001</v>
          </cell>
          <cell r="C1064">
            <v>8.4928421538447985E-4</v>
          </cell>
          <cell r="D1064">
            <v>1.6606154205584885E-3</v>
          </cell>
        </row>
        <row r="1065">
          <cell r="A1065">
            <v>2122.9360350000002</v>
          </cell>
          <cell r="C1065">
            <v>3.0832842153844797E-3</v>
          </cell>
          <cell r="D1065">
            <v>1.6557775405533345E-3</v>
          </cell>
        </row>
        <row r="1066">
          <cell r="A1066">
            <v>2124.9379880000001</v>
          </cell>
          <cell r="C1066">
            <v>1.3682842153844785E-3</v>
          </cell>
          <cell r="D1066">
            <v>1.6509561043136372E-3</v>
          </cell>
        </row>
        <row r="1067">
          <cell r="A1067">
            <v>2126.9409179999998</v>
          </cell>
          <cell r="C1067">
            <v>1.5962842153844775E-3</v>
          </cell>
          <cell r="D1067">
            <v>1.6461463648474346E-3</v>
          </cell>
        </row>
        <row r="1068">
          <cell r="A1068">
            <v>2128.9440920000002</v>
          </cell>
          <cell r="C1068">
            <v>2.2462842153844753E-3</v>
          </cell>
          <cell r="D1068">
            <v>1.6413500542506816E-3</v>
          </cell>
        </row>
        <row r="1069">
          <cell r="A1069">
            <v>2130.9470209999999</v>
          </cell>
          <cell r="C1069">
            <v>-3.2271578461552652E-4</v>
          </cell>
          <cell r="D1069">
            <v>1.6365683025266681E-3</v>
          </cell>
        </row>
        <row r="1070">
          <cell r="A1070">
            <v>2132.9489749999998</v>
          </cell>
          <cell r="C1070">
            <v>2.994284215384474E-3</v>
          </cell>
          <cell r="D1070">
            <v>1.6318027990305788E-3</v>
          </cell>
        </row>
        <row r="1071">
          <cell r="A1071">
            <v>2134.951904</v>
          </cell>
          <cell r="C1071">
            <v>3.432842153844734E-4</v>
          </cell>
          <cell r="D1071">
            <v>1.6270488613636511E-3</v>
          </cell>
        </row>
        <row r="1072">
          <cell r="A1072">
            <v>2136.955078</v>
          </cell>
          <cell r="C1072">
            <v>1.882284215384479E-3</v>
          </cell>
          <cell r="D1072">
            <v>1.6223081943963393E-3</v>
          </cell>
        </row>
        <row r="1073">
          <cell r="A1073">
            <v>2138.9580080000001</v>
          </cell>
          <cell r="C1073">
            <v>9.1328421538447446E-4</v>
          </cell>
          <cell r="D1073">
            <v>1.6175819150430933E-3</v>
          </cell>
        </row>
        <row r="1074">
          <cell r="A1074">
            <v>2140.959961</v>
          </cell>
          <cell r="C1074">
            <v>1.4122842153844739E-3</v>
          </cell>
          <cell r="D1074">
            <v>1.6128717001290406E-3</v>
          </cell>
        </row>
        <row r="1075">
          <cell r="A1075">
            <v>2142.9628910000001</v>
          </cell>
          <cell r="C1075">
            <v>-9.6771578461552626E-4</v>
          </cell>
          <cell r="D1075">
            <v>1.608172912166257E-3</v>
          </cell>
        </row>
        <row r="1076">
          <cell r="A1076">
            <v>2144.9660640000002</v>
          </cell>
          <cell r="C1076">
            <v>2.3872842153844775E-3</v>
          </cell>
          <cell r="D1076">
            <v>1.6034872456302646E-3</v>
          </cell>
        </row>
        <row r="1077">
          <cell r="A1077">
            <v>2146.9689939999998</v>
          </cell>
          <cell r="C1077">
            <v>3.0272842153844792E-3</v>
          </cell>
          <cell r="D1077">
            <v>1.5988157974502011E-3</v>
          </cell>
        </row>
        <row r="1078">
          <cell r="A1078">
            <v>2148.9709469999998</v>
          </cell>
          <cell r="C1078">
            <v>1.0072842153844783E-3</v>
          </cell>
          <cell r="D1078">
            <v>1.5941602273403114E-3</v>
          </cell>
        </row>
        <row r="1079">
          <cell r="A1079">
            <v>2150.9741210000002</v>
          </cell>
          <cell r="C1079">
            <v>1.5052842153844767E-3</v>
          </cell>
          <cell r="D1079">
            <v>1.5895153866659992E-3</v>
          </cell>
        </row>
        <row r="1080">
          <cell r="A1080">
            <v>2152.9770509999998</v>
          </cell>
          <cell r="C1080">
            <v>6.4328421538447506E-4</v>
          </cell>
          <cell r="D1080">
            <v>1.5848846427792243E-3</v>
          </cell>
        </row>
        <row r="1081">
          <cell r="A1081">
            <v>2154.9799800000001</v>
          </cell>
          <cell r="C1081">
            <v>3.1728421538447515E-4</v>
          </cell>
          <cell r="D1081">
            <v>1.5802673919658788E-3</v>
          </cell>
        </row>
        <row r="1082">
          <cell r="A1082">
            <v>2156.9829100000002</v>
          </cell>
          <cell r="C1082">
            <v>3.0732842153844767E-3</v>
          </cell>
          <cell r="D1082">
            <v>1.5756635903127435E-3</v>
          </cell>
        </row>
        <row r="1083">
          <cell r="A1083">
            <v>2158.985107</v>
          </cell>
          <cell r="C1083">
            <v>1.5452842153844751E-3</v>
          </cell>
          <cell r="D1083">
            <v>1.5710748784082825E-3</v>
          </cell>
        </row>
        <row r="1084">
          <cell r="A1084">
            <v>2160.9880370000001</v>
          </cell>
          <cell r="C1084">
            <v>1.8942842153844772E-3</v>
          </cell>
          <cell r="D1084">
            <v>1.5664978573552704E-3</v>
          </cell>
        </row>
        <row r="1085">
          <cell r="A1085">
            <v>2162.9909670000002</v>
          </cell>
          <cell r="C1085">
            <v>1.0662842153844748E-3</v>
          </cell>
          <cell r="D1085">
            <v>1.5619341705627758E-3</v>
          </cell>
        </row>
        <row r="1086">
          <cell r="A1086">
            <v>2164.9938959999999</v>
          </cell>
          <cell r="C1086">
            <v>9.4928421538447577E-4</v>
          </cell>
          <cell r="D1086">
            <v>1.5573837814525787E-3</v>
          </cell>
        </row>
        <row r="1087">
          <cell r="A1087">
            <v>2166.9960940000001</v>
          </cell>
          <cell r="C1087">
            <v>-4.7971578461552394E-4</v>
          </cell>
          <cell r="D1087">
            <v>1.5528483024926192E-3</v>
          </cell>
        </row>
        <row r="1088">
          <cell r="A1088">
            <v>2168.9990229999999</v>
          </cell>
          <cell r="C1088">
            <v>1.5622842153844782E-3</v>
          </cell>
          <cell r="D1088">
            <v>1.5483243832784665E-3</v>
          </cell>
        </row>
        <row r="1089">
          <cell r="A1089">
            <v>2171.001953</v>
          </cell>
          <cell r="C1089">
            <v>2.2792842153844736E-3</v>
          </cell>
          <cell r="D1089">
            <v>1.5438136413675934E-3</v>
          </cell>
        </row>
        <row r="1090">
          <cell r="A1090">
            <v>2173.0048830000001</v>
          </cell>
          <cell r="C1090">
            <v>4.0922842153844757E-3</v>
          </cell>
          <cell r="D1090">
            <v>1.5393160406258482E-3</v>
          </cell>
        </row>
        <row r="1091">
          <cell r="A1091">
            <v>2175.0070799999999</v>
          </cell>
          <cell r="C1091">
            <v>-3.3071578461552065E-4</v>
          </cell>
          <cell r="D1091">
            <v>1.5348331815410951E-3</v>
          </cell>
        </row>
        <row r="1092">
          <cell r="A1092">
            <v>2177.01001</v>
          </cell>
          <cell r="C1092">
            <v>2.0822842153844778E-3</v>
          </cell>
          <cell r="D1092">
            <v>1.5303617436221776E-3</v>
          </cell>
        </row>
        <row r="1093">
          <cell r="A1093">
            <v>2179.0129390000002</v>
          </cell>
          <cell r="C1093">
            <v>2.1942842153844788E-3</v>
          </cell>
          <cell r="D1093">
            <v>1.5259033345905513E-3</v>
          </cell>
        </row>
        <row r="1094">
          <cell r="A1094">
            <v>2181.0161130000001</v>
          </cell>
          <cell r="C1094">
            <v>2.2772842153844786E-3</v>
          </cell>
          <cell r="D1094">
            <v>1.5214573712852199E-3</v>
          </cell>
        </row>
        <row r="1095">
          <cell r="A1095">
            <v>2183.0180660000001</v>
          </cell>
          <cell r="C1095">
            <v>1.7628421538447986E-4</v>
          </cell>
          <cell r="D1095">
            <v>1.5170270601308497E-3</v>
          </cell>
        </row>
        <row r="1096">
          <cell r="A1096">
            <v>2185.0209960000002</v>
          </cell>
          <cell r="C1096">
            <v>1.8092842153844754E-3</v>
          </cell>
          <cell r="D1096">
            <v>1.5126074968830167E-3</v>
          </cell>
        </row>
        <row r="1097">
          <cell r="A1097">
            <v>2187.0239259999998</v>
          </cell>
          <cell r="C1097">
            <v>8.4328421538447385E-4</v>
          </cell>
          <cell r="D1097">
            <v>1.5082008091730143E-3</v>
          </cell>
        </row>
        <row r="1098">
          <cell r="A1098">
            <v>2189.0270999999998</v>
          </cell>
          <cell r="C1098">
            <v>1.5142842153844788E-3</v>
          </cell>
          <cell r="D1098">
            <v>1.5038064250055181E-3</v>
          </cell>
        </row>
        <row r="1099">
          <cell r="A1099">
            <v>2191.030029</v>
          </cell>
          <cell r="C1099">
            <v>4.4312842153844748E-3</v>
          </cell>
          <cell r="D1099">
            <v>1.4994253796905769E-3</v>
          </cell>
        </row>
        <row r="1100">
          <cell r="A1100">
            <v>2193.031982</v>
          </cell>
          <cell r="C1100">
            <v>1.6202842153844738E-3</v>
          </cell>
          <cell r="D1100">
            <v>1.4950592231947318E-3</v>
          </cell>
        </row>
        <row r="1101">
          <cell r="A1101">
            <v>2195.0349120000001</v>
          </cell>
          <cell r="C1101">
            <v>5.1528421538447888E-4</v>
          </cell>
          <cell r="D1101">
            <v>1.4907036589666312E-3</v>
          </cell>
        </row>
        <row r="1102">
          <cell r="A1102">
            <v>2197.038086</v>
          </cell>
          <cell r="C1102">
            <v>1.5202842153844778E-3</v>
          </cell>
          <cell r="D1102">
            <v>1.48636025554346E-3</v>
          </cell>
        </row>
        <row r="1103">
          <cell r="A1103">
            <v>2199.0410160000001</v>
          </cell>
          <cell r="C1103">
            <v>1.8122842153844784E-3</v>
          </cell>
          <cell r="D1103">
            <v>1.4820300340654907E-3</v>
          </cell>
        </row>
        <row r="1104">
          <cell r="A1104">
            <v>2201.0429690000001</v>
          </cell>
          <cell r="C1104">
            <v>3.2392842153844761E-3</v>
          </cell>
          <cell r="D1104">
            <v>1.4777145308414435E-3</v>
          </cell>
        </row>
        <row r="1105">
          <cell r="A1105">
            <v>2203.0458979999999</v>
          </cell>
          <cell r="C1105">
            <v>9.0328421538447834E-4</v>
          </cell>
          <cell r="D1105">
            <v>1.4734094991468629E-3</v>
          </cell>
        </row>
        <row r="1106">
          <cell r="A1106">
            <v>2205.0490719999998</v>
          </cell>
          <cell r="C1106">
            <v>-4.3571578461552157E-4</v>
          </cell>
          <cell r="D1106">
            <v>1.4691164850230741E-3</v>
          </cell>
        </row>
        <row r="1107">
          <cell r="A1107">
            <v>2207.0520019999999</v>
          </cell>
          <cell r="C1107">
            <v>6.2328421538447587E-4</v>
          </cell>
          <cell r="D1107">
            <v>1.4648364999162607E-3</v>
          </cell>
        </row>
        <row r="1108">
          <cell r="A1108">
            <v>2209.0539549999999</v>
          </cell>
          <cell r="C1108">
            <v>2.3942842153844776E-3</v>
          </cell>
          <cell r="D1108">
            <v>1.4605710623119025E-3</v>
          </cell>
        </row>
        <row r="1109">
          <cell r="A1109">
            <v>2211.056885</v>
          </cell>
          <cell r="C1109">
            <v>4.0828421538447596E-4</v>
          </cell>
          <cell r="D1109">
            <v>1.4563159726319035E-3</v>
          </cell>
        </row>
        <row r="1110">
          <cell r="A1110">
            <v>2213.0600589999999</v>
          </cell>
          <cell r="C1110">
            <v>-6.5971578461552355E-4</v>
          </cell>
          <cell r="D1110">
            <v>1.4520727632302893E-3</v>
          </cell>
        </row>
        <row r="1111">
          <cell r="A1111">
            <v>2215.0629880000001</v>
          </cell>
          <cell r="C1111">
            <v>-8.5371578461552328E-4</v>
          </cell>
          <cell r="D1111">
            <v>1.4478424338005679E-3</v>
          </cell>
        </row>
        <row r="1112">
          <cell r="A1112">
            <v>2217.0659179999998</v>
          </cell>
          <cell r="C1112">
            <v>4.0928421538447696E-4</v>
          </cell>
          <cell r="D1112">
            <v>1.4436244265037667E-3</v>
          </cell>
        </row>
        <row r="1113">
          <cell r="A1113">
            <v>2219.068115</v>
          </cell>
          <cell r="C1113">
            <v>3.0872842153844768E-3</v>
          </cell>
          <cell r="D1113">
            <v>1.4394202444485383E-3</v>
          </cell>
        </row>
        <row r="1114">
          <cell r="A1114">
            <v>2221.0710450000001</v>
          </cell>
          <cell r="C1114">
            <v>3.0792842153844757E-3</v>
          </cell>
          <cell r="D1114">
            <v>1.4352267735621299E-3</v>
          </cell>
        </row>
        <row r="1115">
          <cell r="A1115">
            <v>2223.0739749999998</v>
          </cell>
          <cell r="C1115">
            <v>5.0228421538447976E-4</v>
          </cell>
          <cell r="D1115">
            <v>1.4310455195374371E-3</v>
          </cell>
        </row>
        <row r="1116">
          <cell r="A1116">
            <v>2225.076904</v>
          </cell>
          <cell r="C1116">
            <v>5.284215384475377E-6</v>
          </cell>
          <cell r="D1116">
            <v>1.4268764488614596E-3</v>
          </cell>
        </row>
        <row r="1117">
          <cell r="A1117">
            <v>2227.0791020000001</v>
          </cell>
          <cell r="C1117">
            <v>1.2082842153844781E-3</v>
          </cell>
          <cell r="D1117">
            <v>1.422721038878805E-3</v>
          </cell>
        </row>
        <row r="1118">
          <cell r="A1118">
            <v>2229.0820309999999</v>
          </cell>
          <cell r="C1118">
            <v>1.1542842153844796E-3</v>
          </cell>
          <cell r="D1118">
            <v>1.4185762199458597E-3</v>
          </cell>
        </row>
        <row r="1119">
          <cell r="A1119">
            <v>2231.084961</v>
          </cell>
          <cell r="C1119">
            <v>7.3528421538447686E-4</v>
          </cell>
          <cell r="D1119">
            <v>1.4144434740702642E-3</v>
          </cell>
        </row>
        <row r="1120">
          <cell r="A1120">
            <v>2233.0878910000001</v>
          </cell>
          <cell r="C1120">
            <v>9.1228421538447346E-4</v>
          </cell>
          <cell r="D1120">
            <v>1.410322768145876E-3</v>
          </cell>
        </row>
        <row r="1121">
          <cell r="A1121">
            <v>2235.0900879999999</v>
          </cell>
          <cell r="C1121">
            <v>1.0112842153844753E-3</v>
          </cell>
          <cell r="D1121">
            <v>1.4062155685411434E-3</v>
          </cell>
        </row>
        <row r="1122">
          <cell r="A1122">
            <v>2237.093018</v>
          </cell>
          <cell r="C1122">
            <v>2.6032842153844785E-3</v>
          </cell>
          <cell r="D1122">
            <v>1.4021188330190239E-3</v>
          </cell>
        </row>
        <row r="1123">
          <cell r="A1123">
            <v>2239.0959469999998</v>
          </cell>
          <cell r="C1123">
            <v>2.0422842153844795E-3</v>
          </cell>
          <cell r="D1123">
            <v>1.3980340345753908E-3</v>
          </cell>
        </row>
        <row r="1124">
          <cell r="A1124">
            <v>2241.0991210000002</v>
          </cell>
          <cell r="C1124">
            <v>1.760284215384475E-3</v>
          </cell>
          <cell r="D1124">
            <v>1.3939606389176008E-3</v>
          </cell>
        </row>
        <row r="1125">
          <cell r="A1125">
            <v>2243.1010740000002</v>
          </cell>
          <cell r="C1125">
            <v>6.9428421538447749E-4</v>
          </cell>
          <cell r="D1125">
            <v>1.3899015837748774E-3</v>
          </cell>
        </row>
        <row r="1126">
          <cell r="A1126">
            <v>2245.1040039999998</v>
          </cell>
          <cell r="C1126">
            <v>-2.0117157846155226E-3</v>
          </cell>
          <cell r="D1126">
            <v>1.3858523758739814E-3</v>
          </cell>
        </row>
        <row r="1127">
          <cell r="A1127">
            <v>2247.1069339999999</v>
          </cell>
          <cell r="C1127">
            <v>2.2284215384478501E-5</v>
          </cell>
          <cell r="D1127">
            <v>1.3818149645526525E-3</v>
          </cell>
        </row>
        <row r="1128">
          <cell r="A1128">
            <v>2249.110107</v>
          </cell>
          <cell r="C1128">
            <v>5.1428421538447788E-4</v>
          </cell>
          <cell r="D1128">
            <v>1.3777888277552006E-3</v>
          </cell>
        </row>
        <row r="1129">
          <cell r="A1129">
            <v>2251.1130370000001</v>
          </cell>
          <cell r="C1129">
            <v>8.5428421538447791E-4</v>
          </cell>
          <cell r="D1129">
            <v>1.3737749080127959E-3</v>
          </cell>
        </row>
        <row r="1130">
          <cell r="A1130">
            <v>2253.11499</v>
          </cell>
          <cell r="C1130">
            <v>1.0522842153844747E-3</v>
          </cell>
          <cell r="D1130">
            <v>1.3697746314270498E-3</v>
          </cell>
        </row>
        <row r="1131">
          <cell r="A1131">
            <v>2255.1179200000001</v>
          </cell>
          <cell r="C1131">
            <v>2.8028421538447978E-4</v>
          </cell>
          <cell r="D1131">
            <v>1.3657840594867262E-3</v>
          </cell>
        </row>
        <row r="1132">
          <cell r="A1132">
            <v>2257.1210940000001</v>
          </cell>
          <cell r="C1132">
            <v>-2.0471578461552647E-4</v>
          </cell>
          <cell r="D1132">
            <v>1.3618046292870319E-3</v>
          </cell>
        </row>
        <row r="1133">
          <cell r="A1133">
            <v>2259.1240229999999</v>
          </cell>
          <cell r="C1133">
            <v>3.4662842153844742E-3</v>
          </cell>
          <cell r="D1133">
            <v>1.3578372783755073E-3</v>
          </cell>
        </row>
        <row r="1134">
          <cell r="A1134">
            <v>2261.1259770000001</v>
          </cell>
          <cell r="C1134">
            <v>2.0432842153844735E-3</v>
          </cell>
          <cell r="D1134">
            <v>1.3538834083859498E-3</v>
          </cell>
        </row>
        <row r="1135">
          <cell r="A1135">
            <v>2263.1289059999999</v>
          </cell>
          <cell r="C1135">
            <v>1.1382842153844774E-3</v>
          </cell>
          <cell r="D1135">
            <v>1.3499391343991813E-3</v>
          </cell>
        </row>
        <row r="1136">
          <cell r="A1136">
            <v>2265.1320799999999</v>
          </cell>
          <cell r="C1136">
            <v>1.880284215384477E-3</v>
          </cell>
          <cell r="D1136">
            <v>1.3460058709217932E-3</v>
          </cell>
        </row>
        <row r="1137">
          <cell r="A1137">
            <v>2267.13501</v>
          </cell>
          <cell r="C1137">
            <v>5.4628421538447519E-4</v>
          </cell>
          <cell r="D1137">
            <v>1.3420845446417068E-3</v>
          </cell>
        </row>
        <row r="1138">
          <cell r="A1138">
            <v>2269.1369629999999</v>
          </cell>
          <cell r="C1138">
            <v>4.0212842153844741E-3</v>
          </cell>
          <cell r="D1138">
            <v>1.3381765467967122E-3</v>
          </cell>
        </row>
        <row r="1139">
          <cell r="A1139">
            <v>2271.139893</v>
          </cell>
          <cell r="C1139">
            <v>1.4842842153844765E-3</v>
          </cell>
          <cell r="D1139">
            <v>1.3342780297295055E-3</v>
          </cell>
        </row>
        <row r="1140">
          <cell r="A1140">
            <v>2273.1430660000001</v>
          </cell>
          <cell r="C1140">
            <v>-1.4671578461552398E-4</v>
          </cell>
          <cell r="D1140">
            <v>1.3303903993221559E-3</v>
          </cell>
        </row>
        <row r="1141">
          <cell r="A1141">
            <v>2275.1459960000002</v>
          </cell>
          <cell r="C1141">
            <v>3.4902842153844774E-3</v>
          </cell>
          <cell r="D1141">
            <v>1.3265145656810556E-3</v>
          </cell>
        </row>
        <row r="1142">
          <cell r="A1142">
            <v>2277.1489259999998</v>
          </cell>
          <cell r="C1142">
            <v>-8.2071578461552497E-4</v>
          </cell>
          <cell r="D1142">
            <v>1.3226500235273431E-3</v>
          </cell>
        </row>
        <row r="1143">
          <cell r="A1143">
            <v>2279.1511230000001</v>
          </cell>
          <cell r="C1143">
            <v>2.8532842153844787E-3</v>
          </cell>
          <cell r="D1143">
            <v>1.3187981480726389E-3</v>
          </cell>
        </row>
        <row r="1144">
          <cell r="A1144">
            <v>2281.1540530000002</v>
          </cell>
          <cell r="C1144">
            <v>1.5752842153844773E-3</v>
          </cell>
          <cell r="D1144">
            <v>1.3149560862006312E-3</v>
          </cell>
        </row>
        <row r="1145">
          <cell r="A1145">
            <v>2283.156982</v>
          </cell>
          <cell r="C1145">
            <v>3.2812842153844765E-3</v>
          </cell>
          <cell r="D1145">
            <v>1.3111252193383749E-3</v>
          </cell>
        </row>
        <row r="1146">
          <cell r="A1146">
            <v>2285.1599120000001</v>
          </cell>
          <cell r="C1146">
            <v>7.4428421538447892E-4</v>
          </cell>
          <cell r="D1146">
            <v>1.3073055110516983E-3</v>
          </cell>
        </row>
        <row r="1147">
          <cell r="A1147">
            <v>2287.1621089999999</v>
          </cell>
          <cell r="C1147">
            <v>-3.2471578461552159E-4</v>
          </cell>
          <cell r="D1147">
            <v>1.3034983225133504E-3</v>
          </cell>
        </row>
        <row r="1148">
          <cell r="A1148">
            <v>2289.165039</v>
          </cell>
          <cell r="C1148">
            <v>1.3742842153844775E-3</v>
          </cell>
          <cell r="D1148">
            <v>1.2997008337069899E-3</v>
          </cell>
        </row>
        <row r="1149">
          <cell r="A1149">
            <v>2291.1679690000001</v>
          </cell>
          <cell r="C1149">
            <v>-1.7397157846155212E-3</v>
          </cell>
          <cell r="D1149">
            <v>1.2959144081455807E-3</v>
          </cell>
        </row>
        <row r="1150">
          <cell r="A1150">
            <v>2293.1708979999999</v>
          </cell>
          <cell r="C1150">
            <v>3.1302842153844782E-3</v>
          </cell>
          <cell r="D1150">
            <v>1.2921390154806975E-3</v>
          </cell>
        </row>
        <row r="1151">
          <cell r="A1151">
            <v>2295.173096</v>
          </cell>
          <cell r="C1151">
            <v>3.6532842153844738E-3</v>
          </cell>
          <cell r="D1151">
            <v>1.2883759935538933E-3</v>
          </cell>
        </row>
        <row r="1152">
          <cell r="A1152">
            <v>2297.1760250000002</v>
          </cell>
          <cell r="C1152">
            <v>-5.3371578461552244E-4</v>
          </cell>
          <cell r="D1152">
            <v>1.2846225625826025E-3</v>
          </cell>
        </row>
        <row r="1153">
          <cell r="A1153">
            <v>2299.1789549999999</v>
          </cell>
          <cell r="C1153">
            <v>9.7028421538447596E-4</v>
          </cell>
          <cell r="D1153">
            <v>1.2808800646310916E-3</v>
          </cell>
        </row>
        <row r="1154">
          <cell r="A1154">
            <v>2301.181885</v>
          </cell>
          <cell r="C1154">
            <v>-1.5817157846155228E-3</v>
          </cell>
          <cell r="D1154">
            <v>1.2771484697193713E-3</v>
          </cell>
        </row>
        <row r="1155">
          <cell r="A1155">
            <v>2303.1850589999999</v>
          </cell>
          <cell r="C1155">
            <v>3.3852842153844764E-3</v>
          </cell>
          <cell r="D1155">
            <v>1.2734272934802776E-3</v>
          </cell>
        </row>
        <row r="1156">
          <cell r="A1156">
            <v>2305.1870119999999</v>
          </cell>
          <cell r="C1156">
            <v>4.5528421538447439E-4</v>
          </cell>
          <cell r="D1156">
            <v>1.2697192177569211E-3</v>
          </cell>
        </row>
        <row r="1157">
          <cell r="A1157">
            <v>2307.1899410000001</v>
          </cell>
          <cell r="C1157">
            <v>1.6082842153844756E-3</v>
          </cell>
          <cell r="D1157">
            <v>1.2660201396457039E-3</v>
          </cell>
        </row>
        <row r="1158">
          <cell r="A1158">
            <v>2309.193115</v>
          </cell>
          <cell r="C1158">
            <v>2.665284215384478E-3</v>
          </cell>
          <cell r="D1158">
            <v>1.262331387575321E-3</v>
          </cell>
        </row>
        <row r="1159">
          <cell r="A1159">
            <v>2311.1960450000001</v>
          </cell>
          <cell r="C1159">
            <v>1.316284215384475E-3</v>
          </cell>
          <cell r="D1159">
            <v>1.2586538306261176E-3</v>
          </cell>
        </row>
        <row r="1160">
          <cell r="A1160">
            <v>2313.1979980000001</v>
          </cell>
          <cell r="C1160">
            <v>1.7152842153844786E-3</v>
          </cell>
          <cell r="D1160">
            <v>1.2549887735495572E-3</v>
          </cell>
        </row>
        <row r="1161">
          <cell r="A1161">
            <v>2315.2009280000002</v>
          </cell>
          <cell r="C1161">
            <v>1.9528421538447804E-4</v>
          </cell>
          <cell r="D1161">
            <v>1.2513326078780335E-3</v>
          </cell>
        </row>
        <row r="1162">
          <cell r="A1162">
            <v>2317.2041020000001</v>
          </cell>
          <cell r="C1162">
            <v>3.7542842153844777E-3</v>
          </cell>
          <cell r="D1162">
            <v>1.2476866502794922E-3</v>
          </cell>
        </row>
        <row r="1163">
          <cell r="A1163">
            <v>2319.2070309999999</v>
          </cell>
          <cell r="C1163">
            <v>1.9062842153844753E-3</v>
          </cell>
          <cell r="D1163">
            <v>1.2440517597358501E-3</v>
          </cell>
        </row>
        <row r="1164">
          <cell r="A1164">
            <v>2321.2089839999999</v>
          </cell>
          <cell r="C1164">
            <v>1.3402842153844782E-3</v>
          </cell>
          <cell r="D1164">
            <v>1.2404292222321434E-3</v>
          </cell>
        </row>
        <row r="1165">
          <cell r="A1165">
            <v>2323.211914</v>
          </cell>
          <cell r="C1165">
            <v>1.4932842153844786E-3</v>
          </cell>
          <cell r="D1165">
            <v>1.2368154729812614E-3</v>
          </cell>
        </row>
        <row r="1166">
          <cell r="A1166">
            <v>2325.2150879999999</v>
          </cell>
          <cell r="C1166">
            <v>1.4142842153844759E-3</v>
          </cell>
          <cell r="D1166">
            <v>1.233211813376037E-3</v>
          </cell>
        </row>
        <row r="1167">
          <cell r="A1167">
            <v>2327.218018</v>
          </cell>
          <cell r="C1167">
            <v>-1.0957157846155224E-3</v>
          </cell>
          <cell r="D1167">
            <v>1.2296190906419286E-3</v>
          </cell>
        </row>
        <row r="1168">
          <cell r="A1168">
            <v>2329.219971</v>
          </cell>
          <cell r="C1168">
            <v>8.9528421538447728E-4</v>
          </cell>
          <cell r="D1168">
            <v>1.2260385794322748E-3</v>
          </cell>
        </row>
        <row r="1169">
          <cell r="A1169">
            <v>2331.2229000000002</v>
          </cell>
          <cell r="C1169">
            <v>7.9428421538447341E-4</v>
          </cell>
          <cell r="D1169">
            <v>1.2224667563006245E-3</v>
          </cell>
        </row>
        <row r="1170">
          <cell r="A1170">
            <v>2333.2260740000002</v>
          </cell>
          <cell r="C1170">
            <v>5.0792842153844775E-3</v>
          </cell>
          <cell r="D1170">
            <v>1.2189049039753206E-3</v>
          </cell>
        </row>
        <row r="1171">
          <cell r="A1171">
            <v>2335.2290039999998</v>
          </cell>
          <cell r="C1171">
            <v>4.3128421538447814E-4</v>
          </cell>
          <cell r="D1171">
            <v>1.2153538616387737E-3</v>
          </cell>
        </row>
        <row r="1172">
          <cell r="A1172">
            <v>2337.2309570000002</v>
          </cell>
          <cell r="C1172">
            <v>1.7012842153844784E-3</v>
          </cell>
          <cell r="D1172">
            <v>1.2118148891566347E-3</v>
          </cell>
        </row>
        <row r="1173">
          <cell r="A1173">
            <v>2339.2338869999999</v>
          </cell>
          <cell r="C1173">
            <v>2.5012842153844736E-3</v>
          </cell>
          <cell r="D1173">
            <v>1.2082845021991137E-3</v>
          </cell>
        </row>
        <row r="1174">
          <cell r="A1174">
            <v>2341.2370609999998</v>
          </cell>
          <cell r="C1174">
            <v>1.2432842153844784E-3</v>
          </cell>
          <cell r="D1174">
            <v>1.2047639721383945E-3</v>
          </cell>
        </row>
        <row r="1175">
          <cell r="A1175">
            <v>2343.23999</v>
          </cell>
          <cell r="C1175">
            <v>2.2912842153844787E-3</v>
          </cell>
          <cell r="D1175">
            <v>1.2012541284058618E-3</v>
          </cell>
        </row>
        <row r="1176">
          <cell r="A1176">
            <v>2345.2429200000001</v>
          </cell>
          <cell r="C1176">
            <v>1.090284215384478E-3</v>
          </cell>
          <cell r="D1176">
            <v>1.1977545081705101E-3</v>
          </cell>
        </row>
        <row r="1177">
          <cell r="A1177">
            <v>2347.2451169999999</v>
          </cell>
          <cell r="C1177">
            <v>8.8228421538447815E-4</v>
          </cell>
          <cell r="D1177">
            <v>1.1942663585400597E-3</v>
          </cell>
        </row>
        <row r="1178">
          <cell r="A1178">
            <v>2349.248047</v>
          </cell>
          <cell r="C1178">
            <v>9.7228421538447796E-4</v>
          </cell>
          <cell r="D1178">
            <v>1.1907870958129515E-3</v>
          </cell>
        </row>
        <row r="1179">
          <cell r="A1179">
            <v>2351.2509770000001</v>
          </cell>
          <cell r="C1179">
            <v>1.1262842153844793E-3</v>
          </cell>
          <cell r="D1179">
            <v>1.1873179692410139E-3</v>
          </cell>
        </row>
        <row r="1180">
          <cell r="A1180">
            <v>2353.2539059999999</v>
          </cell>
          <cell r="C1180">
            <v>2.4622842153844762E-3</v>
          </cell>
          <cell r="D1180">
            <v>1.1838589510189915E-3</v>
          </cell>
        </row>
        <row r="1181">
          <cell r="A1181">
            <v>2355.2561040000001</v>
          </cell>
          <cell r="C1181">
            <v>1.2512842153844794E-3</v>
          </cell>
          <cell r="D1181">
            <v>1.1804112668785428E-3</v>
          </cell>
        </row>
        <row r="1182">
          <cell r="A1182">
            <v>2357.2590329999998</v>
          </cell>
          <cell r="C1182">
            <v>2.7612842153844769E-3</v>
          </cell>
          <cell r="D1182">
            <v>1.1769723699803318E-3</v>
          </cell>
        </row>
        <row r="1183">
          <cell r="A1183">
            <v>2359.2619629999999</v>
          </cell>
          <cell r="C1183">
            <v>1.5702842153844793E-3</v>
          </cell>
          <cell r="D1183">
            <v>1.1735434899248693E-3</v>
          </cell>
        </row>
        <row r="1184">
          <cell r="A1184">
            <v>2361.264893</v>
          </cell>
          <cell r="C1184">
            <v>-1.3971578461552392E-4</v>
          </cell>
          <cell r="D1184">
            <v>1.1701245992444622E-3</v>
          </cell>
        </row>
        <row r="1185">
          <cell r="A1185">
            <v>2363.2670899999998</v>
          </cell>
          <cell r="C1185">
            <v>1.2842153844783155E-6</v>
          </cell>
          <cell r="D1185">
            <v>1.1667169145640097E-3</v>
          </cell>
        </row>
        <row r="1186">
          <cell r="A1186">
            <v>2365.2700199999999</v>
          </cell>
          <cell r="C1186">
            <v>3.2284215384474624E-5</v>
          </cell>
          <cell r="D1186">
            <v>1.1633179117830131E-3</v>
          </cell>
        </row>
        <row r="1187">
          <cell r="A1187">
            <v>2367.2729490000002</v>
          </cell>
          <cell r="C1187">
            <v>1.5192842153844768E-3</v>
          </cell>
          <cell r="D1187">
            <v>1.1599288130250487E-3</v>
          </cell>
        </row>
        <row r="1188">
          <cell r="A1188">
            <v>2369.2761230000001</v>
          </cell>
          <cell r="C1188">
            <v>2.2228421538447729E-4</v>
          </cell>
          <cell r="D1188">
            <v>1.1565491749951668E-3</v>
          </cell>
        </row>
        <row r="1189">
          <cell r="A1189">
            <v>2371.2790530000002</v>
          </cell>
          <cell r="C1189">
            <v>2.0822842153844778E-3</v>
          </cell>
          <cell r="D1189">
            <v>1.1531797939455767E-3</v>
          </cell>
        </row>
        <row r="1190">
          <cell r="A1190">
            <v>2373.2810060000002</v>
          </cell>
          <cell r="C1190">
            <v>1.3452842153844763E-3</v>
          </cell>
          <cell r="D1190">
            <v>1.149821865290766E-3</v>
          </cell>
        </row>
        <row r="1191">
          <cell r="A1191">
            <v>2375.2839359999998</v>
          </cell>
          <cell r="C1191">
            <v>1.2332842153844753E-3</v>
          </cell>
          <cell r="D1191">
            <v>1.1464720829494051E-3</v>
          </cell>
        </row>
        <row r="1192">
          <cell r="A1192">
            <v>2377.2871089999999</v>
          </cell>
          <cell r="C1192">
            <v>2.7152842153844794E-3</v>
          </cell>
          <cell r="D1192">
            <v>1.1431316549190081E-3</v>
          </cell>
        </row>
        <row r="1193">
          <cell r="A1193">
            <v>2379.290039</v>
          </cell>
          <cell r="C1193">
            <v>2.3082842153844749E-3</v>
          </cell>
          <cell r="D1193">
            <v>1.1398013632041863E-3</v>
          </cell>
        </row>
        <row r="1194">
          <cell r="A1194">
            <v>2381.2919919999999</v>
          </cell>
          <cell r="C1194">
            <v>1.6112842153844786E-3</v>
          </cell>
          <cell r="D1194">
            <v>1.1364823910210195E-3</v>
          </cell>
        </row>
        <row r="1195">
          <cell r="A1195">
            <v>2383.294922</v>
          </cell>
          <cell r="C1195">
            <v>2.553284215384477E-3</v>
          </cell>
          <cell r="D1195">
            <v>1.13317147064315E-3</v>
          </cell>
        </row>
        <row r="1196">
          <cell r="A1196">
            <v>2385.298096</v>
          </cell>
          <cell r="C1196">
            <v>6.4228421538447406E-4</v>
          </cell>
          <cell r="D1196">
            <v>1.1298697944078864E-3</v>
          </cell>
        </row>
        <row r="1197">
          <cell r="A1197">
            <v>2387.3010250000002</v>
          </cell>
          <cell r="C1197">
            <v>2.0482842153844785E-3</v>
          </cell>
          <cell r="D1197">
            <v>1.1265781401849921E-3</v>
          </cell>
        </row>
        <row r="1198">
          <cell r="A1198">
            <v>2389.3029790000001</v>
          </cell>
          <cell r="C1198">
            <v>4.6252842153844745E-3</v>
          </cell>
          <cell r="D1198">
            <v>1.1232976708899552E-3</v>
          </cell>
        </row>
        <row r="1199">
          <cell r="A1199">
            <v>2391.3059079999998</v>
          </cell>
          <cell r="C1199">
            <v>1.1712842153844757E-3</v>
          </cell>
          <cell r="D1199">
            <v>1.1200251632609776E-3</v>
          </cell>
        </row>
        <row r="1200">
          <cell r="A1200">
            <v>2393.3090820000002</v>
          </cell>
          <cell r="C1200">
            <v>9.8928421538447414E-4</v>
          </cell>
          <cell r="D1200">
            <v>1.116761790893918E-3</v>
          </cell>
        </row>
        <row r="1201">
          <cell r="A1201">
            <v>2395.3120119999999</v>
          </cell>
          <cell r="C1201">
            <v>5.4728421538447619E-4</v>
          </cell>
          <cell r="D1201">
            <v>1.113508322648472E-3</v>
          </cell>
        </row>
        <row r="1202">
          <cell r="A1202">
            <v>2397.3139649999998</v>
          </cell>
          <cell r="C1202">
            <v>2.9192842153844753E-3</v>
          </cell>
          <cell r="D1202">
            <v>1.1102659128147043E-3</v>
          </cell>
        </row>
        <row r="1203">
          <cell r="A1203">
            <v>2399.3168949999999</v>
          </cell>
          <cell r="C1203">
            <v>1.8162842153844755E-3</v>
          </cell>
          <cell r="D1203">
            <v>1.1070313690464645E-3</v>
          </cell>
        </row>
        <row r="1204">
          <cell r="A1204">
            <v>2401.320068</v>
          </cell>
          <cell r="C1204">
            <v>8.9728421538447928E-4</v>
          </cell>
          <cell r="D1204">
            <v>1.1038058577839676E-3</v>
          </cell>
        </row>
        <row r="1205">
          <cell r="A1205">
            <v>2403.3229980000001</v>
          </cell>
          <cell r="C1205">
            <v>2.9628421538447497E-4</v>
          </cell>
          <cell r="D1205">
            <v>1.1005901341294504E-3</v>
          </cell>
        </row>
        <row r="1206">
          <cell r="A1206">
            <v>2405.3259280000002</v>
          </cell>
          <cell r="C1206">
            <v>1.2842842153844777E-3</v>
          </cell>
          <cell r="D1206">
            <v>1.0973837788602792E-3</v>
          </cell>
        </row>
        <row r="1207">
          <cell r="A1207">
            <v>2407.3278810000002</v>
          </cell>
          <cell r="C1207">
            <v>-2.393715784615523E-3</v>
          </cell>
          <cell r="D1207">
            <v>1.0941883218676177E-3</v>
          </cell>
        </row>
        <row r="1208">
          <cell r="A1208">
            <v>2409.3310550000001</v>
          </cell>
          <cell r="C1208">
            <v>1.2892842153844758E-3</v>
          </cell>
          <cell r="D1208">
            <v>1.0910002292683896E-3</v>
          </cell>
        </row>
        <row r="1209">
          <cell r="A1209">
            <v>2411.3339839999999</v>
          </cell>
          <cell r="C1209">
            <v>2.7232842153844736E-3</v>
          </cell>
          <cell r="D1209">
            <v>1.0878218139061745E-3</v>
          </cell>
        </row>
        <row r="1210">
          <cell r="A1210">
            <v>2413.336914</v>
          </cell>
          <cell r="C1210">
            <v>3.224284215384475E-3</v>
          </cell>
          <cell r="D1210">
            <v>1.0846526566542821E-3</v>
          </cell>
        </row>
        <row r="1211">
          <cell r="A1211">
            <v>2415.3391109999998</v>
          </cell>
          <cell r="C1211">
            <v>9.9328421538447814E-4</v>
          </cell>
          <cell r="D1211">
            <v>1.0814938868582453E-3</v>
          </cell>
        </row>
        <row r="1212">
          <cell r="A1212">
            <v>2417.3420409999999</v>
          </cell>
          <cell r="C1212">
            <v>-3.8971578461552414E-4</v>
          </cell>
          <cell r="D1212">
            <v>1.0783431647908993E-3</v>
          </cell>
        </row>
        <row r="1213">
          <cell r="A1213">
            <v>2419.344971</v>
          </cell>
          <cell r="C1213">
            <v>1.5512842153844741E-3</v>
          </cell>
          <cell r="D1213">
            <v>1.0752016217394189E-3</v>
          </cell>
        </row>
        <row r="1214">
          <cell r="A1214">
            <v>2421.3479000000002</v>
          </cell>
          <cell r="C1214">
            <v>-3.4171578461552471E-4</v>
          </cell>
          <cell r="D1214">
            <v>1.07206923252415E-3</v>
          </cell>
        </row>
        <row r="1215">
          <cell r="A1215">
            <v>2423.3500979999999</v>
          </cell>
          <cell r="C1215">
            <v>1.9062842153844753E-3</v>
          </cell>
          <cell r="D1215">
            <v>1.0689471071330687E-3</v>
          </cell>
        </row>
        <row r="1216">
          <cell r="A1216">
            <v>2425.3530270000001</v>
          </cell>
          <cell r="C1216">
            <v>2.7362842153844796E-3</v>
          </cell>
          <cell r="D1216">
            <v>1.0658329392203947E-3</v>
          </cell>
        </row>
        <row r="1217">
          <cell r="A1217">
            <v>2427.3559570000002</v>
          </cell>
          <cell r="C1217">
            <v>1.9652842153844788E-3</v>
          </cell>
          <cell r="D1217">
            <v>1.0627278422776264E-3</v>
          </cell>
        </row>
        <row r="1218">
          <cell r="A1218">
            <v>2429.3588869999999</v>
          </cell>
          <cell r="C1218">
            <v>9.4728421538447377E-4</v>
          </cell>
          <cell r="D1218">
            <v>1.059631791430799E-3</v>
          </cell>
        </row>
        <row r="1219">
          <cell r="A1219">
            <v>2431.3610840000001</v>
          </cell>
          <cell r="C1219">
            <v>1.984284215384477E-3</v>
          </cell>
          <cell r="D1219">
            <v>1.056545888421058E-3</v>
          </cell>
        </row>
        <row r="1220">
          <cell r="A1220">
            <v>2433.3640140000002</v>
          </cell>
          <cell r="C1220">
            <v>3.482842153844784E-4</v>
          </cell>
          <cell r="D1220">
            <v>1.0534678474942785E-3</v>
          </cell>
        </row>
        <row r="1221">
          <cell r="A1221">
            <v>2435.366943</v>
          </cell>
          <cell r="C1221">
            <v>1.086284215384474E-3</v>
          </cell>
          <cell r="D1221">
            <v>1.0503987753710574E-3</v>
          </cell>
        </row>
        <row r="1222">
          <cell r="A1222">
            <v>2437.3701169999999</v>
          </cell>
          <cell r="C1222">
            <v>1.3952842153844777E-3</v>
          </cell>
          <cell r="D1222">
            <v>1.047338270616005E-3</v>
          </cell>
        </row>
        <row r="1223">
          <cell r="A1223">
            <v>2439.373047</v>
          </cell>
          <cell r="C1223">
            <v>3.2372842153844741E-3</v>
          </cell>
          <cell r="D1223">
            <v>1.0442870542926362E-3</v>
          </cell>
        </row>
        <row r="1224">
          <cell r="A1224">
            <v>2441.375</v>
          </cell>
          <cell r="C1224">
            <v>7.0284215384477933E-5</v>
          </cell>
          <cell r="D1224">
            <v>1.0412462089345511E-3</v>
          </cell>
        </row>
        <row r="1225">
          <cell r="A1225">
            <v>2443.3779300000001</v>
          </cell>
          <cell r="C1225">
            <v>1.9432842153844776E-3</v>
          </cell>
          <cell r="D1225">
            <v>1.0382127406478639E-3</v>
          </cell>
        </row>
        <row r="1226">
          <cell r="A1226">
            <v>2445.3811040000001</v>
          </cell>
          <cell r="C1226">
            <v>1.6972842153844744E-3</v>
          </cell>
          <cell r="D1226">
            <v>1.0351877418531101E-3</v>
          </cell>
        </row>
        <row r="1227">
          <cell r="A1227">
            <v>2447.3840329999998</v>
          </cell>
          <cell r="C1227">
            <v>1.2462842153844744E-3</v>
          </cell>
          <cell r="D1227">
            <v>1.0321719252352813E-3</v>
          </cell>
        </row>
        <row r="1228">
          <cell r="A1228">
            <v>2449.3859859999998</v>
          </cell>
          <cell r="C1228">
            <v>1.1072842153844742E-3</v>
          </cell>
          <cell r="D1228">
            <v>1.0291663577577418E-3</v>
          </cell>
        </row>
        <row r="1229">
          <cell r="A1229">
            <v>2451.3889159999999</v>
          </cell>
          <cell r="C1229">
            <v>-2.167157846155246E-4</v>
          </cell>
          <cell r="D1229">
            <v>1.0261680817676877E-3</v>
          </cell>
        </row>
        <row r="1230">
          <cell r="A1230">
            <v>2453.3920899999998</v>
          </cell>
          <cell r="C1230">
            <v>1.9752842153844749E-3</v>
          </cell>
          <cell r="D1230">
            <v>1.0231781770121116E-3</v>
          </cell>
        </row>
        <row r="1231">
          <cell r="A1231">
            <v>2455.3950199999999</v>
          </cell>
          <cell r="C1231">
            <v>3.565284215384476E-3</v>
          </cell>
          <cell r="D1231">
            <v>1.0201973464218405E-3</v>
          </cell>
        </row>
        <row r="1232">
          <cell r="A1232">
            <v>2457.3969729999999</v>
          </cell>
          <cell r="C1232">
            <v>-1.5947157846155219E-3</v>
          </cell>
          <cell r="D1232">
            <v>1.017226647558491E-3</v>
          </cell>
        </row>
        <row r="1233">
          <cell r="A1233">
            <v>2459.3999020000001</v>
          </cell>
          <cell r="C1233">
            <v>-6.9471578461552386E-4</v>
          </cell>
          <cell r="D1233">
            <v>1.0142631570690132E-3</v>
          </cell>
        </row>
        <row r="1234">
          <cell r="A1234">
            <v>2461.4030760000001</v>
          </cell>
          <cell r="C1234">
            <v>2.6502842153844769E-3</v>
          </cell>
          <cell r="D1234">
            <v>1.0113079392147391E-3</v>
          </cell>
        </row>
        <row r="1235">
          <cell r="A1235">
            <v>2463.4060060000002</v>
          </cell>
          <cell r="C1235">
            <v>2.7428421538447378E-4</v>
          </cell>
          <cell r="D1235">
            <v>1.0083616902532933E-3</v>
          </cell>
        </row>
        <row r="1236">
          <cell r="A1236">
            <v>2465.4079590000001</v>
          </cell>
          <cell r="C1236">
            <v>3.6602842153844739E-3</v>
          </cell>
          <cell r="D1236">
            <v>1.0054254554771626E-3</v>
          </cell>
        </row>
        <row r="1237">
          <cell r="A1237">
            <v>2467.4108890000002</v>
          </cell>
          <cell r="C1237">
            <v>2.5962842153844784E-3</v>
          </cell>
          <cell r="D1237">
            <v>1.0024963439878264E-3</v>
          </cell>
        </row>
        <row r="1238">
          <cell r="A1238">
            <v>2469.4140630000002</v>
          </cell>
          <cell r="C1238">
            <v>3.7828421538447371E-4</v>
          </cell>
          <cell r="D1238">
            <v>9.9957541062457704E-4</v>
          </cell>
        </row>
        <row r="1239">
          <cell r="A1239">
            <v>2471.4169919999999</v>
          </cell>
          <cell r="C1239">
            <v>7.3428421538447586E-4</v>
          </cell>
          <cell r="D1239">
            <v>9.9666334355475437E-4</v>
          </cell>
        </row>
        <row r="1240">
          <cell r="A1240">
            <v>2473.419922</v>
          </cell>
          <cell r="C1240">
            <v>-9.8715784615524549E-5</v>
          </cell>
          <cell r="D1240">
            <v>9.9375975877409985E-4</v>
          </cell>
        </row>
        <row r="1241">
          <cell r="A1241">
            <v>2475.4221189999998</v>
          </cell>
          <cell r="C1241">
            <v>2.0422842153844795E-3</v>
          </cell>
          <cell r="D1241">
            <v>9.9086569099002676E-4</v>
          </cell>
        </row>
        <row r="1242">
          <cell r="A1242">
            <v>2477.4250489999999</v>
          </cell>
          <cell r="C1242">
            <v>2.4312842153844799E-3</v>
          </cell>
          <cell r="D1242">
            <v>9.8797899654236103E-4</v>
          </cell>
        </row>
        <row r="1243">
          <cell r="A1243">
            <v>2479.4279790000001</v>
          </cell>
          <cell r="C1243">
            <v>2.1672842153844796E-3</v>
          </cell>
          <cell r="D1243">
            <v>9.8510071191744929E-4</v>
          </cell>
        </row>
        <row r="1244">
          <cell r="A1244">
            <v>2481.4309079999998</v>
          </cell>
          <cell r="C1244">
            <v>2.1132842153844741E-3</v>
          </cell>
          <cell r="D1244">
            <v>9.8223081404567067E-4</v>
          </cell>
        </row>
        <row r="1245">
          <cell r="A1245">
            <v>2483.4331050000001</v>
          </cell>
          <cell r="C1245">
            <v>2.0428421538448011E-4</v>
          </cell>
          <cell r="D1245">
            <v>9.7937032132561826E-4</v>
          </cell>
        </row>
        <row r="1246">
          <cell r="A1246">
            <v>2485.4360350000002</v>
          </cell>
          <cell r="C1246">
            <v>2.8028421538447978E-4</v>
          </cell>
          <cell r="D1246">
            <v>9.7651711640139253E-4</v>
          </cell>
        </row>
        <row r="1247">
          <cell r="A1247">
            <v>2487.4389649999998</v>
          </cell>
          <cell r="C1247">
            <v>-1.1417157846155199E-3</v>
          </cell>
          <cell r="D1247">
            <v>9.7367222373470901E-4</v>
          </cell>
        </row>
        <row r="1248">
          <cell r="A1248">
            <v>2489.4418949999999</v>
          </cell>
          <cell r="C1248">
            <v>3.3728421538447434E-4</v>
          </cell>
          <cell r="D1248">
            <v>9.7083561910942104E-4</v>
          </cell>
        </row>
        <row r="1249">
          <cell r="A1249">
            <v>2491.4440920000002</v>
          </cell>
          <cell r="C1249">
            <v>1.2612842153844755E-3</v>
          </cell>
          <cell r="D1249">
            <v>9.680083119417795E-4</v>
          </cell>
        </row>
        <row r="1250">
          <cell r="A1250">
            <v>2493.4470209999999</v>
          </cell>
          <cell r="C1250">
            <v>3.7128421538447365E-4</v>
          </cell>
          <cell r="D1250">
            <v>9.6518820942769401E-4</v>
          </cell>
        </row>
        <row r="1251">
          <cell r="A1251">
            <v>2495.4499510000001</v>
          </cell>
          <cell r="C1251">
            <v>1.1192842153844793E-3</v>
          </cell>
          <cell r="D1251">
            <v>9.6237632132778028E-4</v>
          </cell>
        </row>
        <row r="1252">
          <cell r="A1252">
            <v>2497.4528810000002</v>
          </cell>
          <cell r="C1252">
            <v>3.8072842153844752E-3</v>
          </cell>
          <cell r="D1252">
            <v>9.595726251168783E-4</v>
          </cell>
        </row>
        <row r="1253">
          <cell r="A1253">
            <v>2499.4560550000001</v>
          </cell>
          <cell r="C1253">
            <v>1.3682842153844785E-3</v>
          </cell>
          <cell r="D1253">
            <v>9.5677675687060103E-4</v>
          </cell>
        </row>
        <row r="1254">
          <cell r="A1254">
            <v>2501.4580080000001</v>
          </cell>
          <cell r="C1254">
            <v>2.6702842153844761E-3</v>
          </cell>
          <cell r="D1254">
            <v>9.539907315647292E-4</v>
          </cell>
        </row>
        <row r="1255">
          <cell r="A1255">
            <v>2503.4609380000002</v>
          </cell>
          <cell r="C1255">
            <v>-1.9317157846155258E-3</v>
          </cell>
          <cell r="D1255">
            <v>9.5121146513843806E-4</v>
          </cell>
        </row>
        <row r="1256">
          <cell r="A1256">
            <v>2505.4641109999998</v>
          </cell>
          <cell r="C1256">
            <v>1.3862842153844757E-3</v>
          </cell>
          <cell r="D1256">
            <v>9.4843995984996321E-4</v>
          </cell>
        </row>
        <row r="1257">
          <cell r="A1257">
            <v>2507.4670409999999</v>
          </cell>
          <cell r="C1257">
            <v>-1.3617157846155248E-3</v>
          </cell>
          <cell r="D1257">
            <v>9.4567686451732806E-4</v>
          </cell>
        </row>
        <row r="1258">
          <cell r="A1258">
            <v>2509.4689939999998</v>
          </cell>
          <cell r="C1258">
            <v>-5.6471578461552568E-4</v>
          </cell>
          <cell r="D1258">
            <v>9.429231608379658E-4</v>
          </cell>
        </row>
        <row r="1259">
          <cell r="A1259">
            <v>2511.4719239999999</v>
          </cell>
          <cell r="C1259">
            <v>7.272842153844758E-4</v>
          </cell>
          <cell r="D1259">
            <v>9.4017613762612461E-4</v>
          </cell>
        </row>
        <row r="1260">
          <cell r="A1260">
            <v>2513.4750979999999</v>
          </cell>
          <cell r="C1260">
            <v>1.2922842153844788E-3</v>
          </cell>
          <cell r="D1260">
            <v>9.3743678414699022E-4</v>
          </cell>
        </row>
        <row r="1261">
          <cell r="A1261">
            <v>2515.4780270000001</v>
          </cell>
          <cell r="C1261">
            <v>-7.1171578461552004E-4</v>
          </cell>
          <cell r="D1261">
            <v>9.3470574578796326E-4</v>
          </cell>
        </row>
        <row r="1262">
          <cell r="A1262">
            <v>2517.4799800000001</v>
          </cell>
          <cell r="C1262">
            <v>-1.0377157846155199E-3</v>
          </cell>
          <cell r="D1262">
            <v>9.3198398876093581E-4</v>
          </cell>
        </row>
        <row r="1263">
          <cell r="A1263">
            <v>2519.4829100000002</v>
          </cell>
          <cell r="C1263">
            <v>3.3592842153844782E-3</v>
          </cell>
          <cell r="D1263">
            <v>9.2926883469905566E-4</v>
          </cell>
        </row>
        <row r="1264">
          <cell r="A1264">
            <v>2521.4860840000001</v>
          </cell>
          <cell r="C1264">
            <v>8.162842153844746E-4</v>
          </cell>
          <cell r="D1264">
            <v>9.2656126139070531E-4</v>
          </cell>
        </row>
        <row r="1265">
          <cell r="A1265">
            <v>2523.4890140000002</v>
          </cell>
          <cell r="C1265">
            <v>3.3328421538447728E-4</v>
          </cell>
          <cell r="D1265">
            <v>9.2386190539018979E-4</v>
          </cell>
        </row>
        <row r="1266">
          <cell r="A1266">
            <v>2525.4909670000002</v>
          </cell>
          <cell r="C1266">
            <v>9.3328421538447365E-4</v>
          </cell>
          <cell r="D1266">
            <v>9.2117172439544416E-4</v>
          </cell>
        </row>
        <row r="1267">
          <cell r="A1267">
            <v>2527.4938959999999</v>
          </cell>
          <cell r="C1267">
            <v>7.6284215384476994E-5</v>
          </cell>
          <cell r="D1267">
            <v>9.1848807110050392E-4</v>
          </cell>
        </row>
        <row r="1268">
          <cell r="A1268">
            <v>2529.4970699999999</v>
          </cell>
          <cell r="C1268">
            <v>1.7382842153844738E-3</v>
          </cell>
          <cell r="D1268">
            <v>9.1581190927037513E-4</v>
          </cell>
        </row>
        <row r="1269">
          <cell r="A1269">
            <v>2531.5</v>
          </cell>
          <cell r="C1269">
            <v>2.6392842153844798E-3</v>
          </cell>
          <cell r="D1269">
            <v>9.1314386941629985E-4</v>
          </cell>
        </row>
        <row r="1270">
          <cell r="A1270">
            <v>2533.5029300000001</v>
          </cell>
          <cell r="C1270">
            <v>-7.4571578461552629E-4</v>
          </cell>
          <cell r="D1270">
            <v>9.1048360237735331E-4</v>
          </cell>
        </row>
        <row r="1271">
          <cell r="A1271">
            <v>2535.5048830000001</v>
          </cell>
          <cell r="C1271">
            <v>-1.9271578461552141E-4</v>
          </cell>
          <cell r="D1271">
            <v>9.0783237748231983E-4</v>
          </cell>
        </row>
        <row r="1272">
          <cell r="A1272">
            <v>2537.508057</v>
          </cell>
          <cell r="C1272">
            <v>1.8262842153844785E-3</v>
          </cell>
          <cell r="D1272">
            <v>9.0518726271903035E-4</v>
          </cell>
        </row>
        <row r="1273">
          <cell r="A1273">
            <v>2539.5109859999998</v>
          </cell>
          <cell r="C1273">
            <v>-1.7571578461552523E-4</v>
          </cell>
          <cell r="D1273">
            <v>9.0255017702067363E-4</v>
          </cell>
        </row>
        <row r="1274">
          <cell r="A1274">
            <v>2541.5139159999999</v>
          </cell>
          <cell r="C1274">
            <v>2.5292842153844738E-3</v>
          </cell>
          <cell r="D1274">
            <v>8.9992077264383825E-4</v>
          </cell>
        </row>
        <row r="1275">
          <cell r="A1275">
            <v>2543.5161130000001</v>
          </cell>
          <cell r="C1275">
            <v>6.2228421538447487E-4</v>
          </cell>
          <cell r="D1275">
            <v>8.9729998659033542E-4</v>
          </cell>
        </row>
        <row r="1276">
          <cell r="A1276">
            <v>2545.5190429999998</v>
          </cell>
          <cell r="C1276">
            <v>3.8092842153844772E-3</v>
          </cell>
          <cell r="D1276">
            <v>8.9468587762205315E-4</v>
          </cell>
        </row>
        <row r="1277">
          <cell r="A1277">
            <v>2547.5219729999999</v>
          </cell>
          <cell r="C1277">
            <v>9.4028421538447371E-4</v>
          </cell>
          <cell r="D1277">
            <v>8.9207938435175349E-4</v>
          </cell>
        </row>
        <row r="1278">
          <cell r="A1278">
            <v>2549.5249020000001</v>
          </cell>
          <cell r="C1278">
            <v>3.3762842153844744E-3</v>
          </cell>
          <cell r="D1278">
            <v>8.8948048588823872E-4</v>
          </cell>
        </row>
        <row r="1279">
          <cell r="A1279">
            <v>2551.5270999999998</v>
          </cell>
          <cell r="C1279">
            <v>-9.3471578461552102E-4</v>
          </cell>
          <cell r="D1279">
            <v>8.8689010317263308E-4</v>
          </cell>
        </row>
        <row r="1280">
          <cell r="A1280">
            <v>2553.530029</v>
          </cell>
          <cell r="C1280">
            <v>1.4642842153844773E-3</v>
          </cell>
          <cell r="D1280">
            <v>8.8430632266287901E-4</v>
          </cell>
        </row>
        <row r="1281">
          <cell r="A1281">
            <v>2555.5329590000001</v>
          </cell>
          <cell r="C1281">
            <v>-1.5171578461552204E-4</v>
          </cell>
          <cell r="D1281">
            <v>8.8173006820692324E-4</v>
          </cell>
        </row>
        <row r="1282">
          <cell r="A1282">
            <v>2557.5358890000002</v>
          </cell>
          <cell r="C1282">
            <v>2.3028421538447835E-4</v>
          </cell>
          <cell r="D1282">
            <v>8.7916131916719261E-4</v>
          </cell>
        </row>
        <row r="1283">
          <cell r="A1283">
            <v>2559.5390630000002</v>
          </cell>
          <cell r="C1283">
            <v>9.6128421538447389E-4</v>
          </cell>
          <cell r="D1283">
            <v>8.7659974211583042E-4</v>
          </cell>
        </row>
        <row r="1284">
          <cell r="A1284">
            <v>2561.5410160000001</v>
          </cell>
          <cell r="C1284">
            <v>3.1032842153844789E-3</v>
          </cell>
          <cell r="D1284">
            <v>8.7404718317549471E-4</v>
          </cell>
        </row>
        <row r="1285">
          <cell r="A1285">
            <v>2563.5439449999999</v>
          </cell>
          <cell r="C1285">
            <v>2.2612842153844764E-3</v>
          </cell>
          <cell r="D1285">
            <v>8.7150081799629699E-4</v>
          </cell>
        </row>
        <row r="1286">
          <cell r="A1286">
            <v>2565.5471189999998</v>
          </cell>
          <cell r="C1286">
            <v>2.1632842153844756E-3</v>
          </cell>
          <cell r="D1286">
            <v>8.6896156103974951E-4</v>
          </cell>
        </row>
        <row r="1287">
          <cell r="A1287">
            <v>2567.5500489999999</v>
          </cell>
          <cell r="C1287">
            <v>1.8632842153844739E-3</v>
          </cell>
          <cell r="D1287">
            <v>8.664300105619226E-4</v>
          </cell>
        </row>
        <row r="1288">
          <cell r="A1288">
            <v>2569.5520019999999</v>
          </cell>
          <cell r="C1288">
            <v>3.106284215384475E-3</v>
          </cell>
          <cell r="D1288">
            <v>8.639070647254376E-4</v>
          </cell>
        </row>
        <row r="1289">
          <cell r="A1289">
            <v>2571.554932</v>
          </cell>
          <cell r="C1289">
            <v>3.0142842153844801E-3</v>
          </cell>
          <cell r="D1289">
            <v>8.6139023953942212E-4</v>
          </cell>
        </row>
        <row r="1290">
          <cell r="A1290">
            <v>2573.5581050000001</v>
          </cell>
          <cell r="C1290">
            <v>1.7362842153844787E-3</v>
          </cell>
          <cell r="D1290">
            <v>8.5888044262063005E-4</v>
          </cell>
        </row>
        <row r="1291">
          <cell r="A1291">
            <v>2575.5610350000002</v>
          </cell>
          <cell r="C1291">
            <v>7.4628421538447398E-4</v>
          </cell>
          <cell r="D1291">
            <v>8.5637826152033933E-4</v>
          </cell>
        </row>
        <row r="1292">
          <cell r="A1292">
            <v>2577.5629880000001</v>
          </cell>
          <cell r="C1292">
            <v>1.8102842153844764E-3</v>
          </cell>
          <cell r="D1292">
            <v>8.5388458523602193E-4</v>
          </cell>
        </row>
        <row r="1293">
          <cell r="A1293">
            <v>2579.5659179999998</v>
          </cell>
          <cell r="C1293">
            <v>-1.9207157846155218E-3</v>
          </cell>
          <cell r="D1293">
            <v>8.5139695859442859E-4</v>
          </cell>
        </row>
        <row r="1294">
          <cell r="A1294">
            <v>2581.5690920000002</v>
          </cell>
          <cell r="C1294">
            <v>-1.0971578461552167E-4</v>
          </cell>
          <cell r="D1294">
            <v>8.4891627744617098E-4</v>
          </cell>
        </row>
        <row r="1295">
          <cell r="A1295">
            <v>2583.5720209999999</v>
          </cell>
          <cell r="C1295">
            <v>-1.7371578461552323E-4</v>
          </cell>
          <cell r="D1295">
            <v>8.4644312623585575E-4</v>
          </cell>
        </row>
        <row r="1296">
          <cell r="A1296">
            <v>2585.5739749999998</v>
          </cell>
          <cell r="C1296">
            <v>-1.4171578461552592E-4</v>
          </cell>
          <cell r="D1296">
            <v>8.4397837870830658E-4</v>
          </cell>
        </row>
        <row r="1297">
          <cell r="A1297">
            <v>2587.576904</v>
          </cell>
          <cell r="C1297">
            <v>7.0128421538447755E-4</v>
          </cell>
          <cell r="D1297">
            <v>8.4151961309827277E-4</v>
          </cell>
        </row>
        <row r="1298">
          <cell r="A1298">
            <v>2589.580078</v>
          </cell>
          <cell r="C1298">
            <v>1.4702842153844764E-3</v>
          </cell>
          <cell r="D1298">
            <v>8.3906771117516973E-4</v>
          </cell>
        </row>
        <row r="1299">
          <cell r="A1299">
            <v>2591.5830080000001</v>
          </cell>
          <cell r="C1299">
            <v>3.5728421538447352E-4</v>
          </cell>
          <cell r="D1299">
            <v>8.3662325061397607E-4</v>
          </cell>
        </row>
        <row r="1300">
          <cell r="A1300">
            <v>2593.5859380000002</v>
          </cell>
          <cell r="C1300">
            <v>1.2232842153844792E-3</v>
          </cell>
          <cell r="D1300">
            <v>8.3418591151313167E-4</v>
          </cell>
        </row>
        <row r="1301">
          <cell r="A1301">
            <v>2595.5878910000001</v>
          </cell>
          <cell r="C1301">
            <v>-7.5471578461552141E-4</v>
          </cell>
          <cell r="D1301">
            <v>8.317568568328331E-4</v>
          </cell>
        </row>
        <row r="1302">
          <cell r="A1302">
            <v>2597.5910640000002</v>
          </cell>
          <cell r="C1302">
            <v>2.5622842153844791E-3</v>
          </cell>
          <cell r="D1302">
            <v>8.2933340146888605E-4</v>
          </cell>
        </row>
        <row r="1303">
          <cell r="A1303">
            <v>2599.5939939999998</v>
          </cell>
          <cell r="C1303">
            <v>-1.7027157846155258E-3</v>
          </cell>
          <cell r="D1303">
            <v>8.269172999255058E-4</v>
          </cell>
        </row>
        <row r="1304">
          <cell r="A1304">
            <v>2601.5969239999999</v>
          </cell>
          <cell r="C1304">
            <v>5.9284215384473871E-5</v>
          </cell>
          <cell r="D1304">
            <v>8.2450823722399235E-4</v>
          </cell>
        </row>
        <row r="1305">
          <cell r="A1305">
            <v>2603.5991210000002</v>
          </cell>
          <cell r="C1305">
            <v>-5.1371578461552325E-4</v>
          </cell>
          <cell r="D1305">
            <v>8.2210707063821997E-4</v>
          </cell>
        </row>
        <row r="1306">
          <cell r="A1306">
            <v>2605.6020509999998</v>
          </cell>
          <cell r="C1306">
            <v>1.4042842153844798E-3</v>
          </cell>
          <cell r="D1306">
            <v>8.1971202160405036E-4</v>
          </cell>
        </row>
        <row r="1307">
          <cell r="A1307">
            <v>2607.6049800000001</v>
          </cell>
          <cell r="C1307">
            <v>-2.7715784615522931E-5</v>
          </cell>
          <cell r="D1307">
            <v>8.1732395126990725E-4</v>
          </cell>
        </row>
        <row r="1308">
          <cell r="A1308">
            <v>2609.6079100000002</v>
          </cell>
          <cell r="C1308">
            <v>1.3582842153844754E-3</v>
          </cell>
          <cell r="D1308">
            <v>8.1494283692360478E-4</v>
          </cell>
        </row>
        <row r="1309">
          <cell r="A1309">
            <v>2611.610107</v>
          </cell>
          <cell r="C1309">
            <v>6.0428421538447769E-4</v>
          </cell>
          <cell r="D1309">
            <v>8.1256952708752214E-4</v>
          </cell>
        </row>
        <row r="1310">
          <cell r="A1310">
            <v>2613.6130370000001</v>
          </cell>
          <cell r="C1310">
            <v>7.0728421538447661E-4</v>
          </cell>
          <cell r="D1310">
            <v>8.1020226383124558E-4</v>
          </cell>
        </row>
        <row r="1311">
          <cell r="A1311">
            <v>2615.6159670000002</v>
          </cell>
          <cell r="C1311">
            <v>2.554284215384478E-3</v>
          </cell>
          <cell r="D1311">
            <v>8.0784189713598617E-4</v>
          </cell>
        </row>
        <row r="1312">
          <cell r="A1312">
            <v>2617.6188959999999</v>
          </cell>
          <cell r="C1312">
            <v>1.1472842153844795E-3</v>
          </cell>
          <cell r="D1312">
            <v>8.0548840808326633E-4</v>
          </cell>
        </row>
        <row r="1313">
          <cell r="A1313">
            <v>2619.6220699999999</v>
          </cell>
          <cell r="C1313">
            <v>-1.3007157846155262E-3</v>
          </cell>
          <cell r="D1313">
            <v>8.0314148883613786E-4</v>
          </cell>
        </row>
        <row r="1314">
          <cell r="A1314">
            <v>2621.6240229999999</v>
          </cell>
          <cell r="C1314">
            <v>-5.1471578461552425E-4</v>
          </cell>
          <cell r="D1314">
            <v>8.0080283199061484E-4</v>
          </cell>
        </row>
        <row r="1315">
          <cell r="A1315">
            <v>2623.626953</v>
          </cell>
          <cell r="C1315">
            <v>5.6528421538447338E-4</v>
          </cell>
          <cell r="D1315">
            <v>7.984698487116473E-4</v>
          </cell>
        </row>
        <row r="1316">
          <cell r="A1316">
            <v>2625.6298830000001</v>
          </cell>
          <cell r="C1316">
            <v>-1.1071578461552267E-4</v>
          </cell>
          <cell r="D1316">
            <v>7.9614366212565164E-4</v>
          </cell>
        </row>
        <row r="1317">
          <cell r="A1317">
            <v>2627.633057</v>
          </cell>
          <cell r="C1317">
            <v>-5.6371578461552468E-4</v>
          </cell>
          <cell r="D1317">
            <v>7.9382397028977749E-4</v>
          </cell>
        </row>
        <row r="1318">
          <cell r="A1318">
            <v>2629.63501</v>
          </cell>
          <cell r="C1318">
            <v>-5.8871578461552193E-4</v>
          </cell>
          <cell r="D1318">
            <v>7.9151244500056718E-4</v>
          </cell>
        </row>
        <row r="1319">
          <cell r="A1319">
            <v>2631.6379390000002</v>
          </cell>
          <cell r="C1319">
            <v>1.7412842153844768E-3</v>
          </cell>
          <cell r="D1319">
            <v>7.8920652860652387E-4</v>
          </cell>
        </row>
        <row r="1320">
          <cell r="A1320">
            <v>2633.6411130000001</v>
          </cell>
          <cell r="C1320">
            <v>4.6628421538447845E-4</v>
          </cell>
          <cell r="D1320">
            <v>7.8690704921816957E-4</v>
          </cell>
        </row>
        <row r="1321">
          <cell r="A1321">
            <v>2635.6440429999998</v>
          </cell>
          <cell r="C1321">
            <v>-2.4277157846155223E-3</v>
          </cell>
          <cell r="D1321">
            <v>7.8461454859930476E-4</v>
          </cell>
        </row>
        <row r="1322">
          <cell r="A1322">
            <v>2637.6459960000002</v>
          </cell>
          <cell r="C1322">
            <v>-7.5715784615522363E-5</v>
          </cell>
          <cell r="D1322">
            <v>7.8232984010063328E-4</v>
          </cell>
        </row>
        <row r="1323">
          <cell r="A1323">
            <v>2639.6489259999998</v>
          </cell>
          <cell r="C1323">
            <v>1.4582842153844783E-3</v>
          </cell>
          <cell r="D1323">
            <v>7.8005067429017438E-4</v>
          </cell>
        </row>
        <row r="1324">
          <cell r="A1324">
            <v>2641.6520999999998</v>
          </cell>
          <cell r="C1324">
            <v>1.0502842153844796E-3</v>
          </cell>
          <cell r="D1324">
            <v>7.7777787194708019E-4</v>
          </cell>
        </row>
        <row r="1325">
          <cell r="A1325">
            <v>2643.655029</v>
          </cell>
          <cell r="C1325">
            <v>-2.3207157846155263E-3</v>
          </cell>
          <cell r="D1325">
            <v>7.7551196854003322E-4</v>
          </cell>
        </row>
        <row r="1326">
          <cell r="A1326">
            <v>2645.6579590000001</v>
          </cell>
          <cell r="C1326">
            <v>-3.5471578461552383E-4</v>
          </cell>
          <cell r="D1326">
            <v>7.7325266527215452E-4</v>
          </cell>
        </row>
        <row r="1327">
          <cell r="A1327">
            <v>2647.6599120000001</v>
          </cell>
          <cell r="C1327">
            <v>-4.8571578461552301E-4</v>
          </cell>
          <cell r="D1327">
            <v>7.7100104128796892E-4</v>
          </cell>
        </row>
        <row r="1328">
          <cell r="A1328">
            <v>2649.663086</v>
          </cell>
          <cell r="C1328">
            <v>2.5412842153844789E-3</v>
          </cell>
          <cell r="D1328">
            <v>7.6875460649735458E-4</v>
          </cell>
        </row>
        <row r="1329">
          <cell r="A1329">
            <v>2651.6660160000001</v>
          </cell>
          <cell r="C1329">
            <v>3.3182842153844788E-3</v>
          </cell>
          <cell r="D1329">
            <v>7.6651498948934597E-4</v>
          </cell>
        </row>
        <row r="1330">
          <cell r="A1330">
            <v>2653.6689449999999</v>
          </cell>
          <cell r="C1330">
            <v>2.5382842153844759E-3</v>
          </cell>
          <cell r="D1330">
            <v>7.642818982831279E-4</v>
          </cell>
        </row>
        <row r="1331">
          <cell r="A1331">
            <v>2655.6708979999999</v>
          </cell>
          <cell r="C1331">
            <v>1.6022842153844766E-3</v>
          </cell>
          <cell r="D1331">
            <v>7.6205639615408295E-4</v>
          </cell>
        </row>
        <row r="1332">
          <cell r="A1332">
            <v>2657.6740719999998</v>
          </cell>
          <cell r="C1332">
            <v>1.2842153844783155E-6</v>
          </cell>
          <cell r="D1332">
            <v>7.5983602301701045E-4</v>
          </cell>
        </row>
        <row r="1333">
          <cell r="A1333">
            <v>2659.6770019999999</v>
          </cell>
          <cell r="C1333">
            <v>6.5828421538447618E-4</v>
          </cell>
          <cell r="D1333">
            <v>7.5762238856713041E-4</v>
          </cell>
        </row>
        <row r="1334">
          <cell r="A1334">
            <v>2661.679932</v>
          </cell>
          <cell r="C1334">
            <v>1.8872842153844771E-3</v>
          </cell>
          <cell r="D1334">
            <v>7.5541520311062451E-4</v>
          </cell>
        </row>
        <row r="1335">
          <cell r="A1335">
            <v>2663.681885</v>
          </cell>
          <cell r="C1335">
            <v>1.649284215384475E-3</v>
          </cell>
          <cell r="D1335">
            <v>7.532155197914035E-4</v>
          </cell>
        </row>
        <row r="1336">
          <cell r="A1336">
            <v>2665.6850589999999</v>
          </cell>
          <cell r="C1336">
            <v>1.0772842153844789E-3</v>
          </cell>
          <cell r="D1336">
            <v>7.5102090596096893E-4</v>
          </cell>
        </row>
        <row r="1337">
          <cell r="A1337">
            <v>2667.6879880000001</v>
          </cell>
          <cell r="C1337">
            <v>1.3928421538447755E-4</v>
          </cell>
          <cell r="D1337">
            <v>7.4883295373070027E-4</v>
          </cell>
        </row>
        <row r="1338">
          <cell r="A1338">
            <v>2669.6909179999998</v>
          </cell>
          <cell r="C1338">
            <v>1.2182842153844742E-3</v>
          </cell>
          <cell r="D1338">
            <v>7.4665137458287132E-4</v>
          </cell>
        </row>
        <row r="1339">
          <cell r="A1339">
            <v>2671.693115</v>
          </cell>
          <cell r="C1339">
            <v>1.0392842153844756E-3</v>
          </cell>
          <cell r="D1339">
            <v>7.4447694593446183E-4</v>
          </cell>
        </row>
        <row r="1340">
          <cell r="A1340">
            <v>2673.6960450000001</v>
          </cell>
          <cell r="C1340">
            <v>-2.1397157846155257E-3</v>
          </cell>
          <cell r="D1340">
            <v>7.4230805716801686E-4</v>
          </cell>
        </row>
        <row r="1341">
          <cell r="A1341">
            <v>2675.6989749999998</v>
          </cell>
          <cell r="C1341">
            <v>-8.1471578461552591E-4</v>
          </cell>
          <cell r="D1341">
            <v>7.401454870371014E-4</v>
          </cell>
        </row>
        <row r="1342">
          <cell r="A1342">
            <v>2677.701904</v>
          </cell>
          <cell r="C1342">
            <v>2.8312842153844775E-3</v>
          </cell>
          <cell r="D1342">
            <v>7.3798921820858693E-4</v>
          </cell>
        </row>
        <row r="1343">
          <cell r="A1343">
            <v>2679.705078</v>
          </cell>
          <cell r="C1343">
            <v>1.5662842153844753E-3</v>
          </cell>
          <cell r="D1343">
            <v>7.3583896864198124E-4</v>
          </cell>
        </row>
        <row r="1344">
          <cell r="A1344">
            <v>2681.7070309999999</v>
          </cell>
          <cell r="C1344">
            <v>-6.271578461552324E-5</v>
          </cell>
          <cell r="D1344">
            <v>7.3369628909530373E-4</v>
          </cell>
        </row>
        <row r="1345">
          <cell r="A1345">
            <v>2683.709961</v>
          </cell>
          <cell r="C1345">
            <v>6.6428421538447524E-4</v>
          </cell>
          <cell r="D1345">
            <v>7.3155880767550774E-4</v>
          </cell>
        </row>
        <row r="1346">
          <cell r="A1346">
            <v>2685.7128910000001</v>
          </cell>
          <cell r="C1346">
            <v>1.7502842153844789E-3</v>
          </cell>
          <cell r="D1346">
            <v>7.294275533920461E-4</v>
          </cell>
        </row>
        <row r="1347">
          <cell r="A1347">
            <v>2687.7160640000002</v>
          </cell>
          <cell r="C1347">
            <v>-1.6837157846155207E-3</v>
          </cell>
          <cell r="D1347">
            <v>7.2730225066402305E-4</v>
          </cell>
        </row>
        <row r="1348">
          <cell r="A1348">
            <v>2689.718018</v>
          </cell>
          <cell r="C1348">
            <v>1.1572842153844756E-3</v>
          </cell>
          <cell r="D1348">
            <v>7.2518442801470118E-4</v>
          </cell>
        </row>
        <row r="1349">
          <cell r="A1349">
            <v>2691.7209469999998</v>
          </cell>
          <cell r="C1349">
            <v>-5.4715784615522178E-5</v>
          </cell>
          <cell r="D1349">
            <v>7.2307174529969689E-4</v>
          </cell>
        </row>
        <row r="1350">
          <cell r="A1350">
            <v>2693.7241210000002</v>
          </cell>
          <cell r="C1350">
            <v>3.9312842153844743E-3</v>
          </cell>
          <cell r="D1350">
            <v>7.2096496017520697E-4</v>
          </cell>
        </row>
        <row r="1351">
          <cell r="A1351">
            <v>2695.7270509999998</v>
          </cell>
          <cell r="C1351">
            <v>3.1928421538447715E-4</v>
          </cell>
          <cell r="D1351">
            <v>7.1886456900572431E-4</v>
          </cell>
        </row>
        <row r="1352">
          <cell r="A1352">
            <v>2697.7290039999998</v>
          </cell>
          <cell r="C1352">
            <v>2.6528421538447866E-4</v>
          </cell>
          <cell r="D1352">
            <v>7.1677131698390966E-4</v>
          </cell>
        </row>
        <row r="1353">
          <cell r="A1353">
            <v>2699.7319339999999</v>
          </cell>
          <cell r="C1353">
            <v>1.7952842153844753E-3</v>
          </cell>
          <cell r="D1353">
            <v>7.1468314317811729E-4</v>
          </cell>
        </row>
        <row r="1354">
          <cell r="A1354">
            <v>2701.735107</v>
          </cell>
          <cell r="C1354">
            <v>-7.6771578461552054E-4</v>
          </cell>
          <cell r="D1354">
            <v>7.1260080062496734E-4</v>
          </cell>
        </row>
        <row r="1355">
          <cell r="A1355">
            <v>2703.7380370000001</v>
          </cell>
          <cell r="C1355">
            <v>2.0482842153844785E-3</v>
          </cell>
          <cell r="D1355">
            <v>7.1052477680733864E-4</v>
          </cell>
        </row>
        <row r="1356">
          <cell r="A1356">
            <v>2705.73999</v>
          </cell>
          <cell r="C1356">
            <v>1.4652842153844783E-3</v>
          </cell>
          <cell r="D1356">
            <v>7.0845580931370002E-4</v>
          </cell>
        </row>
        <row r="1357">
          <cell r="A1357">
            <v>2707.7429200000001</v>
          </cell>
          <cell r="C1357">
            <v>4.372842153844772E-4</v>
          </cell>
          <cell r="D1357">
            <v>7.0639186112197397E-4</v>
          </cell>
        </row>
        <row r="1358">
          <cell r="A1358">
            <v>2709.7460940000001</v>
          </cell>
          <cell r="C1358">
            <v>-2.0437157846155199E-3</v>
          </cell>
          <cell r="D1358">
            <v>7.043336755065819E-4</v>
          </cell>
        </row>
        <row r="1359">
          <cell r="A1359">
            <v>2711.7490229999999</v>
          </cell>
          <cell r="C1359">
            <v>2.4628421538447354E-4</v>
          </cell>
          <cell r="D1359">
            <v>7.0228173737284141E-4</v>
          </cell>
        </row>
        <row r="1360">
          <cell r="A1360">
            <v>2713.751953</v>
          </cell>
          <cell r="C1360">
            <v>-1.7277157846155231E-3</v>
          </cell>
          <cell r="D1360">
            <v>7.0023577613873554E-4</v>
          </cell>
        </row>
        <row r="1361">
          <cell r="A1361">
            <v>2715.7539059999999</v>
          </cell>
          <cell r="C1361">
            <v>1.1142842153844743E-3</v>
          </cell>
          <cell r="D1361">
            <v>6.981967690470707E-4</v>
          </cell>
        </row>
        <row r="1362">
          <cell r="A1362">
            <v>2717.7570799999999</v>
          </cell>
          <cell r="C1362">
            <v>2.0492842153844795E-3</v>
          </cell>
          <cell r="D1362">
            <v>6.9616246114255498E-4</v>
          </cell>
        </row>
        <row r="1363">
          <cell r="A1363">
            <v>2719.76001</v>
          </cell>
          <cell r="C1363">
            <v>1.0452842153844746E-3</v>
          </cell>
          <cell r="D1363">
            <v>6.941343272294252E-4</v>
          </cell>
        </row>
        <row r="1364">
          <cell r="A1364">
            <v>2721.7629390000002</v>
          </cell>
          <cell r="C1364">
            <v>7.8028421538448023E-4</v>
          </cell>
          <cell r="D1364">
            <v>6.9211210289810078E-4</v>
          </cell>
        </row>
        <row r="1365">
          <cell r="A1365">
            <v>2723.764893</v>
          </cell>
          <cell r="C1365">
            <v>1.3328421538447849E-4</v>
          </cell>
          <cell r="D1365">
            <v>6.9009675001551428E-4</v>
          </cell>
        </row>
        <row r="1366">
          <cell r="A1366">
            <v>2725.7680660000001</v>
          </cell>
          <cell r="C1366">
            <v>5.5928421538447431E-4</v>
          </cell>
          <cell r="D1366">
            <v>6.8808604381366122E-4</v>
          </cell>
        </row>
        <row r="1367">
          <cell r="A1367">
            <v>2727.7709960000002</v>
          </cell>
          <cell r="C1367">
            <v>-9.547157846155202E-4</v>
          </cell>
          <cell r="D1367">
            <v>6.8608143897139608E-4</v>
          </cell>
        </row>
        <row r="1368">
          <cell r="A1368">
            <v>2729.7739259999998</v>
          </cell>
          <cell r="C1368">
            <v>4.052842153844799E-4</v>
          </cell>
          <cell r="D1368">
            <v>6.8408267415540373E-4</v>
          </cell>
        </row>
        <row r="1369">
          <cell r="A1369">
            <v>2731.7761230000001</v>
          </cell>
          <cell r="C1369">
            <v>1.5882842153844764E-3</v>
          </cell>
          <cell r="D1369">
            <v>6.8209046063353739E-4</v>
          </cell>
        </row>
        <row r="1370">
          <cell r="A1370">
            <v>2733.7790530000002</v>
          </cell>
          <cell r="C1370">
            <v>3.1628421538447415E-4</v>
          </cell>
          <cell r="D1370">
            <v>6.8010332275660773E-4</v>
          </cell>
        </row>
        <row r="1371">
          <cell r="A1371">
            <v>2735.781982</v>
          </cell>
          <cell r="C1371">
            <v>1.2162842153844791E-3</v>
          </cell>
          <cell r="D1371">
            <v>6.7812197500712761E-4</v>
          </cell>
        </row>
        <row r="1372">
          <cell r="A1372">
            <v>2737.7849120000001</v>
          </cell>
          <cell r="C1372">
            <v>6.742842153844783E-4</v>
          </cell>
          <cell r="D1372">
            <v>6.7614639854112098E-4</v>
          </cell>
        </row>
        <row r="1373">
          <cell r="A1373">
            <v>2739.788086</v>
          </cell>
          <cell r="C1373">
            <v>-4.6715784615521116E-5</v>
          </cell>
          <cell r="D1373">
            <v>6.7417633791617808E-4</v>
          </cell>
        </row>
        <row r="1374">
          <cell r="A1374">
            <v>2741.790039</v>
          </cell>
          <cell r="C1374">
            <v>1.0562842153844787E-3</v>
          </cell>
          <cell r="D1374">
            <v>6.7221321295043632E-4</v>
          </cell>
        </row>
        <row r="1375">
          <cell r="A1375">
            <v>2743.7929690000001</v>
          </cell>
          <cell r="C1375">
            <v>3.5172842153844766E-3</v>
          </cell>
          <cell r="D1375">
            <v>6.702548505133104E-4</v>
          </cell>
        </row>
        <row r="1376">
          <cell r="A1376">
            <v>2745.7958979999999</v>
          </cell>
          <cell r="C1376">
            <v>3.5422842153844739E-3</v>
          </cell>
          <cell r="D1376">
            <v>6.6830219435768399E-4</v>
          </cell>
        </row>
        <row r="1377">
          <cell r="A1377">
            <v>2747.7990719999998</v>
          </cell>
          <cell r="C1377">
            <v>2.1862842153844778E-3</v>
          </cell>
          <cell r="D1377">
            <v>6.6635498907565078E-4</v>
          </cell>
        </row>
        <row r="1378">
          <cell r="A1378">
            <v>2749.8010250000002</v>
          </cell>
          <cell r="C1378">
            <v>3.9822842153844767E-3</v>
          </cell>
          <cell r="D1378">
            <v>6.6441463898987859E-4</v>
          </cell>
        </row>
        <row r="1379">
          <cell r="A1379">
            <v>2751.8039549999999</v>
          </cell>
          <cell r="C1379">
            <v>-1.6871578461552517E-4</v>
          </cell>
          <cell r="D1379">
            <v>6.6247899618100973E-4</v>
          </cell>
        </row>
        <row r="1380">
          <cell r="A1380">
            <v>2753.806885</v>
          </cell>
          <cell r="C1380">
            <v>2.2082842153844789E-3</v>
          </cell>
          <cell r="D1380">
            <v>6.6054899249094344E-4</v>
          </cell>
        </row>
        <row r="1381">
          <cell r="A1381">
            <v>2755.8100589999999</v>
          </cell>
          <cell r="C1381">
            <v>3.3972842153844746E-3</v>
          </cell>
          <cell r="D1381">
            <v>6.5862437740202187E-4</v>
          </cell>
        </row>
        <row r="1382">
          <cell r="A1382">
            <v>2757.8120119999999</v>
          </cell>
          <cell r="C1382">
            <v>-1.5271578461552304E-4</v>
          </cell>
          <cell r="D1382">
            <v>6.567065379798903E-4</v>
          </cell>
        </row>
        <row r="1383">
          <cell r="A1383">
            <v>2759.8149410000001</v>
          </cell>
          <cell r="C1383">
            <v>-5.6671578461552075E-4</v>
          </cell>
          <cell r="D1383">
            <v>6.5479335217773606E-4</v>
          </cell>
        </row>
        <row r="1384">
          <cell r="A1384">
            <v>2761.818115</v>
          </cell>
          <cell r="C1384">
            <v>2.9112842153844742E-3</v>
          </cell>
          <cell r="D1384">
            <v>6.5288550706699849E-4</v>
          </cell>
        </row>
        <row r="1385">
          <cell r="A1385">
            <v>2763.8210450000001</v>
          </cell>
          <cell r="C1385">
            <v>6.1328421538447975E-4</v>
          </cell>
          <cell r="D1385">
            <v>6.50983452141342E-4</v>
          </cell>
        </row>
        <row r="1386">
          <cell r="A1386">
            <v>2765.8229980000001</v>
          </cell>
          <cell r="C1386">
            <v>2.5662842153844762E-3</v>
          </cell>
          <cell r="D1386">
            <v>6.4908786222619638E-4</v>
          </cell>
        </row>
        <row r="1387">
          <cell r="A1387">
            <v>2767.8259280000002</v>
          </cell>
          <cell r="C1387">
            <v>2.3682842153844794E-3</v>
          </cell>
          <cell r="D1387">
            <v>6.4719687100006575E-4</v>
          </cell>
        </row>
        <row r="1388">
          <cell r="A1388">
            <v>2769.8291020000001</v>
          </cell>
          <cell r="C1388">
            <v>-6.371578461552424E-5</v>
          </cell>
          <cell r="D1388">
            <v>6.4531115945165823E-4</v>
          </cell>
        </row>
        <row r="1389">
          <cell r="A1389">
            <v>2771.8320309999999</v>
          </cell>
          <cell r="C1389">
            <v>2.9862842153844799E-3</v>
          </cell>
          <cell r="D1389">
            <v>6.4343117185166926E-4</v>
          </cell>
        </row>
        <row r="1390">
          <cell r="A1390">
            <v>2773.834961</v>
          </cell>
          <cell r="C1390">
            <v>1.6202842153844738E-3</v>
          </cell>
          <cell r="D1390">
            <v>6.4155666029260623E-4</v>
          </cell>
        </row>
        <row r="1391">
          <cell r="A1391">
            <v>2775.836914</v>
          </cell>
          <cell r="C1391">
            <v>9.8028421538447902E-4</v>
          </cell>
          <cell r="D1391">
            <v>6.3968852012522589E-4</v>
          </cell>
        </row>
        <row r="1392">
          <cell r="A1392">
            <v>2777.8400879999999</v>
          </cell>
          <cell r="C1392">
            <v>-1.4727157846155248E-3</v>
          </cell>
          <cell r="D1392">
            <v>6.378246853574218E-4</v>
          </cell>
        </row>
        <row r="1393">
          <cell r="A1393">
            <v>2779.843018</v>
          </cell>
          <cell r="C1393">
            <v>2.4042842153844737E-3</v>
          </cell>
          <cell r="D1393">
            <v>6.3596650720618771E-4</v>
          </cell>
        </row>
        <row r="1394">
          <cell r="A1394">
            <v>2781.8459469999998</v>
          </cell>
          <cell r="C1394">
            <v>1.4542842153844743E-3</v>
          </cell>
          <cell r="D1394">
            <v>6.3411374341922283E-4</v>
          </cell>
        </row>
        <row r="1395">
          <cell r="A1395">
            <v>2783.8479000000002</v>
          </cell>
          <cell r="C1395">
            <v>1.4928421538447367E-4</v>
          </cell>
          <cell r="D1395">
            <v>6.3226727618088247E-4</v>
          </cell>
        </row>
        <row r="1396">
          <cell r="A1396">
            <v>2785.8510740000002</v>
          </cell>
          <cell r="C1396">
            <v>1.9312842153844795E-3</v>
          </cell>
          <cell r="D1396">
            <v>6.3042506439371388E-4</v>
          </cell>
        </row>
        <row r="1397">
          <cell r="A1397">
            <v>2787.8540039999998</v>
          </cell>
          <cell r="C1397">
            <v>-1.0867157846155204E-3</v>
          </cell>
          <cell r="D1397">
            <v>6.28588443598785E-4</v>
          </cell>
        </row>
        <row r="1398">
          <cell r="A1398">
            <v>2789.8569339999999</v>
          </cell>
          <cell r="C1398">
            <v>-1.5467157846155224E-3</v>
          </cell>
          <cell r="D1398">
            <v>6.2675717344128177E-4</v>
          </cell>
        </row>
        <row r="1399">
          <cell r="A1399">
            <v>2791.8588869999999</v>
          </cell>
          <cell r="C1399">
            <v>1.1872842153844779E-3</v>
          </cell>
          <cell r="D1399">
            <v>6.2493212769962423E-4</v>
          </cell>
        </row>
        <row r="1400">
          <cell r="A1400">
            <v>2793.8620609999998</v>
          </cell>
          <cell r="C1400">
            <v>3.3128421538447528E-4</v>
          </cell>
          <cell r="D1400">
            <v>6.2311128804019627E-4</v>
          </cell>
        </row>
        <row r="1401">
          <cell r="A1401">
            <v>2795.86499</v>
          </cell>
          <cell r="C1401">
            <v>-2.3777157846155209E-3</v>
          </cell>
          <cell r="D1401">
            <v>6.2129597541500561E-4</v>
          </cell>
        </row>
        <row r="1402">
          <cell r="A1402">
            <v>2797.8679200000001</v>
          </cell>
          <cell r="C1402">
            <v>1.6002842153844746E-3</v>
          </cell>
          <cell r="D1402">
            <v>6.1948595044502663E-4</v>
          </cell>
        </row>
        <row r="1403">
          <cell r="A1403">
            <v>2799.8710940000001</v>
          </cell>
          <cell r="C1403">
            <v>1.308284215384474E-3</v>
          </cell>
          <cell r="D1403">
            <v>6.176809790936884E-4</v>
          </cell>
        </row>
        <row r="1404">
          <cell r="A1404">
            <v>2801.873047</v>
          </cell>
          <cell r="C1404">
            <v>2.440284215384475E-3</v>
          </cell>
          <cell r="D1404">
            <v>6.1588236219967097E-4</v>
          </cell>
        </row>
        <row r="1405">
          <cell r="A1405">
            <v>2803.8759770000001</v>
          </cell>
          <cell r="C1405">
            <v>2.0282842153844793E-3</v>
          </cell>
          <cell r="D1405">
            <v>6.1408810873873974E-4</v>
          </cell>
        </row>
        <row r="1406">
          <cell r="A1406">
            <v>2805.8789059999999</v>
          </cell>
          <cell r="C1406">
            <v>-4.6571578461552382E-4</v>
          </cell>
          <cell r="D1406">
            <v>6.1229908337815167E-4</v>
          </cell>
        </row>
        <row r="1407">
          <cell r="A1407">
            <v>2807.8820799999999</v>
          </cell>
          <cell r="C1407">
            <v>6.0328421538447669E-4</v>
          </cell>
          <cell r="D1407">
            <v>6.1051505211294824E-4</v>
          </cell>
        </row>
        <row r="1408">
          <cell r="A1408">
            <v>2809.8840329999998</v>
          </cell>
          <cell r="C1408">
            <v>8.9328421538447528E-4</v>
          </cell>
          <cell r="D1408">
            <v>6.0873730158484622E-4</v>
          </cell>
        </row>
        <row r="1409">
          <cell r="A1409">
            <v>2811.8869629999999</v>
          </cell>
          <cell r="C1409">
            <v>2.9842842153844779E-3</v>
          </cell>
          <cell r="D1409">
            <v>6.0696386386816024E-4</v>
          </cell>
        </row>
        <row r="1410">
          <cell r="A1410">
            <v>2813.889893</v>
          </cell>
          <cell r="C1410">
            <v>6.6228421538448018E-4</v>
          </cell>
          <cell r="D1410">
            <v>6.0519559271729299E-4</v>
          </cell>
        </row>
        <row r="1411">
          <cell r="A1411">
            <v>2815.8930660000001</v>
          </cell>
          <cell r="C1411">
            <v>-1.4137157846155213E-3</v>
          </cell>
          <cell r="D1411">
            <v>6.0343225948672268E-4</v>
          </cell>
        </row>
        <row r="1412">
          <cell r="A1412">
            <v>2817.8959960000002</v>
          </cell>
          <cell r="C1412">
            <v>2.1302842153844773E-3</v>
          </cell>
          <cell r="D1412">
            <v>6.0167427697825366E-4</v>
          </cell>
        </row>
        <row r="1413">
          <cell r="A1413">
            <v>2819.8979490000002</v>
          </cell>
          <cell r="C1413">
            <v>-2.1637157846155219E-3</v>
          </cell>
          <cell r="D1413">
            <v>5.9992226978376826E-4</v>
          </cell>
        </row>
        <row r="1414">
          <cell r="A1414">
            <v>2821.9011230000001</v>
          </cell>
          <cell r="C1414">
            <v>1.4528421538447661E-4</v>
          </cell>
          <cell r="D1414">
            <v>5.9817430034360376E-4</v>
          </cell>
        </row>
        <row r="1415">
          <cell r="A1415">
            <v>2823.9040530000002</v>
          </cell>
          <cell r="C1415">
            <v>-1.4037157846155252E-3</v>
          </cell>
          <cell r="D1415">
            <v>5.9643163587632091E-4</v>
          </cell>
        </row>
        <row r="1416">
          <cell r="A1416">
            <v>2825.906982</v>
          </cell>
          <cell r="C1416">
            <v>8.0628421538447848E-4</v>
          </cell>
          <cell r="D1416">
            <v>5.946940491892384E-4</v>
          </cell>
        </row>
        <row r="1417">
          <cell r="A1417">
            <v>2827.9089359999998</v>
          </cell>
          <cell r="C1417">
            <v>1.4032842153844788E-3</v>
          </cell>
          <cell r="D1417">
            <v>5.9296236676196698E-4</v>
          </cell>
        </row>
        <row r="1418">
          <cell r="A1418">
            <v>2829.9121089999999</v>
          </cell>
          <cell r="C1418">
            <v>1.0632842153844788E-3</v>
          </cell>
          <cell r="D1418">
            <v>5.9123467697312681E-4</v>
          </cell>
        </row>
        <row r="1419">
          <cell r="A1419">
            <v>2831.915039</v>
          </cell>
          <cell r="C1419">
            <v>-1.5357157846155253E-3</v>
          </cell>
          <cell r="D1419">
            <v>5.8951222974863932E-4</v>
          </cell>
        </row>
        <row r="1420">
          <cell r="A1420">
            <v>2833.9179690000001</v>
          </cell>
          <cell r="C1420">
            <v>9.6528421538447789E-4</v>
          </cell>
          <cell r="D1420">
            <v>5.8779480053908976E-4</v>
          </cell>
        </row>
        <row r="1421">
          <cell r="A1421">
            <v>2835.919922</v>
          </cell>
          <cell r="C1421">
            <v>1.6442842153844769E-3</v>
          </cell>
          <cell r="D1421">
            <v>5.8608320880444308E-4</v>
          </cell>
        </row>
        <row r="1422">
          <cell r="A1422">
            <v>2837.923096</v>
          </cell>
          <cell r="C1422">
            <v>-8.5271578461552228E-4</v>
          </cell>
          <cell r="D1422">
            <v>5.8437556168083654E-4</v>
          </cell>
        </row>
        <row r="1423">
          <cell r="A1423">
            <v>2839.9260250000002</v>
          </cell>
          <cell r="C1423">
            <v>6.6428421538447524E-4</v>
          </cell>
          <cell r="D1423">
            <v>5.8267309800326677E-4</v>
          </cell>
        </row>
        <row r="1424">
          <cell r="A1424">
            <v>2841.9289549999999</v>
          </cell>
          <cell r="C1424">
            <v>6.3228421538447793E-4</v>
          </cell>
          <cell r="D1424">
            <v>5.8097559327371104E-4</v>
          </cell>
        </row>
        <row r="1425">
          <cell r="A1425">
            <v>2843.931885</v>
          </cell>
          <cell r="C1425">
            <v>2.2302842153844801E-3</v>
          </cell>
          <cell r="D1425">
            <v>5.7928303389398646E-4</v>
          </cell>
        </row>
        <row r="1426">
          <cell r="A1426">
            <v>2845.9340820000002</v>
          </cell>
          <cell r="C1426">
            <v>2.5932842153844754E-3</v>
          </cell>
          <cell r="D1426">
            <v>5.7759602216760975E-4</v>
          </cell>
        </row>
        <row r="1427">
          <cell r="A1427">
            <v>2847.9370119999999</v>
          </cell>
          <cell r="C1427">
            <v>1.6042842153844786E-3</v>
          </cell>
          <cell r="D1427">
            <v>5.759133085109098E-4</v>
          </cell>
        </row>
        <row r="1428">
          <cell r="A1428">
            <v>2849.9399410000001</v>
          </cell>
          <cell r="C1428">
            <v>1.2902842153844768E-3</v>
          </cell>
          <cell r="D1428">
            <v>5.7423549794958335E-4</v>
          </cell>
        </row>
        <row r="1429">
          <cell r="A1429">
            <v>2851.9418949999999</v>
          </cell>
          <cell r="C1429">
            <v>1.2882842153844748E-3</v>
          </cell>
          <cell r="D1429">
            <v>5.7256338853084931E-4</v>
          </cell>
        </row>
        <row r="1430">
          <cell r="A1430">
            <v>2853.945068</v>
          </cell>
          <cell r="C1430">
            <v>-3.7171578461552002E-4</v>
          </cell>
          <cell r="D1430">
            <v>5.7089513439655972E-4</v>
          </cell>
        </row>
        <row r="1431">
          <cell r="A1431">
            <v>2855.9479980000001</v>
          </cell>
          <cell r="C1431">
            <v>1.3928421538447755E-4</v>
          </cell>
          <cell r="D1431">
            <v>5.6923194247292459E-4</v>
          </cell>
        </row>
        <row r="1432">
          <cell r="A1432">
            <v>2857.9509280000002</v>
          </cell>
          <cell r="C1432">
            <v>1.5282842153844789E-3</v>
          </cell>
          <cell r="D1432">
            <v>5.6757359593543504E-4</v>
          </cell>
        </row>
        <row r="1433">
          <cell r="A1433">
            <v>2859.9541020000001</v>
          </cell>
          <cell r="C1433">
            <v>3.9428421538447583E-4</v>
          </cell>
          <cell r="D1433">
            <v>5.65919879527979E-4</v>
          </cell>
        </row>
        <row r="1434">
          <cell r="A1434">
            <v>2861.9560550000001</v>
          </cell>
          <cell r="C1434">
            <v>1.8322842153844776E-3</v>
          </cell>
          <cell r="D1434">
            <v>5.6427198508014786E-4</v>
          </cell>
        </row>
        <row r="1435">
          <cell r="A1435">
            <v>2863.9589839999999</v>
          </cell>
          <cell r="C1435">
            <v>-6.2671578461552524E-4</v>
          </cell>
          <cell r="D1435">
            <v>5.6262808923326186E-4</v>
          </cell>
        </row>
        <row r="1436">
          <cell r="A1436">
            <v>2865.961914</v>
          </cell>
          <cell r="C1436">
            <v>2.4712842153844783E-3</v>
          </cell>
          <cell r="D1436">
            <v>5.609889817376056E-4</v>
          </cell>
        </row>
        <row r="1437">
          <cell r="A1437">
            <v>2867.9650879999999</v>
          </cell>
          <cell r="C1437">
            <v>1.9362842153844775E-3</v>
          </cell>
          <cell r="D1437">
            <v>5.5935445065627052E-4</v>
          </cell>
        </row>
        <row r="1438">
          <cell r="A1438">
            <v>2869.9670409999999</v>
          </cell>
          <cell r="C1438">
            <v>-1.627157846155261E-4</v>
          </cell>
          <cell r="D1438">
            <v>5.5772567399202811E-4</v>
          </cell>
        </row>
        <row r="1439">
          <cell r="A1439">
            <v>2871.969971</v>
          </cell>
          <cell r="C1439">
            <v>-9.7715784615523549E-5</v>
          </cell>
          <cell r="D1439">
            <v>5.5610084872956018E-4</v>
          </cell>
        </row>
        <row r="1440">
          <cell r="A1440">
            <v>2873.9729000000002</v>
          </cell>
          <cell r="C1440">
            <v>7.3828421538447986E-4</v>
          </cell>
          <cell r="D1440">
            <v>5.5448075788711514E-4</v>
          </cell>
        </row>
        <row r="1441">
          <cell r="A1441">
            <v>2875.9760740000002</v>
          </cell>
          <cell r="C1441">
            <v>4.6828421538447351E-4</v>
          </cell>
          <cell r="D1441">
            <v>5.5286518955641195E-4</v>
          </cell>
        </row>
        <row r="1442">
          <cell r="A1442">
            <v>2877.9780270000001</v>
          </cell>
          <cell r="C1442">
            <v>7.3628421538447786E-4</v>
          </cell>
          <cell r="D1442">
            <v>5.5125530888385334E-4</v>
          </cell>
        </row>
        <row r="1443">
          <cell r="A1443">
            <v>2879.9809570000002</v>
          </cell>
          <cell r="C1443">
            <v>3.3728421538447434E-4</v>
          </cell>
          <cell r="D1443">
            <v>5.4964933377151329E-4</v>
          </cell>
        </row>
        <row r="1444">
          <cell r="A1444">
            <v>2881.9838869999999</v>
          </cell>
          <cell r="C1444">
            <v>-1.3715784615522808E-5</v>
          </cell>
          <cell r="D1444">
            <v>5.4804803735527001E-4</v>
          </cell>
        </row>
        <row r="1445">
          <cell r="A1445">
            <v>2883.9870609999998</v>
          </cell>
          <cell r="C1445">
            <v>1.8342842153844796E-3</v>
          </cell>
          <cell r="D1445">
            <v>5.4645121178420941E-4</v>
          </cell>
        </row>
        <row r="1446">
          <cell r="A1446">
            <v>2885.9890140000002</v>
          </cell>
          <cell r="C1446">
            <v>1.8692842153844799E-3</v>
          </cell>
          <cell r="D1446">
            <v>5.448600078868293E-4</v>
          </cell>
        </row>
        <row r="1447">
          <cell r="A1447">
            <v>2887.991943</v>
          </cell>
          <cell r="C1447">
            <v>2.4582842153844792E-3</v>
          </cell>
          <cell r="D1447">
            <v>5.4327266503128679E-4</v>
          </cell>
        </row>
        <row r="1448">
          <cell r="A1448">
            <v>2889.9951169999999</v>
          </cell>
          <cell r="C1448">
            <v>1.7912842153844782E-3</v>
          </cell>
          <cell r="D1448">
            <v>5.4168975327091205E-4</v>
          </cell>
        </row>
        <row r="1449">
          <cell r="A1449">
            <v>2891.998047</v>
          </cell>
          <cell r="C1449">
            <v>-2.3707157846155208E-3</v>
          </cell>
          <cell r="D1449">
            <v>5.4011164554416046E-4</v>
          </cell>
        </row>
        <row r="1450">
          <cell r="A1450">
            <v>2894.0009770000001</v>
          </cell>
          <cell r="C1450">
            <v>7.2228421538447773E-4</v>
          </cell>
          <cell r="D1450">
            <v>5.3853813532729698E-4</v>
          </cell>
        </row>
        <row r="1451">
          <cell r="A1451">
            <v>2896.0029300000001</v>
          </cell>
          <cell r="C1451">
            <v>2.0582842153844746E-3</v>
          </cell>
          <cell r="D1451">
            <v>5.3696997341029322E-4</v>
          </cell>
        </row>
        <row r="1452">
          <cell r="A1452">
            <v>2898.0061040000001</v>
          </cell>
          <cell r="C1452">
            <v>2.323284215384476E-3</v>
          </cell>
          <cell r="D1452">
            <v>5.3540542554954208E-4</v>
          </cell>
        </row>
        <row r="1453">
          <cell r="A1453">
            <v>2900.0090329999998</v>
          </cell>
          <cell r="C1453">
            <v>-3.8571578461552014E-4</v>
          </cell>
          <cell r="D1453">
            <v>5.3384562676680406E-4</v>
          </cell>
        </row>
        <row r="1454">
          <cell r="A1454">
            <v>2902.0119629999999</v>
          </cell>
          <cell r="C1454">
            <v>9.7928421538447802E-4</v>
          </cell>
          <cell r="D1454">
            <v>5.3229037137678353E-4</v>
          </cell>
        </row>
        <row r="1455">
          <cell r="A1455">
            <v>2904.0139159999999</v>
          </cell>
          <cell r="C1455">
            <v>6.5428421538447912E-4</v>
          </cell>
          <cell r="D1455">
            <v>5.3074040223917809E-4</v>
          </cell>
        </row>
        <row r="1456">
          <cell r="A1456">
            <v>2906.0170899999998</v>
          </cell>
          <cell r="C1456">
            <v>1.7528421538447886E-4</v>
          </cell>
          <cell r="D1456">
            <v>5.291940052299304E-4</v>
          </cell>
        </row>
        <row r="1457">
          <cell r="A1457">
            <v>2908.0200199999999</v>
          </cell>
          <cell r="C1457">
            <v>1.1672842153844787E-3</v>
          </cell>
          <cell r="D1457">
            <v>5.2765230143442536E-4</v>
          </cell>
        </row>
        <row r="1458">
          <cell r="A1458">
            <v>2910.0229490000002</v>
          </cell>
          <cell r="C1458">
            <v>-3.522715784615521E-3</v>
          </cell>
          <cell r="D1458">
            <v>5.2611508985939864E-4</v>
          </cell>
        </row>
        <row r="1459">
          <cell r="A1459">
            <v>2912.0249020000001</v>
          </cell>
          <cell r="C1459">
            <v>1.7842842153844782E-3</v>
          </cell>
          <cell r="D1459">
            <v>5.2458310244057481E-4</v>
          </cell>
        </row>
        <row r="1460">
          <cell r="A1460">
            <v>2914.0280760000001</v>
          </cell>
          <cell r="C1460">
            <v>1.2832842153844767E-3</v>
          </cell>
          <cell r="D1460">
            <v>5.2305464570863251E-4</v>
          </cell>
        </row>
        <row r="1461">
          <cell r="A1461">
            <v>2916.0310060000002</v>
          </cell>
          <cell r="C1461">
            <v>3.8272842153844744E-3</v>
          </cell>
          <cell r="D1461">
            <v>5.2153082774286544E-4</v>
          </cell>
        </row>
        <row r="1462">
          <cell r="A1462">
            <v>2918.0339359999998</v>
          </cell>
          <cell r="C1462">
            <v>-4.5715784615520116E-5</v>
          </cell>
          <cell r="D1462">
            <v>5.2001144912432889E-4</v>
          </cell>
        </row>
        <row r="1463">
          <cell r="A1463">
            <v>2920.0371089999999</v>
          </cell>
          <cell r="C1463">
            <v>-1.6427157846155213E-3</v>
          </cell>
          <cell r="D1463">
            <v>5.1849631339044057E-4</v>
          </cell>
        </row>
        <row r="1464">
          <cell r="A1464">
            <v>2922.0390630000002</v>
          </cell>
          <cell r="C1464">
            <v>2.3662842153844774E-3</v>
          </cell>
          <cell r="D1464">
            <v>5.1698651023076941E-4</v>
          </cell>
        </row>
        <row r="1465">
          <cell r="A1465">
            <v>2924.0419919999999</v>
          </cell>
          <cell r="C1465">
            <v>2.2242842153844741E-3</v>
          </cell>
          <cell r="D1465">
            <v>5.1548037134821663E-4</v>
          </cell>
        </row>
        <row r="1466">
          <cell r="A1466">
            <v>2926.044922</v>
          </cell>
          <cell r="C1466">
            <v>2.3862842153844765E-3</v>
          </cell>
          <cell r="D1466">
            <v>5.13978619557452E-4</v>
          </cell>
        </row>
        <row r="1467">
          <cell r="A1467">
            <v>2928.048096</v>
          </cell>
          <cell r="C1467">
            <v>1.5652842153844743E-3</v>
          </cell>
          <cell r="D1467">
            <v>5.1248106068168555E-4</v>
          </cell>
        </row>
        <row r="1468">
          <cell r="A1468">
            <v>2930.0500489999999</v>
          </cell>
          <cell r="C1468">
            <v>-1.3437157846155207E-3</v>
          </cell>
          <cell r="D1468">
            <v>5.1098877400813675E-4</v>
          </cell>
        </row>
        <row r="1469">
          <cell r="A1469">
            <v>2932.0529790000001</v>
          </cell>
          <cell r="C1469">
            <v>7.3284215384473994E-5</v>
          </cell>
          <cell r="D1469">
            <v>5.0950010761251772E-4</v>
          </cell>
        </row>
        <row r="1470">
          <cell r="A1470">
            <v>2934.0559079999998</v>
          </cell>
          <cell r="C1470">
            <v>7.8528421538447829E-4</v>
          </cell>
          <cell r="D1470">
            <v>5.0801577889686607E-4</v>
          </cell>
        </row>
        <row r="1471">
          <cell r="A1471">
            <v>2936.0590820000002</v>
          </cell>
          <cell r="C1471">
            <v>1.31428421538448E-3</v>
          </cell>
          <cell r="D1471">
            <v>5.0653559371061899E-4</v>
          </cell>
        </row>
        <row r="1472">
          <cell r="A1472">
            <v>2938.0610350000002</v>
          </cell>
          <cell r="C1472">
            <v>-4.8471578461552201E-4</v>
          </cell>
          <cell r="D1472">
            <v>5.050606195619806E-4</v>
          </cell>
        </row>
        <row r="1473">
          <cell r="A1473">
            <v>2940.0639649999998</v>
          </cell>
          <cell r="C1473">
            <v>1.0132842153844773E-3</v>
          </cell>
          <cell r="D1473">
            <v>5.0358922369119689E-4</v>
          </cell>
        </row>
        <row r="1474">
          <cell r="A1474">
            <v>2942.0668949999999</v>
          </cell>
          <cell r="C1474">
            <v>1.4052842153844738E-3</v>
          </cell>
          <cell r="D1474">
            <v>5.0212211444606691E-4</v>
          </cell>
        </row>
        <row r="1475">
          <cell r="A1475">
            <v>2944.070068</v>
          </cell>
          <cell r="C1475">
            <v>-2.1197157846155265E-3</v>
          </cell>
          <cell r="D1475">
            <v>5.006591021226764E-4</v>
          </cell>
        </row>
        <row r="1476">
          <cell r="A1476">
            <v>2946.0720209999999</v>
          </cell>
          <cell r="C1476">
            <v>-1.272715784615526E-3</v>
          </cell>
          <cell r="D1476">
            <v>4.9920123965046181E-4</v>
          </cell>
        </row>
        <row r="1477">
          <cell r="A1477">
            <v>2948.0749510000001</v>
          </cell>
          <cell r="C1477">
            <v>7.8228421538447529E-4</v>
          </cell>
          <cell r="D1477">
            <v>4.9774691394328453E-4</v>
          </cell>
        </row>
        <row r="1478">
          <cell r="A1478">
            <v>2950.0778810000002</v>
          </cell>
          <cell r="C1478">
            <v>-6.4271578461552042E-4</v>
          </cell>
          <cell r="D1478">
            <v>4.9629682513116003E-4</v>
          </cell>
        </row>
        <row r="1479">
          <cell r="A1479">
            <v>2952.0810550000001</v>
          </cell>
          <cell r="C1479">
            <v>-5.447157846155265E-4</v>
          </cell>
          <cell r="D1479">
            <v>4.9485078499017206E-4</v>
          </cell>
        </row>
        <row r="1480">
          <cell r="A1480">
            <v>2954.0839839999999</v>
          </cell>
          <cell r="C1480">
            <v>2.6332842153844738E-3</v>
          </cell>
          <cell r="D1480">
            <v>4.9340913420511956E-4</v>
          </cell>
        </row>
        <row r="1481">
          <cell r="A1481">
            <v>2956.0859380000002</v>
          </cell>
          <cell r="C1481">
            <v>1.0002842153844782E-3</v>
          </cell>
          <cell r="D1481">
            <v>4.9197238209985959E-4</v>
          </cell>
        </row>
        <row r="1482">
          <cell r="A1482">
            <v>2958.0891109999998</v>
          </cell>
          <cell r="C1482">
            <v>-1.0007157846155246E-3</v>
          </cell>
          <cell r="D1482">
            <v>4.9053894262951546E-4</v>
          </cell>
        </row>
        <row r="1483">
          <cell r="A1483">
            <v>2960.0920409999999</v>
          </cell>
          <cell r="C1483">
            <v>5.4728421538447619E-4</v>
          </cell>
          <cell r="D1483">
            <v>4.8910985283972012E-4</v>
          </cell>
        </row>
        <row r="1484">
          <cell r="A1484">
            <v>2962.094971</v>
          </cell>
          <cell r="C1484">
            <v>1.312284215384478E-3</v>
          </cell>
          <cell r="D1484">
            <v>4.8768492642504063E-4</v>
          </cell>
        </row>
        <row r="1485">
          <cell r="A1485">
            <v>2964.0969239999999</v>
          </cell>
          <cell r="C1485">
            <v>-8.4171578461552515E-4</v>
          </cell>
          <cell r="D1485">
            <v>4.8626484327967198E-4</v>
          </cell>
        </row>
        <row r="1486">
          <cell r="A1486">
            <v>2966.1000979999999</v>
          </cell>
          <cell r="C1486">
            <v>-3.937157846155212E-4</v>
          </cell>
          <cell r="D1486">
            <v>4.8484803292158073E-4</v>
          </cell>
        </row>
        <row r="1487">
          <cell r="A1487">
            <v>2968.1030270000001</v>
          </cell>
          <cell r="C1487">
            <v>2.7652842153844739E-3</v>
          </cell>
          <cell r="D1487">
            <v>4.8343552319441845E-4</v>
          </cell>
        </row>
        <row r="1488">
          <cell r="A1488">
            <v>2970.1059570000002</v>
          </cell>
          <cell r="C1488">
            <v>-2.6607157846155263E-3</v>
          </cell>
          <cell r="D1488">
            <v>4.8202712783539125E-4</v>
          </cell>
        </row>
        <row r="1489">
          <cell r="A1489">
            <v>2972.1079100000002</v>
          </cell>
          <cell r="C1489">
            <v>5.5428421538447625E-4</v>
          </cell>
          <cell r="D1489">
            <v>4.8062351955726105E-4</v>
          </cell>
        </row>
        <row r="1490">
          <cell r="A1490">
            <v>2974.1110840000001</v>
          </cell>
          <cell r="C1490">
            <v>2.5852842153844743E-3</v>
          </cell>
          <cell r="D1490">
            <v>4.7922314609769024E-4</v>
          </cell>
        </row>
        <row r="1491">
          <cell r="A1491">
            <v>2976.1140140000002</v>
          </cell>
          <cell r="C1491">
            <v>1.6832842153844743E-3</v>
          </cell>
          <cell r="D1491">
            <v>4.7782702267994354E-4</v>
          </cell>
        </row>
        <row r="1492">
          <cell r="A1492">
            <v>2978.116943</v>
          </cell>
          <cell r="C1492">
            <v>4.4822842153844772E-3</v>
          </cell>
          <cell r="D1492">
            <v>4.7643496729019708E-4</v>
          </cell>
        </row>
        <row r="1493">
          <cell r="A1493">
            <v>2980.1188959999999</v>
          </cell>
          <cell r="C1493">
            <v>4.1428421538447502E-4</v>
          </cell>
          <cell r="D1493">
            <v>4.7504764274877134E-4</v>
          </cell>
        </row>
        <row r="1494">
          <cell r="A1494">
            <v>2982.1220699999999</v>
          </cell>
          <cell r="C1494">
            <v>1.3662842153844765E-3</v>
          </cell>
          <cell r="D1494">
            <v>4.7366351549767496E-4</v>
          </cell>
        </row>
        <row r="1495">
          <cell r="A1495">
            <v>2984.125</v>
          </cell>
          <cell r="C1495">
            <v>9.3628421538447665E-4</v>
          </cell>
          <cell r="D1495">
            <v>4.722835889822229E-4</v>
          </cell>
        </row>
        <row r="1496">
          <cell r="A1496">
            <v>2986.1279300000001</v>
          </cell>
          <cell r="C1496">
            <v>-2.1237157846155236E-3</v>
          </cell>
          <cell r="D1496">
            <v>4.7090768261425056E-4</v>
          </cell>
        </row>
        <row r="1497">
          <cell r="A1497">
            <v>2988.1311040000001</v>
          </cell>
          <cell r="C1497">
            <v>1.7442842153844798E-3</v>
          </cell>
          <cell r="D1497">
            <v>4.6953561779884483E-4</v>
          </cell>
        </row>
        <row r="1498">
          <cell r="A1498">
            <v>2990.133057</v>
          </cell>
          <cell r="C1498">
            <v>2.7252842153844756E-3</v>
          </cell>
          <cell r="D1498">
            <v>4.681683833799461E-4</v>
          </cell>
        </row>
        <row r="1499">
          <cell r="A1499">
            <v>2992.1359859999998</v>
          </cell>
          <cell r="C1499">
            <v>-1.380715784615523E-3</v>
          </cell>
          <cell r="D1499">
            <v>4.668044665429755E-4</v>
          </cell>
        </row>
        <row r="1500">
          <cell r="A1500">
            <v>2994.1389159999999</v>
          </cell>
          <cell r="C1500">
            <v>4.8328421538447464E-4</v>
          </cell>
          <cell r="D1500">
            <v>4.6544452253243184E-4</v>
          </cell>
        </row>
        <row r="1501">
          <cell r="A1501">
            <v>2996.1420899999998</v>
          </cell>
          <cell r="C1501">
            <v>1.4602842153844733E-3</v>
          </cell>
          <cell r="D1501">
            <v>4.6408837550729787E-4</v>
          </cell>
        </row>
        <row r="1502">
          <cell r="A1502">
            <v>2998.1440429999998</v>
          </cell>
          <cell r="C1502">
            <v>3.0928421538447409E-4</v>
          </cell>
          <cell r="D1502">
            <v>4.6273700283959917E-4</v>
          </cell>
        </row>
        <row r="1503">
          <cell r="A1503">
            <v>3000.1469729999999</v>
          </cell>
          <cell r="C1503">
            <v>4.7322842153844774E-3</v>
          </cell>
          <cell r="D1503">
            <v>4.6138890859335297E-4</v>
          </cell>
        </row>
        <row r="1504">
          <cell r="A1504">
            <v>3002.1499020000001</v>
          </cell>
          <cell r="C1504">
            <v>1.8052842153844784E-3</v>
          </cell>
          <cell r="D1504">
            <v>4.6004474242758382E-4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001"/>
  <sheetViews>
    <sheetView tabSelected="1" workbookViewId="0">
      <selection activeCell="L26" sqref="L26"/>
    </sheetView>
  </sheetViews>
  <sheetFormatPr defaultRowHeight="15" x14ac:dyDescent="0.25"/>
  <cols>
    <col min="2" max="2" width="10.5703125" bestFit="1" customWidth="1"/>
    <col min="4" max="4" width="14.85546875" bestFit="1" customWidth="1"/>
    <col min="5" max="5" width="17.7109375" bestFit="1" customWidth="1"/>
    <col min="6" max="6" width="14" bestFit="1" customWidth="1"/>
    <col min="8" max="8" width="12.7109375" bestFit="1" customWidth="1"/>
    <col min="9" max="9" width="12" bestFit="1" customWidth="1"/>
    <col min="12" max="12" width="9.85546875" bestFit="1" customWidth="1"/>
    <col min="13" max="14" width="9.7109375" bestFit="1" customWidth="1"/>
    <col min="15" max="15" width="12.42578125" bestFit="1" customWidth="1"/>
    <col min="16" max="16" width="14.28515625" bestFit="1" customWidth="1"/>
    <col min="17" max="17" width="10" bestFit="1" customWidth="1"/>
    <col min="18" max="18" width="16.7109375" bestFit="1" customWidth="1"/>
    <col min="19" max="19" width="23.140625" bestFit="1" customWidth="1"/>
    <col min="20" max="20" width="14.28515625" bestFit="1" customWidth="1"/>
    <col min="21" max="21" width="12" bestFit="1" customWidth="1"/>
    <col min="22" max="22" width="16.7109375" bestFit="1" customWidth="1"/>
    <col min="23" max="23" width="23.140625" bestFit="1" customWidth="1"/>
    <col min="24" max="24" width="12" bestFit="1" customWidth="1"/>
    <col min="25" max="25" width="11" bestFit="1" customWidth="1"/>
    <col min="26" max="26" width="14.85546875" bestFit="1" customWidth="1"/>
    <col min="27" max="27" width="22.42578125" bestFit="1" customWidth="1"/>
  </cols>
  <sheetData>
    <row r="1" spans="1:27" ht="15.75" thickBot="1" x14ac:dyDescent="0.3">
      <c r="A1" s="1"/>
      <c r="B1" s="1"/>
    </row>
    <row r="2" spans="1:27" ht="24.75" thickBot="1" x14ac:dyDescent="0.3">
      <c r="A2" s="2" t="s">
        <v>0</v>
      </c>
      <c r="B2" s="3" t="s">
        <v>1</v>
      </c>
      <c r="C2" s="4" t="s">
        <v>2</v>
      </c>
      <c r="D2" s="5" t="s">
        <v>3</v>
      </c>
      <c r="E2" s="6" t="s">
        <v>4</v>
      </c>
      <c r="H2" s="7" t="s">
        <v>5</v>
      </c>
      <c r="I2" s="7" t="s">
        <v>6</v>
      </c>
      <c r="J2" s="7" t="s">
        <v>7</v>
      </c>
      <c r="L2" s="8"/>
      <c r="M2" s="9"/>
      <c r="N2" s="10"/>
      <c r="O2" s="11"/>
      <c r="P2" s="9"/>
      <c r="Q2" s="9"/>
      <c r="R2" s="9"/>
      <c r="S2" s="11"/>
      <c r="T2" s="11"/>
      <c r="U2" s="11"/>
      <c r="V2" s="9"/>
      <c r="W2" s="11"/>
      <c r="X2" s="10"/>
      <c r="Y2" s="11"/>
      <c r="Z2" s="11"/>
      <c r="AA2" s="11"/>
    </row>
    <row r="3" spans="1:27" ht="15.75" thickBot="1" x14ac:dyDescent="0.3">
      <c r="A3" s="12">
        <v>3.7258284215384477E-2</v>
      </c>
      <c r="B3" s="13">
        <v>1.4566447228325221E-3</v>
      </c>
      <c r="C3" s="14">
        <f>(LN(2))/B3</f>
        <v>475.85191481151577</v>
      </c>
      <c r="D3" s="15">
        <f>SUM(E6:E1504)</f>
        <v>3.2468540964006366E-3</v>
      </c>
      <c r="E3" s="16">
        <v>3.6475262234654318E-2</v>
      </c>
      <c r="H3" s="17">
        <f>SUM(H6:H60)</f>
        <v>1.7900322174707317</v>
      </c>
      <c r="I3" s="17">
        <f>SUM(I6:I60)</f>
        <v>6.0728043028043299E-2</v>
      </c>
      <c r="J3" s="17">
        <f>1-(I3/H3)</f>
        <v>0.96607432959287709</v>
      </c>
      <c r="L3" s="18"/>
      <c r="M3" s="19"/>
      <c r="N3" s="19"/>
      <c r="O3" s="20"/>
      <c r="P3" s="21"/>
      <c r="Q3" s="21"/>
      <c r="R3" s="21"/>
      <c r="S3" s="21"/>
      <c r="T3" s="19"/>
      <c r="U3" s="19"/>
      <c r="V3" s="19"/>
      <c r="W3" s="22"/>
      <c r="X3" s="23"/>
      <c r="Y3" s="22"/>
      <c r="Z3" s="19"/>
      <c r="AA3" s="24"/>
    </row>
    <row r="4" spans="1:27" x14ac:dyDescent="0.25">
      <c r="C4" s="25">
        <f>C3+A6</f>
        <v>477.85491581151575</v>
      </c>
      <c r="D4">
        <f>0.5*C6</f>
        <v>1.8629142107692238E-2</v>
      </c>
      <c r="H4" s="17"/>
      <c r="I4" s="17"/>
      <c r="J4" s="17"/>
    </row>
    <row r="5" spans="1:27" ht="24" x14ac:dyDescent="0.25">
      <c r="A5" s="26" t="s">
        <v>8</v>
      </c>
      <c r="B5" s="26" t="s">
        <v>9</v>
      </c>
      <c r="C5" s="26" t="s">
        <v>10</v>
      </c>
      <c r="D5" s="26" t="s">
        <v>11</v>
      </c>
      <c r="E5" s="26" t="s">
        <v>12</v>
      </c>
      <c r="F5" s="26" t="s">
        <v>13</v>
      </c>
      <c r="H5" s="17"/>
      <c r="I5" s="17"/>
      <c r="J5" s="17"/>
    </row>
    <row r="6" spans="1:27" x14ac:dyDescent="0.25">
      <c r="A6">
        <v>2.0030009999999998</v>
      </c>
      <c r="B6">
        <v>0</v>
      </c>
      <c r="C6">
        <f>B6+$A$3</f>
        <v>3.7258284215384477E-2</v>
      </c>
      <c r="D6" s="27">
        <f>($E$3)*EXP(-$B$3*A6)</f>
        <v>3.6368994891949551E-2</v>
      </c>
      <c r="E6">
        <f t="shared" ref="E6:E69" si="0">(C6-D6)^2</f>
        <v>7.9083550077534859E-7</v>
      </c>
      <c r="F6">
        <f>LN(C6/$C$6)</f>
        <v>0</v>
      </c>
      <c r="H6" s="17">
        <f>(D6)-(AVERAGE($C$6:$C$60))^2</f>
        <v>3.5264760020085127E-2</v>
      </c>
      <c r="I6" s="17">
        <f>((E6)-AVERAGE($C$6:$C$60))^2</f>
        <v>1.1041823135155349E-3</v>
      </c>
      <c r="J6" s="17"/>
    </row>
    <row r="7" spans="1:27" x14ac:dyDescent="0.25">
      <c r="A7">
        <v>4.0060010000000004</v>
      </c>
      <c r="B7">
        <v>-7.1000000000000002E-4</v>
      </c>
      <c r="C7">
        <f t="shared" ref="C7:C70" si="1">B7+$A$3</f>
        <v>3.6548284215384474E-2</v>
      </c>
      <c r="D7" s="27">
        <f>($E$3)*EXP(-$B$3*A7)</f>
        <v>3.6263037202257341E-2</v>
      </c>
      <c r="E7">
        <f t="shared" si="0"/>
        <v>8.1365858497951178E-8</v>
      </c>
      <c r="F7">
        <f t="shared" ref="F7:F70" si="2">LN(C7/$C$6)</f>
        <v>-1.9240073540960752E-2</v>
      </c>
      <c r="H7" s="17">
        <f t="shared" ref="H7:H70" si="3">(D7)-(AVERAGE($C$6:$C$60))^2</f>
        <v>3.5158802330392917E-2</v>
      </c>
      <c r="I7" s="17">
        <f t="shared" ref="I7:I70" si="4">((E7)-AVERAGE($C$6:$C$60))^2</f>
        <v>1.1042294642912601E-3</v>
      </c>
      <c r="J7" s="17"/>
    </row>
    <row r="8" spans="1:27" x14ac:dyDescent="0.25">
      <c r="A8">
        <v>6.0090009999999996</v>
      </c>
      <c r="B8">
        <v>-2.22E-4</v>
      </c>
      <c r="C8">
        <f t="shared" si="1"/>
        <v>3.7036284215384477E-2</v>
      </c>
      <c r="D8" s="27">
        <f>($E$3)*EXP(-$B$3*A8)</f>
        <v>3.61573882104557E-2</v>
      </c>
      <c r="E8">
        <f t="shared" si="0"/>
        <v>7.7245818747976418E-7</v>
      </c>
      <c r="F8">
        <f t="shared" si="2"/>
        <v>-5.9762285567260785E-3</v>
      </c>
      <c r="H8" s="17">
        <f t="shared" si="3"/>
        <v>3.5053153338591277E-2</v>
      </c>
      <c r="I8" s="17">
        <f t="shared" si="4"/>
        <v>1.1041835348441381E-3</v>
      </c>
      <c r="J8" s="17"/>
    </row>
    <row r="9" spans="1:27" x14ac:dyDescent="0.25">
      <c r="A9">
        <v>8.0110019999999995</v>
      </c>
      <c r="B9">
        <v>-2.3999999999999998E-3</v>
      </c>
      <c r="C9">
        <f t="shared" si="1"/>
        <v>3.4858284215384477E-2</v>
      </c>
      <c r="D9" s="27">
        <f t="shared" ref="D9:D72" si="5">($E$3)*EXP(-$B$3*A9)</f>
        <v>3.6052099479729149E-2</v>
      </c>
      <c r="E9">
        <f t="shared" si="0"/>
        <v>1.4251948853823391E-6</v>
      </c>
      <c r="F9">
        <f t="shared" si="2"/>
        <v>-6.6583495557535025E-2</v>
      </c>
      <c r="H9" s="17">
        <f t="shared" si="3"/>
        <v>3.4947864607864726E-2</v>
      </c>
      <c r="I9" s="17">
        <f t="shared" si="4"/>
        <v>1.1041401553589505E-3</v>
      </c>
      <c r="J9" s="17"/>
    </row>
    <row r="10" spans="1:27" x14ac:dyDescent="0.25">
      <c r="A10">
        <v>10.014001</v>
      </c>
      <c r="B10">
        <v>-2.4480000000000001E-3</v>
      </c>
      <c r="C10">
        <f t="shared" si="1"/>
        <v>3.4810284215384478E-2</v>
      </c>
      <c r="D10" s="27">
        <f>($E$3)*EXP(-$B$3*A10)</f>
        <v>3.5947065087758252E-2</v>
      </c>
      <c r="E10">
        <f t="shared" si="0"/>
        <v>1.2922707517948794E-6</v>
      </c>
      <c r="F10">
        <f t="shared" si="2"/>
        <v>-6.7961448590765972E-2</v>
      </c>
      <c r="H10" s="17">
        <f t="shared" si="3"/>
        <v>3.4842830215893829E-2</v>
      </c>
      <c r="I10" s="17">
        <f t="shared" si="4"/>
        <v>1.1041489891435398E-3</v>
      </c>
      <c r="J10" s="17"/>
    </row>
    <row r="11" spans="1:27" x14ac:dyDescent="0.25">
      <c r="A11">
        <v>12.017001</v>
      </c>
      <c r="B11">
        <v>-1.93E-4</v>
      </c>
      <c r="C11">
        <f t="shared" si="1"/>
        <v>3.7065284215384478E-2</v>
      </c>
      <c r="D11" s="27">
        <f>($E$3)*EXP(-$B$3*A11)</f>
        <v>3.5842336651373631E-2</v>
      </c>
      <c r="E11">
        <f t="shared" si="0"/>
        <v>1.4956007443200646E-6</v>
      </c>
      <c r="F11">
        <f t="shared" si="2"/>
        <v>-5.193519038029993E-3</v>
      </c>
      <c r="H11" s="17">
        <f t="shared" si="3"/>
        <v>3.4738101779509208E-2</v>
      </c>
      <c r="I11" s="17">
        <f t="shared" si="4"/>
        <v>1.104135476387029E-3</v>
      </c>
      <c r="J11" s="17"/>
    </row>
    <row r="12" spans="1:27" x14ac:dyDescent="0.25">
      <c r="A12">
        <v>14.020001000000001</v>
      </c>
      <c r="B12">
        <v>-8.61E-4</v>
      </c>
      <c r="C12">
        <f t="shared" si="1"/>
        <v>3.6397284215384476E-2</v>
      </c>
      <c r="D12" s="27">
        <f t="shared" si="5"/>
        <v>3.5737913331564196E-2</v>
      </c>
      <c r="E12">
        <f t="shared" si="0"/>
        <v>4.347699624299375E-7</v>
      </c>
      <c r="F12">
        <f t="shared" si="2"/>
        <v>-2.3380152751524424E-2</v>
      </c>
      <c r="H12" s="17">
        <f t="shared" si="3"/>
        <v>3.4633678459699772E-2</v>
      </c>
      <c r="I12" s="17">
        <f t="shared" si="4"/>
        <v>1.1042059772159464E-3</v>
      </c>
      <c r="J12" s="17"/>
    </row>
    <row r="13" spans="1:27" x14ac:dyDescent="0.25">
      <c r="A13">
        <v>16.022000999999999</v>
      </c>
      <c r="B13">
        <v>-1.82E-3</v>
      </c>
      <c r="C13">
        <f t="shared" si="1"/>
        <v>3.5438284215384475E-2</v>
      </c>
      <c r="D13" s="27">
        <f t="shared" si="5"/>
        <v>3.5633846145217273E-2</v>
      </c>
      <c r="E13">
        <f t="shared" si="0"/>
        <v>3.8244468399928173E-8</v>
      </c>
      <c r="F13">
        <f t="shared" si="2"/>
        <v>-5.0081604365560091E-2</v>
      </c>
      <c r="H13" s="17">
        <f t="shared" si="3"/>
        <v>3.4529611273352849E-2</v>
      </c>
      <c r="I13" s="17">
        <f t="shared" si="4"/>
        <v>1.104232330136247E-3</v>
      </c>
      <c r="J13" s="17"/>
    </row>
    <row r="14" spans="1:27" x14ac:dyDescent="0.25">
      <c r="A14">
        <v>18.025002000000001</v>
      </c>
      <c r="B14">
        <v>-1.243E-3</v>
      </c>
      <c r="C14">
        <f t="shared" si="1"/>
        <v>3.6015284215384476E-2</v>
      </c>
      <c r="D14" s="27">
        <f t="shared" si="5"/>
        <v>3.5530030191384177E-2</v>
      </c>
      <c r="E14">
        <f t="shared" si="0"/>
        <v>2.3547146780848297E-7</v>
      </c>
      <c r="F14">
        <f t="shared" si="2"/>
        <v>-3.3930905249516273E-2</v>
      </c>
      <c r="H14" s="17">
        <f t="shared" si="3"/>
        <v>3.4425795319519753E-2</v>
      </c>
      <c r="I14" s="17">
        <f t="shared" si="4"/>
        <v>1.1042192224721469E-3</v>
      </c>
      <c r="J14" s="17"/>
    </row>
    <row r="15" spans="1:27" x14ac:dyDescent="0.25">
      <c r="A15">
        <v>20.028002000000001</v>
      </c>
      <c r="B15">
        <v>-1.843E-3</v>
      </c>
      <c r="C15">
        <f t="shared" si="1"/>
        <v>3.5415284215384479E-2</v>
      </c>
      <c r="D15" s="27">
        <f t="shared" si="5"/>
        <v>3.5426516747447713E-2</v>
      </c>
      <c r="E15">
        <f t="shared" si="0"/>
        <v>1.2616977655157216E-10</v>
      </c>
      <c r="F15">
        <f t="shared" si="2"/>
        <v>-5.073083068731786E-2</v>
      </c>
      <c r="H15" s="17">
        <f t="shared" si="3"/>
        <v>3.432228187558329E-2</v>
      </c>
      <c r="I15" s="17">
        <f t="shared" si="4"/>
        <v>1.1042348634791729E-3</v>
      </c>
      <c r="J15" s="17"/>
    </row>
    <row r="16" spans="1:27" x14ac:dyDescent="0.25">
      <c r="A16">
        <v>22.031002000000001</v>
      </c>
      <c r="B16">
        <v>-9.4700000000000003E-4</v>
      </c>
      <c r="C16">
        <f t="shared" si="1"/>
        <v>3.6311284215384473E-2</v>
      </c>
      <c r="D16" s="27">
        <f t="shared" si="5"/>
        <v>3.5323304880318755E-2</v>
      </c>
      <c r="E16">
        <f>(C16-D16)^2</f>
        <v>9.7610316651689858E-7</v>
      </c>
      <c r="F16">
        <f t="shared" si="2"/>
        <v>-2.5745762251519783E-2</v>
      </c>
      <c r="H16" s="17">
        <f t="shared" si="3"/>
        <v>3.4219070008454332E-2</v>
      </c>
      <c r="I16" s="17">
        <f t="shared" si="4"/>
        <v>1.1041700009428324E-3</v>
      </c>
      <c r="J16" s="17"/>
    </row>
    <row r="17" spans="1:10" x14ac:dyDescent="0.25">
      <c r="A17">
        <v>24.033000999999999</v>
      </c>
      <c r="B17">
        <v>-3.0660000000000001E-3</v>
      </c>
      <c r="C17">
        <f t="shared" si="1"/>
        <v>3.4192284215384477E-2</v>
      </c>
      <c r="D17" s="27">
        <f t="shared" si="5"/>
        <v>3.5220445066322943E-2</v>
      </c>
      <c r="E17">
        <f t="shared" si="0"/>
        <v>1.0571147354025098E-6</v>
      </c>
      <c r="F17">
        <f t="shared" si="2"/>
        <v>-8.5874304265325704E-2</v>
      </c>
      <c r="H17" s="17">
        <f t="shared" si="3"/>
        <v>3.411621019445852E-2</v>
      </c>
      <c r="I17" s="17">
        <f t="shared" si="4"/>
        <v>1.1041646170738713E-3</v>
      </c>
      <c r="J17" s="17"/>
    </row>
    <row r="18" spans="1:10" x14ac:dyDescent="0.25">
      <c r="A18">
        <v>26.036000999999999</v>
      </c>
      <c r="B18">
        <v>-2.3630000000000001E-3</v>
      </c>
      <c r="C18">
        <f t="shared" si="1"/>
        <v>3.489528421538448E-2</v>
      </c>
      <c r="D18" s="27">
        <f t="shared" si="5"/>
        <v>3.511783356990282E-2</v>
      </c>
      <c r="E18">
        <f>(C18-D18)^2</f>
        <v>4.9528215196530111E-8</v>
      </c>
      <c r="F18">
        <f t="shared" si="2"/>
        <v>-6.552261783321052E-2</v>
      </c>
      <c r="H18" s="17">
        <f t="shared" si="3"/>
        <v>3.4013598698038397E-2</v>
      </c>
      <c r="I18" s="17">
        <f t="shared" si="4"/>
        <v>1.1042315802187556E-3</v>
      </c>
      <c r="J18" s="17"/>
    </row>
    <row r="19" spans="1:10" x14ac:dyDescent="0.25">
      <c r="A19">
        <v>28.039000999999999</v>
      </c>
      <c r="B19">
        <v>-2.6029999999999998E-3</v>
      </c>
      <c r="C19">
        <f t="shared" si="1"/>
        <v>3.4655284215384476E-2</v>
      </c>
      <c r="D19" s="27">
        <f t="shared" si="5"/>
        <v>3.5015521022549859E-2</v>
      </c>
      <c r="E19">
        <f t="shared" si="0"/>
        <v>1.2977055723670935E-7</v>
      </c>
      <c r="F19">
        <f t="shared" si="2"/>
        <v>-7.2424098526265149E-2</v>
      </c>
      <c r="H19" s="17">
        <f t="shared" si="3"/>
        <v>3.3911286150685435E-2</v>
      </c>
      <c r="I19" s="17">
        <f t="shared" si="4"/>
        <v>1.1042262473223293E-3</v>
      </c>
      <c r="J19" s="17"/>
    </row>
    <row r="20" spans="1:10" x14ac:dyDescent="0.25">
      <c r="A20">
        <v>30.042002</v>
      </c>
      <c r="B20">
        <v>-2.6979999999999999E-3</v>
      </c>
      <c r="C20">
        <f t="shared" si="1"/>
        <v>3.4560284215384478E-2</v>
      </c>
      <c r="D20" s="27">
        <f t="shared" si="5"/>
        <v>3.4913506502447129E-2</v>
      </c>
      <c r="E20">
        <f>(C20-D20)^2</f>
        <v>1.2476598407777032E-7</v>
      </c>
      <c r="F20">
        <f t="shared" si="2"/>
        <v>-7.5169147416513454E-2</v>
      </c>
      <c r="H20" s="17">
        <f t="shared" si="3"/>
        <v>3.3809271630582706E-2</v>
      </c>
      <c r="I20" s="17">
        <f t="shared" si="4"/>
        <v>1.1042265799252847E-3</v>
      </c>
      <c r="J20" s="17"/>
    </row>
    <row r="21" spans="1:10" x14ac:dyDescent="0.25">
      <c r="A21">
        <v>32.044002999999996</v>
      </c>
      <c r="B21">
        <v>-1.9170000000000001E-3</v>
      </c>
      <c r="C21">
        <f t="shared" si="1"/>
        <v>3.5341284215384475E-2</v>
      </c>
      <c r="D21" s="27">
        <f t="shared" si="5"/>
        <v>3.4811839900770608E-2</v>
      </c>
      <c r="E21">
        <f t="shared" si="0"/>
        <v>2.80311282276947E-7</v>
      </c>
      <c r="F21">
        <f t="shared" si="2"/>
        <v>-5.2822510049985838E-2</v>
      </c>
      <c r="H21" s="17">
        <f t="shared" si="3"/>
        <v>3.3707605028906185E-2</v>
      </c>
      <c r="I21" s="17">
        <f t="shared" si="4"/>
        <v>1.1042162424385444E-3</v>
      </c>
      <c r="J21" s="17"/>
    </row>
    <row r="22" spans="1:10" x14ac:dyDescent="0.25">
      <c r="A22">
        <v>34.047001000000002</v>
      </c>
      <c r="B22">
        <v>-4.9959999999999996E-3</v>
      </c>
      <c r="C22">
        <f t="shared" si="1"/>
        <v>3.2262284215384476E-2</v>
      </c>
      <c r="D22" s="27">
        <f t="shared" si="5"/>
        <v>3.4710418938682111E-2</v>
      </c>
      <c r="E22">
        <f t="shared" si="0"/>
        <v>5.9933636234155865E-6</v>
      </c>
      <c r="F22">
        <f t="shared" si="2"/>
        <v>-0.14397543852439623</v>
      </c>
      <c r="H22" s="17">
        <f t="shared" si="3"/>
        <v>3.3606184066817688E-2</v>
      </c>
      <c r="I22" s="17">
        <f t="shared" si="4"/>
        <v>1.1038365884827733E-3</v>
      </c>
      <c r="J22" s="17"/>
    </row>
    <row r="23" spans="1:10" x14ac:dyDescent="0.25">
      <c r="A23">
        <v>36.050002999999997</v>
      </c>
      <c r="B23">
        <v>-1.1490000000000001E-3</v>
      </c>
      <c r="C23">
        <f t="shared" si="1"/>
        <v>3.610928421538448E-2</v>
      </c>
      <c r="D23" s="27">
        <f t="shared" si="5"/>
        <v>3.4609293255201151E-2</v>
      </c>
      <c r="E23">
        <f t="shared" si="0"/>
        <v>2.2499728806317031E-6</v>
      </c>
      <c r="F23">
        <f t="shared" si="2"/>
        <v>-3.1324302388166428E-2</v>
      </c>
      <c r="H23" s="17">
        <f t="shared" si="3"/>
        <v>3.3505058383336728E-2</v>
      </c>
      <c r="I23" s="17">
        <f t="shared" si="4"/>
        <v>1.1040853435956416E-3</v>
      </c>
      <c r="J23" s="17"/>
    </row>
    <row r="24" spans="1:10" x14ac:dyDescent="0.25">
      <c r="A24">
        <v>38.053001000000002</v>
      </c>
      <c r="B24">
        <v>-3.8860000000000001E-3</v>
      </c>
      <c r="C24">
        <f t="shared" si="1"/>
        <v>3.3372284215384476E-2</v>
      </c>
      <c r="D24" s="27">
        <f t="shared" si="5"/>
        <v>3.4508462393369341E-2</v>
      </c>
      <c r="E24">
        <f>(C24-D24)^2</f>
        <v>1.2909008521290064E-6</v>
      </c>
      <c r="F24">
        <f>LN(C24/$C$6)</f>
        <v>-0.11014857355747416</v>
      </c>
      <c r="H24" s="17">
        <f t="shared" si="3"/>
        <v>3.3404227521504917E-2</v>
      </c>
      <c r="I24" s="17">
        <f t="shared" si="4"/>
        <v>1.1041490801836141E-3</v>
      </c>
      <c r="J24" s="17"/>
    </row>
    <row r="25" spans="1:10" x14ac:dyDescent="0.25">
      <c r="A25">
        <v>40.055999999999997</v>
      </c>
      <c r="B25">
        <v>-3.026E-3</v>
      </c>
      <c r="C25">
        <f t="shared" si="1"/>
        <v>3.4232284215384476E-2</v>
      </c>
      <c r="D25" s="27">
        <f t="shared" si="5"/>
        <v>3.4407925242478141E-2</v>
      </c>
      <c r="E25">
        <f t="shared" si="0"/>
        <v>3.0849770398517495E-8</v>
      </c>
      <c r="F25">
        <f t="shared" si="2"/>
        <v>-8.470513344046314E-2</v>
      </c>
      <c r="H25" s="17">
        <f t="shared" si="3"/>
        <v>3.3303690370613717E-2</v>
      </c>
      <c r="I25" s="17">
        <f t="shared" si="4"/>
        <v>1.104232821587804E-3</v>
      </c>
      <c r="J25" s="17"/>
    </row>
    <row r="26" spans="1:10" x14ac:dyDescent="0.25">
      <c r="A26">
        <v>42.058002000000002</v>
      </c>
      <c r="B26">
        <v>-5.0169999999999998E-3</v>
      </c>
      <c r="C26">
        <f t="shared" si="1"/>
        <v>3.2241284215384476E-2</v>
      </c>
      <c r="D26" s="27">
        <f t="shared" si="5"/>
        <v>3.4307730821311333E-2</v>
      </c>
      <c r="E26">
        <f t="shared" si="0"/>
        <v>4.2702015751466262E-6</v>
      </c>
      <c r="F26">
        <f t="shared" si="2"/>
        <v>-0.1446265653148304</v>
      </c>
      <c r="H26" s="17">
        <f t="shared" si="3"/>
        <v>3.320349594944691E-2</v>
      </c>
      <c r="I26" s="17">
        <f t="shared" si="4"/>
        <v>1.1039510922489677E-3</v>
      </c>
      <c r="J26" s="17"/>
    </row>
    <row r="27" spans="1:10" x14ac:dyDescent="0.25">
      <c r="A27">
        <v>44.061000999999997</v>
      </c>
      <c r="B27">
        <v>-2.6069999999999999E-3</v>
      </c>
      <c r="C27">
        <f t="shared" si="1"/>
        <v>3.4651284215384479E-2</v>
      </c>
      <c r="D27" s="27">
        <f t="shared" si="5"/>
        <v>3.4207778482925499E-2</v>
      </c>
      <c r="E27">
        <f t="shared" si="0"/>
        <v>1.966973347239756E-7</v>
      </c>
      <c r="F27">
        <f t="shared" si="2"/>
        <v>-7.2539527701161649E-2</v>
      </c>
      <c r="H27" s="17">
        <f t="shared" si="3"/>
        <v>3.3103543611061076E-2</v>
      </c>
      <c r="I27" s="17">
        <f t="shared" si="4"/>
        <v>1.1042217993865757E-3</v>
      </c>
      <c r="J27" s="17"/>
    </row>
    <row r="28" spans="1:10" x14ac:dyDescent="0.25">
      <c r="A28">
        <v>46.064003</v>
      </c>
      <c r="B28">
        <v>-5.3969999999999999E-3</v>
      </c>
      <c r="C28">
        <f t="shared" si="1"/>
        <v>3.1861284215384478E-2</v>
      </c>
      <c r="D28" s="27">
        <f t="shared" si="5"/>
        <v>3.4108117197201401E-2</v>
      </c>
      <c r="E28">
        <f t="shared" si="0"/>
        <v>5.0482584481803279E-6</v>
      </c>
      <c r="F28">
        <f t="shared" si="2"/>
        <v>-0.15648270339517262</v>
      </c>
      <c r="H28" s="17">
        <f t="shared" si="3"/>
        <v>3.3003882325336978E-2</v>
      </c>
      <c r="I28" s="17">
        <f t="shared" si="4"/>
        <v>1.1038993897933079E-3</v>
      </c>
      <c r="J28" s="17"/>
    </row>
    <row r="29" spans="1:10" x14ac:dyDescent="0.25">
      <c r="A29">
        <v>48.067000999999998</v>
      </c>
      <c r="B29">
        <v>-5.9740000000000001E-3</v>
      </c>
      <c r="C29">
        <f t="shared" si="1"/>
        <v>3.1284284215384477E-2</v>
      </c>
      <c r="D29" s="27">
        <f t="shared" si="5"/>
        <v>3.400874646382368E-2</v>
      </c>
      <c r="E29">
        <f t="shared" si="0"/>
        <v>7.4226945431704013E-6</v>
      </c>
      <c r="F29">
        <f t="shared" si="2"/>
        <v>-0.17475844543742386</v>
      </c>
      <c r="H29" s="17">
        <f t="shared" si="3"/>
        <v>3.2904511591959257E-2</v>
      </c>
      <c r="I29" s="17">
        <f t="shared" si="4"/>
        <v>1.1037416142410169E-3</v>
      </c>
      <c r="J29" s="17"/>
    </row>
    <row r="30" spans="1:10" x14ac:dyDescent="0.25">
      <c r="A30">
        <v>50.069000000000003</v>
      </c>
      <c r="B30">
        <v>-3.542E-3</v>
      </c>
      <c r="C30">
        <f t="shared" si="1"/>
        <v>3.3716284215384473E-2</v>
      </c>
      <c r="D30" s="27">
        <f t="shared" si="5"/>
        <v>3.3909714582538733E-2</v>
      </c>
      <c r="E30">
        <f t="shared" si="0"/>
        <v>3.7415306937431737E-8</v>
      </c>
      <c r="F30">
        <f t="shared" si="2"/>
        <v>-9.9893383354921247E-2</v>
      </c>
      <c r="H30" s="17">
        <f t="shared" si="3"/>
        <v>3.280547971067431E-2</v>
      </c>
      <c r="I30" s="17">
        <f t="shared" si="4"/>
        <v>1.1042323852423043E-3</v>
      </c>
      <c r="J30" s="17"/>
    </row>
    <row r="31" spans="1:10" x14ac:dyDescent="0.25">
      <c r="A31">
        <v>52.072001999999998</v>
      </c>
      <c r="B31">
        <v>-5.1079999999999997E-3</v>
      </c>
      <c r="C31">
        <f t="shared" si="1"/>
        <v>3.2150284215384475E-2</v>
      </c>
      <c r="D31" s="27">
        <f>($E$3)*EXP(-$B$3*A31)</f>
        <v>3.3810921679178471E-2</v>
      </c>
      <c r="E31">
        <f t="shared" si="0"/>
        <v>2.7577167861561547E-6</v>
      </c>
      <c r="F31">
        <f t="shared" si="2"/>
        <v>-0.14745302420688536</v>
      </c>
      <c r="H31" s="17">
        <f t="shared" si="3"/>
        <v>3.2706686807314048E-2</v>
      </c>
      <c r="I31" s="17">
        <f t="shared" si="4"/>
        <v>1.1040516014481749E-3</v>
      </c>
      <c r="J31" s="17"/>
    </row>
    <row r="32" spans="1:10" x14ac:dyDescent="0.25">
      <c r="A32">
        <v>54.075001</v>
      </c>
      <c r="B32">
        <v>-5.463E-3</v>
      </c>
      <c r="C32">
        <f t="shared" si="1"/>
        <v>3.1795284215384474E-2</v>
      </c>
      <c r="D32" s="27">
        <f t="shared" si="5"/>
        <v>3.3712416747377065E-2</v>
      </c>
      <c r="E32">
        <f t="shared" si="0"/>
        <v>3.6753971452243224E-6</v>
      </c>
      <c r="F32">
        <f t="shared" si="2"/>
        <v>-0.1585563314677074</v>
      </c>
      <c r="H32" s="17">
        <f t="shared" si="3"/>
        <v>3.2608181875512642E-2</v>
      </c>
      <c r="I32" s="17">
        <f t="shared" si="4"/>
        <v>1.1039906182605988E-3</v>
      </c>
      <c r="J32" s="17"/>
    </row>
    <row r="33" spans="1:10" x14ac:dyDescent="0.25">
      <c r="A33">
        <v>56.078003000000002</v>
      </c>
      <c r="B33">
        <v>-4.6379999999999998E-3</v>
      </c>
      <c r="C33">
        <f t="shared" si="1"/>
        <v>3.2620284215384474E-2</v>
      </c>
      <c r="D33" s="27">
        <f t="shared" si="5"/>
        <v>3.3614198653513207E-2</v>
      </c>
      <c r="E33">
        <f t="shared" si="0"/>
        <v>9.8786591032075539E-7</v>
      </c>
      <c r="F33">
        <f t="shared" si="2"/>
        <v>-0.13294000507044568</v>
      </c>
      <c r="H33" s="17">
        <f t="shared" si="3"/>
        <v>3.2509963781648783E-2</v>
      </c>
      <c r="I33" s="17">
        <f t="shared" si="4"/>
        <v>1.1041692192132826E-3</v>
      </c>
      <c r="J33" s="17"/>
    </row>
    <row r="34" spans="1:10" x14ac:dyDescent="0.25">
      <c r="A34">
        <v>58.080002</v>
      </c>
      <c r="B34">
        <v>-4.3810000000000003E-3</v>
      </c>
      <c r="C34">
        <f t="shared" si="1"/>
        <v>3.2877284215384474E-2</v>
      </c>
      <c r="D34" s="27">
        <f t="shared" si="5"/>
        <v>3.3516315677024081E-2</v>
      </c>
      <c r="E34">
        <f t="shared" si="0"/>
        <v>4.0836120896525214E-7</v>
      </c>
      <c r="F34">
        <f t="shared" si="2"/>
        <v>-0.12509234522236753</v>
      </c>
      <c r="H34" s="17">
        <f t="shared" si="3"/>
        <v>3.2412080805159657E-2</v>
      </c>
      <c r="I34" s="17">
        <f t="shared" si="4"/>
        <v>1.1042077323210025E-3</v>
      </c>
      <c r="J34" s="17"/>
    </row>
    <row r="35" spans="1:10" x14ac:dyDescent="0.25">
      <c r="A35">
        <v>60.082999999999998</v>
      </c>
      <c r="B35">
        <v>-3.2299999999999998E-3</v>
      </c>
      <c r="C35">
        <f t="shared" si="1"/>
        <v>3.402828421538448E-2</v>
      </c>
      <c r="D35" s="27">
        <f t="shared" si="5"/>
        <v>3.3418669100706504E-2</v>
      </c>
      <c r="E35">
        <f t="shared" si="0"/>
        <v>3.7163058804384218E-7</v>
      </c>
      <c r="F35">
        <f t="shared" si="2"/>
        <v>-9.0682247667009372E-2</v>
      </c>
      <c r="H35" s="17">
        <f t="shared" si="3"/>
        <v>3.231443422884208E-2</v>
      </c>
      <c r="I35" s="17">
        <f t="shared" si="4"/>
        <v>1.1042101734115989E-3</v>
      </c>
      <c r="J35" s="17"/>
    </row>
    <row r="36" spans="1:10" x14ac:dyDescent="0.25">
      <c r="A36">
        <v>62.086002000000001</v>
      </c>
      <c r="B36">
        <v>-3.3700000000000002E-3</v>
      </c>
      <c r="C36">
        <f t="shared" si="1"/>
        <v>3.3888284215384479E-2</v>
      </c>
      <c r="D36" s="27">
        <f t="shared" si="5"/>
        <v>3.3321306814189509E-2</v>
      </c>
      <c r="E36">
        <f t="shared" si="0"/>
        <v>3.2146337346580123E-7</v>
      </c>
      <c r="F36">
        <f t="shared" si="2"/>
        <v>-9.4804958856048407E-2</v>
      </c>
      <c r="H36" s="17">
        <f t="shared" si="3"/>
        <v>3.2217071942325086E-2</v>
      </c>
      <c r="I36" s="17">
        <f t="shared" si="4"/>
        <v>1.104213507492886E-3</v>
      </c>
      <c r="J36" s="17"/>
    </row>
    <row r="37" spans="1:10" x14ac:dyDescent="0.25">
      <c r="A37">
        <v>64.089005</v>
      </c>
      <c r="B37">
        <v>-6.3220000000000004E-3</v>
      </c>
      <c r="C37">
        <f t="shared" si="1"/>
        <v>3.0936284215384476E-2</v>
      </c>
      <c r="D37" s="27">
        <f t="shared" si="5"/>
        <v>3.3224228135540941E-2</v>
      </c>
      <c r="E37">
        <f t="shared" si="0"/>
        <v>5.2346873817809355E-6</v>
      </c>
      <c r="F37">
        <f t="shared" si="2"/>
        <v>-0.18594457367519895</v>
      </c>
      <c r="H37" s="17">
        <f t="shared" si="3"/>
        <v>3.2119993263676518E-2</v>
      </c>
      <c r="I37" s="17">
        <f t="shared" si="4"/>
        <v>1.1038870016323566E-3</v>
      </c>
      <c r="J37" s="17"/>
    </row>
    <row r="38" spans="1:10" x14ac:dyDescent="0.25">
      <c r="A38">
        <v>66.091003000000001</v>
      </c>
      <c r="B38">
        <v>-4.6389999999999999E-3</v>
      </c>
      <c r="C38">
        <f t="shared" si="1"/>
        <v>3.2619284215384479E-2</v>
      </c>
      <c r="D38" s="27">
        <f t="shared" si="5"/>
        <v>3.3127480783241091E-2</v>
      </c>
      <c r="E38">
        <f t="shared" si="0"/>
        <v>2.5826375158123939E-7</v>
      </c>
      <c r="F38">
        <f t="shared" si="2"/>
        <v>-0.13297066131248186</v>
      </c>
      <c r="H38" s="17">
        <f t="shared" si="3"/>
        <v>3.2023245911376667E-2</v>
      </c>
      <c r="I38" s="17">
        <f t="shared" si="4"/>
        <v>1.1042177077068686E-3</v>
      </c>
      <c r="J38" s="17"/>
    </row>
    <row r="39" spans="1:10" x14ac:dyDescent="0.25">
      <c r="A39">
        <v>68.094002000000003</v>
      </c>
      <c r="B39">
        <v>-4.4130000000000003E-3</v>
      </c>
      <c r="C39">
        <f t="shared" si="1"/>
        <v>3.2845284215384477E-2</v>
      </c>
      <c r="D39" s="27">
        <f t="shared" si="5"/>
        <v>3.3030966992038675E-2</v>
      </c>
      <c r="E39">
        <f t="shared" si="0"/>
        <v>3.4478093546013074E-8</v>
      </c>
      <c r="F39">
        <f t="shared" si="2"/>
        <v>-0.12606613560496402</v>
      </c>
      <c r="H39" s="17">
        <f t="shared" si="3"/>
        <v>3.1926732120174252E-2</v>
      </c>
      <c r="I39" s="17">
        <f t="shared" si="4"/>
        <v>1.1042325804494692E-3</v>
      </c>
      <c r="J39" s="17"/>
    </row>
    <row r="40" spans="1:10" x14ac:dyDescent="0.25">
      <c r="A40">
        <v>70.096999999999994</v>
      </c>
      <c r="B40">
        <v>-3.5699999999999998E-3</v>
      </c>
      <c r="C40">
        <f t="shared" si="1"/>
        <v>3.368828421538448E-2</v>
      </c>
      <c r="D40" s="27">
        <f t="shared" si="5"/>
        <v>3.293473443263948E-2</v>
      </c>
      <c r="E40">
        <f t="shared" si="0"/>
        <v>5.6783727507503663E-7</v>
      </c>
      <c r="F40">
        <f t="shared" si="2"/>
        <v>-0.10072418762419874</v>
      </c>
      <c r="H40" s="17">
        <f t="shared" si="3"/>
        <v>3.1830499560775057E-2</v>
      </c>
      <c r="I40" s="17">
        <f t="shared" si="4"/>
        <v>1.1041971336878658E-3</v>
      </c>
      <c r="J40" s="17"/>
    </row>
    <row r="41" spans="1:10" x14ac:dyDescent="0.25">
      <c r="A41">
        <v>72.099997999999999</v>
      </c>
      <c r="B41">
        <v>-3.6709999999999998E-3</v>
      </c>
      <c r="C41">
        <f t="shared" si="1"/>
        <v>3.3587284215384476E-2</v>
      </c>
      <c r="D41" s="27">
        <f t="shared" si="5"/>
        <v>3.2838782237587197E-2</v>
      </c>
      <c r="E41">
        <f t="shared" si="0"/>
        <v>5.6025521076643872E-7</v>
      </c>
      <c r="F41">
        <f t="shared" si="2"/>
        <v>-0.10372676577362547</v>
      </c>
      <c r="H41" s="17">
        <f t="shared" si="3"/>
        <v>3.1734547365722773E-2</v>
      </c>
      <c r="I41" s="17">
        <f t="shared" si="4"/>
        <v>1.1041976375837565E-3</v>
      </c>
      <c r="J41" s="17"/>
    </row>
    <row r="42" spans="1:10" x14ac:dyDescent="0.25">
      <c r="A42">
        <v>74.102005000000005</v>
      </c>
      <c r="B42">
        <v>-5.7470000000000004E-3</v>
      </c>
      <c r="C42">
        <f t="shared" si="1"/>
        <v>3.1511284215384475E-2</v>
      </c>
      <c r="D42" s="27">
        <f t="shared" si="5"/>
        <v>3.2743156855923349E-2</v>
      </c>
      <c r="E42">
        <f t="shared" si="0"/>
        <v>1.5175102025082175E-6</v>
      </c>
      <c r="F42">
        <f t="shared" si="2"/>
        <v>-0.16752860440063344</v>
      </c>
      <c r="H42" s="17">
        <f t="shared" si="3"/>
        <v>3.1638921984058925E-2</v>
      </c>
      <c r="I42" s="17">
        <f t="shared" si="4"/>
        <v>1.104134020349153E-3</v>
      </c>
      <c r="J42" s="17"/>
    </row>
    <row r="43" spans="1:10" x14ac:dyDescent="0.25">
      <c r="A43">
        <v>76.105002999999996</v>
      </c>
      <c r="B43">
        <v>-5.7489999999999998E-3</v>
      </c>
      <c r="C43">
        <f t="shared" si="1"/>
        <v>3.150928421538448E-2</v>
      </c>
      <c r="D43" s="27">
        <f t="shared" si="5"/>
        <v>3.264776280379602E-2</v>
      </c>
      <c r="E43">
        <f t="shared" si="0"/>
        <v>1.2961334962715329E-6</v>
      </c>
      <c r="F43">
        <f t="shared" si="2"/>
        <v>-0.16759207574183094</v>
      </c>
      <c r="H43" s="17">
        <f t="shared" si="3"/>
        <v>3.1543527931931596E-2</v>
      </c>
      <c r="I43" s="17">
        <f t="shared" si="4"/>
        <v>1.1041487324353109E-3</v>
      </c>
      <c r="J43" s="17"/>
    </row>
    <row r="44" spans="1:10" x14ac:dyDescent="0.25">
      <c r="A44">
        <v>78.108001999999999</v>
      </c>
      <c r="B44">
        <v>-4.2900000000000004E-3</v>
      </c>
      <c r="C44">
        <f t="shared" si="1"/>
        <v>3.2968284215384475E-2</v>
      </c>
      <c r="D44" s="27">
        <f t="shared" si="5"/>
        <v>3.2552646625687305E-2</v>
      </c>
      <c r="E44">
        <f t="shared" si="0"/>
        <v>1.7275460596927265E-7</v>
      </c>
      <c r="F44">
        <f t="shared" si="2"/>
        <v>-0.12232830019686453</v>
      </c>
      <c r="H44" s="17">
        <f t="shared" si="3"/>
        <v>3.1448411753822882E-2</v>
      </c>
      <c r="I44" s="17">
        <f t="shared" si="4"/>
        <v>1.1042233906129039E-3</v>
      </c>
      <c r="J44" s="17"/>
    </row>
    <row r="45" spans="1:10" x14ac:dyDescent="0.25">
      <c r="A45">
        <v>80.111000000000004</v>
      </c>
      <c r="B45">
        <v>-4.4850000000000003E-3</v>
      </c>
      <c r="C45">
        <f t="shared" si="1"/>
        <v>3.2773284215384474E-2</v>
      </c>
      <c r="D45" s="27">
        <f t="shared" si="5"/>
        <v>3.2457807606873161E-2</v>
      </c>
      <c r="E45">
        <f t="shared" si="0"/>
        <v>9.9525490517800125E-8</v>
      </c>
      <c r="F45">
        <f t="shared" si="2"/>
        <v>-0.12826063727169854</v>
      </c>
      <c r="H45" s="17">
        <f t="shared" si="3"/>
        <v>3.1353572735008738E-2</v>
      </c>
      <c r="I45" s="17">
        <f t="shared" si="4"/>
        <v>1.1042282574043234E-3</v>
      </c>
      <c r="J45" s="17"/>
    </row>
    <row r="46" spans="1:10" x14ac:dyDescent="0.25">
      <c r="A46">
        <v>82.113997999999995</v>
      </c>
      <c r="B46">
        <v>-6.2610000000000001E-3</v>
      </c>
      <c r="C46">
        <f t="shared" si="1"/>
        <v>3.0997284215384478E-2</v>
      </c>
      <c r="D46" s="27">
        <f t="shared" si="5"/>
        <v>3.236324489245887E-2</v>
      </c>
      <c r="E46">
        <f t="shared" si="0"/>
        <v>1.8658485713135327E-6</v>
      </c>
      <c r="F46">
        <f t="shared" si="2"/>
        <v>-0.18397472045115423</v>
      </c>
      <c r="H46" s="17">
        <f t="shared" si="3"/>
        <v>3.1259010020594447E-2</v>
      </c>
      <c r="I46" s="17">
        <f t="shared" si="4"/>
        <v>1.1041108709390457E-3</v>
      </c>
      <c r="J46" s="17"/>
    </row>
    <row r="47" spans="1:10" x14ac:dyDescent="0.25">
      <c r="A47">
        <v>84.115996999999993</v>
      </c>
      <c r="B47">
        <v>-4.6569999999999997E-3</v>
      </c>
      <c r="C47">
        <f t="shared" si="1"/>
        <v>3.2601284215384475E-2</v>
      </c>
      <c r="D47" s="27">
        <f t="shared" si="5"/>
        <v>3.2269004634894696E-2</v>
      </c>
      <c r="E47">
        <f t="shared" si="0"/>
        <v>1.1040971961046356E-7</v>
      </c>
      <c r="F47">
        <f t="shared" si="2"/>
        <v>-0.13352263443660825</v>
      </c>
      <c r="H47" s="17">
        <f t="shared" si="3"/>
        <v>3.1164769763030273E-2</v>
      </c>
      <c r="I47" s="17">
        <f t="shared" si="4"/>
        <v>1.104227534040097E-3</v>
      </c>
      <c r="J47" s="17"/>
    </row>
    <row r="48" spans="1:10" x14ac:dyDescent="0.25">
      <c r="A48">
        <v>86.119003000000006</v>
      </c>
      <c r="B48">
        <v>-6.5360000000000001E-3</v>
      </c>
      <c r="C48">
        <f t="shared" si="1"/>
        <v>3.0722284215384477E-2</v>
      </c>
      <c r="D48" s="27">
        <f t="shared" si="5"/>
        <v>3.2174991604919885E-2</v>
      </c>
      <c r="E48">
        <f t="shared" si="0"/>
        <v>2.1103587596107808E-6</v>
      </c>
      <c r="F48">
        <f t="shared" si="2"/>
        <v>-0.19288605365858519</v>
      </c>
      <c r="H48" s="17">
        <f t="shared" si="3"/>
        <v>3.1070756733055462E-2</v>
      </c>
      <c r="I48" s="17">
        <f t="shared" si="4"/>
        <v>1.1040946217496454E-3</v>
      </c>
      <c r="J48" s="17"/>
    </row>
    <row r="49" spans="1:10" x14ac:dyDescent="0.25">
      <c r="A49">
        <v>88.122001999999995</v>
      </c>
      <c r="B49">
        <v>-4.6049999999999997E-3</v>
      </c>
      <c r="C49">
        <f t="shared" si="1"/>
        <v>3.2653284215384479E-2</v>
      </c>
      <c r="D49" s="27">
        <f t="shared" si="5"/>
        <v>3.2081252801114804E-2</v>
      </c>
      <c r="E49">
        <f t="shared" si="0"/>
        <v>3.2721993891136423E-7</v>
      </c>
      <c r="F49">
        <f t="shared" si="2"/>
        <v>-0.13192887595325781</v>
      </c>
      <c r="H49" s="17">
        <f t="shared" si="3"/>
        <v>3.0977017929250381E-2</v>
      </c>
      <c r="I49" s="17">
        <f t="shared" si="4"/>
        <v>1.1042131249149394E-3</v>
      </c>
      <c r="J49" s="17"/>
    </row>
    <row r="50" spans="1:10" x14ac:dyDescent="0.25">
      <c r="A50">
        <v>90.125</v>
      </c>
      <c r="B50">
        <v>-6.0879999999999997E-3</v>
      </c>
      <c r="C50">
        <f t="shared" si="1"/>
        <v>3.1170284215384477E-2</v>
      </c>
      <c r="D50" s="27">
        <f t="shared" si="5"/>
        <v>3.198778714306949E-2</v>
      </c>
      <c r="E50">
        <f t="shared" si="0"/>
        <v>6.6831103677356812E-7</v>
      </c>
      <c r="F50">
        <f t="shared" si="2"/>
        <v>-0.17840910317067551</v>
      </c>
      <c r="H50" s="17">
        <f t="shared" si="3"/>
        <v>3.0883552271205067E-2</v>
      </c>
      <c r="I50" s="17">
        <f t="shared" si="4"/>
        <v>1.1041904563199017E-3</v>
      </c>
      <c r="J50" s="17"/>
    </row>
    <row r="51" spans="1:10" x14ac:dyDescent="0.25">
      <c r="A51">
        <v>92.126998999999998</v>
      </c>
      <c r="B51">
        <v>-5.5310000000000003E-3</v>
      </c>
      <c r="C51">
        <f t="shared" si="1"/>
        <v>3.1727284215384476E-2</v>
      </c>
      <c r="D51" s="27">
        <f t="shared" si="5"/>
        <v>3.1894640200935354E-2</v>
      </c>
      <c r="E51">
        <f t="shared" si="0"/>
        <v>2.8008025899705684E-8</v>
      </c>
      <c r="F51">
        <f t="shared" si="2"/>
        <v>-0.16069730364986218</v>
      </c>
      <c r="H51" s="17">
        <f t="shared" si="3"/>
        <v>3.079040532907093E-2</v>
      </c>
      <c r="I51" s="17">
        <f t="shared" si="4"/>
        <v>1.1042330104501449E-3</v>
      </c>
      <c r="J51" s="17"/>
    </row>
    <row r="52" spans="1:10" x14ac:dyDescent="0.25">
      <c r="A52">
        <v>94.130004999999997</v>
      </c>
      <c r="B52">
        <v>-6.0939999999999996E-3</v>
      </c>
      <c r="C52">
        <f t="shared" si="1"/>
        <v>3.1164284215384478E-2</v>
      </c>
      <c r="D52" s="27">
        <f t="shared" si="5"/>
        <v>3.1801717850240843E-2</v>
      </c>
      <c r="E52">
        <f t="shared" si="0"/>
        <v>4.0632163884619784E-7</v>
      </c>
      <c r="F52">
        <f t="shared" si="2"/>
        <v>-0.1786016127257932</v>
      </c>
      <c r="H52" s="17">
        <f t="shared" si="3"/>
        <v>3.069748297837642E-2</v>
      </c>
      <c r="I52" s="17">
        <f t="shared" si="4"/>
        <v>1.1042078678692919E-3</v>
      </c>
      <c r="J52" s="17"/>
    </row>
    <row r="53" spans="1:10" x14ac:dyDescent="0.25">
      <c r="A53">
        <v>96.133003000000002</v>
      </c>
      <c r="B53">
        <v>-7.0930000000000003E-3</v>
      </c>
      <c r="C53">
        <f t="shared" si="1"/>
        <v>3.0165284215384475E-2</v>
      </c>
      <c r="D53" s="27">
        <f t="shared" si="5"/>
        <v>3.1709066590507595E-2</v>
      </c>
      <c r="E53">
        <f t="shared" si="0"/>
        <v>2.3832640217407832E-6</v>
      </c>
      <c r="F53">
        <f t="shared" si="2"/>
        <v>-0.21118258126998557</v>
      </c>
      <c r="H53" s="17">
        <f t="shared" si="3"/>
        <v>3.0604831718643172E-2</v>
      </c>
      <c r="I53" s="17">
        <f t="shared" si="4"/>
        <v>1.1040764856760634E-3</v>
      </c>
      <c r="J53" s="17"/>
    </row>
    <row r="54" spans="1:10" x14ac:dyDescent="0.25">
      <c r="A54">
        <v>98.136002000000005</v>
      </c>
      <c r="B54">
        <v>-7.0499999999999998E-3</v>
      </c>
      <c r="C54">
        <f t="shared" si="1"/>
        <v>3.0208284215384476E-2</v>
      </c>
      <c r="D54" s="27">
        <f t="shared" si="5"/>
        <v>3.1616685215293337E-2</v>
      </c>
      <c r="E54">
        <f t="shared" si="0"/>
        <v>1.9835933765442801E-6</v>
      </c>
      <c r="F54">
        <f t="shared" si="2"/>
        <v>-0.20975811661140739</v>
      </c>
      <c r="H54" s="17">
        <f t="shared" si="3"/>
        <v>3.0512450343428914E-2</v>
      </c>
      <c r="I54" s="17">
        <f t="shared" si="4"/>
        <v>1.104103046065555E-3</v>
      </c>
      <c r="J54" s="17"/>
    </row>
    <row r="55" spans="1:10" x14ac:dyDescent="0.25">
      <c r="A55">
        <v>100.13800000000001</v>
      </c>
      <c r="B55">
        <v>-3.5720000000000001E-3</v>
      </c>
      <c r="C55">
        <f t="shared" si="1"/>
        <v>3.3686284215384478E-2</v>
      </c>
      <c r="D55" s="27">
        <f t="shared" si="5"/>
        <v>3.1524618950560308E-2</v>
      </c>
      <c r="E55">
        <f t="shared" si="0"/>
        <v>4.6727967171473475E-6</v>
      </c>
      <c r="F55">
        <f t="shared" si="2"/>
        <v>-0.10078355720673325</v>
      </c>
      <c r="H55" s="17">
        <f t="shared" si="3"/>
        <v>3.0420384078695885E-2</v>
      </c>
      <c r="I55" s="17">
        <f t="shared" si="4"/>
        <v>1.1039243393523479E-3</v>
      </c>
      <c r="J55" s="17"/>
    </row>
    <row r="56" spans="1:10" x14ac:dyDescent="0.25">
      <c r="A56">
        <v>102.14099899999999</v>
      </c>
      <c r="B56">
        <v>-5.8989999999999997E-3</v>
      </c>
      <c r="C56">
        <f t="shared" si="1"/>
        <v>3.1359284215384475E-2</v>
      </c>
      <c r="D56" s="27">
        <f t="shared" si="5"/>
        <v>3.1432774946150856E-2</v>
      </c>
      <c r="E56">
        <f t="shared" si="0"/>
        <v>5.4008875085766118E-9</v>
      </c>
      <c r="F56">
        <f t="shared" si="2"/>
        <v>-0.17236394468614266</v>
      </c>
      <c r="H56" s="17">
        <f t="shared" si="3"/>
        <v>3.0328540074286432E-2</v>
      </c>
      <c r="I56" s="17">
        <f t="shared" si="4"/>
        <v>1.1042345129211484E-3</v>
      </c>
      <c r="J56" s="17"/>
    </row>
    <row r="57" spans="1:10" x14ac:dyDescent="0.25">
      <c r="A57">
        <v>104.14400500000001</v>
      </c>
      <c r="B57">
        <v>-6.9930000000000001E-3</v>
      </c>
      <c r="C57">
        <f t="shared" si="1"/>
        <v>3.0265284215384478E-2</v>
      </c>
      <c r="D57" s="27">
        <f t="shared" si="5"/>
        <v>3.1341198201016031E-2</v>
      </c>
      <c r="E57">
        <f t="shared" si="0"/>
        <v>1.1575909044775743E-6</v>
      </c>
      <c r="F57">
        <f t="shared" si="2"/>
        <v>-0.20787299495052003</v>
      </c>
      <c r="H57" s="17">
        <f t="shared" si="3"/>
        <v>3.0236963329151607E-2</v>
      </c>
      <c r="I57" s="17">
        <f t="shared" si="4"/>
        <v>1.1041579396442373E-3</v>
      </c>
      <c r="J57" s="17"/>
    </row>
    <row r="58" spans="1:10" x14ac:dyDescent="0.25">
      <c r="A58">
        <v>106.147003</v>
      </c>
      <c r="B58">
        <v>-6.3090000000000004E-3</v>
      </c>
      <c r="C58">
        <f t="shared" si="1"/>
        <v>3.0949284215384475E-2</v>
      </c>
      <c r="D58" s="27">
        <f t="shared" si="5"/>
        <v>3.1249888621183018E-2</v>
      </c>
      <c r="E58">
        <f t="shared" si="0"/>
        <v>9.0363008785495424E-8</v>
      </c>
      <c r="F58">
        <f t="shared" si="2"/>
        <v>-0.1855244434082931</v>
      </c>
      <c r="H58" s="17">
        <f t="shared" si="3"/>
        <v>3.0145653749318595E-2</v>
      </c>
      <c r="I58" s="17">
        <f t="shared" si="4"/>
        <v>1.1042288663416632E-3</v>
      </c>
      <c r="J58" s="17"/>
    </row>
    <row r="59" spans="1:10" x14ac:dyDescent="0.25">
      <c r="A59">
        <v>108.149002</v>
      </c>
      <c r="B59">
        <v>-7.0330000000000002E-3</v>
      </c>
      <c r="C59">
        <f t="shared" si="1"/>
        <v>3.0225284215384476E-2</v>
      </c>
      <c r="D59" s="27">
        <f t="shared" si="5"/>
        <v>3.1158890405080211E-2</v>
      </c>
      <c r="E59">
        <f t="shared" si="0"/>
        <v>8.716205174381884E-7</v>
      </c>
      <c r="F59">
        <f t="shared" si="2"/>
        <v>-0.20919551536544995</v>
      </c>
      <c r="H59" s="17">
        <f t="shared" si="3"/>
        <v>3.0054655533215787E-2</v>
      </c>
      <c r="I59" s="17">
        <f t="shared" si="4"/>
        <v>1.1041769446728353E-3</v>
      </c>
      <c r="J59" s="17"/>
    </row>
    <row r="60" spans="1:10" x14ac:dyDescent="0.25">
      <c r="A60">
        <v>110.152</v>
      </c>
      <c r="B60">
        <v>-7.8289999999999992E-3</v>
      </c>
      <c r="C60">
        <f t="shared" si="1"/>
        <v>2.9429284215384478E-2</v>
      </c>
      <c r="D60" s="27">
        <f t="shared" si="5"/>
        <v>3.1068111961553485E-2</v>
      </c>
      <c r="E60">
        <f t="shared" si="0"/>
        <v>2.6857563816133889E-6</v>
      </c>
      <c r="F60">
        <f t="shared" si="2"/>
        <v>-0.23588407479126591</v>
      </c>
      <c r="H60" s="17">
        <f t="shared" si="3"/>
        <v>2.9963877089689062E-2</v>
      </c>
      <c r="I60" s="17">
        <f t="shared" si="4"/>
        <v>1.1040563835492167E-3</v>
      </c>
      <c r="J60" s="17"/>
    </row>
    <row r="61" spans="1:10" x14ac:dyDescent="0.25">
      <c r="A61">
        <v>112.154999</v>
      </c>
      <c r="B61">
        <v>-8.2380000000000005E-3</v>
      </c>
      <c r="C61">
        <f t="shared" si="1"/>
        <v>2.9020284215384475E-2</v>
      </c>
      <c r="D61" s="27">
        <f t="shared" si="5"/>
        <v>3.097759794720599E-2</v>
      </c>
      <c r="E61">
        <f t="shared" si="0"/>
        <v>3.831077044777067E-6</v>
      </c>
      <c r="F61">
        <f t="shared" si="2"/>
        <v>-0.24987927395908144</v>
      </c>
      <c r="H61" s="17">
        <f t="shared" si="3"/>
        <v>2.9873363075341566E-2</v>
      </c>
      <c r="I61" s="17">
        <f t="shared" si="4"/>
        <v>1.1039802729338436E-3</v>
      </c>
      <c r="J61" s="17"/>
    </row>
    <row r="62" spans="1:10" x14ac:dyDescent="0.25">
      <c r="A62">
        <v>114.158005</v>
      </c>
      <c r="B62">
        <v>-4.6990000000000001E-3</v>
      </c>
      <c r="C62">
        <f t="shared" si="1"/>
        <v>3.2559284215384475E-2</v>
      </c>
      <c r="D62" s="27">
        <f t="shared" si="5"/>
        <v>3.0887347321960204E-2</v>
      </c>
      <c r="E62">
        <f t="shared" si="0"/>
        <v>2.795372975593202E-6</v>
      </c>
      <c r="F62">
        <f t="shared" si="2"/>
        <v>-0.13481175780762553</v>
      </c>
      <c r="H62" s="17">
        <f t="shared" si="3"/>
        <v>2.9783112450095781E-2</v>
      </c>
      <c r="I62" s="17">
        <f t="shared" si="4"/>
        <v>1.1040490990246986E-3</v>
      </c>
      <c r="J62" s="17"/>
    </row>
    <row r="63" spans="1:10" x14ac:dyDescent="0.25">
      <c r="A63">
        <v>116.160004</v>
      </c>
      <c r="B63">
        <v>-5.581E-3</v>
      </c>
      <c r="C63">
        <f t="shared" si="1"/>
        <v>3.1677284215384474E-2</v>
      </c>
      <c r="D63" s="27">
        <f t="shared" si="5"/>
        <v>3.0797404809187825E-2</v>
      </c>
      <c r="E63">
        <f t="shared" si="0"/>
        <v>7.7418776944896815E-7</v>
      </c>
      <c r="F63">
        <f t="shared" si="2"/>
        <v>-0.16227447739623294</v>
      </c>
      <c r="H63" s="17">
        <f t="shared" si="3"/>
        <v>2.9693169937323401E-2</v>
      </c>
      <c r="I63" s="17">
        <f t="shared" si="4"/>
        <v>1.1041834198986925E-3</v>
      </c>
      <c r="J63" s="17"/>
    </row>
    <row r="64" spans="1:10" x14ac:dyDescent="0.25">
      <c r="A64">
        <v>118.16300200000001</v>
      </c>
      <c r="B64">
        <v>-3.7680000000000001E-3</v>
      </c>
      <c r="C64">
        <f t="shared" si="1"/>
        <v>3.3490284215384476E-2</v>
      </c>
      <c r="D64" s="27">
        <f t="shared" si="5"/>
        <v>3.0707679519330112E-2</v>
      </c>
      <c r="E64">
        <f t="shared" si="0"/>
        <v>7.7428888945038014E-6</v>
      </c>
      <c r="F64">
        <f t="shared" si="2"/>
        <v>-0.10661894179859929</v>
      </c>
      <c r="H64" s="17">
        <f t="shared" si="3"/>
        <v>2.9603444647465688E-2</v>
      </c>
      <c r="I64" s="17">
        <f t="shared" si="4"/>
        <v>1.1037203389613612E-3</v>
      </c>
      <c r="J64" s="17"/>
    </row>
    <row r="65" spans="1:10" x14ac:dyDescent="0.25">
      <c r="A65">
        <v>120.166</v>
      </c>
      <c r="B65">
        <v>-6.1040000000000001E-3</v>
      </c>
      <c r="C65">
        <f t="shared" si="1"/>
        <v>3.1154284215384478E-2</v>
      </c>
      <c r="D65" s="27">
        <f t="shared" si="5"/>
        <v>3.0618215635512612E-2</v>
      </c>
      <c r="E65">
        <f t="shared" si="0"/>
        <v>2.8736952232583968E-7</v>
      </c>
      <c r="F65">
        <f t="shared" si="2"/>
        <v>-0.17892254436262753</v>
      </c>
      <c r="H65" s="17">
        <f t="shared" si="3"/>
        <v>2.9513980763648189E-2</v>
      </c>
      <c r="I65" s="17">
        <f t="shared" si="4"/>
        <v>1.1042157733514987E-3</v>
      </c>
      <c r="J65" s="17"/>
    </row>
    <row r="66" spans="1:10" x14ac:dyDescent="0.25">
      <c r="A66">
        <v>122.168999</v>
      </c>
      <c r="B66">
        <v>-5.4929999999999996E-3</v>
      </c>
      <c r="C66">
        <f t="shared" si="1"/>
        <v>3.1765284215384479E-2</v>
      </c>
      <c r="D66" s="27">
        <f t="shared" si="5"/>
        <v>3.0529012351683937E-2</v>
      </c>
      <c r="E66">
        <f t="shared" si="0"/>
        <v>1.528368120977612E-6</v>
      </c>
      <c r="F66">
        <f t="shared" si="2"/>
        <v>-0.15950031302635015</v>
      </c>
      <c r="H66" s="17">
        <f t="shared" si="3"/>
        <v>2.9424777479819513E-2</v>
      </c>
      <c r="I66" s="17">
        <f t="shared" si="4"/>
        <v>1.1041332987643193E-3</v>
      </c>
      <c r="J66" s="17"/>
    </row>
    <row r="67" spans="1:10" x14ac:dyDescent="0.25">
      <c r="A67">
        <v>124.170998</v>
      </c>
      <c r="B67">
        <v>-7.3239999999999998E-3</v>
      </c>
      <c r="C67">
        <f t="shared" si="1"/>
        <v>2.9934284215384476E-2</v>
      </c>
      <c r="D67" s="27">
        <f t="shared" si="5"/>
        <v>3.0440113293608555E-2</v>
      </c>
      <c r="E67">
        <f t="shared" si="0"/>
        <v>2.5586305637702171E-7</v>
      </c>
      <c r="F67">
        <f t="shared" si="2"/>
        <v>-0.21886986234688935</v>
      </c>
      <c r="H67" s="17">
        <f t="shared" si="3"/>
        <v>2.9335878421744132E-2</v>
      </c>
      <c r="I67" s="17">
        <f t="shared" si="4"/>
        <v>1.1042178672559799E-3</v>
      </c>
      <c r="J67" s="17"/>
    </row>
    <row r="68" spans="1:10" x14ac:dyDescent="0.25">
      <c r="A68">
        <v>126.174004</v>
      </c>
      <c r="B68">
        <v>-6.9909999999999998E-3</v>
      </c>
      <c r="C68">
        <f t="shared" si="1"/>
        <v>3.0267284215384476E-2</v>
      </c>
      <c r="D68" s="27">
        <f t="shared" si="5"/>
        <v>3.0351428584678486E-2</v>
      </c>
      <c r="E68">
        <f t="shared" si="0"/>
        <v>7.0802748838867064E-9</v>
      </c>
      <c r="F68">
        <f t="shared" si="2"/>
        <v>-0.20780691482034969</v>
      </c>
      <c r="H68" s="17">
        <f t="shared" si="3"/>
        <v>2.9247193712814062E-2</v>
      </c>
      <c r="I68" s="17">
        <f t="shared" si="4"/>
        <v>1.1042344013089847E-3</v>
      </c>
      <c r="J68" s="17"/>
    </row>
    <row r="69" spans="1:10" x14ac:dyDescent="0.25">
      <c r="A69">
        <v>128.17700199999999</v>
      </c>
      <c r="B69">
        <v>-9.9399999999999992E-3</v>
      </c>
      <c r="C69">
        <f t="shared" si="1"/>
        <v>2.7318284215384479E-2</v>
      </c>
      <c r="D69" s="27">
        <f t="shared" si="5"/>
        <v>3.0263002603845728E-2</v>
      </c>
      <c r="E69">
        <f t="shared" si="0"/>
        <v>8.6713663873418107E-6</v>
      </c>
      <c r="F69">
        <f t="shared" si="2"/>
        <v>-0.3103180856565656</v>
      </c>
      <c r="H69" s="17">
        <f t="shared" si="3"/>
        <v>2.9158767731981304E-2</v>
      </c>
      <c r="I69" s="17">
        <f t="shared" si="4"/>
        <v>1.1036586475323584E-3</v>
      </c>
      <c r="J69" s="17"/>
    </row>
    <row r="70" spans="1:10" x14ac:dyDescent="0.25">
      <c r="A70">
        <v>130.18000799999999</v>
      </c>
      <c r="B70">
        <v>-6.43E-3</v>
      </c>
      <c r="C70">
        <f t="shared" si="1"/>
        <v>3.0828284215384479E-2</v>
      </c>
      <c r="D70" s="27">
        <f t="shared" si="5"/>
        <v>3.0174833892008653E-2</v>
      </c>
      <c r="E70">
        <f t="shared" ref="E70:E133" si="6">(C70-D70)^2</f>
        <v>4.2699732511997156E-7</v>
      </c>
      <c r="F70">
        <f t="shared" si="2"/>
        <v>-0.18944172787912791</v>
      </c>
      <c r="H70" s="17">
        <f t="shared" si="3"/>
        <v>2.9070599020144229E-2</v>
      </c>
      <c r="I70" s="17">
        <f t="shared" si="4"/>
        <v>1.1042064937791846E-3</v>
      </c>
      <c r="J70" s="17"/>
    </row>
    <row r="71" spans="1:10" x14ac:dyDescent="0.25">
      <c r="A71">
        <v>132.182007</v>
      </c>
      <c r="B71">
        <v>-6.4689999999999999E-3</v>
      </c>
      <c r="C71">
        <f t="shared" ref="C71:C134" si="7">B71+$A$3</f>
        <v>3.0789284215384478E-2</v>
      </c>
      <c r="D71" s="27">
        <f t="shared" si="5"/>
        <v>3.0086966185065532E-2</v>
      </c>
      <c r="E71">
        <f t="shared" si="6"/>
        <v>4.9325061571108343E-7</v>
      </c>
      <c r="F71">
        <f t="shared" ref="F71:F134" si="8">LN(C71/$C$6)</f>
        <v>-0.19070760078522053</v>
      </c>
      <c r="H71" s="17">
        <f t="shared" ref="H71:H134" si="9">(D71)-(AVERAGE($C$6:$C$60))^2</f>
        <v>2.8982731313201109E-2</v>
      </c>
      <c r="I71" s="17">
        <f t="shared" ref="I71:I134" si="10">((E71)-AVERAGE($C$6:$C$60))^2</f>
        <v>1.10420209064253E-3</v>
      </c>
      <c r="J71" s="17"/>
    </row>
    <row r="72" spans="1:10" x14ac:dyDescent="0.25">
      <c r="A72">
        <v>134.18499800000001</v>
      </c>
      <c r="B72">
        <v>-7.7190000000000002E-3</v>
      </c>
      <c r="C72">
        <f t="shared" si="7"/>
        <v>2.9539284215384477E-2</v>
      </c>
      <c r="D72" s="27">
        <f t="shared" si="5"/>
        <v>2.9999310995998396E-2</v>
      </c>
      <c r="E72">
        <f t="shared" si="6"/>
        <v>2.1162463888200723E-7</v>
      </c>
      <c r="F72">
        <f t="shared" si="8"/>
        <v>-0.23215326936331621</v>
      </c>
      <c r="H72" s="17">
        <f t="shared" si="9"/>
        <v>2.8895076124133973E-2</v>
      </c>
      <c r="I72" s="17">
        <f t="shared" si="10"/>
        <v>1.1042208073231508E-3</v>
      </c>
      <c r="J72" s="17"/>
    </row>
    <row r="73" spans="1:10" x14ac:dyDescent="0.25">
      <c r="A73">
        <v>136.18800400000001</v>
      </c>
      <c r="B73">
        <v>-8.3099999999999997E-3</v>
      </c>
      <c r="C73">
        <f t="shared" si="7"/>
        <v>2.8948284215384479E-2</v>
      </c>
      <c r="D73" s="27">
        <f t="shared" ref="D73:D136" si="11">($E$3)*EXP(-$B$3*A73)</f>
        <v>2.9911910527474467E-2</v>
      </c>
      <c r="E73">
        <f t="shared" si="6"/>
        <v>9.285756693521508E-7</v>
      </c>
      <c r="F73">
        <f t="shared" si="8"/>
        <v>-0.25236338005221981</v>
      </c>
      <c r="H73" s="17">
        <f t="shared" si="9"/>
        <v>2.8807675655610043E-2</v>
      </c>
      <c r="I73" s="17">
        <f t="shared" si="10"/>
        <v>1.1041731595325898E-3</v>
      </c>
      <c r="J73" s="17"/>
    </row>
    <row r="74" spans="1:10" x14ac:dyDescent="0.25">
      <c r="A74">
        <v>138.19099399999999</v>
      </c>
      <c r="B74">
        <v>-8.378E-3</v>
      </c>
      <c r="C74">
        <f t="shared" si="7"/>
        <v>2.8880284215384477E-2</v>
      </c>
      <c r="D74" s="27">
        <f t="shared" si="11"/>
        <v>2.9824765387967331E-2</v>
      </c>
      <c r="E74">
        <f t="shared" si="6"/>
        <v>8.9204468536348427E-7</v>
      </c>
      <c r="F74">
        <f t="shared" si="8"/>
        <v>-0.25471515991420945</v>
      </c>
      <c r="H74" s="17">
        <f t="shared" si="9"/>
        <v>2.8720530516102908E-2</v>
      </c>
      <c r="I74" s="17">
        <f t="shared" si="10"/>
        <v>1.1041755873174445E-3</v>
      </c>
      <c r="J74" s="17"/>
    </row>
    <row r="75" spans="1:10" x14ac:dyDescent="0.25">
      <c r="A75">
        <v>140.19300799999999</v>
      </c>
      <c r="B75">
        <v>-7.9559999999999995E-3</v>
      </c>
      <c r="C75">
        <f t="shared" si="7"/>
        <v>2.9302284215384479E-2</v>
      </c>
      <c r="D75" s="27">
        <f t="shared" si="11"/>
        <v>2.9737916414393929E-2</v>
      </c>
      <c r="E75">
        <f t="shared" si="6"/>
        <v>1.8977541281380869E-7</v>
      </c>
      <c r="F75">
        <f t="shared" si="8"/>
        <v>-0.24020884258956679</v>
      </c>
      <c r="H75" s="17">
        <f t="shared" si="9"/>
        <v>2.8633681542529505E-2</v>
      </c>
      <c r="I75" s="17">
        <f t="shared" si="10"/>
        <v>1.1042222594152414E-3</v>
      </c>
      <c r="J75" s="17"/>
    </row>
    <row r="76" spans="1:10" x14ac:dyDescent="0.25">
      <c r="A76">
        <v>142.195999</v>
      </c>
      <c r="B76">
        <v>-7.1469999999999997E-3</v>
      </c>
      <c r="C76">
        <f t="shared" si="7"/>
        <v>3.0111284215384476E-2</v>
      </c>
      <c r="D76" s="27">
        <f t="shared" si="11"/>
        <v>2.9651278144861119E-2</v>
      </c>
      <c r="E76">
        <f t="shared" si="6"/>
        <v>2.1160558491833962E-7</v>
      </c>
      <c r="F76">
        <f t="shared" si="8"/>
        <v>-0.21297432276597139</v>
      </c>
      <c r="H76" s="17">
        <f t="shared" si="9"/>
        <v>2.8547043272996696E-2</v>
      </c>
      <c r="I76" s="17">
        <f t="shared" si="10"/>
        <v>1.1042208085894705E-3</v>
      </c>
      <c r="J76" s="17"/>
    </row>
    <row r="77" spans="1:10" x14ac:dyDescent="0.25">
      <c r="A77">
        <v>144.199005</v>
      </c>
      <c r="B77">
        <v>-6.2630000000000003E-3</v>
      </c>
      <c r="C77">
        <f t="shared" si="7"/>
        <v>3.0995284215384476E-2</v>
      </c>
      <c r="D77" s="27">
        <f t="shared" si="11"/>
        <v>2.9564891640766412E-2</v>
      </c>
      <c r="E77">
        <f t="shared" si="6"/>
        <v>2.046022917522494E-6</v>
      </c>
      <c r="F77">
        <f t="shared" si="8"/>
        <v>-0.18403924431429852</v>
      </c>
      <c r="H77" s="17">
        <f t="shared" si="9"/>
        <v>2.8460656768901988E-2</v>
      </c>
      <c r="I77" s="17">
        <f t="shared" si="10"/>
        <v>1.1040988972461242E-3</v>
      </c>
      <c r="J77" s="17"/>
    </row>
    <row r="78" spans="1:10" x14ac:dyDescent="0.25">
      <c r="A78">
        <v>146.20199600000001</v>
      </c>
      <c r="B78">
        <v>-8.8950000000000001E-3</v>
      </c>
      <c r="C78">
        <f t="shared" si="7"/>
        <v>2.8363284215384477E-2</v>
      </c>
      <c r="D78" s="27">
        <f t="shared" si="11"/>
        <v>2.9478757460584197E-2</v>
      </c>
      <c r="E78">
        <f t="shared" si="6"/>
        <v>1.2442805607563956E-6</v>
      </c>
      <c r="F78">
        <f t="shared" si="8"/>
        <v>-0.27277881569253581</v>
      </c>
      <c r="H78" s="17">
        <f t="shared" si="9"/>
        <v>2.8374522588719774E-2</v>
      </c>
      <c r="I78" s="17">
        <f t="shared" si="10"/>
        <v>1.1041521784527543E-3</v>
      </c>
      <c r="J78" s="17"/>
    </row>
    <row r="79" spans="1:10" x14ac:dyDescent="0.25">
      <c r="A79">
        <v>148.20399499999999</v>
      </c>
      <c r="B79">
        <v>-9.3109999999999998E-3</v>
      </c>
      <c r="C79">
        <f t="shared" si="7"/>
        <v>2.7947284215384477E-2</v>
      </c>
      <c r="D79" s="27">
        <f t="shared" si="11"/>
        <v>2.939291669569833E-2</v>
      </c>
      <c r="E79">
        <f t="shared" si="6"/>
        <v>2.089853268138384E-6</v>
      </c>
      <c r="F79">
        <f t="shared" si="8"/>
        <v>-0.28755428608121764</v>
      </c>
      <c r="H79" s="17">
        <f t="shared" si="9"/>
        <v>2.8288681823833907E-2</v>
      </c>
      <c r="I79" s="17">
        <f t="shared" si="10"/>
        <v>1.104095984459698E-3</v>
      </c>
      <c r="J79" s="17"/>
    </row>
    <row r="80" spans="1:10" x14ac:dyDescent="0.25">
      <c r="A80">
        <v>150.20700099999999</v>
      </c>
      <c r="B80">
        <v>-9.3550000000000005E-3</v>
      </c>
      <c r="C80">
        <f t="shared" si="7"/>
        <v>2.7903284215384475E-2</v>
      </c>
      <c r="D80" s="27">
        <f t="shared" si="11"/>
        <v>2.9307282905947911E-2</v>
      </c>
      <c r="E80">
        <f t="shared" si="6"/>
        <v>1.9712123231038439E-6</v>
      </c>
      <c r="F80">
        <f t="shared" si="8"/>
        <v>-0.28912991943067889</v>
      </c>
      <c r="H80" s="17">
        <f t="shared" si="9"/>
        <v>2.8203048034083487E-2</v>
      </c>
      <c r="I80" s="17">
        <f t="shared" si="10"/>
        <v>1.1041038688621365E-3</v>
      </c>
      <c r="J80" s="17"/>
    </row>
    <row r="81" spans="1:10" x14ac:dyDescent="0.25">
      <c r="A81">
        <v>152.21000699999999</v>
      </c>
      <c r="B81">
        <v>-7.3210000000000003E-3</v>
      </c>
      <c r="C81">
        <f t="shared" si="7"/>
        <v>2.9937284215384476E-2</v>
      </c>
      <c r="D81" s="27">
        <f t="shared" si="11"/>
        <v>2.9221898603038927E-2</v>
      </c>
      <c r="E81">
        <f t="shared" si="6"/>
        <v>5.1177657435101496E-7</v>
      </c>
      <c r="F81">
        <f t="shared" si="8"/>
        <v>-0.21876964783502209</v>
      </c>
      <c r="H81" s="17">
        <f t="shared" si="9"/>
        <v>2.8117663731174504E-2</v>
      </c>
      <c r="I81" s="17">
        <f t="shared" si="10"/>
        <v>1.1042008594248389E-3</v>
      </c>
      <c r="J81" s="17"/>
    </row>
    <row r="82" spans="1:10" x14ac:dyDescent="0.25">
      <c r="A82">
        <v>154.212997</v>
      </c>
      <c r="B82">
        <v>-7.6949999999999996E-3</v>
      </c>
      <c r="C82">
        <f t="shared" si="7"/>
        <v>2.9563284215384476E-2</v>
      </c>
      <c r="D82" s="27">
        <f t="shared" si="11"/>
        <v>2.9136763739183062E-2</v>
      </c>
      <c r="E82">
        <f t="shared" si="6"/>
        <v>1.8191971661908164E-7</v>
      </c>
      <c r="F82">
        <f t="shared" si="8"/>
        <v>-0.23134112187272854</v>
      </c>
      <c r="H82" s="17">
        <f t="shared" si="9"/>
        <v>2.8032528867318638E-2</v>
      </c>
      <c r="I82" s="17">
        <f t="shared" si="10"/>
        <v>1.1042227815023569E-3</v>
      </c>
      <c r="J82" s="17"/>
    </row>
    <row r="83" spans="1:10" x14ac:dyDescent="0.25">
      <c r="A83">
        <v>156.21499600000001</v>
      </c>
      <c r="B83">
        <v>-1.0586999999999999E-2</v>
      </c>
      <c r="C83">
        <f t="shared" si="7"/>
        <v>2.6671284215384478E-2</v>
      </c>
      <c r="D83" s="27">
        <f t="shared" si="11"/>
        <v>2.9051918844040705E-2</v>
      </c>
      <c r="E83">
        <f t="shared" si="6"/>
        <v>5.6674212351571731E-6</v>
      </c>
      <c r="F83">
        <f t="shared" si="8"/>
        <v>-0.33428682605077481</v>
      </c>
      <c r="H83" s="17">
        <f t="shared" si="9"/>
        <v>2.7947683972176281E-2</v>
      </c>
      <c r="I83" s="17">
        <f t="shared" si="10"/>
        <v>1.1038582468324944E-3</v>
      </c>
      <c r="J83" s="17"/>
    </row>
    <row r="84" spans="1:10" x14ac:dyDescent="0.25">
      <c r="A84">
        <v>158.21800200000001</v>
      </c>
      <c r="B84">
        <v>-7.8829999999999994E-3</v>
      </c>
      <c r="C84">
        <f t="shared" si="7"/>
        <v>2.9375284215384476E-2</v>
      </c>
      <c r="D84" s="27">
        <f t="shared" si="11"/>
        <v>2.896727852284043E-2</v>
      </c>
      <c r="E84">
        <f t="shared" si="6"/>
        <v>1.6646864514834651E-7</v>
      </c>
      <c r="F84">
        <f t="shared" si="8"/>
        <v>-0.23772066730847491</v>
      </c>
      <c r="H84" s="17">
        <f t="shared" si="9"/>
        <v>2.7863043650976006E-2</v>
      </c>
      <c r="I84" s="17">
        <f t="shared" si="10"/>
        <v>1.1042238083761007E-3</v>
      </c>
      <c r="J84" s="17"/>
    </row>
    <row r="85" spans="1:10" x14ac:dyDescent="0.25">
      <c r="A85">
        <v>160.22100800000001</v>
      </c>
      <c r="B85">
        <v>-9.5420000000000001E-3</v>
      </c>
      <c r="C85">
        <f t="shared" si="7"/>
        <v>2.7716284215384475E-2</v>
      </c>
      <c r="D85" s="27">
        <f t="shared" si="11"/>
        <v>2.8882884794094559E-2</v>
      </c>
      <c r="E85">
        <f t="shared" si="6"/>
        <v>1.3609569102467019E-6</v>
      </c>
      <c r="F85">
        <f t="shared" si="8"/>
        <v>-0.2958541968707955</v>
      </c>
      <c r="H85" s="17">
        <f t="shared" si="9"/>
        <v>2.7778649922230135E-2</v>
      </c>
      <c r="I85" s="17">
        <f t="shared" si="10"/>
        <v>1.1041444244396135E-3</v>
      </c>
      <c r="J85" s="17"/>
    </row>
    <row r="86" spans="1:10" x14ac:dyDescent="0.25">
      <c r="A86">
        <v>162.22399899999999</v>
      </c>
      <c r="B86">
        <v>-5.2750000000000002E-3</v>
      </c>
      <c r="C86">
        <f t="shared" si="7"/>
        <v>3.1983284215384475E-2</v>
      </c>
      <c r="D86" s="27">
        <f t="shared" si="11"/>
        <v>2.8798737568619653E-2</v>
      </c>
      <c r="E86">
        <f t="shared" si="6"/>
        <v>1.0141337345421073E-5</v>
      </c>
      <c r="F86">
        <f t="shared" si="8"/>
        <v>-0.15266091709467952</v>
      </c>
      <c r="H86" s="17">
        <f t="shared" si="9"/>
        <v>2.7694502696755229E-2</v>
      </c>
      <c r="I86" s="17">
        <f t="shared" si="10"/>
        <v>1.1035609808293845E-3</v>
      </c>
      <c r="J86" s="17"/>
    </row>
    <row r="87" spans="1:10" x14ac:dyDescent="0.25">
      <c r="A87">
        <v>164.225998</v>
      </c>
      <c r="B87">
        <v>-7.9469999999999992E-3</v>
      </c>
      <c r="C87">
        <f t="shared" si="7"/>
        <v>2.9311284215384478E-2</v>
      </c>
      <c r="D87" s="27">
        <f t="shared" si="11"/>
        <v>2.8714876989898074E-2</v>
      </c>
      <c r="E87">
        <f t="shared" si="6"/>
        <v>3.5570157861239042E-7</v>
      </c>
      <c r="F87">
        <f t="shared" si="8"/>
        <v>-0.23990174645767509</v>
      </c>
      <c r="H87" s="17">
        <f t="shared" si="9"/>
        <v>2.761064211803365E-2</v>
      </c>
      <c r="I87" s="17">
        <f t="shared" si="10"/>
        <v>1.1042112320429251E-3</v>
      </c>
      <c r="J87" s="17"/>
    </row>
    <row r="88" spans="1:10" x14ac:dyDescent="0.25">
      <c r="A88">
        <v>166.229004</v>
      </c>
      <c r="B88">
        <v>-8.4609999999999998E-3</v>
      </c>
      <c r="C88">
        <f t="shared" si="7"/>
        <v>2.8797284215384477E-2</v>
      </c>
      <c r="D88" s="27">
        <f t="shared" si="11"/>
        <v>2.8631218611782031E-2</v>
      </c>
      <c r="E88">
        <f t="shared" si="6"/>
        <v>2.7577784699844649E-8</v>
      </c>
      <c r="F88">
        <f t="shared" si="8"/>
        <v>-0.25759323052470606</v>
      </c>
      <c r="H88" s="17">
        <f t="shared" si="9"/>
        <v>2.7526983739917608E-2</v>
      </c>
      <c r="I88" s="17">
        <f t="shared" si="10"/>
        <v>1.1042330390439764E-3</v>
      </c>
      <c r="J88" s="17"/>
    </row>
    <row r="89" spans="1:10" x14ac:dyDescent="0.25">
      <c r="A89">
        <v>168.23199500000001</v>
      </c>
      <c r="B89">
        <v>-9.8449999999999996E-3</v>
      </c>
      <c r="C89">
        <f t="shared" si="7"/>
        <v>2.7413284215384477E-2</v>
      </c>
      <c r="D89" s="27">
        <f t="shared" si="11"/>
        <v>2.8547804589071957E-2</v>
      </c>
      <c r="E89">
        <f t="shared" si="6"/>
        <v>1.2871364783119797E-6</v>
      </c>
      <c r="F89">
        <f t="shared" si="8"/>
        <v>-0.30684659386016611</v>
      </c>
      <c r="H89" s="17">
        <f t="shared" si="9"/>
        <v>2.7443569717207534E-2</v>
      </c>
      <c r="I89" s="17">
        <f t="shared" si="10"/>
        <v>1.1041493303544168E-3</v>
      </c>
      <c r="J89" s="17"/>
    </row>
    <row r="90" spans="1:10" x14ac:dyDescent="0.25">
      <c r="A90">
        <v>170.23500100000001</v>
      </c>
      <c r="B90">
        <v>-1.3256E-2</v>
      </c>
      <c r="C90">
        <f t="shared" si="7"/>
        <v>2.4002284215384476E-2</v>
      </c>
      <c r="D90" s="27">
        <f t="shared" si="11"/>
        <v>2.8464632962338695E-2</v>
      </c>
      <c r="E90">
        <f t="shared" si="6"/>
        <v>1.9912556339443886E-5</v>
      </c>
      <c r="F90">
        <f t="shared" si="8"/>
        <v>-0.43972531368328366</v>
      </c>
      <c r="H90" s="17">
        <f t="shared" si="9"/>
        <v>2.7360398090474271E-2</v>
      </c>
      <c r="I90" s="17">
        <f t="shared" si="10"/>
        <v>1.1029118786983958E-3</v>
      </c>
      <c r="J90" s="17"/>
    </row>
    <row r="91" spans="1:10" x14ac:dyDescent="0.25">
      <c r="A91">
        <v>172.23699999999999</v>
      </c>
      <c r="B91">
        <v>-6.9940000000000002E-3</v>
      </c>
      <c r="C91">
        <f t="shared" si="7"/>
        <v>3.0264284215384477E-2</v>
      </c>
      <c r="D91" s="27">
        <f t="shared" si="11"/>
        <v>2.8381745280625863E-2</v>
      </c>
      <c r="E91">
        <f t="shared" si="6"/>
        <v>3.5439528408820966E-6</v>
      </c>
      <c r="F91">
        <f t="shared" si="8"/>
        <v>-0.20790603665314625</v>
      </c>
      <c r="H91" s="17">
        <f t="shared" si="9"/>
        <v>2.7277510408761439E-2</v>
      </c>
      <c r="I91" s="17">
        <f t="shared" si="10"/>
        <v>1.1039993531079225E-3</v>
      </c>
      <c r="J91" s="17"/>
    </row>
    <row r="92" spans="1:10" x14ac:dyDescent="0.25">
      <c r="A92">
        <v>174.240005</v>
      </c>
      <c r="B92">
        <v>-8.3610000000000004E-3</v>
      </c>
      <c r="C92">
        <f t="shared" si="7"/>
        <v>2.8897284215384476E-2</v>
      </c>
      <c r="D92" s="27">
        <f t="shared" si="11"/>
        <v>2.8299057494937635E-2</v>
      </c>
      <c r="E92">
        <f t="shared" si="6"/>
        <v>3.5787520905658329E-7</v>
      </c>
      <c r="F92">
        <f t="shared" si="8"/>
        <v>-0.25412669622657796</v>
      </c>
      <c r="H92" s="17">
        <f t="shared" si="9"/>
        <v>2.7194822623073212E-2</v>
      </c>
      <c r="I92" s="17">
        <f t="shared" si="10"/>
        <v>1.1042110875848681E-3</v>
      </c>
      <c r="J92" s="17"/>
    </row>
    <row r="93" spans="1:10" x14ac:dyDescent="0.25">
      <c r="A93">
        <v>176.24299600000001</v>
      </c>
      <c r="B93">
        <v>-9.1690000000000001E-3</v>
      </c>
      <c r="C93">
        <f t="shared" si="7"/>
        <v>2.8089284215384477E-2</v>
      </c>
      <c r="D93" s="27">
        <f t="shared" si="11"/>
        <v>2.821661118845786E-2</v>
      </c>
      <c r="E93">
        <f t="shared" si="6"/>
        <v>1.6212158072029952E-8</v>
      </c>
      <c r="F93">
        <f t="shared" si="8"/>
        <v>-0.2824861561822356</v>
      </c>
      <c r="H93" s="17">
        <f t="shared" si="9"/>
        <v>2.7112376316593436E-2</v>
      </c>
      <c r="I93" s="17">
        <f t="shared" si="10"/>
        <v>1.1042337944036987E-3</v>
      </c>
      <c r="J93" s="17"/>
    </row>
    <row r="94" spans="1:10" x14ac:dyDescent="0.25">
      <c r="A94">
        <v>178.246002</v>
      </c>
      <c r="B94">
        <v>-7.8340000000000007E-3</v>
      </c>
      <c r="C94">
        <f t="shared" si="7"/>
        <v>2.9424284215384476E-2</v>
      </c>
      <c r="D94" s="27">
        <f t="shared" si="11"/>
        <v>2.8134404465831545E-2</v>
      </c>
      <c r="E94">
        <f t="shared" si="6"/>
        <v>1.6637897683067316E-6</v>
      </c>
      <c r="F94">
        <f t="shared" si="8"/>
        <v>-0.23605398802321936</v>
      </c>
      <c r="H94" s="17">
        <f t="shared" si="9"/>
        <v>2.7030169593967122E-2</v>
      </c>
      <c r="I94" s="17">
        <f t="shared" si="10"/>
        <v>1.1041242990658894E-3</v>
      </c>
      <c r="J94" s="17"/>
    </row>
    <row r="95" spans="1:10" x14ac:dyDescent="0.25">
      <c r="A95">
        <v>180.24800099999999</v>
      </c>
      <c r="B95">
        <v>-1.1535999999999999E-2</v>
      </c>
      <c r="C95">
        <f t="shared" si="7"/>
        <v>2.5722284215384479E-2</v>
      </c>
      <c r="D95" s="27">
        <f t="shared" si="11"/>
        <v>2.8052478394076839E-2</v>
      </c>
      <c r="E95">
        <f t="shared" si="6"/>
        <v>5.4298049104117634E-6</v>
      </c>
      <c r="F95">
        <f t="shared" si="8"/>
        <v>-0.37051660885482968</v>
      </c>
      <c r="H95" s="17">
        <f t="shared" si="9"/>
        <v>2.6948243522212416E-2</v>
      </c>
      <c r="I95" s="17">
        <f t="shared" si="10"/>
        <v>1.1038740361906552E-3</v>
      </c>
      <c r="J95" s="17"/>
    </row>
    <row r="96" spans="1:10" x14ac:dyDescent="0.25">
      <c r="A96">
        <v>182.25100699999999</v>
      </c>
      <c r="B96">
        <v>-6.5799999999999999E-3</v>
      </c>
      <c r="C96">
        <f t="shared" si="7"/>
        <v>3.0678284215384478E-2</v>
      </c>
      <c r="D96" s="27">
        <f t="shared" si="11"/>
        <v>2.7970749858537251E-2</v>
      </c>
      <c r="E96">
        <f t="shared" si="6"/>
        <v>7.330742293508124E-6</v>
      </c>
      <c r="F96">
        <f t="shared" si="8"/>
        <v>-0.19431926539118644</v>
      </c>
      <c r="H96" s="17">
        <f t="shared" si="9"/>
        <v>2.6866514986672828E-2</v>
      </c>
      <c r="I96" s="17">
        <f t="shared" si="10"/>
        <v>1.1037477240363742E-3</v>
      </c>
      <c r="J96" s="17"/>
    </row>
    <row r="97" spans="1:10" x14ac:dyDescent="0.25">
      <c r="A97">
        <v>184.253998</v>
      </c>
      <c r="B97">
        <v>-1.128E-2</v>
      </c>
      <c r="C97">
        <f t="shared" si="7"/>
        <v>2.5978284215384478E-2</v>
      </c>
      <c r="D97" s="27">
        <f t="shared" si="11"/>
        <v>2.7889260041580679E-2</v>
      </c>
      <c r="E97">
        <f t="shared" si="6"/>
        <v>3.651828608306251E-6</v>
      </c>
      <c r="F97">
        <f t="shared" si="8"/>
        <v>-0.36061334859970334</v>
      </c>
      <c r="H97" s="17">
        <f t="shared" si="9"/>
        <v>2.6785025169716255E-2</v>
      </c>
      <c r="I97" s="17">
        <f t="shared" si="10"/>
        <v>1.1039921844542687E-3</v>
      </c>
      <c r="J97" s="17"/>
    </row>
    <row r="98" spans="1:10" x14ac:dyDescent="0.25">
      <c r="A98">
        <v>186.25700399999999</v>
      </c>
      <c r="B98">
        <v>-8.8020000000000008E-3</v>
      </c>
      <c r="C98">
        <f t="shared" si="7"/>
        <v>2.8456284215384476E-2</v>
      </c>
      <c r="D98" s="27">
        <f t="shared" si="11"/>
        <v>2.7808007028978326E-2</v>
      </c>
      <c r="E98">
        <f t="shared" si="6"/>
        <v>4.2026331041467432E-7</v>
      </c>
      <c r="F98">
        <f t="shared" si="8"/>
        <v>-0.26950529265752937</v>
      </c>
      <c r="H98" s="17">
        <f t="shared" si="9"/>
        <v>2.6703772157113902E-2</v>
      </c>
      <c r="I98" s="17">
        <f t="shared" si="10"/>
        <v>1.1042069413164963E-3</v>
      </c>
      <c r="J98" s="17"/>
    </row>
    <row r="99" spans="1:10" x14ac:dyDescent="0.25">
      <c r="A99">
        <v>188.259995</v>
      </c>
      <c r="B99">
        <v>-9.7059999999999994E-3</v>
      </c>
      <c r="C99">
        <f t="shared" si="7"/>
        <v>2.7552284215384477E-2</v>
      </c>
      <c r="D99" s="27">
        <f t="shared" si="11"/>
        <v>2.7726991346017405E-2</v>
      </c>
      <c r="E99">
        <f t="shared" si="6"/>
        <v>3.0522581493990876E-8</v>
      </c>
      <c r="F99">
        <f t="shared" si="8"/>
        <v>-0.30178887135219024</v>
      </c>
      <c r="H99" s="17">
        <f t="shared" si="9"/>
        <v>2.6622756474152982E-2</v>
      </c>
      <c r="I99" s="17">
        <f t="shared" si="10"/>
        <v>1.1042328433327777E-3</v>
      </c>
      <c r="J99" s="17"/>
    </row>
    <row r="100" spans="1:10" x14ac:dyDescent="0.25">
      <c r="A100">
        <v>190.26200900000001</v>
      </c>
      <c r="B100">
        <v>-9.8139999999999998E-3</v>
      </c>
      <c r="C100">
        <f t="shared" si="7"/>
        <v>2.7444284215384477E-2</v>
      </c>
      <c r="D100" s="27">
        <f t="shared" si="11"/>
        <v>2.7646251038177406E-2</v>
      </c>
      <c r="E100">
        <f t="shared" si="6"/>
        <v>4.0790597509070333E-8</v>
      </c>
      <c r="F100">
        <f t="shared" si="8"/>
        <v>-0.30571639417444918</v>
      </c>
      <c r="H100" s="17">
        <f t="shared" si="9"/>
        <v>2.6542016166312982E-2</v>
      </c>
      <c r="I100" s="17">
        <f t="shared" si="10"/>
        <v>1.1042321609205563E-3</v>
      </c>
      <c r="J100" s="17"/>
    </row>
    <row r="101" spans="1:10" x14ac:dyDescent="0.25">
      <c r="A101">
        <v>192.26499899999999</v>
      </c>
      <c r="B101">
        <v>-9.9340000000000001E-3</v>
      </c>
      <c r="C101">
        <f t="shared" si="7"/>
        <v>2.7324284215384478E-2</v>
      </c>
      <c r="D101" s="27">
        <f t="shared" si="11"/>
        <v>2.7565706654315382E-2</v>
      </c>
      <c r="E101">
        <f t="shared" si="6"/>
        <v>5.8284794019345878E-8</v>
      </c>
      <c r="F101">
        <f t="shared" si="8"/>
        <v>-0.3100984766522154</v>
      </c>
      <c r="H101" s="17">
        <f t="shared" si="9"/>
        <v>2.6461471782450958E-2</v>
      </c>
      <c r="I101" s="17">
        <f t="shared" si="10"/>
        <v>1.1042309982569516E-3</v>
      </c>
      <c r="J101" s="17"/>
    </row>
    <row r="102" spans="1:10" x14ac:dyDescent="0.25">
      <c r="A102">
        <v>194.26800499999999</v>
      </c>
      <c r="B102">
        <v>-9.0410000000000004E-3</v>
      </c>
      <c r="C102">
        <f t="shared" si="7"/>
        <v>2.8217284215384476E-2</v>
      </c>
      <c r="D102" s="27">
        <f t="shared" si="11"/>
        <v>2.74853962872839E-2</v>
      </c>
      <c r="E102">
        <f t="shared" si="6"/>
        <v>5.35659939299354E-7</v>
      </c>
      <c r="F102">
        <f t="shared" si="8"/>
        <v>-0.27793960951605412</v>
      </c>
      <c r="H102" s="17">
        <f t="shared" si="9"/>
        <v>2.6381161415419477E-2</v>
      </c>
      <c r="I102" s="17">
        <f t="shared" si="10"/>
        <v>1.1041992721600032E-3</v>
      </c>
      <c r="J102" s="17"/>
    </row>
    <row r="103" spans="1:10" x14ac:dyDescent="0.25">
      <c r="A103">
        <v>196.270996</v>
      </c>
      <c r="B103">
        <v>-8.0579999999999992E-3</v>
      </c>
      <c r="C103">
        <f t="shared" si="7"/>
        <v>2.9200284215384478E-2</v>
      </c>
      <c r="D103" s="27">
        <f t="shared" si="11"/>
        <v>2.7405320496546887E-2</v>
      </c>
      <c r="E103">
        <f t="shared" si="6"/>
        <v>3.2218947519432717E-6</v>
      </c>
      <c r="F103">
        <f t="shared" si="8"/>
        <v>-0.2436958725128904</v>
      </c>
      <c r="H103" s="17">
        <f t="shared" si="9"/>
        <v>2.6301085624682464E-2</v>
      </c>
      <c r="I103" s="17">
        <f t="shared" si="10"/>
        <v>1.1040207549286283E-3</v>
      </c>
      <c r="J103" s="17"/>
    </row>
    <row r="104" spans="1:10" x14ac:dyDescent="0.25">
      <c r="A104">
        <v>198.27299500000001</v>
      </c>
      <c r="B104">
        <v>-1.0102E-2</v>
      </c>
      <c r="C104">
        <f t="shared" si="7"/>
        <v>2.7156284215384477E-2</v>
      </c>
      <c r="D104" s="27">
        <f t="shared" si="11"/>
        <v>2.7325517483258028E-2</v>
      </c>
      <c r="E104">
        <f t="shared" si="6"/>
        <v>2.8639898955161068E-8</v>
      </c>
      <c r="F104">
        <f t="shared" si="8"/>
        <v>-0.3162658327333504</v>
      </c>
      <c r="H104" s="17">
        <f t="shared" si="9"/>
        <v>2.6221282611393604E-2</v>
      </c>
      <c r="I104" s="17">
        <f t="shared" si="10"/>
        <v>1.1042329684558599E-3</v>
      </c>
      <c r="J104" s="17"/>
    </row>
    <row r="105" spans="1:10" x14ac:dyDescent="0.25">
      <c r="A105">
        <v>200.27600100000001</v>
      </c>
      <c r="B105">
        <v>-8.6449999999999999E-3</v>
      </c>
      <c r="C105">
        <f t="shared" si="7"/>
        <v>2.8613284215384477E-2</v>
      </c>
      <c r="D105" s="27">
        <f t="shared" si="11"/>
        <v>2.7245906887167538E-2</v>
      </c>
      <c r="E105">
        <f t="shared" si="6"/>
        <v>1.869720757721695E-6</v>
      </c>
      <c r="F105">
        <f t="shared" si="8"/>
        <v>-0.26400322210098975</v>
      </c>
      <c r="H105" s="17">
        <f t="shared" si="9"/>
        <v>2.6141672015303114E-2</v>
      </c>
      <c r="I105" s="17">
        <f t="shared" si="10"/>
        <v>1.1041106136077724E-3</v>
      </c>
      <c r="J105" s="17"/>
    </row>
    <row r="106" spans="1:10" x14ac:dyDescent="0.25">
      <c r="A106">
        <v>202.27900700000001</v>
      </c>
      <c r="B106">
        <v>-7.8100000000000001E-3</v>
      </c>
      <c r="C106">
        <f t="shared" si="7"/>
        <v>2.9448284215384476E-2</v>
      </c>
      <c r="D106" s="27">
        <f t="shared" si="11"/>
        <v>2.7166528229850526E-2</v>
      </c>
      <c r="E106">
        <f t="shared" si="6"/>
        <v>5.2064103775200051E-6</v>
      </c>
      <c r="F106">
        <f t="shared" si="8"/>
        <v>-0.23523866768068266</v>
      </c>
      <c r="H106" s="17">
        <f t="shared" si="9"/>
        <v>2.6062293357986103E-2</v>
      </c>
      <c r="I106" s="17">
        <f t="shared" si="10"/>
        <v>1.1038888806284952E-3</v>
      </c>
      <c r="J106" s="17"/>
    </row>
    <row r="107" spans="1:10" x14ac:dyDescent="0.25">
      <c r="A107">
        <v>204.28199799999999</v>
      </c>
      <c r="B107">
        <v>-1.2895999999999999E-2</v>
      </c>
      <c r="C107">
        <f t="shared" si="7"/>
        <v>2.4362284215384479E-2</v>
      </c>
      <c r="D107" s="27">
        <f t="shared" si="11"/>
        <v>2.7087381427423264E-2</v>
      </c>
      <c r="E107">
        <f t="shared" si="6"/>
        <v>7.4261548150615592E-6</v>
      </c>
      <c r="F107">
        <f t="shared" si="8"/>
        <v>-0.42483810759323348</v>
      </c>
      <c r="H107" s="17">
        <f t="shared" si="9"/>
        <v>2.5983146555558841E-2</v>
      </c>
      <c r="I107" s="17">
        <f t="shared" si="10"/>
        <v>1.1037413843225229E-3</v>
      </c>
      <c r="J107" s="17"/>
    </row>
    <row r="108" spans="1:10" x14ac:dyDescent="0.25">
      <c r="A108">
        <v>206.283997</v>
      </c>
      <c r="B108">
        <v>-9.9830000000000006E-3</v>
      </c>
      <c r="C108">
        <f t="shared" si="7"/>
        <v>2.7275284215384478E-2</v>
      </c>
      <c r="D108" s="27">
        <f t="shared" si="11"/>
        <v>2.7008504237853986E-2</v>
      </c>
      <c r="E108">
        <f t="shared" si="6"/>
        <v>7.1171556411169977E-8</v>
      </c>
      <c r="F108">
        <f t="shared" si="8"/>
        <v>-0.31189336311609173</v>
      </c>
      <c r="H108" s="17">
        <f t="shared" si="9"/>
        <v>2.5904269365989562E-2</v>
      </c>
      <c r="I108" s="17">
        <f t="shared" si="10"/>
        <v>1.1042301418036264E-3</v>
      </c>
      <c r="J108" s="17"/>
    </row>
    <row r="109" spans="1:10" x14ac:dyDescent="0.25">
      <c r="A109">
        <v>208.287003</v>
      </c>
      <c r="B109">
        <v>-8.7349999999999997E-3</v>
      </c>
      <c r="C109">
        <f t="shared" si="7"/>
        <v>2.8523284215384477E-2</v>
      </c>
      <c r="D109" s="27">
        <f t="shared" si="11"/>
        <v>2.6929817233181323E-2</v>
      </c>
      <c r="E109">
        <f t="shared" si="6"/>
        <v>2.5391370233716261E-6</v>
      </c>
      <c r="F109">
        <f t="shared" si="8"/>
        <v>-0.26715357140991947</v>
      </c>
      <c r="H109" s="17">
        <f t="shared" si="9"/>
        <v>2.58255823613169E-2</v>
      </c>
      <c r="I109" s="17">
        <f t="shared" si="10"/>
        <v>1.1040661271143949E-3</v>
      </c>
      <c r="J109" s="17"/>
    </row>
    <row r="110" spans="1:10" x14ac:dyDescent="0.25">
      <c r="A110">
        <v>210.290009</v>
      </c>
      <c r="B110">
        <v>-1.0189E-2</v>
      </c>
      <c r="C110">
        <f t="shared" si="7"/>
        <v>2.7069284215384477E-2</v>
      </c>
      <c r="D110" s="27">
        <f t="shared" si="11"/>
        <v>2.6851359476476253E-2</v>
      </c>
      <c r="E110">
        <f t="shared" si="6"/>
        <v>4.7491191828217635E-8</v>
      </c>
      <c r="F110">
        <f t="shared" si="8"/>
        <v>-0.31947465385473445</v>
      </c>
      <c r="H110" s="17">
        <f t="shared" si="9"/>
        <v>2.5747124604611829E-2</v>
      </c>
      <c r="I110" s="17">
        <f t="shared" si="10"/>
        <v>1.1042317155992522E-3</v>
      </c>
      <c r="J110" s="17"/>
    </row>
    <row r="111" spans="1:10" x14ac:dyDescent="0.25">
      <c r="A111">
        <v>212.29299900000001</v>
      </c>
      <c r="B111">
        <v>-8.5690000000000002E-3</v>
      </c>
      <c r="C111">
        <f t="shared" si="7"/>
        <v>2.8689284215384477E-2</v>
      </c>
      <c r="D111" s="27">
        <f t="shared" si="11"/>
        <v>2.6773130923827142E-2</v>
      </c>
      <c r="E111">
        <f t="shared" si="6"/>
        <v>3.6716434367460058E-6</v>
      </c>
      <c r="F111">
        <f t="shared" si="8"/>
        <v>-0.26135063438480211</v>
      </c>
      <c r="H111" s="17">
        <f t="shared" si="9"/>
        <v>2.5668896051962719E-2</v>
      </c>
      <c r="I111" s="17">
        <f t="shared" si="10"/>
        <v>1.1039908677047082E-3</v>
      </c>
      <c r="J111" s="17"/>
    </row>
    <row r="112" spans="1:10" x14ac:dyDescent="0.25">
      <c r="A112">
        <v>214.29499799999999</v>
      </c>
      <c r="B112">
        <v>-9.4269999999999996E-3</v>
      </c>
      <c r="C112">
        <f t="shared" si="7"/>
        <v>2.7831284215384479E-2</v>
      </c>
      <c r="D112" s="27">
        <f t="shared" si="11"/>
        <v>2.6695168817046908E-2</v>
      </c>
      <c r="E112">
        <f t="shared" si="6"/>
        <v>1.2907581983397383E-6</v>
      </c>
      <c r="F112">
        <f t="shared" si="8"/>
        <v>-0.29171359566894467</v>
      </c>
      <c r="H112" s="17">
        <f t="shared" si="9"/>
        <v>2.5590933945182484E-2</v>
      </c>
      <c r="I112" s="17">
        <f t="shared" si="10"/>
        <v>1.1041490896640254E-3</v>
      </c>
      <c r="J112" s="17"/>
    </row>
    <row r="113" spans="1:10" x14ac:dyDescent="0.25">
      <c r="A113">
        <v>216.29800399999999</v>
      </c>
      <c r="B113">
        <v>-8.5310000000000004E-3</v>
      </c>
      <c r="C113">
        <f t="shared" si="7"/>
        <v>2.8727284215384476E-2</v>
      </c>
      <c r="D113" s="27">
        <f t="shared" si="11"/>
        <v>2.6617394688759548E-2</v>
      </c>
      <c r="E113">
        <f t="shared" si="6"/>
        <v>4.4516338145615624E-6</v>
      </c>
      <c r="F113">
        <f t="shared" si="8"/>
        <v>-0.26002697445224937</v>
      </c>
      <c r="H113" s="17">
        <f t="shared" si="9"/>
        <v>2.5513159816895125E-2</v>
      </c>
      <c r="I113" s="17">
        <f t="shared" si="10"/>
        <v>1.1039390358339922E-3</v>
      </c>
      <c r="J113" s="17"/>
    </row>
    <row r="114" spans="1:10" x14ac:dyDescent="0.25">
      <c r="A114">
        <v>218.300995</v>
      </c>
      <c r="B114">
        <v>-1.2711E-2</v>
      </c>
      <c r="C114">
        <f t="shared" si="7"/>
        <v>2.4547284215384477E-2</v>
      </c>
      <c r="D114" s="27">
        <f t="shared" si="11"/>
        <v>2.6539847728738172E-2</v>
      </c>
      <c r="E114">
        <f t="shared" si="6"/>
        <v>3.9703093547484228E-6</v>
      </c>
      <c r="F114">
        <f t="shared" si="8"/>
        <v>-0.41727308961319937</v>
      </c>
      <c r="H114" s="17">
        <f t="shared" si="9"/>
        <v>2.5435612856873749E-2</v>
      </c>
      <c r="I114" s="17">
        <f t="shared" si="10"/>
        <v>1.1039710206324658E-3</v>
      </c>
      <c r="J114" s="17"/>
    </row>
    <row r="115" spans="1:10" x14ac:dyDescent="0.25">
      <c r="A115">
        <v>220.304001</v>
      </c>
      <c r="B115">
        <v>-1.2059E-2</v>
      </c>
      <c r="C115">
        <f t="shared" si="7"/>
        <v>2.5199284215384476E-2</v>
      </c>
      <c r="D115" s="27">
        <f t="shared" si="11"/>
        <v>2.6462526115373294E-2</v>
      </c>
      <c r="E115">
        <f t="shared" si="6"/>
        <v>1.5957800978873584E-6</v>
      </c>
      <c r="F115">
        <f t="shared" si="8"/>
        <v>-0.39105872518077278</v>
      </c>
      <c r="H115" s="17">
        <f t="shared" si="9"/>
        <v>2.5358291243508871E-2</v>
      </c>
      <c r="I115" s="17">
        <f t="shared" si="10"/>
        <v>1.1041288187709386E-3</v>
      </c>
      <c r="J115" s="17"/>
    </row>
    <row r="116" spans="1:10" x14ac:dyDescent="0.25">
      <c r="A116">
        <v>222.30600000000001</v>
      </c>
      <c r="B116">
        <v>-1.2501E-2</v>
      </c>
      <c r="C116">
        <f t="shared" si="7"/>
        <v>2.4757284215384479E-2</v>
      </c>
      <c r="D116" s="27">
        <f t="shared" si="11"/>
        <v>2.6385468475288117E-2</v>
      </c>
      <c r="E116">
        <f t="shared" si="6"/>
        <v>2.6509839841979576E-6</v>
      </c>
      <c r="F116">
        <f t="shared" si="8"/>
        <v>-0.40875455769713193</v>
      </c>
      <c r="H116" s="17">
        <f t="shared" si="9"/>
        <v>2.5281233603423693E-2</v>
      </c>
      <c r="I116" s="17">
        <f t="shared" si="10"/>
        <v>1.1040586943392408E-3</v>
      </c>
      <c r="J116" s="17"/>
    </row>
    <row r="117" spans="1:10" x14ac:dyDescent="0.25">
      <c r="A117">
        <v>224.30900600000001</v>
      </c>
      <c r="B117">
        <v>-1.2683E-2</v>
      </c>
      <c r="C117">
        <f t="shared" si="7"/>
        <v>2.4575284215384477E-2</v>
      </c>
      <c r="D117" s="27">
        <f t="shared" si="11"/>
        <v>2.6308596632889102E-2</v>
      </c>
      <c r="E117">
        <f t="shared" si="6"/>
        <v>3.0043719366757288E-6</v>
      </c>
      <c r="F117">
        <f t="shared" si="8"/>
        <v>-0.41613308395279136</v>
      </c>
      <c r="H117" s="17">
        <f t="shared" si="9"/>
        <v>2.5204361761024679E-2</v>
      </c>
      <c r="I117" s="17">
        <f t="shared" si="10"/>
        <v>1.1040352101534838E-3</v>
      </c>
      <c r="J117" s="17"/>
    </row>
    <row r="118" spans="1:10" x14ac:dyDescent="0.25">
      <c r="A118">
        <v>226.31199599999999</v>
      </c>
      <c r="B118">
        <v>-9.7459999999999995E-3</v>
      </c>
      <c r="C118">
        <f t="shared" si="7"/>
        <v>2.7512284215384479E-2</v>
      </c>
      <c r="D118" s="27">
        <f t="shared" si="11"/>
        <v>2.6231949361505205E-2</v>
      </c>
      <c r="E118">
        <f t="shared" si="6"/>
        <v>1.6392573380580615E-6</v>
      </c>
      <c r="F118">
        <f t="shared" si="8"/>
        <v>-0.30324171146973711</v>
      </c>
      <c r="H118" s="17">
        <f t="shared" si="9"/>
        <v>2.5127714489640782E-2</v>
      </c>
      <c r="I118" s="17">
        <f t="shared" si="10"/>
        <v>1.1041259294116276E-3</v>
      </c>
      <c r="J118" s="17"/>
    </row>
    <row r="119" spans="1:10" x14ac:dyDescent="0.25">
      <c r="A119">
        <v>228.31500199999999</v>
      </c>
      <c r="B119">
        <v>-1.1044E-2</v>
      </c>
      <c r="C119">
        <f t="shared" si="7"/>
        <v>2.6214284215384479E-2</v>
      </c>
      <c r="D119" s="27">
        <f t="shared" si="11"/>
        <v>2.6155524784127498E-2</v>
      </c>
      <c r="E119">
        <f t="shared" si="6"/>
        <v>3.4526707616437608E-9</v>
      </c>
      <c r="F119">
        <f t="shared" si="8"/>
        <v>-0.35156985388281892</v>
      </c>
      <c r="H119" s="17">
        <f t="shared" si="9"/>
        <v>2.5051289912263075E-2</v>
      </c>
      <c r="I119" s="17">
        <f t="shared" si="10"/>
        <v>1.1042346423997319E-3</v>
      </c>
      <c r="J119" s="17"/>
    </row>
    <row r="120" spans="1:10" x14ac:dyDescent="0.25">
      <c r="A120">
        <v>230.317001</v>
      </c>
      <c r="B120">
        <v>-9.4520000000000003E-3</v>
      </c>
      <c r="C120">
        <f t="shared" si="7"/>
        <v>2.7806284215384475E-2</v>
      </c>
      <c r="D120" s="27">
        <f t="shared" si="11"/>
        <v>2.6079361117580059E-2</v>
      </c>
      <c r="E120">
        <f t="shared" si="6"/>
        <v>2.9822633857303993E-6</v>
      </c>
      <c r="F120">
        <f t="shared" si="8"/>
        <v>-0.29261226907929122</v>
      </c>
      <c r="H120" s="17">
        <f t="shared" si="9"/>
        <v>2.4975126245715636E-2</v>
      </c>
      <c r="I120" s="17">
        <f t="shared" si="10"/>
        <v>1.1040366793567359E-3</v>
      </c>
      <c r="J120" s="17"/>
    </row>
    <row r="121" spans="1:10" x14ac:dyDescent="0.25">
      <c r="A121">
        <v>232.320007</v>
      </c>
      <c r="B121">
        <v>-9.3270000000000002E-3</v>
      </c>
      <c r="C121">
        <f t="shared" si="7"/>
        <v>2.7931284215384475E-2</v>
      </c>
      <c r="D121" s="27">
        <f t="shared" si="11"/>
        <v>2.6003381093212662E-2</v>
      </c>
      <c r="E121">
        <f t="shared" si="6"/>
        <v>3.7168104484798225E-6</v>
      </c>
      <c r="F121">
        <f t="shared" si="8"/>
        <v>-0.28812695645866637</v>
      </c>
      <c r="H121" s="17">
        <f t="shared" si="9"/>
        <v>2.4899146221348239E-2</v>
      </c>
      <c r="I121" s="17">
        <f t="shared" si="10"/>
        <v>1.1039878662361426E-3</v>
      </c>
      <c r="J121" s="17"/>
    </row>
    <row r="122" spans="1:10" x14ac:dyDescent="0.25">
      <c r="A122">
        <v>234.32299800000001</v>
      </c>
      <c r="B122">
        <v>-1.0914999999999999E-2</v>
      </c>
      <c r="C122">
        <f t="shared" si="7"/>
        <v>2.6343284215384476E-2</v>
      </c>
      <c r="D122" s="27">
        <f t="shared" si="11"/>
        <v>2.592762299676352E-2</v>
      </c>
      <c r="E122">
        <f t="shared" si="6"/>
        <v>1.7277424866545808E-7</v>
      </c>
      <c r="F122">
        <f t="shared" si="8"/>
        <v>-0.34666094112681395</v>
      </c>
      <c r="H122" s="17">
        <f t="shared" si="9"/>
        <v>2.4823388124899096E-2</v>
      </c>
      <c r="I122" s="17">
        <f t="shared" si="10"/>
        <v>1.1042233893074559E-3</v>
      </c>
      <c r="J122" s="17"/>
    </row>
    <row r="123" spans="1:10" x14ac:dyDescent="0.25">
      <c r="A123">
        <v>236.32600400000001</v>
      </c>
      <c r="B123">
        <v>-9.7649999999999994E-3</v>
      </c>
      <c r="C123">
        <f t="shared" si="7"/>
        <v>2.7493284215384477E-2</v>
      </c>
      <c r="D123" s="27">
        <f t="shared" si="11"/>
        <v>2.585208504864427E-2</v>
      </c>
      <c r="E123">
        <f t="shared" si="6"/>
        <v>2.6935347049087527E-6</v>
      </c>
      <c r="F123">
        <f t="shared" si="8"/>
        <v>-0.30393255064466806</v>
      </c>
      <c r="H123" s="17">
        <f t="shared" si="9"/>
        <v>2.4747850176779846E-2</v>
      </c>
      <c r="I123" s="17">
        <f t="shared" si="10"/>
        <v>1.1040558666432305E-3</v>
      </c>
      <c r="J123" s="17"/>
    </row>
    <row r="124" spans="1:10" x14ac:dyDescent="0.25">
      <c r="A124">
        <v>238.32899499999999</v>
      </c>
      <c r="B124">
        <v>-1.0061E-2</v>
      </c>
      <c r="C124">
        <f t="shared" si="7"/>
        <v>2.7197284215384476E-2</v>
      </c>
      <c r="D124" s="27">
        <f t="shared" si="11"/>
        <v>2.5776767737195193E-2</v>
      </c>
      <c r="E124">
        <f t="shared" si="6"/>
        <v>2.0178670648072848E-6</v>
      </c>
      <c r="F124">
        <f t="shared" si="8"/>
        <v>-0.31475719184885925</v>
      </c>
      <c r="H124" s="17">
        <f t="shared" si="9"/>
        <v>2.4672532865330769E-2</v>
      </c>
      <c r="I124" s="17">
        <f t="shared" si="10"/>
        <v>1.104100768371344E-3</v>
      </c>
      <c r="J124" s="17"/>
    </row>
    <row r="125" spans="1:10" x14ac:dyDescent="0.25">
      <c r="A125">
        <v>240.330994</v>
      </c>
      <c r="B125">
        <v>-1.206E-2</v>
      </c>
      <c r="C125">
        <f t="shared" si="7"/>
        <v>2.5198284215384475E-2</v>
      </c>
      <c r="D125" s="27">
        <f t="shared" si="11"/>
        <v>2.5701706993478138E-2</v>
      </c>
      <c r="E125">
        <f t="shared" si="6"/>
        <v>2.5343449350354076E-7</v>
      </c>
      <c r="F125">
        <f t="shared" si="8"/>
        <v>-0.39109840963505377</v>
      </c>
      <c r="H125" s="17">
        <f t="shared" si="9"/>
        <v>2.4597472121613714E-2</v>
      </c>
      <c r="I125" s="17">
        <f t="shared" si="10"/>
        <v>1.1042180286571757E-3</v>
      </c>
      <c r="J125" s="17"/>
    </row>
    <row r="126" spans="1:10" x14ac:dyDescent="0.25">
      <c r="A126">
        <v>242.334</v>
      </c>
      <c r="B126">
        <v>-9.4739999999999998E-3</v>
      </c>
      <c r="C126">
        <f t="shared" si="7"/>
        <v>2.7784284215384477E-2</v>
      </c>
      <c r="D126" s="27">
        <f t="shared" si="11"/>
        <v>2.5626827232626485E-2</v>
      </c>
      <c r="E126">
        <f t="shared" si="6"/>
        <v>4.6546206324512167E-6</v>
      </c>
      <c r="F126">
        <f t="shared" si="8"/>
        <v>-0.29340377029144138</v>
      </c>
      <c r="H126" s="17">
        <f t="shared" si="9"/>
        <v>2.4522592360762062E-2</v>
      </c>
      <c r="I126" s="17">
        <f t="shared" si="10"/>
        <v>1.1039255471664798E-3</v>
      </c>
      <c r="J126" s="17"/>
    </row>
    <row r="127" spans="1:10" x14ac:dyDescent="0.25">
      <c r="A127">
        <v>244.337006</v>
      </c>
      <c r="B127">
        <v>-9.2379999999999997E-3</v>
      </c>
      <c r="C127">
        <f t="shared" si="7"/>
        <v>2.8020284215384477E-2</v>
      </c>
      <c r="D127" s="27">
        <f t="shared" si="11"/>
        <v>2.5552165627657889E-2</v>
      </c>
      <c r="E127">
        <f t="shared" si="6"/>
        <v>6.0916093630814867E-6</v>
      </c>
      <c r="F127">
        <f t="shared" si="8"/>
        <v>-0.2849456309816889</v>
      </c>
      <c r="H127" s="17">
        <f t="shared" si="9"/>
        <v>2.4447930755793466E-2</v>
      </c>
      <c r="I127" s="17">
        <f t="shared" si="10"/>
        <v>1.1038300602523826E-3</v>
      </c>
      <c r="J127" s="17"/>
    </row>
    <row r="128" spans="1:10" x14ac:dyDescent="0.25">
      <c r="A128">
        <v>246.33999600000001</v>
      </c>
      <c r="B128">
        <v>-1.0649E-2</v>
      </c>
      <c r="C128">
        <f t="shared" si="7"/>
        <v>2.6609284215384478E-2</v>
      </c>
      <c r="D128" s="27">
        <f t="shared" si="11"/>
        <v>2.5477722136785366E-2</v>
      </c>
      <c r="E128">
        <f t="shared" si="6"/>
        <v>1.2804327377235439E-6</v>
      </c>
      <c r="F128">
        <f t="shared" si="8"/>
        <v>-0.33661412959915898</v>
      </c>
      <c r="H128" s="17">
        <f t="shared" si="9"/>
        <v>2.4373487264920942E-2</v>
      </c>
      <c r="I128" s="17">
        <f t="shared" si="10"/>
        <v>1.1041497758682015E-3</v>
      </c>
      <c r="J128" s="17"/>
    </row>
    <row r="129" spans="1:10" x14ac:dyDescent="0.25">
      <c r="A129">
        <v>248.341995</v>
      </c>
      <c r="B129">
        <v>-1.1424999999999999E-2</v>
      </c>
      <c r="C129">
        <f t="shared" si="7"/>
        <v>2.5833284215384479E-2</v>
      </c>
      <c r="D129" s="27">
        <f t="shared" si="11"/>
        <v>2.5403532199889434E-2</v>
      </c>
      <c r="E129">
        <f t="shared" si="6"/>
        <v>1.8468679482205316E-7</v>
      </c>
      <c r="F129">
        <f t="shared" si="8"/>
        <v>-0.3662105687939069</v>
      </c>
      <c r="H129" s="17">
        <f t="shared" si="9"/>
        <v>2.4299297328025011E-2</v>
      </c>
      <c r="I129" s="17">
        <f t="shared" si="10"/>
        <v>1.1042225976031896E-3</v>
      </c>
      <c r="J129" s="17"/>
    </row>
    <row r="130" spans="1:10" x14ac:dyDescent="0.25">
      <c r="A130">
        <v>250.345001</v>
      </c>
      <c r="B130">
        <v>-1.086E-2</v>
      </c>
      <c r="C130">
        <f t="shared" si="7"/>
        <v>2.6398284215384475E-2</v>
      </c>
      <c r="D130" s="27">
        <f t="shared" si="11"/>
        <v>2.5329521146211263E-2</v>
      </c>
      <c r="E130">
        <f t="shared" si="6"/>
        <v>1.1422544980285454E-6</v>
      </c>
      <c r="F130">
        <f t="shared" si="8"/>
        <v>-0.34457529894462319</v>
      </c>
      <c r="H130" s="17">
        <f t="shared" si="9"/>
        <v>2.4225286274346839E-2</v>
      </c>
      <c r="I130" s="17">
        <f t="shared" si="10"/>
        <v>1.1041589588674486E-3</v>
      </c>
      <c r="J130" s="17"/>
    </row>
    <row r="131" spans="1:10" x14ac:dyDescent="0.25">
      <c r="A131">
        <v>252.348007</v>
      </c>
      <c r="B131">
        <v>-1.4262E-2</v>
      </c>
      <c r="C131">
        <f t="shared" si="7"/>
        <v>2.2996284215384476E-2</v>
      </c>
      <c r="D131" s="27">
        <f t="shared" si="11"/>
        <v>2.5255725717510887E-2</v>
      </c>
      <c r="E131">
        <f t="shared" si="6"/>
        <v>5.1050759015312516E-6</v>
      </c>
      <c r="F131">
        <f t="shared" si="8"/>
        <v>-0.48254166811858684</v>
      </c>
      <c r="H131" s="17">
        <f t="shared" si="9"/>
        <v>2.4151490845646464E-2</v>
      </c>
      <c r="I131" s="17">
        <f t="shared" si="10"/>
        <v>1.1038956142788731E-3</v>
      </c>
      <c r="J131" s="17"/>
    </row>
    <row r="132" spans="1:10" x14ac:dyDescent="0.25">
      <c r="A132">
        <v>254.350998</v>
      </c>
      <c r="B132">
        <v>-1.3979E-2</v>
      </c>
      <c r="C132">
        <f t="shared" si="7"/>
        <v>2.3279284215384478E-2</v>
      </c>
      <c r="D132" s="27">
        <f t="shared" si="11"/>
        <v>2.5182145835804672E-2</v>
      </c>
      <c r="E132">
        <f t="shared" si="6"/>
        <v>3.6208823464681632E-6</v>
      </c>
      <c r="F132">
        <f t="shared" si="8"/>
        <v>-0.47031043951462459</v>
      </c>
      <c r="H132" s="17">
        <f t="shared" si="9"/>
        <v>2.4077910963940248E-2</v>
      </c>
      <c r="I132" s="17">
        <f t="shared" si="10"/>
        <v>1.1039942409196036E-3</v>
      </c>
      <c r="J132" s="17"/>
    </row>
    <row r="133" spans="1:10" x14ac:dyDescent="0.25">
      <c r="A133">
        <v>256.35299700000002</v>
      </c>
      <c r="B133">
        <v>-9.8429999999999993E-3</v>
      </c>
      <c r="C133">
        <f t="shared" si="7"/>
        <v>2.7415284215384479E-2</v>
      </c>
      <c r="D133" s="27">
        <f t="shared" si="11"/>
        <v>2.5108816603291961E-2</v>
      </c>
      <c r="E133">
        <f t="shared" si="6"/>
        <v>5.3197928456317651E-6</v>
      </c>
      <c r="F133">
        <f t="shared" si="8"/>
        <v>-0.30677363919225736</v>
      </c>
      <c r="H133" s="17">
        <f t="shared" si="9"/>
        <v>2.4004581731427537E-2</v>
      </c>
      <c r="I133" s="17">
        <f t="shared" si="10"/>
        <v>1.103881346416423E-3</v>
      </c>
      <c r="J133" s="17"/>
    </row>
    <row r="134" spans="1:10" x14ac:dyDescent="0.25">
      <c r="A134">
        <v>258.35598800000002</v>
      </c>
      <c r="B134">
        <v>-1.4134000000000001E-2</v>
      </c>
      <c r="C134">
        <f t="shared" si="7"/>
        <v>2.3124284215384476E-2</v>
      </c>
      <c r="D134" s="27">
        <f t="shared" si="11"/>
        <v>2.503566472572891E-2</v>
      </c>
      <c r="E134">
        <f t="shared" ref="E134:E197" si="12">(C134-D134)^2</f>
        <v>3.6533754553245492E-6</v>
      </c>
      <c r="F134">
        <f t="shared" si="8"/>
        <v>-0.47699098507213455</v>
      </c>
      <c r="H134" s="17">
        <f t="shared" si="9"/>
        <v>2.3931429853864487E-2</v>
      </c>
      <c r="I134" s="17">
        <f t="shared" si="10"/>
        <v>1.103992081662024E-3</v>
      </c>
      <c r="J134" s="17"/>
    </row>
    <row r="135" spans="1:10" x14ac:dyDescent="0.25">
      <c r="A135">
        <v>260.35900900000001</v>
      </c>
      <c r="B135">
        <v>-1.0322E-2</v>
      </c>
      <c r="C135">
        <f t="shared" ref="C135:C198" si="13">B135+$A$3</f>
        <v>2.6936284215384479E-2</v>
      </c>
      <c r="D135" s="27">
        <f t="shared" si="11"/>
        <v>2.496272487755798E-2</v>
      </c>
      <c r="E135">
        <f t="shared" si="12"/>
        <v>3.8949364599221698E-6</v>
      </c>
      <c r="F135">
        <f t="shared" ref="F135:F198" si="14">LN(C135/$C$6)</f>
        <v>-0.32440008183352836</v>
      </c>
      <c r="H135" s="17">
        <f t="shared" ref="H135:H198" si="15">(D135)-(AVERAGE($C$6:$C$60))^2</f>
        <v>2.3858490005693556E-2</v>
      </c>
      <c r="I135" s="17">
        <f t="shared" ref="I135:I198" si="16">((E135)-AVERAGE($C$6:$C$60))^2</f>
        <v>1.1039760293267023E-3</v>
      </c>
      <c r="J135" s="17"/>
    </row>
    <row r="136" spans="1:10" x14ac:dyDescent="0.25">
      <c r="A136">
        <v>262.36200000000002</v>
      </c>
      <c r="B136">
        <v>-1.1642E-2</v>
      </c>
      <c r="C136">
        <f t="shared" si="13"/>
        <v>2.5616284215384477E-2</v>
      </c>
      <c r="D136" s="27">
        <f t="shared" si="11"/>
        <v>2.4889998622763327E-2</v>
      </c>
      <c r="E136">
        <f t="shared" si="12"/>
        <v>5.2749076204905536E-7</v>
      </c>
      <c r="F136">
        <f t="shared" si="14"/>
        <v>-0.37464606372158993</v>
      </c>
      <c r="H136" s="17">
        <f t="shared" si="15"/>
        <v>2.3785763750898904E-2</v>
      </c>
      <c r="I136" s="17">
        <f t="shared" si="16"/>
        <v>1.1041998150753231E-3</v>
      </c>
      <c r="J136" s="17"/>
    </row>
    <row r="137" spans="1:10" x14ac:dyDescent="0.25">
      <c r="A137">
        <v>264.364014</v>
      </c>
      <c r="B137">
        <v>-9.4750000000000008E-3</v>
      </c>
      <c r="C137">
        <f t="shared" si="13"/>
        <v>2.7783284215384476E-2</v>
      </c>
      <c r="D137" s="27">
        <f t="shared" ref="D137:D200" si="17">($E$3)*EXP(-$B$3*A137)</f>
        <v>2.481751956703528E-2</v>
      </c>
      <c r="E137">
        <f t="shared" si="12"/>
        <v>8.7957599493978336E-6</v>
      </c>
      <c r="F137">
        <f t="shared" si="14"/>
        <v>-0.29343976250878501</v>
      </c>
      <c r="H137" s="17">
        <f t="shared" si="15"/>
        <v>2.3713284695170856E-2</v>
      </c>
      <c r="I137" s="17">
        <f t="shared" si="16"/>
        <v>1.1036503825016402E-3</v>
      </c>
      <c r="J137" s="17"/>
    </row>
    <row r="138" spans="1:10" x14ac:dyDescent="0.25">
      <c r="A138">
        <v>266.36700400000001</v>
      </c>
      <c r="B138">
        <v>-1.4796999999999999E-2</v>
      </c>
      <c r="C138">
        <f t="shared" si="13"/>
        <v>2.2461284215384479E-2</v>
      </c>
      <c r="D138" s="27">
        <f t="shared" si="17"/>
        <v>2.4745216388577192E-2</v>
      </c>
      <c r="E138">
        <f t="shared" si="12"/>
        <v>5.216346171744787E-6</v>
      </c>
      <c r="F138">
        <f t="shared" si="14"/>
        <v>-0.50608118957874082</v>
      </c>
      <c r="H138" s="17">
        <f t="shared" si="15"/>
        <v>2.3640981516712768E-2</v>
      </c>
      <c r="I138" s="17">
        <f t="shared" si="16"/>
        <v>1.1038882203985795E-3</v>
      </c>
      <c r="J138" s="17"/>
    </row>
    <row r="139" spans="1:10" x14ac:dyDescent="0.25">
      <c r="A139">
        <v>268.36999500000002</v>
      </c>
      <c r="B139">
        <v>-1.2466E-2</v>
      </c>
      <c r="C139">
        <f t="shared" si="13"/>
        <v>2.4792284215384479E-2</v>
      </c>
      <c r="D139" s="27">
        <f t="shared" si="17"/>
        <v>2.4673123821725949E-2</v>
      </c>
      <c r="E139">
        <f t="shared" si="12"/>
        <v>1.4199199416855713E-8</v>
      </c>
      <c r="F139">
        <f t="shared" si="14"/>
        <v>-0.40734183072777486</v>
      </c>
      <c r="H139" s="17">
        <f t="shared" si="15"/>
        <v>2.3568888949861526E-2</v>
      </c>
      <c r="I139" s="17">
        <f t="shared" si="16"/>
        <v>1.1042339281849896E-3</v>
      </c>
      <c r="J139" s="17"/>
    </row>
    <row r="140" spans="1:10" x14ac:dyDescent="0.25">
      <c r="A140">
        <v>270.37298600000003</v>
      </c>
      <c r="B140">
        <v>-1.4734000000000001E-2</v>
      </c>
      <c r="C140">
        <f t="shared" si="13"/>
        <v>2.2524284215384476E-2</v>
      </c>
      <c r="D140" s="27">
        <f t="shared" si="17"/>
        <v>2.4601241288931944E-2</v>
      </c>
      <c r="E140">
        <f t="shared" si="12"/>
        <v>4.3137506853588606E-6</v>
      </c>
      <c r="F140">
        <f t="shared" si="14"/>
        <v>-0.50328028949526582</v>
      </c>
      <c r="H140" s="17">
        <f t="shared" si="15"/>
        <v>2.349700641706752E-2</v>
      </c>
      <c r="I140" s="17">
        <f t="shared" si="16"/>
        <v>1.1039481983463422E-3</v>
      </c>
      <c r="J140" s="17"/>
    </row>
    <row r="141" spans="1:10" x14ac:dyDescent="0.25">
      <c r="A141">
        <v>272.375</v>
      </c>
      <c r="B141">
        <v>-1.1998E-2</v>
      </c>
      <c r="C141">
        <f t="shared" si="13"/>
        <v>2.5260284215384475E-2</v>
      </c>
      <c r="D141" s="27">
        <f t="shared" si="17"/>
        <v>2.4529603087364148E-2</v>
      </c>
      <c r="E141">
        <f t="shared" si="12"/>
        <v>5.3389491084505803E-7</v>
      </c>
      <c r="F141">
        <f t="shared" si="14"/>
        <v>-0.388640946685537</v>
      </c>
      <c r="H141" s="17">
        <f t="shared" si="15"/>
        <v>2.3425368215499724E-2</v>
      </c>
      <c r="I141" s="17">
        <f t="shared" si="16"/>
        <v>1.1041993894620114E-3</v>
      </c>
      <c r="J141" s="17"/>
    </row>
    <row r="142" spans="1:10" x14ac:dyDescent="0.25">
      <c r="A142">
        <v>274.37799100000001</v>
      </c>
      <c r="B142">
        <v>-1.1195E-2</v>
      </c>
      <c r="C142">
        <f t="shared" si="13"/>
        <v>2.6063284215384477E-2</v>
      </c>
      <c r="D142" s="27">
        <f t="shared" si="17"/>
        <v>2.4458138687027505E-2</v>
      </c>
      <c r="E142">
        <f t="shared" si="12"/>
        <v>2.5764921672043813E-6</v>
      </c>
      <c r="F142">
        <f t="shared" si="14"/>
        <v>-0.35734672623807923</v>
      </c>
      <c r="H142" s="17">
        <f t="shared" si="15"/>
        <v>2.3353903815163082E-2</v>
      </c>
      <c r="I142" s="17">
        <f t="shared" si="16"/>
        <v>1.1040636446804143E-3</v>
      </c>
      <c r="J142" s="17"/>
    </row>
    <row r="143" spans="1:10" x14ac:dyDescent="0.25">
      <c r="A143">
        <v>276.381012</v>
      </c>
      <c r="B143">
        <v>-1.2891E-2</v>
      </c>
      <c r="C143">
        <f t="shared" si="13"/>
        <v>2.4367284215384477E-2</v>
      </c>
      <c r="D143" s="27">
        <f t="shared" si="17"/>
        <v>2.4386881424960802E-2</v>
      </c>
      <c r="E143">
        <f t="shared" si="12"/>
        <v>3.8405062317839312E-10</v>
      </c>
      <c r="F143">
        <f t="shared" si="14"/>
        <v>-0.42463289338023874</v>
      </c>
      <c r="H143" s="17">
        <f t="shared" si="15"/>
        <v>2.3282646553096378E-2</v>
      </c>
      <c r="I143" s="17">
        <f t="shared" si="16"/>
        <v>1.1042348463403964E-3</v>
      </c>
      <c r="J143" s="17"/>
    </row>
    <row r="144" spans="1:10" x14ac:dyDescent="0.25">
      <c r="A144">
        <v>278.38400300000001</v>
      </c>
      <c r="B144">
        <v>-1.1572000000000001E-2</v>
      </c>
      <c r="C144">
        <f t="shared" si="13"/>
        <v>2.5686284215384478E-2</v>
      </c>
      <c r="D144" s="27">
        <f t="shared" si="17"/>
        <v>2.4315832829070006E-2</v>
      </c>
      <c r="E144">
        <f t="shared" si="12"/>
        <v>1.8781370022512573E-6</v>
      </c>
      <c r="F144">
        <f t="shared" si="14"/>
        <v>-0.37191715382168905</v>
      </c>
      <c r="H144" s="17">
        <f t="shared" si="15"/>
        <v>2.3211597957205583E-2</v>
      </c>
      <c r="I144" s="17">
        <f t="shared" si="16"/>
        <v>1.1041100542952041E-3</v>
      </c>
      <c r="J144" s="17"/>
    </row>
    <row r="145" spans="1:10" x14ac:dyDescent="0.25">
      <c r="A145">
        <v>280.385986</v>
      </c>
      <c r="B145">
        <v>-1.4645999999999999E-2</v>
      </c>
      <c r="C145">
        <f t="shared" si="13"/>
        <v>2.2612284215384477E-2</v>
      </c>
      <c r="D145" s="27">
        <f t="shared" si="17"/>
        <v>2.4245026824633E-2</v>
      </c>
      <c r="E145">
        <f t="shared" si="12"/>
        <v>2.6658484280556741E-6</v>
      </c>
      <c r="F145">
        <f t="shared" si="14"/>
        <v>-0.49938100718124129</v>
      </c>
      <c r="H145" s="17">
        <f t="shared" si="15"/>
        <v>2.3140791952768577E-2</v>
      </c>
      <c r="I145" s="17">
        <f t="shared" si="16"/>
        <v>1.1040577065264518E-3</v>
      </c>
      <c r="J145" s="17"/>
    </row>
    <row r="146" spans="1:10" x14ac:dyDescent="0.25">
      <c r="A146">
        <v>282.38900799999999</v>
      </c>
      <c r="B146">
        <v>-1.0555999999999999E-2</v>
      </c>
      <c r="C146">
        <f t="shared" si="13"/>
        <v>2.6702284215384477E-2</v>
      </c>
      <c r="D146" s="27">
        <f t="shared" si="17"/>
        <v>2.4174390415476078E-2</v>
      </c>
      <c r="E146">
        <f t="shared" si="12"/>
        <v>6.3902470636153283E-6</v>
      </c>
      <c r="F146">
        <f t="shared" si="14"/>
        <v>-0.33312520225842585</v>
      </c>
      <c r="H146" s="17">
        <f t="shared" si="15"/>
        <v>2.3070155543611654E-2</v>
      </c>
      <c r="I146" s="17">
        <f t="shared" si="16"/>
        <v>1.1038102165006369E-3</v>
      </c>
      <c r="J146" s="17"/>
    </row>
    <row r="147" spans="1:10" x14ac:dyDescent="0.25">
      <c r="A147">
        <v>284.391998</v>
      </c>
      <c r="B147">
        <v>-1.4303E-2</v>
      </c>
      <c r="C147">
        <f t="shared" si="13"/>
        <v>2.2955284215384477E-2</v>
      </c>
      <c r="D147" s="27">
        <f t="shared" si="17"/>
        <v>2.4103960924744559E-2</v>
      </c>
      <c r="E147">
        <f t="shared" si="12"/>
        <v>1.3194581826263071E-6</v>
      </c>
      <c r="F147">
        <f t="shared" si="14"/>
        <v>-0.48432615610366159</v>
      </c>
      <c r="H147" s="17">
        <f t="shared" si="15"/>
        <v>2.2999726052880136E-2</v>
      </c>
      <c r="I147" s="17">
        <f t="shared" si="16"/>
        <v>1.10414718233628E-3</v>
      </c>
      <c r="J147" s="17"/>
    </row>
    <row r="148" spans="1:10" x14ac:dyDescent="0.25">
      <c r="A148">
        <v>286.39498900000001</v>
      </c>
      <c r="B148">
        <v>-1.5252999999999999E-2</v>
      </c>
      <c r="C148">
        <f t="shared" si="13"/>
        <v>2.2005284215384478E-2</v>
      </c>
      <c r="D148" s="27">
        <f t="shared" si="17"/>
        <v>2.4033736587763248E-2</v>
      </c>
      <c r="E148">
        <f t="shared" si="12"/>
        <v>4.1146190270090608E-6</v>
      </c>
      <c r="F148">
        <f t="shared" si="14"/>
        <v>-0.52659169901802028</v>
      </c>
      <c r="H148" s="17">
        <f t="shared" si="15"/>
        <v>2.2929501715898824E-2</v>
      </c>
      <c r="I148" s="17">
        <f t="shared" si="16"/>
        <v>1.1039614309698174E-3</v>
      </c>
      <c r="J148" s="17"/>
    </row>
    <row r="149" spans="1:10" x14ac:dyDescent="0.25">
      <c r="A149">
        <v>288.39700299999998</v>
      </c>
      <c r="B149">
        <v>-1.3561999999999999E-2</v>
      </c>
      <c r="C149">
        <f t="shared" si="13"/>
        <v>2.3696284215384479E-2</v>
      </c>
      <c r="D149" s="27">
        <f t="shared" si="17"/>
        <v>2.3963750945742983E-2</v>
      </c>
      <c r="E149">
        <f t="shared" si="12"/>
        <v>7.1538451848668564E-8</v>
      </c>
      <c r="F149">
        <f t="shared" si="14"/>
        <v>-0.45255606345516358</v>
      </c>
      <c r="H149" s="17">
        <f t="shared" si="15"/>
        <v>2.2859516073878559E-2</v>
      </c>
      <c r="I149" s="17">
        <f t="shared" si="16"/>
        <v>1.1042301174197862E-3</v>
      </c>
      <c r="J149" s="17"/>
    </row>
    <row r="150" spans="1:10" x14ac:dyDescent="0.25">
      <c r="A150">
        <v>290.39999399999999</v>
      </c>
      <c r="B150">
        <v>-1.1166000000000001E-2</v>
      </c>
      <c r="C150">
        <f t="shared" si="13"/>
        <v>2.6092284215384474E-2</v>
      </c>
      <c r="D150" s="27">
        <f t="shared" si="17"/>
        <v>2.3893935095683983E-2</v>
      </c>
      <c r="E150">
        <f t="shared" si="12"/>
        <v>4.8327388520879248E-6</v>
      </c>
      <c r="F150">
        <f t="shared" si="14"/>
        <v>-0.35623466845168511</v>
      </c>
      <c r="H150" s="17">
        <f t="shared" si="15"/>
        <v>2.278970022381956E-2</v>
      </c>
      <c r="I150" s="17">
        <f t="shared" si="16"/>
        <v>1.1039137111089046E-3</v>
      </c>
      <c r="J150" s="17"/>
    </row>
    <row r="151" spans="1:10" x14ac:dyDescent="0.25">
      <c r="A151">
        <v>292.40301499999998</v>
      </c>
      <c r="B151">
        <v>-1.4196E-2</v>
      </c>
      <c r="C151">
        <f t="shared" si="13"/>
        <v>2.3062284215384476E-2</v>
      </c>
      <c r="D151" s="27">
        <f t="shared" si="17"/>
        <v>2.3824321605601804E-2</v>
      </c>
      <c r="E151">
        <f t="shared" si="12"/>
        <v>5.8070098408923521E-7</v>
      </c>
      <c r="F151">
        <f t="shared" si="14"/>
        <v>-0.47967574990085593</v>
      </c>
      <c r="H151" s="17">
        <f t="shared" si="15"/>
        <v>2.272008673373738E-2</v>
      </c>
      <c r="I151" s="17">
        <f t="shared" si="16"/>
        <v>1.104196278779776E-3</v>
      </c>
      <c r="J151" s="17"/>
    </row>
    <row r="152" spans="1:10" x14ac:dyDescent="0.25">
      <c r="A152">
        <v>294.40600599999999</v>
      </c>
      <c r="B152">
        <v>-1.2577E-2</v>
      </c>
      <c r="C152">
        <f t="shared" si="13"/>
        <v>2.4681284215384479E-2</v>
      </c>
      <c r="D152" s="27">
        <f t="shared" si="17"/>
        <v>2.3754911968156479E-2</v>
      </c>
      <c r="E152">
        <f t="shared" si="12"/>
        <v>8.5816554043425509E-7</v>
      </c>
      <c r="F152">
        <f t="shared" si="14"/>
        <v>-0.41182908280088948</v>
      </c>
      <c r="H152" s="17">
        <f t="shared" si="15"/>
        <v>2.2650677096292055E-2</v>
      </c>
      <c r="I152" s="17">
        <f t="shared" si="16"/>
        <v>1.104177838868131E-3</v>
      </c>
      <c r="J152" s="17"/>
    </row>
    <row r="153" spans="1:10" x14ac:dyDescent="0.25">
      <c r="A153">
        <v>296.40798999999998</v>
      </c>
      <c r="B153">
        <v>-1.67E-2</v>
      </c>
      <c r="C153">
        <f t="shared" si="13"/>
        <v>2.0558284215384477E-2</v>
      </c>
      <c r="D153" s="27">
        <f t="shared" si="17"/>
        <v>2.3685739291531355E-2</v>
      </c>
      <c r="E153">
        <f t="shared" si="12"/>
        <v>9.780975253316875E-6</v>
      </c>
      <c r="F153">
        <f t="shared" si="14"/>
        <v>-0.59461033059785018</v>
      </c>
      <c r="H153" s="17">
        <f t="shared" si="15"/>
        <v>2.2581504419666932E-2</v>
      </c>
      <c r="I153" s="17">
        <f t="shared" si="16"/>
        <v>1.1035849233361633E-3</v>
      </c>
      <c r="J153" s="17"/>
    </row>
    <row r="154" spans="1:10" x14ac:dyDescent="0.25">
      <c r="A154">
        <v>298.41101099999997</v>
      </c>
      <c r="B154">
        <v>-1.2174000000000001E-2</v>
      </c>
      <c r="C154">
        <f t="shared" si="13"/>
        <v>2.5084284215384476E-2</v>
      </c>
      <c r="D154" s="27">
        <f t="shared" si="17"/>
        <v>2.361673236694329E-2</v>
      </c>
      <c r="E154">
        <f t="shared" si="12"/>
        <v>2.1537084278631427E-6</v>
      </c>
      <c r="F154">
        <f t="shared" si="14"/>
        <v>-0.39563279198200224</v>
      </c>
      <c r="H154" s="17">
        <f t="shared" si="15"/>
        <v>2.2512497495078866E-2</v>
      </c>
      <c r="I154" s="17">
        <f t="shared" si="16"/>
        <v>1.104091740912967E-3</v>
      </c>
      <c r="J154" s="17"/>
    </row>
    <row r="155" spans="1:10" x14ac:dyDescent="0.25">
      <c r="A155">
        <v>300.41400099999998</v>
      </c>
      <c r="B155">
        <v>-1.2331999999999999E-2</v>
      </c>
      <c r="C155">
        <f t="shared" si="13"/>
        <v>2.4926284215384478E-2</v>
      </c>
      <c r="D155" s="27">
        <f t="shared" si="17"/>
        <v>2.35479275530572E-2</v>
      </c>
      <c r="E155">
        <f t="shared" si="12"/>
        <v>1.8998670885819913E-6</v>
      </c>
      <c r="F155">
        <f t="shared" si="14"/>
        <v>-0.40195147743777293</v>
      </c>
      <c r="H155" s="17">
        <f t="shared" si="15"/>
        <v>2.2443692681192777E-2</v>
      </c>
      <c r="I155" s="17">
        <f t="shared" si="16"/>
        <v>1.1041086101944736E-3</v>
      </c>
      <c r="J155" s="17"/>
    </row>
    <row r="156" spans="1:10" x14ac:dyDescent="0.25">
      <c r="A156">
        <v>302.41699199999999</v>
      </c>
      <c r="B156">
        <v>-1.2213999999999999E-2</v>
      </c>
      <c r="C156">
        <f t="shared" si="13"/>
        <v>2.5044284215384478E-2</v>
      </c>
      <c r="D156" s="27">
        <f t="shared" si="17"/>
        <v>2.3479323160407375E-2</v>
      </c>
      <c r="E156">
        <f t="shared" si="12"/>
        <v>2.4491031035950469E-6</v>
      </c>
      <c r="F156">
        <f t="shared" si="14"/>
        <v>-0.39722868868289696</v>
      </c>
      <c r="H156" s="17">
        <f t="shared" si="15"/>
        <v>2.2375088288542951E-2</v>
      </c>
      <c r="I156" s="17">
        <f t="shared" si="16"/>
        <v>1.1040721103249352E-3</v>
      </c>
      <c r="J156" s="17"/>
    </row>
    <row r="157" spans="1:10" x14ac:dyDescent="0.25">
      <c r="A157">
        <v>304.41900600000002</v>
      </c>
      <c r="B157">
        <v>-1.5576E-2</v>
      </c>
      <c r="C157">
        <f t="shared" si="13"/>
        <v>2.1682284215384477E-2</v>
      </c>
      <c r="D157" s="27">
        <f t="shared" si="17"/>
        <v>2.3410951956471523E-2</v>
      </c>
      <c r="E157">
        <f t="shared" si="12"/>
        <v>2.988292159074989E-6</v>
      </c>
      <c r="F157">
        <f t="shared" si="14"/>
        <v>-0.54137878363370229</v>
      </c>
      <c r="H157" s="17">
        <f t="shared" si="15"/>
        <v>2.2306717084607099E-2</v>
      </c>
      <c r="I157" s="17">
        <f t="shared" si="16"/>
        <v>1.1040362787200966E-3</v>
      </c>
      <c r="J157" s="17"/>
    </row>
    <row r="158" spans="1:10" x14ac:dyDescent="0.25">
      <c r="A158">
        <v>306.42199699999998</v>
      </c>
      <c r="B158">
        <v>-1.4831E-2</v>
      </c>
      <c r="C158">
        <f t="shared" si="13"/>
        <v>2.2427284215384476E-2</v>
      </c>
      <c r="D158" s="27">
        <f t="shared" si="17"/>
        <v>2.3342746627713431E-2</v>
      </c>
      <c r="E158">
        <f t="shared" si="12"/>
        <v>8.3807142838714877E-7</v>
      </c>
      <c r="F158">
        <f t="shared" si="14"/>
        <v>-0.50759605216806114</v>
      </c>
      <c r="H158" s="17">
        <f t="shared" si="15"/>
        <v>2.2238511755849007E-2</v>
      </c>
      <c r="I158" s="17">
        <f t="shared" si="16"/>
        <v>1.1041791742899256E-3</v>
      </c>
      <c r="J158" s="17"/>
    </row>
    <row r="159" spans="1:10" x14ac:dyDescent="0.25">
      <c r="A159">
        <v>308.42498799999998</v>
      </c>
      <c r="B159">
        <v>-1.6407000000000001E-2</v>
      </c>
      <c r="C159">
        <f t="shared" si="13"/>
        <v>2.0851284215384475E-2</v>
      </c>
      <c r="D159" s="27">
        <f t="shared" si="17"/>
        <v>2.3274740007956134E-2</v>
      </c>
      <c r="E159">
        <f t="shared" si="12"/>
        <v>5.8731379785491281E-6</v>
      </c>
      <c r="F159">
        <f t="shared" si="14"/>
        <v>-0.58045877573129601</v>
      </c>
      <c r="H159" s="17">
        <f t="shared" si="15"/>
        <v>2.2170505136091711E-2</v>
      </c>
      <c r="I159" s="17">
        <f t="shared" si="16"/>
        <v>1.1038445772596078E-3</v>
      </c>
      <c r="J159" s="17"/>
    </row>
    <row r="160" spans="1:10" x14ac:dyDescent="0.25">
      <c r="A160">
        <v>310.42800899999997</v>
      </c>
      <c r="B160">
        <v>-1.2859000000000001E-2</v>
      </c>
      <c r="C160">
        <f t="shared" si="13"/>
        <v>2.4399284215384474E-2</v>
      </c>
      <c r="D160" s="27">
        <f t="shared" si="17"/>
        <v>2.3206930504154403E-2</v>
      </c>
      <c r="E160">
        <f t="shared" si="12"/>
        <v>1.4217073726841247E-6</v>
      </c>
      <c r="F160">
        <f t="shared" si="14"/>
        <v>-0.42332051870953386</v>
      </c>
      <c r="H160" s="17">
        <f t="shared" si="15"/>
        <v>2.2102695632289979E-2</v>
      </c>
      <c r="I160" s="17">
        <f t="shared" si="16"/>
        <v>1.1041403871293229E-3</v>
      </c>
      <c r="J160" s="17"/>
    </row>
    <row r="161" spans="1:10" x14ac:dyDescent="0.25">
      <c r="A161">
        <v>312.42999300000002</v>
      </c>
      <c r="B161">
        <v>-1.4692E-2</v>
      </c>
      <c r="C161">
        <f t="shared" si="13"/>
        <v>2.2566284215384477E-2</v>
      </c>
      <c r="D161" s="27">
        <f t="shared" si="17"/>
        <v>2.3139353512019997E-2</v>
      </c>
      <c r="E161">
        <f t="shared" si="12"/>
        <v>3.2840841874633036E-7</v>
      </c>
      <c r="F161">
        <f t="shared" si="14"/>
        <v>-0.50141737165642308</v>
      </c>
      <c r="H161" s="17">
        <f t="shared" si="15"/>
        <v>2.2035118640155574E-2</v>
      </c>
      <c r="I161" s="17">
        <f t="shared" si="16"/>
        <v>1.1042130459292783E-3</v>
      </c>
      <c r="J161" s="17"/>
    </row>
    <row r="162" spans="1:10" x14ac:dyDescent="0.25">
      <c r="A162">
        <v>314.43301400000001</v>
      </c>
      <c r="B162">
        <v>-1.7051E-2</v>
      </c>
      <c r="C162">
        <f t="shared" si="13"/>
        <v>2.0207284215384477E-2</v>
      </c>
      <c r="D162" s="27">
        <f t="shared" si="17"/>
        <v>2.3071938448332645E-2</v>
      </c>
      <c r="E162">
        <f t="shared" si="12"/>
        <v>8.2062438743478612E-6</v>
      </c>
      <c r="F162">
        <f t="shared" si="14"/>
        <v>-0.61183117101642892</v>
      </c>
      <c r="H162" s="17">
        <f t="shared" si="15"/>
        <v>2.1967703576468222E-2</v>
      </c>
      <c r="I162" s="17">
        <f t="shared" si="16"/>
        <v>1.1036895517520155E-3</v>
      </c>
      <c r="J162" s="17"/>
    </row>
    <row r="163" spans="1:10" x14ac:dyDescent="0.25">
      <c r="A163">
        <v>316.43600500000002</v>
      </c>
      <c r="B163">
        <v>-1.2937000000000001E-2</v>
      </c>
      <c r="C163">
        <f t="shared" si="13"/>
        <v>2.4321284215384476E-2</v>
      </c>
      <c r="D163" s="27">
        <f t="shared" si="17"/>
        <v>2.3004720799521056E-2</v>
      </c>
      <c r="E163">
        <f t="shared" si="12"/>
        <v>1.7333392279899563E-6</v>
      </c>
      <c r="F163">
        <f t="shared" si="14"/>
        <v>-0.42652245453059801</v>
      </c>
      <c r="H163" s="17">
        <f t="shared" si="15"/>
        <v>2.1900485927656633E-2</v>
      </c>
      <c r="I163" s="17">
        <f t="shared" si="16"/>
        <v>1.1041196770409402E-3</v>
      </c>
      <c r="J163" s="17"/>
    </row>
    <row r="164" spans="1:10" x14ac:dyDescent="0.25">
      <c r="A164">
        <v>318.43798800000002</v>
      </c>
      <c r="B164">
        <v>-1.43E-2</v>
      </c>
      <c r="C164">
        <f t="shared" si="13"/>
        <v>2.2958284215384477E-2</v>
      </c>
      <c r="D164" s="27">
        <f t="shared" si="17"/>
        <v>2.2937732661608888E-2</v>
      </c>
      <c r="E164">
        <f t="shared" si="12"/>
        <v>4.2236636259090523E-10</v>
      </c>
      <c r="F164">
        <f t="shared" si="14"/>
        <v>-0.48419547577944366</v>
      </c>
      <c r="H164" s="17">
        <f t="shared" si="15"/>
        <v>2.1833497789744465E-2</v>
      </c>
      <c r="I164" s="17">
        <f t="shared" si="16"/>
        <v>1.1042348437939301E-3</v>
      </c>
      <c r="J164" s="17"/>
    </row>
    <row r="165" spans="1:10" x14ac:dyDescent="0.25">
      <c r="A165">
        <v>320.44101000000001</v>
      </c>
      <c r="B165">
        <v>-1.4404E-2</v>
      </c>
      <c r="C165">
        <f t="shared" si="13"/>
        <v>2.2854284215384477E-2</v>
      </c>
      <c r="D165" s="27">
        <f t="shared" si="17"/>
        <v>2.2870904974383096E-2</v>
      </c>
      <c r="E165">
        <f t="shared" si="12"/>
        <v>2.7624962969018577E-10</v>
      </c>
      <c r="F165">
        <f t="shared" si="14"/>
        <v>-0.4887357223631022</v>
      </c>
      <c r="H165" s="17">
        <f t="shared" si="15"/>
        <v>2.1766670102518672E-2</v>
      </c>
      <c r="I165" s="17">
        <f t="shared" si="16"/>
        <v>1.104234853504857E-3</v>
      </c>
      <c r="J165" s="17"/>
    </row>
    <row r="166" spans="1:10" x14ac:dyDescent="0.25">
      <c r="A166">
        <v>322.44400000000002</v>
      </c>
      <c r="B166">
        <v>-1.3941E-2</v>
      </c>
      <c r="C166">
        <f t="shared" si="13"/>
        <v>2.3317284215384475E-2</v>
      </c>
      <c r="D166" s="27">
        <f t="shared" si="17"/>
        <v>2.2804273048521437E-2</v>
      </c>
      <c r="E166">
        <f t="shared" si="12"/>
        <v>2.6318045732617579E-7</v>
      </c>
      <c r="F166">
        <f t="shared" si="14"/>
        <v>-0.46867941775899796</v>
      </c>
      <c r="H166" s="17">
        <f t="shared" si="15"/>
        <v>2.1700038176657013E-2</v>
      </c>
      <c r="I166" s="17">
        <f t="shared" si="16"/>
        <v>1.1042173809448768E-3</v>
      </c>
      <c r="J166" s="17"/>
    </row>
    <row r="167" spans="1:10" x14ac:dyDescent="0.25">
      <c r="A167">
        <v>324.44699100000003</v>
      </c>
      <c r="B167">
        <v>-1.6636999999999999E-2</v>
      </c>
      <c r="C167">
        <f t="shared" si="13"/>
        <v>2.0621284215384478E-2</v>
      </c>
      <c r="D167" s="27">
        <f t="shared" si="17"/>
        <v>2.2737835214500176E-2</v>
      </c>
      <c r="E167">
        <f t="shared" si="12"/>
        <v>4.4797881318576599E-6</v>
      </c>
      <c r="F167">
        <f t="shared" si="14"/>
        <v>-0.59155055840730419</v>
      </c>
      <c r="H167" s="17">
        <f t="shared" si="15"/>
        <v>2.1633600342635752E-2</v>
      </c>
      <c r="I167" s="17">
        <f t="shared" si="16"/>
        <v>1.103937164947852E-3</v>
      </c>
      <c r="J167" s="17"/>
    </row>
    <row r="168" spans="1:10" x14ac:dyDescent="0.25">
      <c r="A168">
        <v>326.45001200000002</v>
      </c>
      <c r="B168">
        <v>-1.4677000000000001E-2</v>
      </c>
      <c r="C168">
        <f t="shared" si="13"/>
        <v>2.2581284215384474E-2</v>
      </c>
      <c r="D168" s="27">
        <f t="shared" si="17"/>
        <v>2.2671589949337437E-2</v>
      </c>
      <c r="E168">
        <f t="shared" si="12"/>
        <v>8.1551255847833769E-9</v>
      </c>
      <c r="F168">
        <f t="shared" si="14"/>
        <v>-0.50075288401851492</v>
      </c>
      <c r="H168" s="17">
        <f t="shared" si="15"/>
        <v>2.1567355077473014E-2</v>
      </c>
      <c r="I168" s="17">
        <f t="shared" si="16"/>
        <v>1.10423432987436E-3</v>
      </c>
      <c r="J168" s="17"/>
    </row>
    <row r="169" spans="1:10" x14ac:dyDescent="0.25">
      <c r="A169">
        <v>328.45300300000002</v>
      </c>
      <c r="B169">
        <v>-1.5339E-2</v>
      </c>
      <c r="C169">
        <f t="shared" si="13"/>
        <v>2.1919284215384478E-2</v>
      </c>
      <c r="D169" s="27">
        <f t="shared" si="17"/>
        <v>2.2605538673471409E-2</v>
      </c>
      <c r="E169">
        <f t="shared" si="12"/>
        <v>4.7094518124418627E-7</v>
      </c>
      <c r="F169">
        <f t="shared" si="14"/>
        <v>-0.53050750800432966</v>
      </c>
      <c r="H169" s="17">
        <f t="shared" si="15"/>
        <v>2.1501303801606985E-2</v>
      </c>
      <c r="I169" s="17">
        <f t="shared" si="16"/>
        <v>1.1042035730415218E-3</v>
      </c>
      <c r="J169" s="17"/>
    </row>
    <row r="170" spans="1:10" x14ac:dyDescent="0.25">
      <c r="A170">
        <v>330.45498700000002</v>
      </c>
      <c r="B170">
        <v>-1.3936E-2</v>
      </c>
      <c r="C170">
        <f t="shared" si="13"/>
        <v>2.3322284215384476E-2</v>
      </c>
      <c r="D170" s="27">
        <f t="shared" si="17"/>
        <v>2.2539712893157308E-2</v>
      </c>
      <c r="E170">
        <f t="shared" si="12"/>
        <v>6.124178743723777E-7</v>
      </c>
      <c r="F170">
        <f t="shared" si="14"/>
        <v>-0.46846500754091991</v>
      </c>
      <c r="H170" s="17">
        <f t="shared" si="15"/>
        <v>2.1435478021292885E-2</v>
      </c>
      <c r="I170" s="17">
        <f t="shared" si="16"/>
        <v>1.1041941709112077E-3</v>
      </c>
      <c r="J170" s="17"/>
    </row>
    <row r="171" spans="1:10" x14ac:dyDescent="0.25">
      <c r="A171">
        <v>332.45800800000001</v>
      </c>
      <c r="B171">
        <v>-1.2539E-2</v>
      </c>
      <c r="C171">
        <f t="shared" si="13"/>
        <v>2.4719284215384475E-2</v>
      </c>
      <c r="D171" s="27">
        <f t="shared" si="17"/>
        <v>2.2474044845024611E-2</v>
      </c>
      <c r="E171">
        <f t="shared" si="12"/>
        <v>5.0410998302139583E-6</v>
      </c>
      <c r="F171">
        <f t="shared" si="14"/>
        <v>-0.41029063866139948</v>
      </c>
      <c r="H171" s="17">
        <f t="shared" si="15"/>
        <v>2.1369809973160188E-2</v>
      </c>
      <c r="I171" s="17">
        <f t="shared" si="16"/>
        <v>1.1038998654832571E-3</v>
      </c>
      <c r="J171" s="17"/>
    </row>
    <row r="172" spans="1:10" x14ac:dyDescent="0.25">
      <c r="A172">
        <v>334.46099900000002</v>
      </c>
      <c r="B172">
        <v>-1.7367E-2</v>
      </c>
      <c r="C172">
        <f t="shared" si="13"/>
        <v>1.9891284215384476E-2</v>
      </c>
      <c r="D172" s="27">
        <f t="shared" si="17"/>
        <v>2.2408569095895354E-2</v>
      </c>
      <c r="E172">
        <f t="shared" si="12"/>
        <v>6.3367231696486632E-6</v>
      </c>
      <c r="F172">
        <f t="shared" si="14"/>
        <v>-0.62759265848016876</v>
      </c>
      <c r="H172" s="17">
        <f t="shared" si="15"/>
        <v>2.130433422403093E-2</v>
      </c>
      <c r="I172" s="17">
        <f t="shared" si="16"/>
        <v>1.1038137730206088E-3</v>
      </c>
      <c r="J172" s="17"/>
    </row>
    <row r="173" spans="1:10" x14ac:dyDescent="0.25">
      <c r="A173">
        <v>336.46398900000003</v>
      </c>
      <c r="B173">
        <v>-1.2274E-2</v>
      </c>
      <c r="C173">
        <f t="shared" si="13"/>
        <v>2.4984284215384477E-2</v>
      </c>
      <c r="D173" s="27">
        <f t="shared" si="17"/>
        <v>2.2343284135971992E-2</v>
      </c>
      <c r="E173">
        <f t="shared" si="12"/>
        <v>6.9748814194567493E-6</v>
      </c>
      <c r="F173">
        <f t="shared" si="14"/>
        <v>-0.39962731933131024</v>
      </c>
      <c r="H173" s="17">
        <f t="shared" si="15"/>
        <v>2.1239049264107569E-2</v>
      </c>
      <c r="I173" s="17">
        <f t="shared" si="16"/>
        <v>1.1037713694803687E-3</v>
      </c>
      <c r="J173" s="17"/>
    </row>
    <row r="174" spans="1:10" x14ac:dyDescent="0.25">
      <c r="A174">
        <v>338.46701000000002</v>
      </c>
      <c r="B174">
        <v>-1.3344999999999999E-2</v>
      </c>
      <c r="C174">
        <f t="shared" si="13"/>
        <v>2.3913284215384478E-2</v>
      </c>
      <c r="D174" s="27">
        <f t="shared" si="17"/>
        <v>2.2278188370775755E-2</v>
      </c>
      <c r="E174">
        <f t="shared" si="12"/>
        <v>2.6735384210567129E-6</v>
      </c>
      <c r="F174">
        <f t="shared" si="14"/>
        <v>-0.44344018570783666</v>
      </c>
      <c r="H174" s="17">
        <f t="shared" si="15"/>
        <v>2.1173953498911331E-2</v>
      </c>
      <c r="I174" s="17">
        <f t="shared" si="16"/>
        <v>1.1040571954901203E-3</v>
      </c>
      <c r="J174" s="17"/>
    </row>
    <row r="175" spans="1:10" x14ac:dyDescent="0.25">
      <c r="A175">
        <v>340.46899400000001</v>
      </c>
      <c r="B175">
        <v>-1.3127E-2</v>
      </c>
      <c r="C175">
        <f t="shared" si="13"/>
        <v>2.4131284215384477E-2</v>
      </c>
      <c r="D175" s="27">
        <f t="shared" si="17"/>
        <v>2.2213315812122165E-2</v>
      </c>
      <c r="E175">
        <f t="shared" si="12"/>
        <v>3.6786027959125809E-6</v>
      </c>
      <c r="F175">
        <f t="shared" si="14"/>
        <v>-0.43436521622698043</v>
      </c>
      <c r="H175" s="17">
        <f t="shared" si="15"/>
        <v>2.1109080940257742E-2</v>
      </c>
      <c r="I175" s="17">
        <f t="shared" si="16"/>
        <v>1.1039904052364382E-3</v>
      </c>
      <c r="J175" s="17"/>
    </row>
    <row r="176" spans="1:10" x14ac:dyDescent="0.25">
      <c r="A176">
        <v>342.472015</v>
      </c>
      <c r="B176">
        <v>-1.6851999999999999E-2</v>
      </c>
      <c r="C176">
        <f t="shared" si="13"/>
        <v>2.0406284215384478E-2</v>
      </c>
      <c r="D176" s="27">
        <f t="shared" si="17"/>
        <v>2.2148598701533764E-2</v>
      </c>
      <c r="E176">
        <f t="shared" si="12"/>
        <v>3.0356597686456498E-6</v>
      </c>
      <c r="F176">
        <f t="shared" si="14"/>
        <v>-0.60203141195700538</v>
      </c>
      <c r="H176" s="17">
        <f t="shared" si="15"/>
        <v>2.104436382966934E-2</v>
      </c>
      <c r="I176" s="17">
        <f t="shared" si="16"/>
        <v>1.1040331309512938E-3</v>
      </c>
      <c r="J176" s="17"/>
    </row>
    <row r="177" spans="1:10" x14ac:dyDescent="0.25">
      <c r="A177">
        <v>344.47500600000001</v>
      </c>
      <c r="B177">
        <v>-1.5980999999999999E-2</v>
      </c>
      <c r="C177">
        <f t="shared" si="13"/>
        <v>2.1277284215384478E-2</v>
      </c>
      <c r="D177" s="27">
        <f t="shared" si="17"/>
        <v>2.2084071105271209E-2</v>
      </c>
      <c r="E177">
        <f t="shared" si="12"/>
        <v>6.5090508569310356E-7</v>
      </c>
      <c r="F177">
        <f t="shared" si="14"/>
        <v>-0.56023428027169908</v>
      </c>
      <c r="H177" s="17">
        <f t="shared" si="15"/>
        <v>2.0979836233406785E-2</v>
      </c>
      <c r="I177" s="17">
        <f t="shared" si="16"/>
        <v>1.1041916130974812E-3</v>
      </c>
      <c r="J177" s="17"/>
    </row>
    <row r="178" spans="1:10" x14ac:dyDescent="0.25">
      <c r="A178">
        <v>346.47799700000002</v>
      </c>
      <c r="B178">
        <v>-1.4976E-2</v>
      </c>
      <c r="C178">
        <f t="shared" si="13"/>
        <v>2.2282284215384477E-2</v>
      </c>
      <c r="D178" s="27">
        <f t="shared" si="17"/>
        <v>2.2019731503325386E-2</v>
      </c>
      <c r="E178">
        <f t="shared" si="12"/>
        <v>6.8933926609584198E-8</v>
      </c>
      <c r="F178">
        <f t="shared" si="14"/>
        <v>-0.51408238220723124</v>
      </c>
      <c r="H178" s="17">
        <f t="shared" si="15"/>
        <v>2.0915496631460962E-2</v>
      </c>
      <c r="I178" s="17">
        <f t="shared" si="16"/>
        <v>1.1042302905163225E-3</v>
      </c>
      <c r="J178" s="17"/>
    </row>
    <row r="179" spans="1:10" x14ac:dyDescent="0.25">
      <c r="A179">
        <v>348.48001099999999</v>
      </c>
      <c r="B179">
        <v>-1.5436999999999999E-2</v>
      </c>
      <c r="C179">
        <f t="shared" si="13"/>
        <v>2.1821284215384477E-2</v>
      </c>
      <c r="D179" s="27">
        <f t="shared" si="17"/>
        <v>2.195561059392178E-2</v>
      </c>
      <c r="E179">
        <f t="shared" si="12"/>
        <v>1.8043575970946756E-8</v>
      </c>
      <c r="F179">
        <f t="shared" si="14"/>
        <v>-0.5349884815030882</v>
      </c>
      <c r="H179" s="17">
        <f t="shared" si="15"/>
        <v>2.0851375722057357E-2</v>
      </c>
      <c r="I179" s="17">
        <f t="shared" si="16"/>
        <v>1.1042336726876192E-3</v>
      </c>
      <c r="J179" s="17"/>
    </row>
    <row r="180" spans="1:10" x14ac:dyDescent="0.25">
      <c r="A180">
        <v>350.483002</v>
      </c>
      <c r="B180">
        <v>-1.4067E-2</v>
      </c>
      <c r="C180">
        <f t="shared" si="13"/>
        <v>2.3191284215384477E-2</v>
      </c>
      <c r="D180" s="27">
        <f t="shared" si="17"/>
        <v>2.1891645248068803E-2</v>
      </c>
      <c r="E180">
        <f t="shared" si="12"/>
        <v>1.6890614453653523E-6</v>
      </c>
      <c r="F180">
        <f t="shared" si="14"/>
        <v>-0.47409778742797942</v>
      </c>
      <c r="H180" s="17">
        <f t="shared" si="15"/>
        <v>2.0787410376204379E-2</v>
      </c>
      <c r="I180" s="17">
        <f t="shared" si="16"/>
        <v>1.1041226195934643E-3</v>
      </c>
      <c r="J180" s="17"/>
    </row>
    <row r="181" spans="1:10" x14ac:dyDescent="0.25">
      <c r="A181">
        <v>352.48599200000001</v>
      </c>
      <c r="B181">
        <v>-1.3788E-2</v>
      </c>
      <c r="C181">
        <f t="shared" si="13"/>
        <v>2.3470284215384475E-2</v>
      </c>
      <c r="D181" s="27">
        <f t="shared" si="17"/>
        <v>2.1827866290270989E-2</v>
      </c>
      <c r="E181">
        <f t="shared" si="12"/>
        <v>2.6975366407340887E-6</v>
      </c>
      <c r="F181">
        <f t="shared" si="14"/>
        <v>-0.46213919562281458</v>
      </c>
      <c r="H181" s="17">
        <f t="shared" si="15"/>
        <v>2.0723631418406566E-2</v>
      </c>
      <c r="I181" s="17">
        <f t="shared" si="16"/>
        <v>1.1040556006959128E-3</v>
      </c>
      <c r="J181" s="17"/>
    </row>
    <row r="182" spans="1:10" x14ac:dyDescent="0.25">
      <c r="A182">
        <v>354.489014</v>
      </c>
      <c r="B182">
        <v>-1.5909E-2</v>
      </c>
      <c r="C182">
        <f t="shared" si="13"/>
        <v>2.1349284215384477E-2</v>
      </c>
      <c r="D182" s="27">
        <f t="shared" si="17"/>
        <v>2.1764272131128391E-2</v>
      </c>
      <c r="E182">
        <f t="shared" si="12"/>
        <v>1.7221497021347732E-7</v>
      </c>
      <c r="F182">
        <f t="shared" si="14"/>
        <v>-0.55685610224221749</v>
      </c>
      <c r="H182" s="17">
        <f t="shared" si="15"/>
        <v>2.0660037259263967E-2</v>
      </c>
      <c r="I182" s="17">
        <f t="shared" si="16"/>
        <v>1.104223426476942E-3</v>
      </c>
      <c r="J182" s="17"/>
    </row>
    <row r="183" spans="1:10" x14ac:dyDescent="0.25">
      <c r="A183">
        <v>356.49099699999999</v>
      </c>
      <c r="B183">
        <v>-1.6943E-2</v>
      </c>
      <c r="C183">
        <f t="shared" si="13"/>
        <v>2.0315284215384477E-2</v>
      </c>
      <c r="D183" s="27">
        <f t="shared" si="17"/>
        <v>2.1700896092975892E-2</v>
      </c>
      <c r="E183">
        <f t="shared" si="12"/>
        <v>1.9199202753224053E-6</v>
      </c>
      <c r="F183">
        <f t="shared" si="14"/>
        <v>-0.60650079538140311</v>
      </c>
      <c r="H183" s="17">
        <f t="shared" si="15"/>
        <v>2.0596661221111468E-2</v>
      </c>
      <c r="I183" s="17">
        <f t="shared" si="16"/>
        <v>1.1041072775350917E-3</v>
      </c>
      <c r="J183" s="17"/>
    </row>
    <row r="184" spans="1:10" x14ac:dyDescent="0.25">
      <c r="A184">
        <v>358.493988</v>
      </c>
      <c r="B184">
        <v>-1.8179000000000001E-2</v>
      </c>
      <c r="C184">
        <f t="shared" si="13"/>
        <v>1.9079284215384476E-2</v>
      </c>
      <c r="D184" s="27">
        <f t="shared" si="17"/>
        <v>2.1637672830841202E-2</v>
      </c>
      <c r="E184">
        <f t="shared" si="12"/>
        <v>6.545352307698581E-6</v>
      </c>
      <c r="F184">
        <f t="shared" si="14"/>
        <v>-0.66927116474385295</v>
      </c>
      <c r="H184" s="17">
        <f t="shared" si="15"/>
        <v>2.0533437958976778E-2</v>
      </c>
      <c r="I184" s="17">
        <f t="shared" si="16"/>
        <v>1.1037999102032903E-3</v>
      </c>
      <c r="J184" s="17"/>
    </row>
    <row r="185" spans="1:10" x14ac:dyDescent="0.25">
      <c r="A185">
        <v>360.49700899999999</v>
      </c>
      <c r="B185">
        <v>-1.5273999999999999E-2</v>
      </c>
      <c r="C185">
        <f t="shared" si="13"/>
        <v>2.1984284215384477E-2</v>
      </c>
      <c r="D185" s="27">
        <f t="shared" si="17"/>
        <v>2.1574632820186644E-2</v>
      </c>
      <c r="E185">
        <f t="shared" si="12"/>
        <v>1.6781426558753136E-7</v>
      </c>
      <c r="F185">
        <f t="shared" si="14"/>
        <v>-0.52754647090346529</v>
      </c>
      <c r="H185" s="17">
        <f t="shared" si="15"/>
        <v>2.0470397948322221E-2</v>
      </c>
      <c r="I185" s="17">
        <f t="shared" si="16"/>
        <v>1.1042237189465361E-3</v>
      </c>
      <c r="J185" s="17"/>
    </row>
    <row r="186" spans="1:10" x14ac:dyDescent="0.25">
      <c r="A186">
        <v>362.49899299999998</v>
      </c>
      <c r="B186">
        <v>-1.5356E-2</v>
      </c>
      <c r="C186">
        <f t="shared" si="13"/>
        <v>2.1902284215384475E-2</v>
      </c>
      <c r="D186" s="27">
        <f t="shared" si="17"/>
        <v>2.15118089671083E-2</v>
      </c>
      <c r="E186">
        <f t="shared" si="12"/>
        <v>1.5247091951634063E-7</v>
      </c>
      <c r="F186">
        <f t="shared" si="14"/>
        <v>-0.53128338168761258</v>
      </c>
      <c r="H186" s="17">
        <f t="shared" si="15"/>
        <v>2.0407574095243877E-2</v>
      </c>
      <c r="I186" s="17">
        <f t="shared" si="16"/>
        <v>1.1042247386613125E-3</v>
      </c>
      <c r="J186" s="17"/>
    </row>
    <row r="187" spans="1:10" x14ac:dyDescent="0.25">
      <c r="A187">
        <v>364.50201399999997</v>
      </c>
      <c r="B187">
        <v>-1.4288E-2</v>
      </c>
      <c r="C187">
        <f t="shared" si="13"/>
        <v>2.2970284215384475E-2</v>
      </c>
      <c r="D187" s="27">
        <f t="shared" si="17"/>
        <v>2.1449135652972951E-2</v>
      </c>
      <c r="E187">
        <f t="shared" si="12"/>
        <v>2.3138929489266445E-6</v>
      </c>
      <c r="F187">
        <f t="shared" si="14"/>
        <v>-0.48367292518912219</v>
      </c>
      <c r="H187" s="17">
        <f t="shared" si="15"/>
        <v>2.0344900781108528E-2</v>
      </c>
      <c r="I187" s="17">
        <f t="shared" si="16"/>
        <v>1.1040810957558323E-3</v>
      </c>
      <c r="J187" s="17"/>
    </row>
    <row r="188" spans="1:10" x14ac:dyDescent="0.25">
      <c r="A188">
        <v>366.50500499999998</v>
      </c>
      <c r="B188">
        <v>-1.7292999999999999E-2</v>
      </c>
      <c r="C188">
        <f t="shared" si="13"/>
        <v>1.9965284215384477E-2</v>
      </c>
      <c r="D188" s="27">
        <f t="shared" si="17"/>
        <v>2.138664586821289E-2</v>
      </c>
      <c r="E188">
        <f t="shared" si="12"/>
        <v>2.020268948131116E-6</v>
      </c>
      <c r="F188">
        <f t="shared" si="14"/>
        <v>-0.62387933904781012</v>
      </c>
      <c r="H188" s="17">
        <f t="shared" si="15"/>
        <v>2.0282410996348466E-2</v>
      </c>
      <c r="I188" s="17">
        <f t="shared" si="16"/>
        <v>1.1041006087517348E-3</v>
      </c>
      <c r="J188" s="17"/>
    </row>
    <row r="189" spans="1:10" x14ac:dyDescent="0.25">
      <c r="A189">
        <v>368.50698899999998</v>
      </c>
      <c r="B189">
        <v>-1.6570000000000001E-2</v>
      </c>
      <c r="C189">
        <f t="shared" si="13"/>
        <v>2.0688284215384475E-2</v>
      </c>
      <c r="D189" s="27">
        <f t="shared" si="17"/>
        <v>2.1324369420263056E-2</v>
      </c>
      <c r="E189">
        <f t="shared" si="12"/>
        <v>4.046043878654262E-7</v>
      </c>
      <c r="F189">
        <f t="shared" si="14"/>
        <v>-0.58830675503223095</v>
      </c>
      <c r="H189" s="17">
        <f t="shared" si="15"/>
        <v>2.0220134548398633E-2</v>
      </c>
      <c r="I189" s="17">
        <f t="shared" si="16"/>
        <v>1.1042079819965013E-3</v>
      </c>
      <c r="J189" s="17"/>
    </row>
    <row r="190" spans="1:10" x14ac:dyDescent="0.25">
      <c r="A190">
        <v>370.51001000000002</v>
      </c>
      <c r="B190">
        <v>-1.2704E-2</v>
      </c>
      <c r="C190">
        <f t="shared" si="13"/>
        <v>2.4554284215384477E-2</v>
      </c>
      <c r="D190" s="27">
        <f t="shared" si="17"/>
        <v>2.1262242199560324E-2</v>
      </c>
      <c r="E190">
        <f t="shared" si="12"/>
        <v>1.0837540633951552E-5</v>
      </c>
      <c r="F190">
        <f t="shared" si="14"/>
        <v>-0.4169879663362398</v>
      </c>
      <c r="H190" s="17">
        <f t="shared" si="15"/>
        <v>2.01580073276959E-2</v>
      </c>
      <c r="I190" s="17">
        <f t="shared" si="16"/>
        <v>1.1035147257230798E-3</v>
      </c>
      <c r="J190" s="17"/>
    </row>
    <row r="191" spans="1:10" x14ac:dyDescent="0.25">
      <c r="A191">
        <v>372.51299999999998</v>
      </c>
      <c r="B191">
        <v>-1.3963E-2</v>
      </c>
      <c r="C191">
        <f t="shared" si="13"/>
        <v>2.3295284215384477E-2</v>
      </c>
      <c r="D191" s="27">
        <f t="shared" si="17"/>
        <v>2.1200296939961699E-2</v>
      </c>
      <c r="E191">
        <f t="shared" si="12"/>
        <v>4.3889716841833539E-6</v>
      </c>
      <c r="F191">
        <f t="shared" si="14"/>
        <v>-0.46962336924565573</v>
      </c>
      <c r="H191" s="17">
        <f t="shared" si="15"/>
        <v>2.0096062068097276E-2</v>
      </c>
      <c r="I191" s="17">
        <f t="shared" si="16"/>
        <v>1.1039431998089242E-3</v>
      </c>
      <c r="J191" s="17"/>
    </row>
    <row r="192" spans="1:10" x14ac:dyDescent="0.25">
      <c r="A192">
        <v>374.51599099999999</v>
      </c>
      <c r="B192">
        <v>-1.6095000000000002E-2</v>
      </c>
      <c r="C192">
        <f t="shared" si="13"/>
        <v>2.1163284215384475E-2</v>
      </c>
      <c r="D192" s="27">
        <f t="shared" si="17"/>
        <v>2.1138532120434161E-2</v>
      </c>
      <c r="E192">
        <f t="shared" si="12"/>
        <v>6.1266620442937883E-10</v>
      </c>
      <c r="F192">
        <f t="shared" si="14"/>
        <v>-0.56560651153029251</v>
      </c>
      <c r="H192" s="17">
        <f t="shared" si="15"/>
        <v>2.0034297248569737E-2</v>
      </c>
      <c r="I192" s="17">
        <f t="shared" si="16"/>
        <v>1.1042348311465918E-3</v>
      </c>
      <c r="J192" s="17"/>
    </row>
    <row r="193" spans="1:10" x14ac:dyDescent="0.25">
      <c r="A193">
        <v>376.51800500000002</v>
      </c>
      <c r="B193">
        <v>-1.5921999999999999E-2</v>
      </c>
      <c r="C193">
        <f t="shared" si="13"/>
        <v>2.1336284215384478E-2</v>
      </c>
      <c r="D193" s="27">
        <f t="shared" si="17"/>
        <v>2.1076977241673948E-2</v>
      </c>
      <c r="E193">
        <f t="shared" si="12"/>
        <v>6.7240106614913335E-8</v>
      </c>
      <c r="F193">
        <f t="shared" si="14"/>
        <v>-0.55746520742131389</v>
      </c>
      <c r="H193" s="17">
        <f t="shared" si="15"/>
        <v>1.9972742369809525E-2</v>
      </c>
      <c r="I193" s="17">
        <f t="shared" si="16"/>
        <v>1.1042304030874691E-3</v>
      </c>
      <c r="J193" s="17"/>
    </row>
    <row r="194" spans="1:10" x14ac:dyDescent="0.25">
      <c r="A194">
        <v>378.52099600000003</v>
      </c>
      <c r="B194">
        <v>-1.5167999999999999E-2</v>
      </c>
      <c r="C194">
        <f t="shared" si="13"/>
        <v>2.2090284215384476E-2</v>
      </c>
      <c r="D194" s="27">
        <f t="shared" si="17"/>
        <v>2.1015571701024933E-2</v>
      </c>
      <c r="E194">
        <f t="shared" si="12"/>
        <v>1.1550069885210109E-6</v>
      </c>
      <c r="F194">
        <f t="shared" si="14"/>
        <v>-0.52273643154761096</v>
      </c>
      <c r="H194" s="17">
        <f t="shared" si="15"/>
        <v>1.9911336829160509E-2</v>
      </c>
      <c r="I194" s="17">
        <f t="shared" si="16"/>
        <v>1.1041581113654694E-3</v>
      </c>
      <c r="J194" s="17"/>
    </row>
    <row r="195" spans="1:10" x14ac:dyDescent="0.25">
      <c r="A195">
        <v>380.52398699999998</v>
      </c>
      <c r="B195">
        <v>-2.0482E-2</v>
      </c>
      <c r="C195">
        <f t="shared" si="13"/>
        <v>1.6776284215384477E-2</v>
      </c>
      <c r="D195" s="27">
        <f t="shared" si="17"/>
        <v>2.0954345058914317E-2</v>
      </c>
      <c r="E195">
        <f t="shared" si="12"/>
        <v>1.7456192412237283E-5</v>
      </c>
      <c r="F195">
        <f t="shared" si="14"/>
        <v>-0.79790807990226753</v>
      </c>
      <c r="H195" s="17">
        <f t="shared" si="15"/>
        <v>1.9850110187049894E-2</v>
      </c>
      <c r="I195" s="17">
        <f t="shared" si="16"/>
        <v>1.1030750369995118E-3</v>
      </c>
      <c r="J195" s="17"/>
    </row>
    <row r="196" spans="1:10" x14ac:dyDescent="0.25">
      <c r="A196">
        <v>382.52700800000002</v>
      </c>
      <c r="B196">
        <v>-1.8363000000000001E-2</v>
      </c>
      <c r="C196">
        <f t="shared" si="13"/>
        <v>1.8895284215384476E-2</v>
      </c>
      <c r="D196" s="27">
        <f t="shared" si="17"/>
        <v>2.0893295881116863E-2</v>
      </c>
      <c r="E196">
        <f t="shared" si="12"/>
        <v>3.9920506164027073E-6</v>
      </c>
      <c r="F196">
        <f t="shared" si="14"/>
        <v>-0.67896193662465953</v>
      </c>
      <c r="H196" s="17">
        <f t="shared" si="15"/>
        <v>1.9789061009252439E-2</v>
      </c>
      <c r="I196" s="17">
        <f t="shared" si="16"/>
        <v>1.1039695758800379E-3</v>
      </c>
      <c r="J196" s="17"/>
    </row>
    <row r="197" spans="1:10" x14ac:dyDescent="0.25">
      <c r="A197">
        <v>384.52999899999998</v>
      </c>
      <c r="B197">
        <v>-1.618E-2</v>
      </c>
      <c r="C197">
        <f t="shared" si="13"/>
        <v>2.1078284215384477E-2</v>
      </c>
      <c r="D197" s="27">
        <f t="shared" si="17"/>
        <v>2.0832425476655678E-2</v>
      </c>
      <c r="E197">
        <f t="shared" si="12"/>
        <v>6.0446519409315583E-8</v>
      </c>
      <c r="F197">
        <f t="shared" si="14"/>
        <v>-0.56963098873993467</v>
      </c>
      <c r="H197" s="17">
        <f t="shared" si="15"/>
        <v>1.9728190604791255E-2</v>
      </c>
      <c r="I197" s="17">
        <f t="shared" si="16"/>
        <v>1.1042308545888106E-3</v>
      </c>
      <c r="J197" s="17"/>
    </row>
    <row r="198" spans="1:10" x14ac:dyDescent="0.25">
      <c r="A198">
        <v>386.53201300000001</v>
      </c>
      <c r="B198">
        <v>-1.5455999999999999E-2</v>
      </c>
      <c r="C198">
        <f t="shared" si="13"/>
        <v>2.1802284215384479E-2</v>
      </c>
      <c r="D198" s="27">
        <f t="shared" si="17"/>
        <v>2.077176197281394E-2</v>
      </c>
      <c r="E198">
        <f t="shared" ref="E198:E261" si="18">(C198-D198)^2</f>
        <v>1.0619760924326128E-6</v>
      </c>
      <c r="F198">
        <f t="shared" si="14"/>
        <v>-0.53585957031516351</v>
      </c>
      <c r="H198" s="17">
        <f t="shared" si="15"/>
        <v>1.9667527100949517E-2</v>
      </c>
      <c r="I198" s="17">
        <f t="shared" si="16"/>
        <v>1.1041642939980962E-3</v>
      </c>
      <c r="J198" s="17"/>
    </row>
    <row r="199" spans="1:10" x14ac:dyDescent="0.25">
      <c r="A199">
        <v>388.53500400000001</v>
      </c>
      <c r="B199">
        <v>-1.5298000000000001E-2</v>
      </c>
      <c r="C199">
        <f t="shared" ref="C199:C262" si="19">B199+$A$3</f>
        <v>2.1960284215384478E-2</v>
      </c>
      <c r="D199" s="27">
        <f t="shared" si="17"/>
        <v>2.0711245644521318E-2</v>
      </c>
      <c r="E199">
        <f t="shared" si="18"/>
        <v>1.5600973515038846E-6</v>
      </c>
      <c r="F199">
        <f t="shared" ref="F199:F262" si="20">LN(C199/$C$6)</f>
        <v>-0.52863875617298539</v>
      </c>
      <c r="H199" s="17">
        <f t="shared" ref="H199:H262" si="21">(D199)-(AVERAGE($C$6:$C$60))^2</f>
        <v>1.9607010772656894E-2</v>
      </c>
      <c r="I199" s="17">
        <f t="shared" ref="I199:I262" si="22">((E199)-AVERAGE($C$6:$C$60))^2</f>
        <v>1.1041311901357704E-3</v>
      </c>
      <c r="J199" s="17"/>
    </row>
    <row r="200" spans="1:10" x14ac:dyDescent="0.25">
      <c r="A200">
        <v>390.53799400000003</v>
      </c>
      <c r="B200">
        <v>-1.6896000000000001E-2</v>
      </c>
      <c r="C200">
        <f t="shared" si="19"/>
        <v>2.0362284215384475E-2</v>
      </c>
      <c r="D200" s="27">
        <f t="shared" si="17"/>
        <v>2.0650905654222111E-2</v>
      </c>
      <c r="E200">
        <f t="shared" si="18"/>
        <v>8.3302334956707085E-8</v>
      </c>
      <c r="F200">
        <f t="shared" si="20"/>
        <v>-0.60418993842862223</v>
      </c>
      <c r="H200" s="17">
        <f t="shared" si="21"/>
        <v>1.9546670782357688E-2</v>
      </c>
      <c r="I200" s="17">
        <f t="shared" si="22"/>
        <v>1.1042293355932387E-3</v>
      </c>
      <c r="J200" s="17"/>
    </row>
    <row r="201" spans="1:10" x14ac:dyDescent="0.25">
      <c r="A201">
        <v>392.54101600000001</v>
      </c>
      <c r="B201">
        <v>-1.5462999999999999E-2</v>
      </c>
      <c r="C201">
        <f t="shared" si="19"/>
        <v>2.1795284215384479E-2</v>
      </c>
      <c r="D201" s="27">
        <f t="shared" ref="D201:D264" si="23">($E$3)*EXP(-$B$3*A201)</f>
        <v>2.0590740498216981E-2</v>
      </c>
      <c r="E201">
        <f t="shared" si="18"/>
        <v>1.4509255665676931E-6</v>
      </c>
      <c r="F201">
        <f t="shared" si="20"/>
        <v>-0.53618068914413064</v>
      </c>
      <c r="H201" s="17">
        <f t="shared" si="21"/>
        <v>1.9486505626352558E-2</v>
      </c>
      <c r="I201" s="17">
        <f t="shared" si="22"/>
        <v>1.1041384453703569E-3</v>
      </c>
      <c r="J201" s="17"/>
    </row>
    <row r="202" spans="1:10" x14ac:dyDescent="0.25">
      <c r="A202">
        <v>394.54299900000001</v>
      </c>
      <c r="B202">
        <v>-1.3934999999999999E-2</v>
      </c>
      <c r="C202">
        <f t="shared" si="19"/>
        <v>2.3323284215384477E-2</v>
      </c>
      <c r="D202" s="27">
        <f t="shared" si="23"/>
        <v>2.0530781702097319E-2</v>
      </c>
      <c r="E202">
        <f t="shared" si="18"/>
        <v>7.7980702867150948E-6</v>
      </c>
      <c r="F202">
        <f t="shared" si="20"/>
        <v>-0.46842213101336133</v>
      </c>
      <c r="H202" s="17">
        <f t="shared" si="21"/>
        <v>1.9426546830232896E-2</v>
      </c>
      <c r="I202" s="17">
        <f t="shared" si="22"/>
        <v>1.1037166724603322E-3</v>
      </c>
    </row>
    <row r="203" spans="1:10" x14ac:dyDescent="0.25">
      <c r="A203">
        <v>396.54599000000002</v>
      </c>
      <c r="B203">
        <v>-1.8408000000000001E-2</v>
      </c>
      <c r="C203">
        <f t="shared" si="19"/>
        <v>1.8850284215384476E-2</v>
      </c>
      <c r="D203" s="27">
        <f t="shared" si="23"/>
        <v>2.047096744429798E-2</v>
      </c>
      <c r="E203">
        <f t="shared" si="18"/>
        <v>2.6266141284815009E-6</v>
      </c>
      <c r="F203">
        <f t="shared" si="20"/>
        <v>-0.68134632362375391</v>
      </c>
      <c r="H203" s="17">
        <f t="shared" si="21"/>
        <v>1.9366732572433557E-2</v>
      </c>
      <c r="I203" s="17">
        <f t="shared" si="22"/>
        <v>1.1040603138326834E-3</v>
      </c>
    </row>
    <row r="204" spans="1:10" x14ac:dyDescent="0.25">
      <c r="A204">
        <v>398.54901100000001</v>
      </c>
      <c r="B204">
        <v>-1.6969999999999999E-2</v>
      </c>
      <c r="C204">
        <f t="shared" si="19"/>
        <v>2.0288284215384478E-2</v>
      </c>
      <c r="D204" s="27">
        <f t="shared" si="23"/>
        <v>2.0411326557041466E-2</v>
      </c>
      <c r="E204">
        <f t="shared" si="18"/>
        <v>1.5139417840434893E-8</v>
      </c>
      <c r="F204">
        <f t="shared" si="20"/>
        <v>-0.60783072794758408</v>
      </c>
      <c r="H204" s="17">
        <f t="shared" si="21"/>
        <v>1.9307091685177042E-2</v>
      </c>
      <c r="I204" s="17">
        <f t="shared" si="22"/>
        <v>1.104233865698045E-3</v>
      </c>
    </row>
    <row r="205" spans="1:10" x14ac:dyDescent="0.25">
      <c r="A205">
        <v>400.55200200000002</v>
      </c>
      <c r="B205">
        <v>-1.6071999999999999E-2</v>
      </c>
      <c r="C205">
        <f t="shared" si="19"/>
        <v>2.1186284215384477E-2</v>
      </c>
      <c r="D205" s="27">
        <f t="shared" si="23"/>
        <v>2.0351860319154157E-2</v>
      </c>
      <c r="E205">
        <f t="shared" si="18"/>
        <v>6.962632386001877E-7</v>
      </c>
      <c r="F205">
        <f t="shared" si="20"/>
        <v>-0.56452031381383005</v>
      </c>
      <c r="H205" s="17">
        <f t="shared" si="21"/>
        <v>1.9247625447289734E-2</v>
      </c>
      <c r="I205" s="17">
        <f t="shared" si="22"/>
        <v>1.1041885986530526E-3</v>
      </c>
    </row>
    <row r="206" spans="1:10" x14ac:dyDescent="0.25">
      <c r="A206">
        <v>402.55401599999999</v>
      </c>
      <c r="B206">
        <v>-1.3804E-2</v>
      </c>
      <c r="C206">
        <f t="shared" si="19"/>
        <v>2.3454284215384476E-2</v>
      </c>
      <c r="D206" s="27">
        <f t="shared" si="23"/>
        <v>2.0292596209075326E-2</v>
      </c>
      <c r="E206">
        <f t="shared" si="18"/>
        <v>9.9962710492391299E-6</v>
      </c>
      <c r="F206">
        <f t="shared" si="20"/>
        <v>-0.46282114118588014</v>
      </c>
      <c r="H206" s="17">
        <f t="shared" si="21"/>
        <v>1.9188361337210903E-2</v>
      </c>
      <c r="I206" s="17">
        <f t="shared" si="22"/>
        <v>1.103570619022749E-3</v>
      </c>
    </row>
    <row r="207" spans="1:10" x14ac:dyDescent="0.25">
      <c r="A207">
        <v>404.557007</v>
      </c>
      <c r="B207">
        <v>-1.8726E-2</v>
      </c>
      <c r="C207">
        <f t="shared" si="19"/>
        <v>1.8532284215384477E-2</v>
      </c>
      <c r="D207" s="27">
        <f t="shared" si="23"/>
        <v>2.0233475879480503E-2</v>
      </c>
      <c r="E207">
        <f t="shared" si="18"/>
        <v>2.8940530779898057E-6</v>
      </c>
      <c r="F207">
        <f t="shared" si="20"/>
        <v>-0.69836001124072111</v>
      </c>
      <c r="H207" s="17">
        <f t="shared" si="21"/>
        <v>1.912924100761608E-2</v>
      </c>
      <c r="I207" s="17">
        <f t="shared" si="22"/>
        <v>1.1040425413006709E-3</v>
      </c>
    </row>
    <row r="208" spans="1:10" x14ac:dyDescent="0.25">
      <c r="A208">
        <v>406.55999800000001</v>
      </c>
      <c r="B208">
        <v>-1.6990999999999999E-2</v>
      </c>
      <c r="C208">
        <f t="shared" si="19"/>
        <v>2.0267284215384478E-2</v>
      </c>
      <c r="D208" s="27">
        <f t="shared" si="23"/>
        <v>2.0174527790703726E-2</v>
      </c>
      <c r="E208">
        <f t="shared" si="18"/>
        <v>8.6037543195559757E-9</v>
      </c>
      <c r="F208">
        <f t="shared" si="20"/>
        <v>-0.6088663441497203</v>
      </c>
      <c r="H208" s="17">
        <f t="shared" si="21"/>
        <v>1.9070292918839302E-2</v>
      </c>
      <c r="I208" s="17">
        <f t="shared" si="22"/>
        <v>1.104234300058475E-3</v>
      </c>
    </row>
    <row r="209" spans="1:9" x14ac:dyDescent="0.25">
      <c r="A209">
        <v>408.56298800000002</v>
      </c>
      <c r="B209">
        <v>-1.5318E-2</v>
      </c>
      <c r="C209">
        <f t="shared" si="19"/>
        <v>2.1940284215384478E-2</v>
      </c>
      <c r="D209" s="27">
        <f t="shared" si="23"/>
        <v>2.0115751470241122E-2</v>
      </c>
      <c r="E209">
        <f t="shared" si="18"/>
        <v>3.3289197381003542E-6</v>
      </c>
      <c r="F209">
        <f t="shared" si="20"/>
        <v>-0.5295499061693778</v>
      </c>
      <c r="H209" s="17">
        <f t="shared" si="21"/>
        <v>1.9011516598376698E-2</v>
      </c>
      <c r="I209" s="17">
        <f t="shared" si="22"/>
        <v>1.1040136427427983E-3</v>
      </c>
    </row>
    <row r="210" spans="1:9" x14ac:dyDescent="0.25">
      <c r="A210">
        <v>410.56500199999999</v>
      </c>
      <c r="B210">
        <v>-1.5982E-2</v>
      </c>
      <c r="C210">
        <f t="shared" si="19"/>
        <v>2.1276284215384477E-2</v>
      </c>
      <c r="D210" s="27">
        <f t="shared" si="23"/>
        <v>2.0057174903246468E-2</v>
      </c>
      <c r="E210">
        <f t="shared" si="18"/>
        <v>1.4862275149416102E-6</v>
      </c>
      <c r="F210">
        <f t="shared" si="20"/>
        <v>-0.56028127985537968</v>
      </c>
      <c r="H210" s="17">
        <f t="shared" si="21"/>
        <v>1.8952940031382044E-2</v>
      </c>
      <c r="I210" s="17">
        <f t="shared" si="22"/>
        <v>1.1041360993044604E-3</v>
      </c>
    </row>
    <row r="211" spans="1:9" x14ac:dyDescent="0.25">
      <c r="A211">
        <v>412.567993</v>
      </c>
      <c r="B211">
        <v>-1.7218000000000001E-2</v>
      </c>
      <c r="C211">
        <f t="shared" si="19"/>
        <v>2.0040284215384476E-2</v>
      </c>
      <c r="D211" s="27">
        <f t="shared" si="23"/>
        <v>1.9998740448689555E-2</v>
      </c>
      <c r="E211">
        <f t="shared" si="18"/>
        <v>1.7258845512020173E-9</v>
      </c>
      <c r="F211">
        <f t="shared" si="20"/>
        <v>-0.6201298566228256</v>
      </c>
      <c r="H211" s="17">
        <f t="shared" si="21"/>
        <v>1.8894505576825132E-2</v>
      </c>
      <c r="I211" s="17">
        <f t="shared" si="22"/>
        <v>1.1042347571620368E-3</v>
      </c>
    </row>
    <row r="212" spans="1:9" x14ac:dyDescent="0.25">
      <c r="A212">
        <v>414.57000699999998</v>
      </c>
      <c r="B212">
        <v>-1.6664999999999999E-2</v>
      </c>
      <c r="C212">
        <f t="shared" si="19"/>
        <v>2.0593284215384478E-2</v>
      </c>
      <c r="D212" s="27">
        <f t="shared" si="23"/>
        <v>1.9940504614873733E-2</v>
      </c>
      <c r="E212">
        <f t="shared" si="18"/>
        <v>4.2612120684296712E-7</v>
      </c>
      <c r="F212">
        <f t="shared" si="20"/>
        <v>-0.59290930146219245</v>
      </c>
      <c r="H212" s="17">
        <f t="shared" si="21"/>
        <v>1.883626974300931E-2</v>
      </c>
      <c r="I212" s="17">
        <f t="shared" si="22"/>
        <v>1.1042065520053103E-3</v>
      </c>
    </row>
    <row r="213" spans="1:9" x14ac:dyDescent="0.25">
      <c r="A213">
        <v>416.57299799999998</v>
      </c>
      <c r="B213">
        <v>-1.5859000000000002E-2</v>
      </c>
      <c r="C213">
        <f t="shared" si="19"/>
        <v>2.1399284215384475E-2</v>
      </c>
      <c r="D213" s="27">
        <f t="shared" si="23"/>
        <v>1.9882410066843884E-2</v>
      </c>
      <c r="E213">
        <f t="shared" si="18"/>
        <v>2.3009071825107429E-6</v>
      </c>
      <c r="F213">
        <f t="shared" si="20"/>
        <v>-0.55451684155415237</v>
      </c>
      <c r="H213" s="17">
        <f t="shared" si="21"/>
        <v>1.8778175194979461E-2</v>
      </c>
      <c r="I213" s="17">
        <f t="shared" si="22"/>
        <v>1.104081958730712E-3</v>
      </c>
    </row>
    <row r="214" spans="1:9" x14ac:dyDescent="0.25">
      <c r="A214">
        <v>418.57598899999999</v>
      </c>
      <c r="B214">
        <v>-1.6390999999999999E-2</v>
      </c>
      <c r="C214">
        <f t="shared" si="19"/>
        <v>2.0867284215384477E-2</v>
      </c>
      <c r="D214" s="27">
        <f t="shared" si="23"/>
        <v>1.9824484771126145E-2</v>
      </c>
      <c r="E214">
        <f t="shared" si="18"/>
        <v>1.0874306809454862E-6</v>
      </c>
      <c r="F214">
        <f t="shared" si="20"/>
        <v>-0.57969173115683859</v>
      </c>
      <c r="H214" s="17">
        <f t="shared" si="21"/>
        <v>1.8720249899261722E-2</v>
      </c>
      <c r="I214" s="17">
        <f t="shared" si="22"/>
        <v>1.1041626023393454E-3</v>
      </c>
    </row>
    <row r="215" spans="1:9" x14ac:dyDescent="0.25">
      <c r="A215">
        <v>420.57900999999998</v>
      </c>
      <c r="B215">
        <v>-1.8284999999999999E-2</v>
      </c>
      <c r="C215">
        <f t="shared" si="19"/>
        <v>1.8973284215384478E-2</v>
      </c>
      <c r="D215" s="27">
        <f t="shared" si="23"/>
        <v>1.9766727370828848E-2</v>
      </c>
      <c r="E215">
        <f t="shared" si="18"/>
        <v>6.295520409215195E-7</v>
      </c>
      <c r="F215">
        <f t="shared" si="20"/>
        <v>-0.67484241938173462</v>
      </c>
      <c r="H215" s="17">
        <f t="shared" si="21"/>
        <v>1.8662492498964425E-2</v>
      </c>
      <c r="I215" s="17">
        <f t="shared" si="22"/>
        <v>1.1041930321947621E-3</v>
      </c>
    </row>
    <row r="216" spans="1:9" x14ac:dyDescent="0.25">
      <c r="A216">
        <v>422.58099399999998</v>
      </c>
      <c r="B216">
        <v>-1.7075E-2</v>
      </c>
      <c r="C216">
        <f t="shared" si="19"/>
        <v>2.0183284215384477E-2</v>
      </c>
      <c r="D216" s="27">
        <f t="shared" si="23"/>
        <v>1.9709168014591615E-2</v>
      </c>
      <c r="E216">
        <f t="shared" si="18"/>
        <v>2.2478617185425708E-7</v>
      </c>
      <c r="F216">
        <f t="shared" si="20"/>
        <v>-0.61301956740484365</v>
      </c>
      <c r="H216" s="17">
        <f t="shared" si="21"/>
        <v>1.8604933142727192E-2</v>
      </c>
      <c r="I216" s="17">
        <f t="shared" si="22"/>
        <v>1.1042199326126321E-3</v>
      </c>
    </row>
    <row r="217" spans="1:9" x14ac:dyDescent="0.25">
      <c r="A217">
        <v>424.58401500000002</v>
      </c>
      <c r="B217">
        <v>-1.9332999999999999E-2</v>
      </c>
      <c r="C217">
        <f t="shared" si="19"/>
        <v>1.7925284215384477E-2</v>
      </c>
      <c r="D217" s="27">
        <f t="shared" si="23"/>
        <v>1.965174658247432E-2</v>
      </c>
      <c r="E217">
        <f t="shared" si="18"/>
        <v>2.9806723049774629E-6</v>
      </c>
      <c r="F217">
        <f t="shared" si="20"/>
        <v>-0.7316620729738984</v>
      </c>
      <c r="H217" s="17">
        <f t="shared" si="21"/>
        <v>1.8547511710609896E-2</v>
      </c>
      <c r="I217" s="17">
        <f t="shared" si="22"/>
        <v>1.1040367850905697E-3</v>
      </c>
    </row>
    <row r="218" spans="1:9" x14ac:dyDescent="0.25">
      <c r="A218">
        <v>426.58700599999997</v>
      </c>
      <c r="B218">
        <v>-1.6036000000000002E-2</v>
      </c>
      <c r="C218">
        <f t="shared" si="19"/>
        <v>2.1222284215384475E-2</v>
      </c>
      <c r="D218" s="27">
        <f t="shared" si="23"/>
        <v>1.9594493300385641E-2</v>
      </c>
      <c r="E218">
        <f t="shared" si="18"/>
        <v>2.6497032629527418E-6</v>
      </c>
      <c r="F218">
        <f t="shared" si="20"/>
        <v>-0.56282254329342007</v>
      </c>
      <c r="H218" s="17">
        <f t="shared" si="21"/>
        <v>1.8490258428521218E-2</v>
      </c>
      <c r="I218" s="17">
        <f t="shared" si="22"/>
        <v>1.1040587794492619E-3</v>
      </c>
    </row>
    <row r="219" spans="1:9" x14ac:dyDescent="0.25">
      <c r="A219">
        <v>428.58898900000003</v>
      </c>
      <c r="B219">
        <v>-1.4799E-2</v>
      </c>
      <c r="C219">
        <f t="shared" si="19"/>
        <v>2.2459284215384477E-2</v>
      </c>
      <c r="D219" s="27">
        <f t="shared" si="23"/>
        <v>1.9537435506423947E-2</v>
      </c>
      <c r="E219">
        <f t="shared" si="18"/>
        <v>8.5371998780543185E-6</v>
      </c>
      <c r="F219">
        <f t="shared" si="20"/>
        <v>-0.50617023564699837</v>
      </c>
      <c r="H219" s="17">
        <f t="shared" si="21"/>
        <v>1.8433200634559523E-2</v>
      </c>
      <c r="I219" s="17">
        <f t="shared" si="22"/>
        <v>1.1036675619377136E-3</v>
      </c>
    </row>
    <row r="220" spans="1:9" x14ac:dyDescent="0.25">
      <c r="A220">
        <v>430.59201000000002</v>
      </c>
      <c r="B220">
        <v>-1.6247999999999999E-2</v>
      </c>
      <c r="C220">
        <f t="shared" si="19"/>
        <v>2.1010284215384478E-2</v>
      </c>
      <c r="D220" s="27">
        <f t="shared" si="23"/>
        <v>1.9480514406261452E-2</v>
      </c>
      <c r="E220">
        <f t="shared" si="18"/>
        <v>2.3401956689042987E-6</v>
      </c>
      <c r="F220">
        <f t="shared" si="20"/>
        <v>-0.57286227275372192</v>
      </c>
      <c r="H220" s="17">
        <f t="shared" si="21"/>
        <v>1.8376279534397029E-2</v>
      </c>
      <c r="I220" s="17">
        <f t="shared" si="22"/>
        <v>1.1040793477979174E-3</v>
      </c>
    </row>
    <row r="221" spans="1:9" x14ac:dyDescent="0.25">
      <c r="A221">
        <v>432.59500100000002</v>
      </c>
      <c r="B221">
        <v>-1.7836000000000001E-2</v>
      </c>
      <c r="C221">
        <f t="shared" si="19"/>
        <v>1.9422284215384476E-2</v>
      </c>
      <c r="D221" s="27">
        <f t="shared" si="23"/>
        <v>1.9423759990980675E-2</v>
      </c>
      <c r="E221">
        <f t="shared" si="18"/>
        <v>2.1779136103369805E-12</v>
      </c>
      <c r="F221">
        <f t="shared" si="20"/>
        <v>-0.6514532373955918</v>
      </c>
      <c r="H221" s="17">
        <f t="shared" si="21"/>
        <v>1.8319525119116251E-2</v>
      </c>
      <c r="I221" s="17">
        <f t="shared" si="22"/>
        <v>1.1042348717196795E-3</v>
      </c>
    </row>
    <row r="222" spans="1:9" x14ac:dyDescent="0.25">
      <c r="A222">
        <v>434.597015</v>
      </c>
      <c r="B222">
        <v>-2.0978E-2</v>
      </c>
      <c r="C222">
        <f t="shared" si="19"/>
        <v>1.6280284215384477E-2</v>
      </c>
      <c r="D222" s="27">
        <f t="shared" si="23"/>
        <v>1.9367198485929129E-2</v>
      </c>
      <c r="E222">
        <f t="shared" si="18"/>
        <v>9.5290397136922225E-6</v>
      </c>
      <c r="F222">
        <f t="shared" si="20"/>
        <v>-0.82791949677387977</v>
      </c>
      <c r="H222" s="17">
        <f t="shared" si="21"/>
        <v>1.8262963614064705E-2</v>
      </c>
      <c r="I222" s="17">
        <f t="shared" si="22"/>
        <v>1.1036016621221976E-3</v>
      </c>
    </row>
    <row r="223" spans="1:9" x14ac:dyDescent="0.25">
      <c r="A223">
        <v>436.60000600000001</v>
      </c>
      <c r="B223">
        <v>-1.6867E-2</v>
      </c>
      <c r="C223">
        <f t="shared" si="19"/>
        <v>2.0391284215384477E-2</v>
      </c>
      <c r="D223" s="27">
        <f t="shared" si="23"/>
        <v>1.9310774204579436E-2</v>
      </c>
      <c r="E223">
        <f t="shared" si="18"/>
        <v>1.1675018834499092E-6</v>
      </c>
      <c r="F223">
        <f t="shared" si="20"/>
        <v>-0.6027667499319318</v>
      </c>
      <c r="H223" s="17">
        <f t="shared" si="21"/>
        <v>1.8206539332715013E-2</v>
      </c>
      <c r="I223" s="17">
        <f t="shared" si="22"/>
        <v>1.1041572809830308E-3</v>
      </c>
    </row>
    <row r="224" spans="1:9" x14ac:dyDescent="0.25">
      <c r="A224">
        <v>438.60299700000002</v>
      </c>
      <c r="B224">
        <v>-2.1509E-2</v>
      </c>
      <c r="C224">
        <f t="shared" si="19"/>
        <v>1.5749284215384476E-2</v>
      </c>
      <c r="D224" s="27">
        <f t="shared" si="23"/>
        <v>1.9254514309396807E-2</v>
      </c>
      <c r="E224">
        <f t="shared" si="18"/>
        <v>1.2286638011969693E-5</v>
      </c>
      <c r="F224">
        <f t="shared" si="20"/>
        <v>-0.8610793975466785</v>
      </c>
      <c r="H224" s="17">
        <f t="shared" si="21"/>
        <v>1.8150279437532384E-2</v>
      </c>
      <c r="I224" s="17">
        <f t="shared" si="22"/>
        <v>1.1034184521345343E-3</v>
      </c>
    </row>
    <row r="225" spans="1:9" x14ac:dyDescent="0.25">
      <c r="A225">
        <v>440.60598800000002</v>
      </c>
      <c r="B225">
        <v>-2.0060000000000001E-2</v>
      </c>
      <c r="C225">
        <f t="shared" si="19"/>
        <v>1.7198284215384475E-2</v>
      </c>
      <c r="D225" s="27">
        <f t="shared" si="23"/>
        <v>1.9198418321459552E-2</v>
      </c>
      <c r="E225">
        <f t="shared" si="18"/>
        <v>4.0005364422847453E-6</v>
      </c>
      <c r="F225">
        <f t="shared" si="20"/>
        <v>-0.773064691219288</v>
      </c>
      <c r="H225" s="17">
        <f t="shared" si="21"/>
        <v>1.8094183449595128E-2</v>
      </c>
      <c r="I225" s="17">
        <f t="shared" si="22"/>
        <v>1.10396901197937E-3</v>
      </c>
    </row>
    <row r="226" spans="1:9" x14ac:dyDescent="0.25">
      <c r="A226">
        <v>442.60900900000001</v>
      </c>
      <c r="B226">
        <v>-2.0677000000000001E-2</v>
      </c>
      <c r="C226">
        <f t="shared" si="19"/>
        <v>1.6581284215384476E-2</v>
      </c>
      <c r="D226" s="27">
        <f t="shared" si="23"/>
        <v>1.9142484926727269E-2</v>
      </c>
      <c r="E226">
        <f t="shared" si="18"/>
        <v>6.5597490837828307E-6</v>
      </c>
      <c r="F226">
        <f t="shared" si="20"/>
        <v>-0.8095997127430532</v>
      </c>
      <c r="H226" s="17">
        <f t="shared" si="21"/>
        <v>1.8038250054862846E-2</v>
      </c>
      <c r="I226" s="17">
        <f t="shared" si="22"/>
        <v>1.1037989535813688E-3</v>
      </c>
    </row>
    <row r="227" spans="1:9" x14ac:dyDescent="0.25">
      <c r="A227">
        <v>444.61200000000002</v>
      </c>
      <c r="B227">
        <v>-1.8317E-2</v>
      </c>
      <c r="C227">
        <f t="shared" si="19"/>
        <v>1.8941284215384477E-2</v>
      </c>
      <c r="D227" s="27">
        <f t="shared" si="23"/>
        <v>1.908671532452989E-2</v>
      </c>
      <c r="E227">
        <f t="shared" si="18"/>
        <v>2.1150207507264994E-8</v>
      </c>
      <c r="F227">
        <f t="shared" si="20"/>
        <v>-0.67653042528145813</v>
      </c>
      <c r="H227" s="17">
        <f t="shared" si="21"/>
        <v>1.7982480452665466E-2</v>
      </c>
      <c r="I227" s="17">
        <f t="shared" si="22"/>
        <v>1.1042334662208248E-3</v>
      </c>
    </row>
    <row r="228" spans="1:9" x14ac:dyDescent="0.25">
      <c r="A228">
        <v>446.61498999999998</v>
      </c>
      <c r="B228">
        <v>-1.6622999999999999E-2</v>
      </c>
      <c r="C228">
        <f t="shared" si="19"/>
        <v>2.0635284215384478E-2</v>
      </c>
      <c r="D228" s="27">
        <f t="shared" si="23"/>
        <v>1.9031108228882779E-2</v>
      </c>
      <c r="E228">
        <f t="shared" si="18"/>
        <v>2.5733805956686997E-6</v>
      </c>
      <c r="F228">
        <f t="shared" si="20"/>
        <v>-0.59087187857183199</v>
      </c>
      <c r="H228" s="17">
        <f t="shared" si="21"/>
        <v>1.7926873357018355E-2</v>
      </c>
      <c r="I228" s="17">
        <f t="shared" si="22"/>
        <v>1.1040638514596189E-3</v>
      </c>
    </row>
    <row r="229" spans="1:9" x14ac:dyDescent="0.25">
      <c r="A229">
        <v>448.61700400000001</v>
      </c>
      <c r="B229">
        <v>-1.6905E-2</v>
      </c>
      <c r="C229">
        <f t="shared" si="19"/>
        <v>2.0353284215384477E-2</v>
      </c>
      <c r="D229" s="27">
        <f t="shared" si="23"/>
        <v>1.8975690115977533E-2</v>
      </c>
      <c r="E229">
        <f t="shared" si="18"/>
        <v>1.8977655027208287E-6</v>
      </c>
      <c r="F229">
        <f t="shared" si="20"/>
        <v>-0.60463202977075259</v>
      </c>
      <c r="H229" s="17">
        <f t="shared" si="21"/>
        <v>1.787145524411311E-2</v>
      </c>
      <c r="I229" s="17">
        <f t="shared" si="22"/>
        <v>1.1041087498580137E-3</v>
      </c>
    </row>
    <row r="230" spans="1:9" x14ac:dyDescent="0.25">
      <c r="A230">
        <v>450.61999500000002</v>
      </c>
      <c r="B230">
        <v>-1.6906999999999998E-2</v>
      </c>
      <c r="C230">
        <f t="shared" si="19"/>
        <v>2.0351284215384478E-2</v>
      </c>
      <c r="D230" s="27">
        <f t="shared" si="23"/>
        <v>1.892040645279381E-2</v>
      </c>
      <c r="E230">
        <f t="shared" si="18"/>
        <v>2.0474111714764768E-6</v>
      </c>
      <c r="F230">
        <f t="shared" si="20"/>
        <v>-0.60473029883875706</v>
      </c>
      <c r="H230" s="17">
        <f t="shared" si="21"/>
        <v>1.7816171580929387E-2</v>
      </c>
      <c r="I230" s="17">
        <f t="shared" si="22"/>
        <v>1.1040988049883667E-3</v>
      </c>
    </row>
    <row r="231" spans="1:9" x14ac:dyDescent="0.25">
      <c r="A231">
        <v>452.62298600000003</v>
      </c>
      <c r="B231">
        <v>-1.5576E-2</v>
      </c>
      <c r="C231">
        <f t="shared" si="19"/>
        <v>2.1682284215384477E-2</v>
      </c>
      <c r="D231" s="27">
        <f t="shared" si="23"/>
        <v>1.8865283852706933E-2</v>
      </c>
      <c r="E231">
        <f t="shared" si="18"/>
        <v>7.935491043325416E-6</v>
      </c>
      <c r="F231">
        <f t="shared" si="20"/>
        <v>-0.54137878363370229</v>
      </c>
      <c r="H231" s="17">
        <f t="shared" si="21"/>
        <v>1.7761048980842509E-2</v>
      </c>
      <c r="I231" s="17">
        <f t="shared" si="22"/>
        <v>1.1037075416308114E-3</v>
      </c>
    </row>
    <row r="232" spans="1:9" x14ac:dyDescent="0.25">
      <c r="A232">
        <v>454.62600700000002</v>
      </c>
      <c r="B232">
        <v>-1.6060999999999999E-2</v>
      </c>
      <c r="C232">
        <f t="shared" si="19"/>
        <v>2.1197284215384478E-2</v>
      </c>
      <c r="D232" s="27">
        <f t="shared" si="23"/>
        <v>1.881032102447798E-2</v>
      </c>
      <c r="E232">
        <f t="shared" si="18"/>
        <v>5.6975932747425297E-6</v>
      </c>
      <c r="F232">
        <f t="shared" si="20"/>
        <v>-0.56400124471916679</v>
      </c>
      <c r="H232" s="17">
        <f t="shared" si="21"/>
        <v>1.7706086152613557E-2</v>
      </c>
      <c r="I232" s="17">
        <f t="shared" si="22"/>
        <v>1.1038562419398591E-3</v>
      </c>
    </row>
    <row r="233" spans="1:9" x14ac:dyDescent="0.25">
      <c r="A233">
        <v>456.62799100000001</v>
      </c>
      <c r="B233">
        <v>-1.6535000000000001E-2</v>
      </c>
      <c r="C233">
        <f t="shared" si="19"/>
        <v>2.0723284215384476E-2</v>
      </c>
      <c r="D233" s="27">
        <f t="shared" si="23"/>
        <v>1.8755546658014946E-2</v>
      </c>
      <c r="E233">
        <f t="shared" si="18"/>
        <v>3.8719910946826031E-6</v>
      </c>
      <c r="F233">
        <f t="shared" si="20"/>
        <v>-0.58661640570908247</v>
      </c>
      <c r="H233" s="17">
        <f t="shared" si="21"/>
        <v>1.7651311786150523E-2</v>
      </c>
      <c r="I233" s="17">
        <f t="shared" si="22"/>
        <v>1.1039775540988227E-3</v>
      </c>
    </row>
    <row r="234" spans="1:9" x14ac:dyDescent="0.25">
      <c r="A234">
        <v>458.631012</v>
      </c>
      <c r="B234">
        <v>-1.7769E-2</v>
      </c>
      <c r="C234">
        <f t="shared" si="19"/>
        <v>1.9489284215384477E-2</v>
      </c>
      <c r="D234" s="27">
        <f t="shared" si="23"/>
        <v>1.870090354226046E-2</v>
      </c>
      <c r="E234">
        <f t="shared" si="18"/>
        <v>6.2154408575547751E-7</v>
      </c>
      <c r="F234">
        <f t="shared" si="20"/>
        <v>-0.64800952803534373</v>
      </c>
      <c r="H234" s="17">
        <f t="shared" si="21"/>
        <v>1.7596668670396037E-2</v>
      </c>
      <c r="I234" s="17">
        <f t="shared" si="22"/>
        <v>1.104193564393919E-3</v>
      </c>
    </row>
    <row r="235" spans="1:9" x14ac:dyDescent="0.25">
      <c r="A235">
        <v>460.63400300000001</v>
      </c>
      <c r="B235">
        <v>-1.8593999999999999E-2</v>
      </c>
      <c r="C235">
        <f t="shared" si="19"/>
        <v>1.8664284215384477E-2</v>
      </c>
      <c r="D235" s="27">
        <f t="shared" si="23"/>
        <v>1.8646420440652938E-2</v>
      </c>
      <c r="E235">
        <f t="shared" si="18"/>
        <v>3.1911444765918001E-10</v>
      </c>
      <c r="F235">
        <f t="shared" si="20"/>
        <v>-0.69126255254055435</v>
      </c>
      <c r="H235" s="17">
        <f t="shared" si="21"/>
        <v>1.7542185568788515E-2</v>
      </c>
      <c r="I235" s="17">
        <f t="shared" si="22"/>
        <v>1.1042348506560583E-3</v>
      </c>
    </row>
    <row r="236" spans="1:9" x14ac:dyDescent="0.25">
      <c r="A236">
        <v>462.635986</v>
      </c>
      <c r="B236">
        <v>-1.9491999999999999E-2</v>
      </c>
      <c r="C236">
        <f t="shared" si="19"/>
        <v>1.7766284215384478E-2</v>
      </c>
      <c r="D236" s="27">
        <f t="shared" si="23"/>
        <v>1.859212336854621E-2</v>
      </c>
      <c r="E236">
        <f t="shared" si="18"/>
        <v>6.8201030689488608E-7</v>
      </c>
      <c r="F236">
        <f t="shared" si="20"/>
        <v>-0.74057179920992566</v>
      </c>
      <c r="H236" s="17">
        <f t="shared" si="21"/>
        <v>1.7487888496681786E-2</v>
      </c>
      <c r="I236" s="17">
        <f t="shared" si="22"/>
        <v>1.1041895458840949E-3</v>
      </c>
    </row>
    <row r="237" spans="1:9" x14ac:dyDescent="0.25">
      <c r="A237">
        <v>464.63900799999999</v>
      </c>
      <c r="B237">
        <v>-1.7432E-2</v>
      </c>
      <c r="C237">
        <f t="shared" si="19"/>
        <v>1.9826284215384477E-2</v>
      </c>
      <c r="D237" s="27">
        <f t="shared" si="23"/>
        <v>1.8537956349352715E-2</v>
      </c>
      <c r="E237">
        <f t="shared" si="18"/>
        <v>1.6597886903939551E-6</v>
      </c>
      <c r="F237">
        <f t="shared" si="20"/>
        <v>-0.63086577214741246</v>
      </c>
      <c r="H237" s="17">
        <f t="shared" si="21"/>
        <v>1.7433721477488291E-2</v>
      </c>
      <c r="I237" s="17">
        <f t="shared" si="22"/>
        <v>1.1041245649644671E-3</v>
      </c>
    </row>
    <row r="238" spans="1:9" x14ac:dyDescent="0.25">
      <c r="A238">
        <v>466.641998</v>
      </c>
      <c r="B238">
        <v>-2.0199999999999999E-2</v>
      </c>
      <c r="C238">
        <f t="shared" si="19"/>
        <v>1.7058284215384478E-2</v>
      </c>
      <c r="D238" s="27">
        <f t="shared" si="23"/>
        <v>1.8483948004056359E-2</v>
      </c>
      <c r="E238">
        <f t="shared" si="18"/>
        <v>2.0325172383302642E-6</v>
      </c>
      <c r="F238">
        <f t="shared" si="20"/>
        <v>-0.78123835167901523</v>
      </c>
      <c r="H238" s="17">
        <f t="shared" si="21"/>
        <v>1.7379713132191936E-2</v>
      </c>
      <c r="I238" s="17">
        <f t="shared" si="22"/>
        <v>1.1040997947792813E-3</v>
      </c>
    </row>
    <row r="239" spans="1:9" x14ac:dyDescent="0.25">
      <c r="A239">
        <v>468.64498900000001</v>
      </c>
      <c r="B239">
        <v>-1.9706000000000001E-2</v>
      </c>
      <c r="C239">
        <f t="shared" si="19"/>
        <v>1.7552284215384475E-2</v>
      </c>
      <c r="D239" s="27">
        <f t="shared" si="23"/>
        <v>1.8430096979428729E-2</v>
      </c>
      <c r="E239">
        <f t="shared" si="18"/>
        <v>7.7055524871901245E-7</v>
      </c>
      <c r="F239">
        <f t="shared" si="20"/>
        <v>-0.7526902189780893</v>
      </c>
      <c r="H239" s="17">
        <f t="shared" si="21"/>
        <v>1.7325862107564306E-2</v>
      </c>
      <c r="I239" s="17">
        <f t="shared" si="22"/>
        <v>1.1041836613106244E-3</v>
      </c>
    </row>
    <row r="240" spans="1:9" x14ac:dyDescent="0.25">
      <c r="A240">
        <v>470.64700299999998</v>
      </c>
      <c r="B240">
        <v>-1.8336000000000002E-2</v>
      </c>
      <c r="C240">
        <f t="shared" si="19"/>
        <v>1.8922284215384475E-2</v>
      </c>
      <c r="D240" s="27">
        <f t="shared" si="23"/>
        <v>1.8376428996304629E-2</v>
      </c>
      <c r="E240">
        <f t="shared" si="18"/>
        <v>2.9795792019670654E-7</v>
      </c>
      <c r="F240">
        <f t="shared" si="20"/>
        <v>-0.67753402860688183</v>
      </c>
      <c r="H240" s="17">
        <f t="shared" si="21"/>
        <v>1.7272194124440206E-2</v>
      </c>
      <c r="I240" s="17">
        <f t="shared" si="22"/>
        <v>1.1042150696521454E-3</v>
      </c>
    </row>
    <row r="241" spans="1:9" x14ac:dyDescent="0.25">
      <c r="A241">
        <v>472.64999399999999</v>
      </c>
      <c r="B241">
        <v>-1.9126000000000001E-2</v>
      </c>
      <c r="C241">
        <f t="shared" si="19"/>
        <v>1.8132284215384476E-2</v>
      </c>
      <c r="D241" s="27">
        <f t="shared" si="23"/>
        <v>1.8322891216917311E-2</v>
      </c>
      <c r="E241">
        <f t="shared" si="18"/>
        <v>3.6331029033338259E-8</v>
      </c>
      <c r="F241">
        <f t="shared" si="20"/>
        <v>-0.72018030739249594</v>
      </c>
      <c r="H241" s="17">
        <f t="shared" si="21"/>
        <v>1.7218656345052888E-2</v>
      </c>
      <c r="I241" s="17">
        <f t="shared" si="22"/>
        <v>1.1042324573033982E-3</v>
      </c>
    </row>
    <row r="242" spans="1:9" x14ac:dyDescent="0.25">
      <c r="A242">
        <v>474.65301499999998</v>
      </c>
      <c r="B242">
        <v>-1.7982999999999999E-2</v>
      </c>
      <c r="C242">
        <f t="shared" si="19"/>
        <v>1.9275284215384478E-2</v>
      </c>
      <c r="D242" s="27">
        <f t="shared" si="23"/>
        <v>1.8269508615813813E-2</v>
      </c>
      <c r="E242">
        <f t="shared" si="18"/>
        <v>1.0115845566917293E-6</v>
      </c>
      <c r="F242">
        <f t="shared" si="20"/>
        <v>-0.65905065051681733</v>
      </c>
      <c r="H242" s="17">
        <f t="shared" si="21"/>
        <v>1.716527374394939E-2</v>
      </c>
      <c r="I242" s="17">
        <f t="shared" si="22"/>
        <v>1.104167642918062E-3</v>
      </c>
    </row>
    <row r="243" spans="1:9" x14ac:dyDescent="0.25">
      <c r="A243">
        <v>476.65600599999999</v>
      </c>
      <c r="B243">
        <v>-1.6310000000000002E-2</v>
      </c>
      <c r="C243">
        <f t="shared" si="19"/>
        <v>2.0948284215384475E-2</v>
      </c>
      <c r="D243" s="27">
        <f t="shared" si="23"/>
        <v>1.8216282337629685E-2</v>
      </c>
      <c r="E243">
        <f t="shared" si="18"/>
        <v>7.4638342600556998E-6</v>
      </c>
      <c r="F243">
        <f t="shared" si="20"/>
        <v>-0.575817571156091</v>
      </c>
      <c r="H243" s="17">
        <f t="shared" si="21"/>
        <v>1.7112047465765261E-2</v>
      </c>
      <c r="I243" s="17">
        <f t="shared" si="22"/>
        <v>1.1037388807054193E-3</v>
      </c>
    </row>
    <row r="244" spans="1:9" x14ac:dyDescent="0.25">
      <c r="A244">
        <v>478.65798999999998</v>
      </c>
      <c r="B244">
        <v>-1.8092E-2</v>
      </c>
      <c r="C244">
        <f t="shared" si="19"/>
        <v>1.9166284215384476E-2</v>
      </c>
      <c r="D244" s="27">
        <f t="shared" si="23"/>
        <v>1.8163237771135741E-2</v>
      </c>
      <c r="E244">
        <f t="shared" si="18"/>
        <v>1.0061021693200316E-6</v>
      </c>
      <c r="F244">
        <f t="shared" si="20"/>
        <v>-0.66472161018716391</v>
      </c>
      <c r="H244" s="17">
        <f t="shared" si="21"/>
        <v>1.7059002899271317E-2</v>
      </c>
      <c r="I244" s="17">
        <f t="shared" si="22"/>
        <v>1.1041680072667902E-3</v>
      </c>
    </row>
    <row r="245" spans="1:9" x14ac:dyDescent="0.25">
      <c r="A245">
        <v>480.66101099999997</v>
      </c>
      <c r="B245">
        <v>-1.8950999999999999E-2</v>
      </c>
      <c r="C245">
        <f t="shared" si="19"/>
        <v>1.8307284215384478E-2</v>
      </c>
      <c r="D245" s="27">
        <f t="shared" si="23"/>
        <v>1.811032031039192E-2</v>
      </c>
      <c r="E245">
        <f t="shared" si="18"/>
        <v>3.8794779869917405E-8</v>
      </c>
      <c r="F245">
        <f t="shared" si="20"/>
        <v>-0.71057528993814989</v>
      </c>
      <c r="H245" s="17">
        <f t="shared" si="21"/>
        <v>1.7006085438527496E-2</v>
      </c>
      <c r="I245" s="17">
        <f t="shared" si="22"/>
        <v>1.1042322935625566E-3</v>
      </c>
    </row>
    <row r="246" spans="1:9" x14ac:dyDescent="0.25">
      <c r="A246">
        <v>482.66400099999998</v>
      </c>
      <c r="B246">
        <v>-1.8915000000000001E-2</v>
      </c>
      <c r="C246">
        <f t="shared" si="19"/>
        <v>1.8343284215384476E-2</v>
      </c>
      <c r="D246" s="27">
        <f t="shared" si="23"/>
        <v>1.8057557836777319E-2</v>
      </c>
      <c r="E246">
        <f t="shared" si="18"/>
        <v>8.1639563431959895E-8</v>
      </c>
      <c r="F246">
        <f t="shared" si="20"/>
        <v>-0.7086107904436455</v>
      </c>
      <c r="H246" s="17">
        <f t="shared" si="21"/>
        <v>1.6953322964912896E-2</v>
      </c>
      <c r="I246" s="17">
        <f t="shared" si="22"/>
        <v>1.1042294461008587E-3</v>
      </c>
    </row>
    <row r="247" spans="1:9" x14ac:dyDescent="0.25">
      <c r="A247">
        <v>484.66699199999999</v>
      </c>
      <c r="B247">
        <v>-2.0663000000000001E-2</v>
      </c>
      <c r="C247">
        <f t="shared" si="19"/>
        <v>1.6595284215384476E-2</v>
      </c>
      <c r="D247" s="27">
        <f t="shared" si="23"/>
        <v>1.8004949054737374E-2</v>
      </c>
      <c r="E247">
        <f t="shared" si="18"/>
        <v>1.9871549593078308E-6</v>
      </c>
      <c r="F247">
        <f t="shared" si="20"/>
        <v>-0.80875574355074731</v>
      </c>
      <c r="H247" s="17">
        <f t="shared" si="21"/>
        <v>1.690071418287295E-2</v>
      </c>
      <c r="I247" s="17">
        <f t="shared" si="22"/>
        <v>1.104102809376695E-3</v>
      </c>
    </row>
    <row r="248" spans="1:9" x14ac:dyDescent="0.25">
      <c r="A248">
        <v>486.66900600000002</v>
      </c>
      <c r="B248">
        <v>-1.8634000000000001E-2</v>
      </c>
      <c r="C248">
        <f t="shared" si="19"/>
        <v>1.8624284215384476E-2</v>
      </c>
      <c r="D248" s="27">
        <f t="shared" si="23"/>
        <v>1.7952519091775244E-2</v>
      </c>
      <c r="E248">
        <f t="shared" si="18"/>
        <v>4.5126838129772641E-7</v>
      </c>
      <c r="F248">
        <f t="shared" si="20"/>
        <v>-0.69340798300496975</v>
      </c>
      <c r="H248" s="17">
        <f t="shared" si="21"/>
        <v>1.684828421991082E-2</v>
      </c>
      <c r="I248" s="17">
        <f t="shared" si="22"/>
        <v>1.1042048807446676E-3</v>
      </c>
    </row>
    <row r="249" spans="1:9" x14ac:dyDescent="0.25">
      <c r="A249">
        <v>488.67199699999998</v>
      </c>
      <c r="B249">
        <v>-2.0584999999999999E-2</v>
      </c>
      <c r="C249">
        <f t="shared" si="19"/>
        <v>1.6673284215384478E-2</v>
      </c>
      <c r="D249" s="27">
        <f t="shared" si="23"/>
        <v>1.7900216328992802E-2</v>
      </c>
      <c r="E249">
        <f t="shared" si="18"/>
        <v>1.5053624114033896E-6</v>
      </c>
      <c r="F249">
        <f t="shared" si="20"/>
        <v>-0.80406662426488296</v>
      </c>
      <c r="H249" s="17">
        <f t="shared" si="21"/>
        <v>1.6795981457128378E-2</v>
      </c>
      <c r="I249" s="17">
        <f t="shared" si="22"/>
        <v>1.1041348276553495E-3</v>
      </c>
    </row>
    <row r="250" spans="1:9" x14ac:dyDescent="0.25">
      <c r="A250">
        <v>490.67498799999998</v>
      </c>
      <c r="B250">
        <v>-2.0022000000000002E-2</v>
      </c>
      <c r="C250">
        <f t="shared" si="19"/>
        <v>1.7236284215384475E-2</v>
      </c>
      <c r="D250" s="27">
        <f t="shared" si="23"/>
        <v>1.7848065944769637E-2</v>
      </c>
      <c r="E250">
        <f t="shared" si="18"/>
        <v>3.7427688440949973E-7</v>
      </c>
      <c r="F250">
        <f t="shared" si="20"/>
        <v>-0.77085760588862995</v>
      </c>
      <c r="H250" s="17">
        <f t="shared" si="21"/>
        <v>1.6743831072905214E-2</v>
      </c>
      <c r="I250" s="17">
        <f t="shared" si="22"/>
        <v>1.1042099975405594E-3</v>
      </c>
    </row>
    <row r="251" spans="1:9" x14ac:dyDescent="0.25">
      <c r="A251">
        <v>492.67800899999997</v>
      </c>
      <c r="B251">
        <v>-1.9060000000000001E-2</v>
      </c>
      <c r="C251">
        <f t="shared" si="19"/>
        <v>1.8198284215384476E-2</v>
      </c>
      <c r="D251" s="27">
        <f t="shared" si="23"/>
        <v>1.7796066717490549E-2</v>
      </c>
      <c r="E251">
        <f t="shared" si="18"/>
        <v>1.6177891561205144E-7</v>
      </c>
      <c r="F251">
        <f t="shared" si="20"/>
        <v>-0.71654699938462085</v>
      </c>
      <c r="H251" s="17">
        <f t="shared" si="21"/>
        <v>1.6691831845626125E-2</v>
      </c>
      <c r="I251" s="17">
        <f t="shared" si="22"/>
        <v>1.1042241200542645E-3</v>
      </c>
    </row>
    <row r="252" spans="1:9" x14ac:dyDescent="0.25">
      <c r="A252">
        <v>494.67999300000002</v>
      </c>
      <c r="B252">
        <v>-1.7465000000000001E-2</v>
      </c>
      <c r="C252">
        <f t="shared" si="19"/>
        <v>1.9793284215384475E-2</v>
      </c>
      <c r="D252" s="27">
        <f t="shared" si="23"/>
        <v>1.7744245790100956E-2</v>
      </c>
      <c r="E252">
        <f t="shared" si="18"/>
        <v>4.198558468288366E-6</v>
      </c>
      <c r="F252">
        <f t="shared" si="20"/>
        <v>-0.63253161601893337</v>
      </c>
      <c r="H252" s="17">
        <f t="shared" si="21"/>
        <v>1.6640010918236532E-2</v>
      </c>
      <c r="I252" s="17">
        <f t="shared" si="22"/>
        <v>1.1039558530473723E-3</v>
      </c>
    </row>
    <row r="253" spans="1:9" x14ac:dyDescent="0.25">
      <c r="A253">
        <v>496.68301400000001</v>
      </c>
      <c r="B253">
        <v>-1.7968000000000001E-2</v>
      </c>
      <c r="C253">
        <f t="shared" si="19"/>
        <v>1.9290284215384475E-2</v>
      </c>
      <c r="D253" s="27">
        <f t="shared" si="23"/>
        <v>1.7692549036369166E-2</v>
      </c>
      <c r="E253">
        <f t="shared" si="18"/>
        <v>2.5527577022630813E-6</v>
      </c>
      <c r="F253">
        <f t="shared" si="20"/>
        <v>-0.65827275451441158</v>
      </c>
      <c r="H253" s="17">
        <f t="shared" si="21"/>
        <v>1.6588314164504743E-2</v>
      </c>
      <c r="I253" s="17">
        <f t="shared" si="22"/>
        <v>1.1040652219526227E-3</v>
      </c>
    </row>
    <row r="254" spans="1:9" x14ac:dyDescent="0.25">
      <c r="A254">
        <v>498.68600500000002</v>
      </c>
      <c r="B254">
        <v>-1.9129E-2</v>
      </c>
      <c r="C254">
        <f t="shared" si="19"/>
        <v>1.8129284215384477E-2</v>
      </c>
      <c r="D254" s="27">
        <f t="shared" si="23"/>
        <v>1.7641003668806242E-2</v>
      </c>
      <c r="E254">
        <f t="shared" si="18"/>
        <v>2.3841789216673964E-7</v>
      </c>
      <c r="F254">
        <f t="shared" si="20"/>
        <v>-0.72034577182973192</v>
      </c>
      <c r="H254" s="17">
        <f t="shared" si="21"/>
        <v>1.6536768796941818E-2</v>
      </c>
      <c r="I254" s="17">
        <f t="shared" si="22"/>
        <v>1.1042190266540056E-3</v>
      </c>
    </row>
    <row r="255" spans="1:9" x14ac:dyDescent="0.25">
      <c r="A255">
        <v>500.68899499999998</v>
      </c>
      <c r="B255">
        <v>-1.8124000000000001E-2</v>
      </c>
      <c r="C255">
        <f t="shared" si="19"/>
        <v>1.9134284215384476E-2</v>
      </c>
      <c r="D255" s="27">
        <f t="shared" si="23"/>
        <v>1.7589608498833665E-2</v>
      </c>
      <c r="E255">
        <f t="shared" si="18"/>
        <v>2.38602306930176E-6</v>
      </c>
      <c r="F255">
        <f t="shared" si="20"/>
        <v>-0.66639260405263434</v>
      </c>
      <c r="H255" s="17">
        <f t="shared" si="21"/>
        <v>1.6485373626969241E-2</v>
      </c>
      <c r="I255" s="17">
        <f t="shared" si="22"/>
        <v>1.1040763023227576E-3</v>
      </c>
    </row>
    <row r="256" spans="1:9" x14ac:dyDescent="0.25">
      <c r="A256">
        <v>502.69198599999999</v>
      </c>
      <c r="B256">
        <v>-1.9304000000000002E-2</v>
      </c>
      <c r="C256">
        <f t="shared" si="19"/>
        <v>1.7954284215384475E-2</v>
      </c>
      <c r="D256" s="27">
        <f t="shared" si="23"/>
        <v>1.7538363037623038E-2</v>
      </c>
      <c r="E256">
        <f t="shared" si="18"/>
        <v>1.7299042611046101E-7</v>
      </c>
      <c r="F256">
        <f t="shared" si="20"/>
        <v>-0.73004555373560109</v>
      </c>
      <c r="H256" s="17">
        <f t="shared" si="21"/>
        <v>1.6434128165758614E-2</v>
      </c>
      <c r="I256" s="17">
        <f t="shared" si="22"/>
        <v>1.1042233749403649E-3</v>
      </c>
    </row>
    <row r="257" spans="1:9" x14ac:dyDescent="0.25">
      <c r="A257">
        <v>504.69400000000002</v>
      </c>
      <c r="B257">
        <v>-1.8787000000000002E-2</v>
      </c>
      <c r="C257">
        <f t="shared" si="19"/>
        <v>1.8471284215384475E-2</v>
      </c>
      <c r="D257" s="27">
        <f t="shared" si="23"/>
        <v>1.7487291761515374E-2</v>
      </c>
      <c r="E257">
        <f t="shared" si="18"/>
        <v>9.6824114927133597E-7</v>
      </c>
      <c r="F257">
        <f t="shared" si="20"/>
        <v>-0.70165699355043643</v>
      </c>
      <c r="H257" s="17">
        <f t="shared" si="21"/>
        <v>1.638305688965095E-2</v>
      </c>
      <c r="I257" s="17">
        <f t="shared" si="22"/>
        <v>1.1041705234376786E-3</v>
      </c>
    </row>
    <row r="258" spans="1:9" x14ac:dyDescent="0.25">
      <c r="A258">
        <v>506.69699100000003</v>
      </c>
      <c r="B258">
        <v>-2.0782999999999999E-2</v>
      </c>
      <c r="C258">
        <f t="shared" si="19"/>
        <v>1.6475284215384477E-2</v>
      </c>
      <c r="D258" s="27">
        <f t="shared" si="23"/>
        <v>1.7436344389281194E-2</v>
      </c>
      <c r="E258">
        <f t="shared" si="18"/>
        <v>9.2363665785038627E-7</v>
      </c>
      <c r="F258">
        <f t="shared" si="20"/>
        <v>-0.81601298359039631</v>
      </c>
      <c r="H258" s="17">
        <f t="shared" si="21"/>
        <v>1.633210951741677E-2</v>
      </c>
      <c r="I258" s="17">
        <f t="shared" si="22"/>
        <v>1.104173487770439E-3</v>
      </c>
    </row>
    <row r="259" spans="1:9" x14ac:dyDescent="0.25">
      <c r="A259">
        <v>508.70001200000002</v>
      </c>
      <c r="B259">
        <v>-1.8849999999999999E-2</v>
      </c>
      <c r="C259">
        <f t="shared" si="19"/>
        <v>1.8408284215384478E-2</v>
      </c>
      <c r="D259" s="27">
        <f t="shared" si="23"/>
        <v>1.7385544687082623E-2</v>
      </c>
      <c r="E259">
        <f t="shared" si="18"/>
        <v>1.0459961427511016E-6</v>
      </c>
      <c r="F259">
        <f t="shared" si="20"/>
        <v>-0.70507352275412161</v>
      </c>
      <c r="H259" s="17">
        <f t="shared" si="21"/>
        <v>1.6281309815218199E-2</v>
      </c>
      <c r="I259" s="17">
        <f t="shared" si="22"/>
        <v>1.1041653559928151E-3</v>
      </c>
    </row>
    <row r="260" spans="1:9" x14ac:dyDescent="0.25">
      <c r="A260">
        <v>510.70300300000002</v>
      </c>
      <c r="B260">
        <v>-1.9016000000000002E-2</v>
      </c>
      <c r="C260">
        <f t="shared" si="19"/>
        <v>1.8242284215384475E-2</v>
      </c>
      <c r="D260" s="27">
        <f t="shared" si="23"/>
        <v>1.7334893744172408E-2</v>
      </c>
      <c r="E260">
        <f t="shared" si="18"/>
        <v>8.2335746724645674E-7</v>
      </c>
      <c r="F260">
        <f t="shared" si="20"/>
        <v>-0.71413210723130538</v>
      </c>
      <c r="H260" s="17">
        <f t="shared" si="21"/>
        <v>1.6230658872307985E-2</v>
      </c>
      <c r="I260" s="17">
        <f t="shared" si="22"/>
        <v>1.1041801521562099E-3</v>
      </c>
    </row>
    <row r="261" spans="1:9" x14ac:dyDescent="0.25">
      <c r="A261">
        <v>512.705017</v>
      </c>
      <c r="B261">
        <v>-2.2120000000000001E-2</v>
      </c>
      <c r="C261">
        <f t="shared" si="19"/>
        <v>1.5138284215384476E-2</v>
      </c>
      <c r="D261" s="27">
        <f t="shared" si="23"/>
        <v>1.7284414965576794E-2</v>
      </c>
      <c r="E261">
        <f t="shared" si="18"/>
        <v>4.60587719692104E-6</v>
      </c>
      <c r="F261">
        <f t="shared" si="20"/>
        <v>-0.90064740146996491</v>
      </c>
      <c r="H261" s="17">
        <f t="shared" si="21"/>
        <v>1.618018009371237E-2</v>
      </c>
      <c r="I261" s="17">
        <f t="shared" si="22"/>
        <v>1.1039287862067086E-3</v>
      </c>
    </row>
    <row r="262" spans="1:9" x14ac:dyDescent="0.25">
      <c r="A262">
        <v>514.70800799999995</v>
      </c>
      <c r="B262">
        <v>-1.9854E-2</v>
      </c>
      <c r="C262">
        <f t="shared" si="19"/>
        <v>1.7404284215384477E-2</v>
      </c>
      <c r="D262" s="27">
        <f t="shared" si="23"/>
        <v>1.7234058653398186E-2</v>
      </c>
      <c r="E262">
        <f t="shared" ref="E262:E325" si="24">(C262-D262)^2</f>
        <v>2.8976741953548388E-8</v>
      </c>
      <c r="F262">
        <f t="shared" si="20"/>
        <v>-0.76115791995487292</v>
      </c>
      <c r="H262" s="17">
        <f t="shared" si="21"/>
        <v>1.6129823781533763E-2</v>
      </c>
      <c r="I262" s="17">
        <f t="shared" si="22"/>
        <v>1.1042329460692738E-3</v>
      </c>
    </row>
    <row r="263" spans="1:9" x14ac:dyDescent="0.25">
      <c r="A263">
        <v>516.71099900000002</v>
      </c>
      <c r="B263">
        <v>-2.1217E-2</v>
      </c>
      <c r="C263">
        <f t="shared" ref="C263:C326" si="25">B263+$A$3</f>
        <v>1.6041284215384477E-2</v>
      </c>
      <c r="D263" s="27">
        <f t="shared" si="23"/>
        <v>1.7183849049001197E-2</v>
      </c>
      <c r="E263">
        <f t="shared" si="24"/>
        <v>1.3054543990176019E-6</v>
      </c>
      <c r="F263">
        <f t="shared" ref="F263:F326" si="26">LN(C263/$C$6)</f>
        <v>-0.84270865260659045</v>
      </c>
      <c r="H263" s="17">
        <f t="shared" ref="H263:H326" si="27">(D263)-(AVERAGE($C$6:$C$60))^2</f>
        <v>1.6079614177136773E-2</v>
      </c>
      <c r="I263" s="17">
        <f t="shared" ref="I263:I326" si="28">((E263)-AVERAGE($C$6:$C$60))^2</f>
        <v>1.1041481129918105E-3</v>
      </c>
    </row>
    <row r="264" spans="1:9" x14ac:dyDescent="0.25">
      <c r="A264">
        <v>518.71398899999997</v>
      </c>
      <c r="B264">
        <v>-1.8783000000000001E-2</v>
      </c>
      <c r="C264">
        <f t="shared" si="25"/>
        <v>1.8475284215384476E-2</v>
      </c>
      <c r="D264" s="27">
        <f t="shared" si="23"/>
        <v>1.7133785749926092E-2</v>
      </c>
      <c r="E264">
        <f t="shared" si="24"/>
        <v>1.7996181328271982E-6</v>
      </c>
      <c r="F264">
        <f t="shared" si="26"/>
        <v>-0.70144046464474796</v>
      </c>
      <c r="H264" s="17">
        <f t="shared" si="27"/>
        <v>1.6029550878061669E-2</v>
      </c>
      <c r="I264" s="17">
        <f t="shared" si="28"/>
        <v>1.1041152723751523E-3</v>
      </c>
    </row>
    <row r="265" spans="1:9" x14ac:dyDescent="0.25">
      <c r="A265">
        <v>520.71698000000004</v>
      </c>
      <c r="B265">
        <v>-2.1554E-2</v>
      </c>
      <c r="C265">
        <f t="shared" si="25"/>
        <v>1.5704284215384477E-2</v>
      </c>
      <c r="D265" s="27">
        <f t="shared" ref="D265:D328" si="29">($E$3)*EXP(-$B$3*A265)</f>
        <v>1.7083868280012123E-2</v>
      </c>
      <c r="E265">
        <f t="shared" si="24"/>
        <v>1.9032521913745387E-6</v>
      </c>
      <c r="F265">
        <f t="shared" si="26"/>
        <v>-0.86394076005324283</v>
      </c>
      <c r="H265" s="17">
        <f t="shared" si="27"/>
        <v>1.59796334081477E-2</v>
      </c>
      <c r="I265" s="17">
        <f t="shared" si="28"/>
        <v>1.1041083852332148E-3</v>
      </c>
    </row>
    <row r="266" spans="1:9" x14ac:dyDescent="0.25">
      <c r="A266">
        <v>522.71899399999995</v>
      </c>
      <c r="B266">
        <v>-2.2217000000000001E-2</v>
      </c>
      <c r="C266">
        <f t="shared" si="25"/>
        <v>1.5041284215384476E-2</v>
      </c>
      <c r="D266" s="27">
        <f t="shared" si="29"/>
        <v>1.7034120481312563E-2</v>
      </c>
      <c r="E266">
        <f t="shared" si="24"/>
        <v>3.9713963827981985E-6</v>
      </c>
      <c r="F266">
        <f t="shared" si="26"/>
        <v>-0.90707561360567301</v>
      </c>
      <c r="H266" s="17">
        <f t="shared" si="27"/>
        <v>1.5929885609448139E-2</v>
      </c>
      <c r="I266" s="17">
        <f t="shared" si="28"/>
        <v>1.1039709483971498E-3</v>
      </c>
    </row>
    <row r="267" spans="1:9" x14ac:dyDescent="0.25">
      <c r="A267">
        <v>524.72198500000002</v>
      </c>
      <c r="B267">
        <v>-2.1208999999999999E-2</v>
      </c>
      <c r="C267">
        <f t="shared" si="25"/>
        <v>1.6049284215384478E-2</v>
      </c>
      <c r="D267" s="27">
        <f t="shared" si="29"/>
        <v>1.698449337560182E-2</v>
      </c>
      <c r="E267">
        <f t="shared" si="24"/>
        <v>8.746161733544265E-7</v>
      </c>
      <c r="F267">
        <f t="shared" si="26"/>
        <v>-0.84221006373410046</v>
      </c>
      <c r="H267" s="17">
        <f t="shared" si="27"/>
        <v>1.5880258503737397E-2</v>
      </c>
      <c r="I267" s="17">
        <f t="shared" si="28"/>
        <v>1.1041767455865965E-3</v>
      </c>
    </row>
    <row r="268" spans="1:9" x14ac:dyDescent="0.25">
      <c r="A268">
        <v>526.72497599999997</v>
      </c>
      <c r="B268">
        <v>-1.7621999999999999E-2</v>
      </c>
      <c r="C268">
        <f t="shared" si="25"/>
        <v>1.9636284215384478E-2</v>
      </c>
      <c r="D268" s="27">
        <f t="shared" si="29"/>
        <v>1.6935010853206898E-2</v>
      </c>
      <c r="E268">
        <f t="shared" si="24"/>
        <v>7.2968777772101681E-6</v>
      </c>
      <c r="F268">
        <f t="shared" si="26"/>
        <v>-0.64049522485262178</v>
      </c>
      <c r="H268" s="17">
        <f t="shared" si="27"/>
        <v>1.5830775981342474E-2</v>
      </c>
      <c r="I268" s="17">
        <f t="shared" si="28"/>
        <v>1.10374997417878E-3</v>
      </c>
    </row>
    <row r="269" spans="1:9" x14ac:dyDescent="0.25">
      <c r="A269">
        <v>528.728027</v>
      </c>
      <c r="B269">
        <v>-1.8908000000000001E-2</v>
      </c>
      <c r="C269">
        <f t="shared" si="25"/>
        <v>1.8350284215384476E-2</v>
      </c>
      <c r="D269" s="27">
        <f t="shared" si="29"/>
        <v>1.6885671017114134E-2</v>
      </c>
      <c r="E269">
        <f t="shared" si="24"/>
        <v>2.1450918205476775E-6</v>
      </c>
      <c r="F269">
        <f t="shared" si="26"/>
        <v>-0.70822925218589217</v>
      </c>
      <c r="H269" s="17">
        <f t="shared" si="27"/>
        <v>1.5781436145249711E-2</v>
      </c>
      <c r="I269" s="17">
        <f t="shared" si="28"/>
        <v>1.1040923135361596E-3</v>
      </c>
    </row>
    <row r="270" spans="1:9" x14ac:dyDescent="0.25">
      <c r="A270">
        <v>530.73101799999995</v>
      </c>
      <c r="B270">
        <v>-2.0268000000000001E-2</v>
      </c>
      <c r="C270">
        <f t="shared" si="25"/>
        <v>1.6990284215384475E-2</v>
      </c>
      <c r="D270" s="27">
        <f t="shared" si="29"/>
        <v>1.6836476403193065E-2</v>
      </c>
      <c r="E270">
        <f t="shared" si="24"/>
        <v>2.3656843091108115E-8</v>
      </c>
      <c r="F270">
        <f t="shared" si="26"/>
        <v>-0.7852326512071538</v>
      </c>
      <c r="H270" s="17">
        <f t="shared" si="27"/>
        <v>1.5732241531328642E-2</v>
      </c>
      <c r="I270" s="17">
        <f t="shared" si="28"/>
        <v>1.1042332996297878E-3</v>
      </c>
    </row>
    <row r="271" spans="1:9" x14ac:dyDescent="0.25">
      <c r="A271">
        <v>532.73400900000001</v>
      </c>
      <c r="B271">
        <v>-2.3028E-2</v>
      </c>
      <c r="C271">
        <f t="shared" si="25"/>
        <v>1.4230284215384477E-2</v>
      </c>
      <c r="D271" s="27">
        <f t="shared" si="29"/>
        <v>1.6787425112568796E-2</v>
      </c>
      <c r="E271">
        <f t="shared" si="24"/>
        <v>6.5389695680526254E-6</v>
      </c>
      <c r="F271">
        <f t="shared" si="26"/>
        <v>-0.96250193026952913</v>
      </c>
      <c r="H271" s="17">
        <f t="shared" si="27"/>
        <v>1.5683190240704373E-2</v>
      </c>
      <c r="I271" s="17">
        <f t="shared" si="28"/>
        <v>1.1038003343170324E-3</v>
      </c>
    </row>
    <row r="272" spans="1:9" x14ac:dyDescent="0.25">
      <c r="A272">
        <v>534.73602300000005</v>
      </c>
      <c r="B272">
        <v>-2.2135999999999999E-2</v>
      </c>
      <c r="C272">
        <f t="shared" si="25"/>
        <v>1.5122284215384477E-2</v>
      </c>
      <c r="D272" s="27">
        <f t="shared" si="29"/>
        <v>1.6738540548985433E-2</v>
      </c>
      <c r="E272">
        <f t="shared" si="24"/>
        <v>2.6122845359052041E-6</v>
      </c>
      <c r="F272">
        <f t="shared" si="26"/>
        <v>-0.90170488335617782</v>
      </c>
      <c r="H272" s="17">
        <f t="shared" si="27"/>
        <v>1.563430567712101E-2</v>
      </c>
      <c r="I272" s="17">
        <f t="shared" si="28"/>
        <v>1.104061266103185E-3</v>
      </c>
    </row>
    <row r="273" spans="1:9" x14ac:dyDescent="0.25">
      <c r="A273">
        <v>536.739014</v>
      </c>
      <c r="B273">
        <v>-2.1291999999999998E-2</v>
      </c>
      <c r="C273">
        <f t="shared" si="25"/>
        <v>1.5966284215384478E-2</v>
      </c>
      <c r="D273" s="27">
        <f t="shared" si="29"/>
        <v>1.6689774584098704E-2</v>
      </c>
      <c r="E273">
        <f t="shared" si="24"/>
        <v>5.2343831362224682E-7</v>
      </c>
      <c r="F273">
        <f t="shared" si="26"/>
        <v>-0.84739505278889959</v>
      </c>
      <c r="H273" s="17">
        <f t="shared" si="27"/>
        <v>1.5585539712234281E-2</v>
      </c>
      <c r="I273" s="17">
        <f t="shared" si="28"/>
        <v>1.104200084397027E-3</v>
      </c>
    </row>
    <row r="274" spans="1:9" x14ac:dyDescent="0.25">
      <c r="A274">
        <v>538.74200399999995</v>
      </c>
      <c r="B274">
        <v>-1.9802E-2</v>
      </c>
      <c r="C274">
        <f t="shared" si="25"/>
        <v>1.7456284215384477E-2</v>
      </c>
      <c r="D274" s="27">
        <f t="shared" si="29"/>
        <v>1.6641150717925459E-2</v>
      </c>
      <c r="E274">
        <f t="shared" si="24"/>
        <v>6.6444261867977015E-7</v>
      </c>
      <c r="F274">
        <f t="shared" si="26"/>
        <v>-0.75817460436891659</v>
      </c>
      <c r="H274" s="17">
        <f t="shared" si="27"/>
        <v>1.5536915846061036E-2</v>
      </c>
      <c r="I274" s="17">
        <f t="shared" si="28"/>
        <v>1.1041907134100421E-3</v>
      </c>
    </row>
    <row r="275" spans="1:9" x14ac:dyDescent="0.25">
      <c r="A275">
        <v>540.74499500000002</v>
      </c>
      <c r="B275">
        <v>-2.1885999999999999E-2</v>
      </c>
      <c r="C275">
        <f t="shared" si="25"/>
        <v>1.5372284215384478E-2</v>
      </c>
      <c r="D275" s="27">
        <f t="shared" si="29"/>
        <v>1.6592668487995659E-2</v>
      </c>
      <c r="E275">
        <f t="shared" si="24"/>
        <v>1.4893377728367227E-6</v>
      </c>
      <c r="F275">
        <f t="shared" si="26"/>
        <v>-0.88530815345055702</v>
      </c>
      <c r="H275" s="17">
        <f t="shared" si="27"/>
        <v>1.5488433616131236E-2</v>
      </c>
      <c r="I275" s="17">
        <f t="shared" si="28"/>
        <v>1.1041358926057907E-3</v>
      </c>
    </row>
    <row r="276" spans="1:9" x14ac:dyDescent="0.25">
      <c r="A276">
        <v>542.74798599999997</v>
      </c>
      <c r="B276">
        <v>-2.0768999999999999E-2</v>
      </c>
      <c r="C276">
        <f t="shared" si="25"/>
        <v>1.6489284215384477E-2</v>
      </c>
      <c r="D276" s="27">
        <f t="shared" si="29"/>
        <v>1.6544327505907359E-2</v>
      </c>
      <c r="E276">
        <f t="shared" si="24"/>
        <v>3.0297638315863041E-9</v>
      </c>
      <c r="F276">
        <f t="shared" si="26"/>
        <v>-0.81516358670712619</v>
      </c>
      <c r="H276" s="17">
        <f t="shared" si="27"/>
        <v>1.5440092634042935E-2</v>
      </c>
      <c r="I276" s="17">
        <f t="shared" si="28"/>
        <v>1.104234670506149E-3</v>
      </c>
    </row>
    <row r="277" spans="1:9" x14ac:dyDescent="0.25">
      <c r="A277">
        <v>544.75</v>
      </c>
      <c r="B277">
        <v>-2.2338E-2</v>
      </c>
      <c r="C277">
        <f t="shared" si="25"/>
        <v>1.4920284215384477E-2</v>
      </c>
      <c r="D277" s="27">
        <f t="shared" si="29"/>
        <v>1.6496150836496578E-2</v>
      </c>
      <c r="E277">
        <f t="shared" si="24"/>
        <v>2.4833556075352713E-6</v>
      </c>
      <c r="F277">
        <f t="shared" si="26"/>
        <v>-0.91515267126065203</v>
      </c>
      <c r="H277" s="17">
        <f t="shared" si="27"/>
        <v>1.5391915964632154E-2</v>
      </c>
      <c r="I277" s="17">
        <f t="shared" si="28"/>
        <v>1.1040698340704399E-3</v>
      </c>
    </row>
    <row r="278" spans="1:9" x14ac:dyDescent="0.25">
      <c r="A278">
        <v>546.75299099999995</v>
      </c>
      <c r="B278">
        <v>-1.8456E-2</v>
      </c>
      <c r="C278">
        <f t="shared" si="25"/>
        <v>1.8802284215384477E-2</v>
      </c>
      <c r="D278" s="27">
        <f t="shared" si="29"/>
        <v>1.6448091048362444E-2</v>
      </c>
      <c r="E278">
        <f t="shared" si="24"/>
        <v>5.5422254676532278E-6</v>
      </c>
      <c r="F278">
        <f t="shared" si="26"/>
        <v>-0.68389595186973506</v>
      </c>
      <c r="H278" s="17">
        <f t="shared" si="27"/>
        <v>1.5343856176498021E-2</v>
      </c>
      <c r="I278" s="17">
        <f t="shared" si="28"/>
        <v>1.1038665659472314E-3</v>
      </c>
    </row>
    <row r="279" spans="1:9" x14ac:dyDescent="0.25">
      <c r="A279">
        <v>548.75598100000002</v>
      </c>
      <c r="B279">
        <v>-2.1734E-2</v>
      </c>
      <c r="C279">
        <f t="shared" si="25"/>
        <v>1.5524284215384477E-2</v>
      </c>
      <c r="D279" s="27">
        <f t="shared" si="29"/>
        <v>1.640017130121961E-2</v>
      </c>
      <c r="E279">
        <f t="shared" si="24"/>
        <v>7.6717818713276151E-7</v>
      </c>
      <c r="F279">
        <f t="shared" si="26"/>
        <v>-0.8754687936759189</v>
      </c>
      <c r="H279" s="17">
        <f t="shared" si="27"/>
        <v>1.5295936429355186E-2</v>
      </c>
      <c r="I279" s="17">
        <f t="shared" si="28"/>
        <v>1.1041838857451451E-3</v>
      </c>
    </row>
    <row r="280" spans="1:9" x14ac:dyDescent="0.25">
      <c r="A280">
        <v>550.75897199999997</v>
      </c>
      <c r="B280">
        <v>-1.9392E-2</v>
      </c>
      <c r="C280">
        <f t="shared" si="25"/>
        <v>1.7866284215384477E-2</v>
      </c>
      <c r="D280" s="27">
        <f t="shared" si="29"/>
        <v>1.6352391139295031E-2</v>
      </c>
      <c r="E280">
        <f t="shared" si="24"/>
        <v>2.2918722458315653E-6</v>
      </c>
      <c r="F280">
        <f t="shared" si="26"/>
        <v>-0.73495894181914367</v>
      </c>
      <c r="H280" s="17">
        <f t="shared" si="27"/>
        <v>1.5248156267430608E-2</v>
      </c>
      <c r="I280" s="17">
        <f t="shared" si="28"/>
        <v>1.1040825591516446E-3</v>
      </c>
    </row>
    <row r="281" spans="1:9" x14ac:dyDescent="0.25">
      <c r="A281">
        <v>552.760986</v>
      </c>
      <c r="B281">
        <v>-1.9415000000000002E-2</v>
      </c>
      <c r="C281">
        <f t="shared" si="25"/>
        <v>1.7843284215384475E-2</v>
      </c>
      <c r="D281" s="27">
        <f t="shared" si="29"/>
        <v>1.6304773383800746E-2</v>
      </c>
      <c r="E281">
        <f t="shared" si="24"/>
        <v>2.3670155789004569E-6</v>
      </c>
      <c r="F281">
        <f t="shared" si="26"/>
        <v>-0.73624711214386074</v>
      </c>
      <c r="H281" s="17">
        <f t="shared" si="27"/>
        <v>1.5200538511936323E-2</v>
      </c>
      <c r="I281" s="17">
        <f t="shared" si="28"/>
        <v>1.1040775654713542E-3</v>
      </c>
    </row>
    <row r="282" spans="1:9" x14ac:dyDescent="0.25">
      <c r="A282">
        <v>554.76397699999995</v>
      </c>
      <c r="B282">
        <v>-2.2010999999999999E-2</v>
      </c>
      <c r="C282">
        <f t="shared" si="25"/>
        <v>1.5247284215384477E-2</v>
      </c>
      <c r="D282" s="27">
        <f t="shared" si="29"/>
        <v>1.6257271153603699E-2</v>
      </c>
      <c r="E282">
        <f t="shared" si="24"/>
        <v>1.0200736153734385E-6</v>
      </c>
      <c r="F282">
        <f t="shared" si="26"/>
        <v>-0.89347291218587865</v>
      </c>
      <c r="H282" s="17">
        <f t="shared" si="27"/>
        <v>1.5153036281739276E-2</v>
      </c>
      <c r="I282" s="17">
        <f t="shared" si="28"/>
        <v>1.1041670787519649E-3</v>
      </c>
    </row>
    <row r="283" spans="1:9" x14ac:dyDescent="0.25">
      <c r="A283">
        <v>556.76702899999998</v>
      </c>
      <c r="B283">
        <v>-2.1894E-2</v>
      </c>
      <c r="C283">
        <f t="shared" si="25"/>
        <v>1.5364284215384477E-2</v>
      </c>
      <c r="D283" s="27">
        <f t="shared" si="29"/>
        <v>1.6209905875786162E-2</v>
      </c>
      <c r="E283">
        <f t="shared" si="24"/>
        <v>7.1507599254050431E-7</v>
      </c>
      <c r="F283">
        <f t="shared" si="26"/>
        <v>-0.88582870604241004</v>
      </c>
      <c r="H283" s="17">
        <f t="shared" si="27"/>
        <v>1.5105671003921739E-2</v>
      </c>
      <c r="I283" s="17">
        <f t="shared" si="28"/>
        <v>1.1041873483828603E-3</v>
      </c>
    </row>
    <row r="284" spans="1:9" x14ac:dyDescent="0.25">
      <c r="A284">
        <v>558.77002000000005</v>
      </c>
      <c r="B284">
        <v>-2.2911999999999998E-2</v>
      </c>
      <c r="C284">
        <f t="shared" si="25"/>
        <v>1.4346284215384478E-2</v>
      </c>
      <c r="D284" s="27">
        <f t="shared" si="29"/>
        <v>1.6162680032025027E-2</v>
      </c>
      <c r="E284">
        <f t="shared" si="24"/>
        <v>3.2992937627092858E-6</v>
      </c>
      <c r="F284">
        <f t="shared" si="26"/>
        <v>-0.95438334616283771</v>
      </c>
      <c r="H284" s="17">
        <f t="shared" si="27"/>
        <v>1.5058445160160604E-2</v>
      </c>
      <c r="I284" s="17">
        <f t="shared" si="28"/>
        <v>1.1040156114905139E-3</v>
      </c>
    </row>
    <row r="285" spans="1:9" x14ac:dyDescent="0.25">
      <c r="A285">
        <v>560.771973</v>
      </c>
      <c r="B285">
        <v>-2.0801E-2</v>
      </c>
      <c r="C285">
        <f t="shared" si="25"/>
        <v>1.6457284215384477E-2</v>
      </c>
      <c r="D285" s="27">
        <f t="shared" si="29"/>
        <v>1.6115616142505795E-2</v>
      </c>
      <c r="E285">
        <f t="shared" si="24"/>
        <v>1.1673707202463241E-7</v>
      </c>
      <c r="F285">
        <f t="shared" si="26"/>
        <v>-0.81710612649725978</v>
      </c>
      <c r="H285" s="17">
        <f t="shared" si="27"/>
        <v>1.5011381270641371E-2</v>
      </c>
      <c r="I285" s="17">
        <f t="shared" si="28"/>
        <v>1.1042271135253173E-3</v>
      </c>
    </row>
    <row r="286" spans="1:9" x14ac:dyDescent="0.25">
      <c r="A286">
        <v>562.77502400000003</v>
      </c>
      <c r="B286">
        <v>-2.0354000000000001E-2</v>
      </c>
      <c r="C286">
        <f t="shared" si="25"/>
        <v>1.6904284215384476E-2</v>
      </c>
      <c r="D286" s="27">
        <f t="shared" si="29"/>
        <v>1.6068663597514979E-2</v>
      </c>
      <c r="E286">
        <f t="shared" si="24"/>
        <v>6.9826181700860049E-7</v>
      </c>
      <c r="F286">
        <f t="shared" si="26"/>
        <v>-0.79030722147207988</v>
      </c>
      <c r="H286" s="17">
        <f t="shared" si="27"/>
        <v>1.4964428725650555E-2</v>
      </c>
      <c r="I286" s="17">
        <f t="shared" si="28"/>
        <v>1.1041884658302002E-3</v>
      </c>
    </row>
    <row r="287" spans="1:9" x14ac:dyDescent="0.25">
      <c r="A287">
        <v>564.77801499999998</v>
      </c>
      <c r="B287">
        <v>-2.3285E-2</v>
      </c>
      <c r="C287">
        <f t="shared" si="25"/>
        <v>1.3973284215384477E-2</v>
      </c>
      <c r="D287" s="27">
        <f t="shared" si="29"/>
        <v>1.6021849248170725E-2</v>
      </c>
      <c r="E287">
        <f t="shared" si="24"/>
        <v>4.1966186935545217E-6</v>
      </c>
      <c r="F287">
        <f t="shared" si="26"/>
        <v>-0.98072707892522193</v>
      </c>
      <c r="H287" s="17">
        <f t="shared" si="27"/>
        <v>1.4917614376306301E-2</v>
      </c>
      <c r="I287" s="17">
        <f t="shared" si="28"/>
        <v>1.1039559819486318E-3</v>
      </c>
    </row>
    <row r="288" spans="1:9" x14ac:dyDescent="0.25">
      <c r="A288">
        <v>566.78100600000005</v>
      </c>
      <c r="B288">
        <v>-2.3966999999999999E-2</v>
      </c>
      <c r="C288">
        <f t="shared" si="25"/>
        <v>1.3291284215384478E-2</v>
      </c>
      <c r="D288" s="27">
        <f t="shared" si="29"/>
        <v>1.5975171287474554E-2</v>
      </c>
      <c r="E288">
        <f t="shared" si="24"/>
        <v>7.2032498157322429E-6</v>
      </c>
      <c r="F288">
        <f t="shared" si="26"/>
        <v>-1.0307658168845861</v>
      </c>
      <c r="H288" s="17">
        <f t="shared" si="27"/>
        <v>1.4870936415610131E-2</v>
      </c>
      <c r="I288" s="17">
        <f t="shared" si="28"/>
        <v>1.1037561953410378E-3</v>
      </c>
    </row>
    <row r="289" spans="1:9" x14ac:dyDescent="0.25">
      <c r="A289">
        <v>568.783997</v>
      </c>
      <c r="B289">
        <v>-2.0642000000000001E-2</v>
      </c>
      <c r="C289">
        <f t="shared" si="25"/>
        <v>1.6616284215384476E-2</v>
      </c>
      <c r="D289" s="27">
        <f t="shared" si="29"/>
        <v>1.5928629318072585E-2</v>
      </c>
      <c r="E289">
        <f t="shared" si="24"/>
        <v>4.7286925779702706E-7</v>
      </c>
      <c r="F289">
        <f t="shared" si="26"/>
        <v>-0.80749112379377996</v>
      </c>
      <c r="H289" s="17">
        <f t="shared" si="27"/>
        <v>1.4824394446208162E-2</v>
      </c>
      <c r="I289" s="17">
        <f t="shared" si="28"/>
        <v>1.1042034451690956E-3</v>
      </c>
    </row>
    <row r="290" spans="1:9" x14ac:dyDescent="0.25">
      <c r="A290">
        <v>570.78601100000003</v>
      </c>
      <c r="B290">
        <v>-2.1787000000000001E-2</v>
      </c>
      <c r="C290">
        <f t="shared" si="25"/>
        <v>1.5471284215384476E-2</v>
      </c>
      <c r="D290" s="27">
        <f t="shared" si="29"/>
        <v>1.5882245546441513E-2</v>
      </c>
      <c r="E290">
        <f t="shared" si="24"/>
        <v>1.6888921562417181E-7</v>
      </c>
      <c r="F290">
        <f t="shared" si="26"/>
        <v>-0.87888864072746442</v>
      </c>
      <c r="H290" s="17">
        <f t="shared" si="27"/>
        <v>1.477801067457709E-2</v>
      </c>
      <c r="I290" s="17">
        <f t="shared" si="28"/>
        <v>1.1042236475056547E-3</v>
      </c>
    </row>
    <row r="291" spans="1:9" x14ac:dyDescent="0.25">
      <c r="A291">
        <v>572.78900099999998</v>
      </c>
      <c r="B291">
        <v>-2.0895E-2</v>
      </c>
      <c r="C291">
        <f t="shared" si="25"/>
        <v>1.6363284215384476E-2</v>
      </c>
      <c r="D291" s="27">
        <f t="shared" si="29"/>
        <v>1.5835974329410425E-2</v>
      </c>
      <c r="E291">
        <f t="shared" si="24"/>
        <v>2.7805571584596686E-7</v>
      </c>
      <c r="F291">
        <f t="shared" si="26"/>
        <v>-0.82283425745400618</v>
      </c>
      <c r="H291" s="17">
        <f t="shared" si="27"/>
        <v>1.4731739457546002E-2</v>
      </c>
      <c r="I291" s="17">
        <f t="shared" si="28"/>
        <v>1.1042163923423636E-3</v>
      </c>
    </row>
    <row r="292" spans="1:9" x14ac:dyDescent="0.25">
      <c r="A292">
        <v>574.79199200000005</v>
      </c>
      <c r="B292">
        <v>-2.2468999999999999E-2</v>
      </c>
      <c r="C292">
        <f t="shared" si="25"/>
        <v>1.4789284215384477E-2</v>
      </c>
      <c r="D292" s="27">
        <f t="shared" si="29"/>
        <v>1.5789837895601563E-2</v>
      </c>
      <c r="E292">
        <f t="shared" si="24"/>
        <v>1.0011076669959533E-6</v>
      </c>
      <c r="F292">
        <f t="shared" si="26"/>
        <v>-0.92397143611750476</v>
      </c>
      <c r="H292" s="17">
        <f t="shared" si="27"/>
        <v>1.4685603023737139E-2</v>
      </c>
      <c r="I292" s="17">
        <f t="shared" si="28"/>
        <v>1.1041683391916862E-3</v>
      </c>
    </row>
    <row r="293" spans="1:9" x14ac:dyDescent="0.25">
      <c r="A293">
        <v>576.794983</v>
      </c>
      <c r="B293">
        <v>-1.9230000000000001E-2</v>
      </c>
      <c r="C293">
        <f t="shared" si="25"/>
        <v>1.8028284215384476E-2</v>
      </c>
      <c r="D293" s="27">
        <f t="shared" si="29"/>
        <v>1.5743835875405676E-2</v>
      </c>
      <c r="E293">
        <f t="shared" si="24"/>
        <v>5.2187042180318954E-6</v>
      </c>
      <c r="F293">
        <f t="shared" si="26"/>
        <v>-0.72593244521929656</v>
      </c>
      <c r="H293" s="17">
        <f t="shared" si="27"/>
        <v>1.4639601003541253E-2</v>
      </c>
      <c r="I293" s="17">
        <f t="shared" si="28"/>
        <v>1.1038880637072898E-3</v>
      </c>
    </row>
    <row r="294" spans="1:9" x14ac:dyDescent="0.25">
      <c r="A294">
        <v>578.79797399999995</v>
      </c>
      <c r="B294">
        <v>-2.1748E-2</v>
      </c>
      <c r="C294">
        <f t="shared" si="25"/>
        <v>1.5510284215384477E-2</v>
      </c>
      <c r="D294" s="27">
        <f t="shared" si="29"/>
        <v>1.569796787722294E-2</v>
      </c>
      <c r="E294">
        <f t="shared" si="24"/>
        <v>3.5225156921094718E-8</v>
      </c>
      <c r="F294">
        <f t="shared" si="26"/>
        <v>-0.8763710134687217</v>
      </c>
      <c r="H294" s="17">
        <f t="shared" si="27"/>
        <v>1.4593733005358517E-2</v>
      </c>
      <c r="I294" s="17">
        <f t="shared" si="28"/>
        <v>1.104232530799645E-3</v>
      </c>
    </row>
    <row r="295" spans="1:9" x14ac:dyDescent="0.25">
      <c r="A295">
        <v>580.79998799999998</v>
      </c>
      <c r="B295">
        <v>-2.2790999999999999E-2</v>
      </c>
      <c r="C295">
        <f t="shared" si="25"/>
        <v>1.4467284215384478E-2</v>
      </c>
      <c r="D295" s="27">
        <f t="shared" si="29"/>
        <v>1.5652255785959517E-2</v>
      </c>
      <c r="E295">
        <f t="shared" si="24"/>
        <v>1.4041576230710736E-6</v>
      </c>
      <c r="F295">
        <f t="shared" si="26"/>
        <v>-0.94598447591679169</v>
      </c>
      <c r="H295" s="17">
        <f t="shared" si="27"/>
        <v>1.4548020914095093E-2</v>
      </c>
      <c r="I295" s="17">
        <f t="shared" si="28"/>
        <v>1.1041415534371304E-3</v>
      </c>
    </row>
    <row r="296" spans="1:9" x14ac:dyDescent="0.25">
      <c r="A296">
        <v>582.80297900000005</v>
      </c>
      <c r="B296">
        <v>-1.6226000000000001E-2</v>
      </c>
      <c r="C296">
        <f t="shared" si="25"/>
        <v>2.1032284215384476E-2</v>
      </c>
      <c r="D296" s="27">
        <f t="shared" si="29"/>
        <v>1.5606654596666908E-2</v>
      </c>
      <c r="E296">
        <f t="shared" si="24"/>
        <v>2.9437456759505343E-5</v>
      </c>
      <c r="F296">
        <f t="shared" si="26"/>
        <v>-0.5718157143330943</v>
      </c>
      <c r="H296" s="17">
        <f t="shared" si="27"/>
        <v>1.4502419724802484E-2</v>
      </c>
      <c r="I296" s="17">
        <f t="shared" si="28"/>
        <v>1.1022793233052327E-3</v>
      </c>
    </row>
    <row r="297" spans="1:9" x14ac:dyDescent="0.25">
      <c r="A297">
        <v>584.80602999999996</v>
      </c>
      <c r="B297">
        <v>-2.0563000000000001E-2</v>
      </c>
      <c r="C297">
        <f t="shared" si="25"/>
        <v>1.6695284215384475E-2</v>
      </c>
      <c r="D297" s="27">
        <f t="shared" si="29"/>
        <v>1.5561184901581945E-2</v>
      </c>
      <c r="E297">
        <f t="shared" si="24"/>
        <v>1.2861812535673701E-6</v>
      </c>
      <c r="F297">
        <f t="shared" si="26"/>
        <v>-0.80274801791032513</v>
      </c>
      <c r="H297" s="17">
        <f t="shared" si="27"/>
        <v>1.4456950029717522E-2</v>
      </c>
      <c r="I297" s="17">
        <f t="shared" si="28"/>
        <v>1.1041493938362516E-3</v>
      </c>
    </row>
    <row r="298" spans="1:9" x14ac:dyDescent="0.25">
      <c r="A298">
        <v>586.80902100000003</v>
      </c>
      <c r="B298">
        <v>-2.0806000000000002E-2</v>
      </c>
      <c r="C298">
        <f t="shared" si="25"/>
        <v>1.6452284215384475E-2</v>
      </c>
      <c r="D298" s="27">
        <f t="shared" si="29"/>
        <v>1.5515849037664438E-2</v>
      </c>
      <c r="E298">
        <f t="shared" si="24"/>
        <v>8.7691084207155858E-7</v>
      </c>
      <c r="F298">
        <f t="shared" si="26"/>
        <v>-0.81740998949376131</v>
      </c>
      <c r="H298" s="17">
        <f t="shared" si="27"/>
        <v>1.4411614165800014E-2</v>
      </c>
      <c r="I298" s="17">
        <f t="shared" si="28"/>
        <v>1.1041765930867964E-3</v>
      </c>
    </row>
    <row r="299" spans="1:9" x14ac:dyDescent="0.25">
      <c r="A299">
        <v>588.81201199999998</v>
      </c>
      <c r="B299">
        <v>-2.1916999999999999E-2</v>
      </c>
      <c r="C299">
        <f t="shared" si="25"/>
        <v>1.5341284215384478E-2</v>
      </c>
      <c r="D299" s="27">
        <f t="shared" si="29"/>
        <v>1.5470645254984325E-2</v>
      </c>
      <c r="E299">
        <f t="shared" si="24"/>
        <v>1.6734278566353293E-8</v>
      </c>
      <c r="F299">
        <f t="shared" si="26"/>
        <v>-0.88732680592962987</v>
      </c>
      <c r="H299" s="17">
        <f t="shared" si="27"/>
        <v>1.4366410383119902E-2</v>
      </c>
      <c r="I299" s="17">
        <f t="shared" si="28"/>
        <v>1.104233759703557E-3</v>
      </c>
    </row>
    <row r="300" spans="1:9" x14ac:dyDescent="0.25">
      <c r="A300">
        <v>590.81500200000005</v>
      </c>
      <c r="B300">
        <v>-1.966E-2</v>
      </c>
      <c r="C300">
        <f t="shared" si="25"/>
        <v>1.7598284215384476E-2</v>
      </c>
      <c r="D300" s="27">
        <f t="shared" si="29"/>
        <v>1.5425573191206493E-2</v>
      </c>
      <c r="E300">
        <f t="shared" si="24"/>
        <v>4.7206731945845412E-6</v>
      </c>
      <c r="F300">
        <f t="shared" si="26"/>
        <v>-0.75007290561371553</v>
      </c>
      <c r="H300" s="17">
        <f t="shared" si="27"/>
        <v>1.432133831934207E-2</v>
      </c>
      <c r="I300" s="17">
        <f t="shared" si="28"/>
        <v>1.103921157928543E-3</v>
      </c>
    </row>
    <row r="301" spans="1:9" x14ac:dyDescent="0.25">
      <c r="A301">
        <v>592.817993</v>
      </c>
      <c r="B301">
        <v>-2.3404999999999999E-2</v>
      </c>
      <c r="C301">
        <f t="shared" si="25"/>
        <v>1.3853284215384478E-2</v>
      </c>
      <c r="D301" s="27">
        <f t="shared" si="29"/>
        <v>1.5380632417642714E-2</v>
      </c>
      <c r="E301">
        <f t="shared" si="24"/>
        <v>2.3327925309414646E-6</v>
      </c>
      <c r="F301">
        <f t="shared" si="26"/>
        <v>-0.98935198315567796</v>
      </c>
      <c r="H301" s="17">
        <f t="shared" si="27"/>
        <v>1.427639754577829E-2</v>
      </c>
      <c r="I301" s="17">
        <f t="shared" si="28"/>
        <v>1.1040798397763103E-3</v>
      </c>
    </row>
    <row r="302" spans="1:9" x14ac:dyDescent="0.25">
      <c r="A302">
        <v>594.82098399999995</v>
      </c>
      <c r="B302">
        <v>-2.1121999999999998E-2</v>
      </c>
      <c r="C302">
        <f t="shared" si="25"/>
        <v>1.6136284215384478E-2</v>
      </c>
      <c r="D302" s="27">
        <f t="shared" si="29"/>
        <v>1.5335822574262439E-2</v>
      </c>
      <c r="E302">
        <f t="shared" si="24"/>
        <v>6.4073883890778906E-7</v>
      </c>
      <c r="F302">
        <f t="shared" si="26"/>
        <v>-0.83680390090184487</v>
      </c>
      <c r="H302" s="17">
        <f t="shared" si="27"/>
        <v>1.4231587702398015E-2</v>
      </c>
      <c r="I302" s="17">
        <f t="shared" si="28"/>
        <v>1.1041922887337146E-3</v>
      </c>
    </row>
    <row r="303" spans="1:9" x14ac:dyDescent="0.25">
      <c r="A303">
        <v>596.82299799999998</v>
      </c>
      <c r="B303">
        <v>-2.3033000000000001E-2</v>
      </c>
      <c r="C303">
        <f t="shared" si="25"/>
        <v>1.4225284215384475E-2</v>
      </c>
      <c r="D303" s="27">
        <f t="shared" si="29"/>
        <v>1.5291165041096533E-2</v>
      </c>
      <c r="E303">
        <f t="shared" si="24"/>
        <v>1.1361019346206179E-6</v>
      </c>
      <c r="F303">
        <f t="shared" si="26"/>
        <v>-0.96285335533865923</v>
      </c>
      <c r="H303" s="17">
        <f t="shared" si="27"/>
        <v>1.418693016923211E-2</v>
      </c>
      <c r="I303" s="17">
        <f t="shared" si="28"/>
        <v>1.1041593677531603E-3</v>
      </c>
    </row>
    <row r="304" spans="1:9" x14ac:dyDescent="0.25">
      <c r="A304">
        <v>598.82702600000005</v>
      </c>
      <c r="B304">
        <v>-2.4206999999999999E-2</v>
      </c>
      <c r="C304">
        <f t="shared" si="25"/>
        <v>1.3051284215384477E-2</v>
      </c>
      <c r="D304" s="27">
        <f t="shared" si="29"/>
        <v>1.5246592820826611E-2</v>
      </c>
      <c r="E304">
        <f t="shared" si="24"/>
        <v>4.8193798731282866E-6</v>
      </c>
      <c r="F304">
        <f t="shared" si="26"/>
        <v>-1.0489877789071591</v>
      </c>
      <c r="H304" s="17">
        <f t="shared" si="27"/>
        <v>1.4142357948962188E-2</v>
      </c>
      <c r="I304" s="17">
        <f t="shared" si="28"/>
        <v>1.1039145988184964E-3</v>
      </c>
    </row>
    <row r="305" spans="1:9" x14ac:dyDescent="0.25">
      <c r="A305">
        <v>600.830017</v>
      </c>
      <c r="B305">
        <v>-2.2145000000000001E-2</v>
      </c>
      <c r="C305">
        <f t="shared" si="25"/>
        <v>1.5113284215384475E-2</v>
      </c>
      <c r="D305" s="27">
        <f t="shared" si="29"/>
        <v>1.5202173487613728E-2</v>
      </c>
      <c r="E305">
        <f t="shared" si="24"/>
        <v>7.9013027174462512E-9</v>
      </c>
      <c r="F305">
        <f t="shared" si="26"/>
        <v>-0.90230020871190375</v>
      </c>
      <c r="H305" s="17">
        <f t="shared" si="27"/>
        <v>1.4097938615749305E-2</v>
      </c>
      <c r="I305" s="17">
        <f t="shared" si="28"/>
        <v>1.1042343467434386E-3</v>
      </c>
    </row>
    <row r="306" spans="1:9" x14ac:dyDescent="0.25">
      <c r="A306">
        <v>602.83300799999995</v>
      </c>
      <c r="B306">
        <v>-2.2658000000000001E-2</v>
      </c>
      <c r="C306">
        <f t="shared" si="25"/>
        <v>1.4600284215384476E-2</v>
      </c>
      <c r="D306" s="27">
        <f t="shared" si="29"/>
        <v>1.5157883565423117E-2</v>
      </c>
      <c r="E306">
        <f t="shared" si="24"/>
        <v>3.1091703516351497E-7</v>
      </c>
      <c r="F306">
        <f t="shared" si="26"/>
        <v>-0.93683331981136442</v>
      </c>
      <c r="H306" s="17">
        <f t="shared" si="27"/>
        <v>1.4053648693558693E-2</v>
      </c>
      <c r="I306" s="17">
        <f t="shared" si="28"/>
        <v>1.1042142083964861E-3</v>
      </c>
    </row>
    <row r="307" spans="1:9" x14ac:dyDescent="0.25">
      <c r="A307">
        <v>604.83502199999998</v>
      </c>
      <c r="B307">
        <v>-2.1817E-2</v>
      </c>
      <c r="C307">
        <f t="shared" si="25"/>
        <v>1.5441284215384477E-2</v>
      </c>
      <c r="D307" s="27">
        <f t="shared" si="29"/>
        <v>1.5113744186216693E-2</v>
      </c>
      <c r="E307">
        <f t="shared" si="24"/>
        <v>1.0728247070723275E-7</v>
      </c>
      <c r="F307">
        <f t="shared" si="26"/>
        <v>-0.88082959943398453</v>
      </c>
      <c r="H307" s="17">
        <f t="shared" si="27"/>
        <v>1.400950931435227E-2</v>
      </c>
      <c r="I307" s="17">
        <f t="shared" si="28"/>
        <v>1.1042277418765638E-3</v>
      </c>
    </row>
    <row r="308" spans="1:9" x14ac:dyDescent="0.25">
      <c r="A308">
        <v>606.83801300000005</v>
      </c>
      <c r="B308">
        <v>-2.0982000000000001E-2</v>
      </c>
      <c r="C308">
        <f t="shared" si="25"/>
        <v>1.6276284215384476E-2</v>
      </c>
      <c r="D308" s="27">
        <f t="shared" si="29"/>
        <v>1.5069711893428971E-2</v>
      </c>
      <c r="E308">
        <f t="shared" si="24"/>
        <v>1.4558167681090993E-6</v>
      </c>
      <c r="F308">
        <f t="shared" si="26"/>
        <v>-0.82816522291842931</v>
      </c>
      <c r="H308" s="17">
        <f t="shared" si="27"/>
        <v>1.3965477021564547E-2</v>
      </c>
      <c r="I308" s="17">
        <f t="shared" si="28"/>
        <v>1.1041381203150296E-3</v>
      </c>
    </row>
    <row r="309" spans="1:9" x14ac:dyDescent="0.25">
      <c r="A309">
        <v>608.841003</v>
      </c>
      <c r="B309">
        <v>-2.2082999999999998E-2</v>
      </c>
      <c r="C309">
        <f t="shared" si="25"/>
        <v>1.5175284215384478E-2</v>
      </c>
      <c r="D309" s="27">
        <f t="shared" si="29"/>
        <v>1.5025807905949502E-2</v>
      </c>
      <c r="E309">
        <f t="shared" si="24"/>
        <v>2.2343167082300911E-8</v>
      </c>
      <c r="F309">
        <f t="shared" si="26"/>
        <v>-0.89820624918802372</v>
      </c>
      <c r="H309" s="17">
        <f t="shared" si="27"/>
        <v>1.3921573034085078E-2</v>
      </c>
      <c r="I309" s="17">
        <f t="shared" si="28"/>
        <v>1.1042333869367127E-3</v>
      </c>
    </row>
    <row r="310" spans="1:9" x14ac:dyDescent="0.25">
      <c r="A310">
        <v>610.84399399999995</v>
      </c>
      <c r="B310">
        <v>-2.4750999999999999E-2</v>
      </c>
      <c r="C310">
        <f t="shared" si="25"/>
        <v>1.2507284215384478E-2</v>
      </c>
      <c r="D310" s="27">
        <f t="shared" si="29"/>
        <v>1.4982031806199831E-2</v>
      </c>
      <c r="E310">
        <f t="shared" si="24"/>
        <v>6.1243756382463918E-6</v>
      </c>
      <c r="F310">
        <f t="shared" si="26"/>
        <v>-1.0915631033297279</v>
      </c>
      <c r="H310" s="17">
        <f t="shared" si="27"/>
        <v>1.3877796934335407E-2</v>
      </c>
      <c r="I310" s="17">
        <f t="shared" si="28"/>
        <v>1.1038278830040632E-3</v>
      </c>
    </row>
    <row r="311" spans="1:9" x14ac:dyDescent="0.25">
      <c r="A311">
        <v>612.84698500000002</v>
      </c>
      <c r="B311">
        <v>-2.2778E-2</v>
      </c>
      <c r="C311">
        <f t="shared" si="25"/>
        <v>1.4480284215384477E-2</v>
      </c>
      <c r="D311" s="27">
        <f t="shared" si="29"/>
        <v>1.4938383243479866E-2</v>
      </c>
      <c r="E311">
        <f t="shared" si="24"/>
        <v>2.0985471954193987E-7</v>
      </c>
      <c r="F311">
        <f t="shared" si="26"/>
        <v>-0.94508630024410711</v>
      </c>
      <c r="H311" s="17">
        <f t="shared" si="27"/>
        <v>1.3834148371615443E-2</v>
      </c>
      <c r="I311" s="17">
        <f t="shared" si="28"/>
        <v>1.1042209249513492E-3</v>
      </c>
    </row>
    <row r="312" spans="1:9" x14ac:dyDescent="0.25">
      <c r="A312">
        <v>614.84997599999997</v>
      </c>
      <c r="B312">
        <v>-2.2818999999999999E-2</v>
      </c>
      <c r="C312">
        <f t="shared" si="25"/>
        <v>1.4439284215384478E-2</v>
      </c>
      <c r="D312" s="27">
        <f t="shared" si="29"/>
        <v>1.4894861846223984E-2</v>
      </c>
      <c r="E312">
        <f t="shared" si="24"/>
        <v>2.0755097772133725E-7</v>
      </c>
      <c r="F312">
        <f t="shared" si="26"/>
        <v>-0.94792175247897892</v>
      </c>
      <c r="H312" s="17">
        <f t="shared" si="27"/>
        <v>1.379062697435956E-2</v>
      </c>
      <c r="I312" s="17">
        <f t="shared" si="28"/>
        <v>1.1042210780572055E-3</v>
      </c>
    </row>
    <row r="313" spans="1:9" x14ac:dyDescent="0.25">
      <c r="A313">
        <v>616.853027</v>
      </c>
      <c r="B313">
        <v>-2.2259000000000001E-2</v>
      </c>
      <c r="C313">
        <f t="shared" si="25"/>
        <v>1.4999284215384476E-2</v>
      </c>
      <c r="D313" s="27">
        <f t="shared" si="29"/>
        <v>1.4851465945950446E-2</v>
      </c>
      <c r="E313">
        <f t="shared" si="24"/>
        <v>2.1850240778471444E-8</v>
      </c>
      <c r="F313">
        <f t="shared" si="26"/>
        <v>-0.90987183415407991</v>
      </c>
      <c r="H313" s="17">
        <f t="shared" si="27"/>
        <v>1.3747231074086022E-2</v>
      </c>
      <c r="I313" s="17">
        <f t="shared" si="28"/>
        <v>1.1042334196966024E-3</v>
      </c>
    </row>
    <row r="314" spans="1:9" x14ac:dyDescent="0.25">
      <c r="A314">
        <v>618.85601799999995</v>
      </c>
      <c r="B314">
        <v>-2.2401999999999998E-2</v>
      </c>
      <c r="C314">
        <f t="shared" si="25"/>
        <v>1.4856284215384478E-2</v>
      </c>
      <c r="D314" s="27">
        <f t="shared" si="29"/>
        <v>1.4808197773034345E-2</v>
      </c>
      <c r="E314">
        <f t="shared" si="24"/>
        <v>2.3123059378926858E-9</v>
      </c>
      <c r="F314">
        <f t="shared" si="26"/>
        <v>-0.91945135992264238</v>
      </c>
      <c r="H314" s="17">
        <f t="shared" si="27"/>
        <v>1.3703962901169922E-2</v>
      </c>
      <c r="I314" s="17">
        <f t="shared" si="28"/>
        <v>1.1042347181884392E-3</v>
      </c>
    </row>
    <row r="315" spans="1:9" x14ac:dyDescent="0.25">
      <c r="A315">
        <v>620.85900900000001</v>
      </c>
      <c r="B315">
        <v>-2.1968999999999999E-2</v>
      </c>
      <c r="C315">
        <f t="shared" si="25"/>
        <v>1.5289284215384478E-2</v>
      </c>
      <c r="D315" s="27">
        <f t="shared" si="29"/>
        <v>1.4765055657356918E-2</v>
      </c>
      <c r="E315">
        <f t="shared" si="24"/>
        <v>2.7481558105165459E-7</v>
      </c>
      <c r="F315">
        <f t="shared" si="26"/>
        <v>-0.89072211020369729</v>
      </c>
      <c r="H315" s="17">
        <f t="shared" si="27"/>
        <v>1.3660820785492495E-2</v>
      </c>
      <c r="I315" s="17">
        <f t="shared" si="28"/>
        <v>1.1042166076801231E-3</v>
      </c>
    </row>
    <row r="316" spans="1:9" x14ac:dyDescent="0.25">
      <c r="A316">
        <v>622.86199999999997</v>
      </c>
      <c r="B316">
        <v>-2.2742999999999999E-2</v>
      </c>
      <c r="C316">
        <f t="shared" si="25"/>
        <v>1.4515284215384477E-2</v>
      </c>
      <c r="D316" s="27">
        <f t="shared" si="29"/>
        <v>1.4722039231663766E-2</v>
      </c>
      <c r="E316">
        <f t="shared" si="24"/>
        <v>4.2747636756648698E-8</v>
      </c>
      <c r="F316">
        <f t="shared" si="26"/>
        <v>-0.94267213705345021</v>
      </c>
      <c r="H316" s="17">
        <f t="shared" si="27"/>
        <v>1.3617804359799342E-2</v>
      </c>
      <c r="I316" s="17">
        <f t="shared" si="28"/>
        <v>1.1042320308557755E-3</v>
      </c>
    </row>
    <row r="317" spans="1:9" x14ac:dyDescent="0.25">
      <c r="A317">
        <v>624.864014</v>
      </c>
      <c r="B317">
        <v>-1.9517E-2</v>
      </c>
      <c r="C317">
        <f t="shared" si="25"/>
        <v>1.7741284215384477E-2</v>
      </c>
      <c r="D317" s="27">
        <f t="shared" si="29"/>
        <v>1.467916902029596E-2</v>
      </c>
      <c r="E317">
        <f t="shared" si="24"/>
        <v>9.3765494679919881E-6</v>
      </c>
      <c r="F317">
        <f t="shared" si="26"/>
        <v>-0.74197994993586247</v>
      </c>
      <c r="H317" s="17">
        <f t="shared" si="27"/>
        <v>1.3574934148431536E-2</v>
      </c>
      <c r="I317" s="17">
        <f t="shared" si="28"/>
        <v>1.1036117937500577E-3</v>
      </c>
    </row>
    <row r="318" spans="1:9" x14ac:dyDescent="0.25">
      <c r="A318">
        <v>626.86700399999995</v>
      </c>
      <c r="B318">
        <v>-2.4160000000000001E-2</v>
      </c>
      <c r="C318">
        <f t="shared" si="25"/>
        <v>1.3098284215384476E-2</v>
      </c>
      <c r="D318" s="27">
        <f t="shared" si="29"/>
        <v>1.4636402837542519E-2</v>
      </c>
      <c r="E318">
        <f t="shared" si="24"/>
        <v>2.3658088958293584E-6</v>
      </c>
      <c r="F318">
        <f t="shared" si="26"/>
        <v>-1.045393069439174</v>
      </c>
      <c r="H318" s="17">
        <f t="shared" si="27"/>
        <v>1.3532167965678096E-2</v>
      </c>
      <c r="I318" s="17">
        <f t="shared" si="28"/>
        <v>1.1040776456618718E-3</v>
      </c>
    </row>
    <row r="319" spans="1:9" x14ac:dyDescent="0.25">
      <c r="A319">
        <v>628.87097200000005</v>
      </c>
      <c r="B319">
        <v>-2.0763E-2</v>
      </c>
      <c r="C319">
        <f t="shared" si="25"/>
        <v>1.6495284215384477E-2</v>
      </c>
      <c r="D319" s="27">
        <f t="shared" si="29"/>
        <v>1.4593740459234329E-2</v>
      </c>
      <c r="E319">
        <f t="shared" si="24"/>
        <v>3.6158686565536137E-6</v>
      </c>
      <c r="F319">
        <f t="shared" si="26"/>
        <v>-0.81479978021508304</v>
      </c>
      <c r="H319" s="17">
        <f t="shared" si="27"/>
        <v>1.3489505587369905E-2</v>
      </c>
      <c r="I319" s="17">
        <f t="shared" si="28"/>
        <v>1.1039945740934499E-3</v>
      </c>
    </row>
    <row r="320" spans="1:9" x14ac:dyDescent="0.25">
      <c r="A320">
        <v>630.87402299999997</v>
      </c>
      <c r="B320">
        <v>-2.3314999999999999E-2</v>
      </c>
      <c r="C320">
        <f t="shared" si="25"/>
        <v>1.3943284215384478E-2</v>
      </c>
      <c r="D320" s="27">
        <f t="shared" si="29"/>
        <v>1.4551221870466933E-2</v>
      </c>
      <c r="E320">
        <f t="shared" si="24"/>
        <v>3.6958819246715362E-7</v>
      </c>
      <c r="F320">
        <f t="shared" si="26"/>
        <v>-0.98287634104694122</v>
      </c>
      <c r="H320" s="17">
        <f t="shared" si="27"/>
        <v>1.3446986998602509E-2</v>
      </c>
      <c r="I320" s="17">
        <f t="shared" si="28"/>
        <v>1.1042103091478163E-3</v>
      </c>
    </row>
    <row r="321" spans="1:9" x14ac:dyDescent="0.25">
      <c r="A321">
        <v>632.87701400000003</v>
      </c>
      <c r="B321">
        <v>-2.5260000000000001E-2</v>
      </c>
      <c r="C321">
        <f t="shared" si="25"/>
        <v>1.1998284215384476E-2</v>
      </c>
      <c r="D321" s="27">
        <f t="shared" si="29"/>
        <v>1.4508828426861882E-2</v>
      </c>
      <c r="E321">
        <f t="shared" si="24"/>
        <v>6.3028322377827143E-6</v>
      </c>
      <c r="F321">
        <f t="shared" si="26"/>
        <v>-1.1331106576295367</v>
      </c>
      <c r="H321" s="17">
        <f t="shared" si="27"/>
        <v>1.3404593554997459E-2</v>
      </c>
      <c r="I321" s="17">
        <f t="shared" si="28"/>
        <v>1.1038160249855855E-3</v>
      </c>
    </row>
    <row r="322" spans="1:9" x14ac:dyDescent="0.25">
      <c r="A322">
        <v>634.88397199999997</v>
      </c>
      <c r="B322">
        <v>-2.2557000000000001E-2</v>
      </c>
      <c r="C322">
        <f t="shared" si="25"/>
        <v>1.4701284215384476E-2</v>
      </c>
      <c r="D322" s="27">
        <f t="shared" si="29"/>
        <v>1.44664748971585E-2</v>
      </c>
      <c r="E322">
        <f t="shared" si="24"/>
        <v>5.5135415925747587E-8</v>
      </c>
      <c r="F322">
        <f t="shared" si="26"/>
        <v>-0.92993946358366553</v>
      </c>
      <c r="H322" s="17">
        <f t="shared" si="27"/>
        <v>1.3362240025294077E-2</v>
      </c>
      <c r="I322" s="17">
        <f t="shared" si="28"/>
        <v>1.1042312075644494E-3</v>
      </c>
    </row>
    <row r="323" spans="1:9" x14ac:dyDescent="0.25">
      <c r="A323">
        <v>636.885986</v>
      </c>
      <c r="B323">
        <v>-2.4142E-2</v>
      </c>
      <c r="C323">
        <f t="shared" si="25"/>
        <v>1.3116284215384477E-2</v>
      </c>
      <c r="D323" s="27">
        <f t="shared" si="29"/>
        <v>1.4424348882764084E-2</v>
      </c>
      <c r="E323">
        <f t="shared" si="24"/>
        <v>1.7110331740469234E-6</v>
      </c>
      <c r="F323">
        <f t="shared" si="26"/>
        <v>-1.044019787031234</v>
      </c>
      <c r="H323" s="17">
        <f t="shared" si="27"/>
        <v>1.3320114010899661E-2</v>
      </c>
      <c r="I323" s="17">
        <f t="shared" si="28"/>
        <v>1.1041211594257784E-3</v>
      </c>
    </row>
    <row r="324" spans="1:9" x14ac:dyDescent="0.25">
      <c r="A324">
        <v>638.88897699999995</v>
      </c>
      <c r="B324">
        <v>-2.2505000000000001E-2</v>
      </c>
      <c r="C324">
        <f t="shared" si="25"/>
        <v>1.4753284215384476E-2</v>
      </c>
      <c r="D324" s="27">
        <f t="shared" si="29"/>
        <v>1.4382325070169892E-2</v>
      </c>
      <c r="E324">
        <f t="shared" si="24"/>
        <v>1.3761068741833481E-7</v>
      </c>
      <c r="F324">
        <f t="shared" si="26"/>
        <v>-0.92640859847213519</v>
      </c>
      <c r="H324" s="17">
        <f t="shared" si="27"/>
        <v>1.3278090198305469E-2</v>
      </c>
      <c r="I324" s="17">
        <f t="shared" si="28"/>
        <v>1.1042257262689084E-3</v>
      </c>
    </row>
    <row r="325" spans="1:9" x14ac:dyDescent="0.25">
      <c r="A325">
        <v>640.89202899999998</v>
      </c>
      <c r="B325">
        <v>-2.1396999999999999E-2</v>
      </c>
      <c r="C325">
        <f t="shared" si="25"/>
        <v>1.5861284215384477E-2</v>
      </c>
      <c r="D325" s="27">
        <f t="shared" si="29"/>
        <v>1.4340422415279394E-2</v>
      </c>
      <c r="E325">
        <f t="shared" si="24"/>
        <v>2.3130206150188732E-6</v>
      </c>
      <c r="F325">
        <f t="shared" si="26"/>
        <v>-0.85399313024845158</v>
      </c>
      <c r="H325" s="17">
        <f t="shared" si="27"/>
        <v>1.3236187543414971E-2</v>
      </c>
      <c r="I325" s="17">
        <f t="shared" si="28"/>
        <v>1.1040811537271593E-3</v>
      </c>
    </row>
    <row r="326" spans="1:9" x14ac:dyDescent="0.25">
      <c r="A326">
        <v>642.89502000000005</v>
      </c>
      <c r="B326">
        <v>-2.2842000000000001E-2</v>
      </c>
      <c r="C326">
        <f t="shared" si="25"/>
        <v>1.4416284215384476E-2</v>
      </c>
      <c r="D326" s="27">
        <f t="shared" si="29"/>
        <v>1.4298643113558442E-2</v>
      </c>
      <c r="E326">
        <f t="shared" ref="E326:E389" si="30">(C326-D326)^2</f>
        <v>1.3839428838843215E-8</v>
      </c>
      <c r="F326">
        <f t="shared" si="26"/>
        <v>-0.94951589919807877</v>
      </c>
      <c r="H326" s="17">
        <f t="shared" si="27"/>
        <v>1.3194408241694018E-2</v>
      </c>
      <c r="I326" s="17">
        <f t="shared" si="28"/>
        <v>1.1042339520953533E-3</v>
      </c>
    </row>
    <row r="327" spans="1:9" x14ac:dyDescent="0.25">
      <c r="A327">
        <v>644.896973</v>
      </c>
      <c r="B327">
        <v>-2.0386999999999999E-2</v>
      </c>
      <c r="C327">
        <f t="shared" ref="C327:C390" si="31">B327+$A$3</f>
        <v>1.6871284215384478E-2</v>
      </c>
      <c r="D327" s="27">
        <f t="shared" si="29"/>
        <v>1.4257007087946472E-2</v>
      </c>
      <c r="E327">
        <f t="shared" si="30"/>
        <v>6.8344448990455133E-6</v>
      </c>
      <c r="F327">
        <f t="shared" ref="F327:F390" si="32">LN(C327/$C$6)</f>
        <v>-0.79226129727502437</v>
      </c>
      <c r="H327" s="17">
        <f t="shared" ref="H327:H390" si="33">(D327)-(AVERAGE($C$6:$C$60))^2</f>
        <v>1.3152772216082048E-2</v>
      </c>
      <c r="I327" s="17">
        <f t="shared" ref="I327:I390" si="34">((E327)-AVERAGE($C$6:$C$60))^2</f>
        <v>1.1037807009605151E-3</v>
      </c>
    </row>
    <row r="328" spans="1:9" x14ac:dyDescent="0.25">
      <c r="A328">
        <v>646.90002400000003</v>
      </c>
      <c r="B328">
        <v>-2.0747999999999999E-2</v>
      </c>
      <c r="C328">
        <f t="shared" si="31"/>
        <v>1.6510284215384478E-2</v>
      </c>
      <c r="D328" s="27">
        <f t="shared" si="29"/>
        <v>1.4215469565532695E-2</v>
      </c>
      <c r="E328">
        <f t="shared" si="30"/>
        <v>5.2661742771743603E-6</v>
      </c>
      <c r="F328">
        <f t="shared" si="32"/>
        <v>-0.81389084261783051</v>
      </c>
      <c r="H328" s="17">
        <f t="shared" si="33"/>
        <v>1.3111234693668272E-2</v>
      </c>
      <c r="I328" s="17">
        <f t="shared" si="34"/>
        <v>1.1038849093420601E-3</v>
      </c>
    </row>
    <row r="329" spans="1:9" x14ac:dyDescent="0.25">
      <c r="A329">
        <v>648.90301499999998</v>
      </c>
      <c r="B329">
        <v>-2.4195000000000001E-2</v>
      </c>
      <c r="C329">
        <f t="shared" si="31"/>
        <v>1.3063284215384476E-2</v>
      </c>
      <c r="D329" s="27">
        <f t="shared" ref="D329:D392" si="35">($E$3)*EXP(-$B$3*A329)</f>
        <v>1.4174054300704056E-2</v>
      </c>
      <c r="E329">
        <f t="shared" si="30"/>
        <v>1.2338101824408671E-6</v>
      </c>
      <c r="F329">
        <f t="shared" si="32"/>
        <v>-1.048068751592852</v>
      </c>
      <c r="H329" s="17">
        <f t="shared" si="33"/>
        <v>1.3069819428839632E-2</v>
      </c>
      <c r="I329" s="17">
        <f t="shared" si="34"/>
        <v>1.1041528742887722E-3</v>
      </c>
    </row>
    <row r="330" spans="1:9" x14ac:dyDescent="0.25">
      <c r="A330">
        <v>650.90600600000005</v>
      </c>
      <c r="B330">
        <v>-2.1752000000000001E-2</v>
      </c>
      <c r="C330">
        <f t="shared" si="31"/>
        <v>1.5506284215384476E-2</v>
      </c>
      <c r="D330" s="27">
        <f t="shared" si="35"/>
        <v>1.4132759694862647E-2</v>
      </c>
      <c r="E330">
        <f t="shared" si="30"/>
        <v>1.8865696084747223E-6</v>
      </c>
      <c r="F330">
        <f t="shared" si="32"/>
        <v>-0.87662894013337544</v>
      </c>
      <c r="H330" s="17">
        <f t="shared" si="33"/>
        <v>1.3028524822998223E-2</v>
      </c>
      <c r="I330" s="17">
        <f t="shared" si="34"/>
        <v>1.1041094938954402E-3</v>
      </c>
    </row>
    <row r="331" spans="1:9" x14ac:dyDescent="0.25">
      <c r="A331">
        <v>652.90801999999996</v>
      </c>
      <c r="B331">
        <v>-2.4882000000000001E-2</v>
      </c>
      <c r="C331">
        <f t="shared" si="31"/>
        <v>1.2376284215384475E-2</v>
      </c>
      <c r="D331" s="27">
        <f t="shared" si="35"/>
        <v>1.4091605450821098E-2</v>
      </c>
      <c r="E331">
        <f t="shared" si="30"/>
        <v>2.9423269407398198E-6</v>
      </c>
      <c r="F331">
        <f t="shared" si="32"/>
        <v>-1.1020922370922683</v>
      </c>
      <c r="H331" s="17">
        <f t="shared" si="33"/>
        <v>1.2987370578956674E-2</v>
      </c>
      <c r="I331" s="17">
        <f t="shared" si="34"/>
        <v>1.1040393332986329E-3</v>
      </c>
    </row>
    <row r="332" spans="1:9" x14ac:dyDescent="0.25">
      <c r="A332">
        <v>654.91101100000003</v>
      </c>
      <c r="B332">
        <v>-2.1238E-2</v>
      </c>
      <c r="C332">
        <f t="shared" si="31"/>
        <v>1.6020284215384477E-2</v>
      </c>
      <c r="D332" s="27">
        <f t="shared" si="35"/>
        <v>1.4050551050970564E-2</v>
      </c>
      <c r="E332">
        <f t="shared" si="30"/>
        <v>3.8798487389920459E-6</v>
      </c>
      <c r="F332">
        <f t="shared" si="32"/>
        <v>-0.84401863237557317</v>
      </c>
      <c r="H332" s="17">
        <f t="shared" si="33"/>
        <v>1.2946316179106141E-2</v>
      </c>
      <c r="I332" s="17">
        <f t="shared" si="34"/>
        <v>1.1039770319402266E-3</v>
      </c>
    </row>
    <row r="333" spans="1:9" x14ac:dyDescent="0.25">
      <c r="A333">
        <v>656.91400099999998</v>
      </c>
      <c r="B333">
        <v>-2.1500999999999999E-2</v>
      </c>
      <c r="C333">
        <f t="shared" si="31"/>
        <v>1.5757284215384477E-2</v>
      </c>
      <c r="D333" s="27">
        <f t="shared" si="35"/>
        <v>1.400961627917241E-2</v>
      </c>
      <c r="E333">
        <f t="shared" si="30"/>
        <v>3.0543432152637473E-6</v>
      </c>
      <c r="F333">
        <f t="shared" si="32"/>
        <v>-0.8605715669214864</v>
      </c>
      <c r="H333" s="17">
        <f t="shared" si="33"/>
        <v>1.2905381407307986E-2</v>
      </c>
      <c r="I333" s="17">
        <f t="shared" si="34"/>
        <v>1.1040318893621053E-3</v>
      </c>
    </row>
    <row r="334" spans="1:9" x14ac:dyDescent="0.25">
      <c r="A334">
        <v>658.91699200000005</v>
      </c>
      <c r="B334">
        <v>-2.3961E-2</v>
      </c>
      <c r="C334">
        <f t="shared" si="31"/>
        <v>1.3297284215384477E-2</v>
      </c>
      <c r="D334" s="27">
        <f t="shared" si="35"/>
        <v>1.3968800746088902E-2</v>
      </c>
      <c r="E334">
        <f t="shared" si="30"/>
        <v>4.5093445100930738E-7</v>
      </c>
      <c r="F334">
        <f t="shared" si="32"/>
        <v>-1.0303144950981225</v>
      </c>
      <c r="H334" s="17">
        <f t="shared" si="33"/>
        <v>1.2864565874224479E-2</v>
      </c>
      <c r="I334" s="17">
        <f t="shared" si="34"/>
        <v>1.1042049029373929E-3</v>
      </c>
    </row>
    <row r="335" spans="1:9" x14ac:dyDescent="0.25">
      <c r="A335">
        <v>660.919983</v>
      </c>
      <c r="B335">
        <v>-2.2280000000000001E-2</v>
      </c>
      <c r="C335">
        <f t="shared" si="31"/>
        <v>1.4978284215384476E-2</v>
      </c>
      <c r="D335" s="27">
        <f t="shared" si="35"/>
        <v>1.3928104124737719E-2</v>
      </c>
      <c r="E335">
        <f t="shared" si="30"/>
        <v>1.1028782227908307E-6</v>
      </c>
      <c r="F335">
        <f t="shared" si="32"/>
        <v>-0.91127288197312728</v>
      </c>
      <c r="H335" s="17">
        <f t="shared" si="33"/>
        <v>1.2823869252873295E-2</v>
      </c>
      <c r="I335" s="17">
        <f t="shared" si="34"/>
        <v>1.1041615757286327E-3</v>
      </c>
    </row>
    <row r="336" spans="1:9" x14ac:dyDescent="0.25">
      <c r="A336">
        <v>662.92297399999995</v>
      </c>
      <c r="B336">
        <v>-2.2155000000000001E-2</v>
      </c>
      <c r="C336">
        <f t="shared" si="31"/>
        <v>1.5103284215384476E-2</v>
      </c>
      <c r="D336" s="27">
        <f t="shared" si="35"/>
        <v>1.3887526068682118E-2</v>
      </c>
      <c r="E336">
        <f t="shared" si="30"/>
        <v>1.4780678712731515E-6</v>
      </c>
      <c r="F336">
        <f t="shared" si="32"/>
        <v>-0.90296209726407273</v>
      </c>
      <c r="H336" s="17">
        <f t="shared" si="33"/>
        <v>1.2783291196817695E-2</v>
      </c>
      <c r="I336" s="17">
        <f t="shared" si="34"/>
        <v>1.1041366415706752E-3</v>
      </c>
    </row>
    <row r="337" spans="1:9" x14ac:dyDescent="0.25">
      <c r="A337">
        <v>664.92498799999998</v>
      </c>
      <c r="B337">
        <v>-2.5624999999999998E-2</v>
      </c>
      <c r="C337">
        <f t="shared" si="31"/>
        <v>1.1633284215384478E-2</v>
      </c>
      <c r="D337" s="27">
        <f t="shared" si="35"/>
        <v>1.3847085938848758E-2</v>
      </c>
      <c r="E337">
        <f t="shared" si="30"/>
        <v>4.9009180708134139E-6</v>
      </c>
      <c r="F337">
        <f t="shared" si="32"/>
        <v>-1.1640039967852309</v>
      </c>
      <c r="H337" s="17">
        <f t="shared" si="33"/>
        <v>1.2742851066984334E-2</v>
      </c>
      <c r="I337" s="17">
        <f t="shared" si="34"/>
        <v>1.1039091805776153E-3</v>
      </c>
    </row>
    <row r="338" spans="1:9" x14ac:dyDescent="0.25">
      <c r="A338">
        <v>666.92797900000005</v>
      </c>
      <c r="B338">
        <v>-2.1617000000000001E-2</v>
      </c>
      <c r="C338">
        <f t="shared" si="31"/>
        <v>1.5641284215384476E-2</v>
      </c>
      <c r="D338" s="27">
        <f t="shared" si="35"/>
        <v>1.3806743920696021E-2</v>
      </c>
      <c r="E338">
        <f t="shared" si="30"/>
        <v>3.3655380928356034E-6</v>
      </c>
      <c r="F338">
        <f t="shared" si="32"/>
        <v>-0.86796047243900376</v>
      </c>
      <c r="H338" s="17">
        <f t="shared" si="33"/>
        <v>1.2702509048831597E-2</v>
      </c>
      <c r="I338" s="17">
        <f t="shared" si="34"/>
        <v>1.10401120932991E-3</v>
      </c>
    </row>
    <row r="339" spans="1:9" x14ac:dyDescent="0.25">
      <c r="A339">
        <v>668.93102999999996</v>
      </c>
      <c r="B339">
        <v>-2.2116E-2</v>
      </c>
      <c r="C339">
        <f t="shared" si="31"/>
        <v>1.5142284215384477E-2</v>
      </c>
      <c r="D339" s="27">
        <f t="shared" si="35"/>
        <v>1.3766518231564393E-2</v>
      </c>
      <c r="E339">
        <f t="shared" si="30"/>
        <v>1.8927320422364428E-6</v>
      </c>
      <c r="F339">
        <f t="shared" si="32"/>
        <v>-0.90038320563543739</v>
      </c>
      <c r="H339" s="17">
        <f t="shared" si="33"/>
        <v>1.2662283359699969E-2</v>
      </c>
      <c r="I339" s="17">
        <f t="shared" si="34"/>
        <v>1.1041090843630168E-3</v>
      </c>
    </row>
    <row r="340" spans="1:9" x14ac:dyDescent="0.25">
      <c r="A340">
        <v>670.93298300000004</v>
      </c>
      <c r="B340">
        <v>-2.3276000000000002E-2</v>
      </c>
      <c r="C340">
        <f t="shared" si="31"/>
        <v>1.3982284215384475E-2</v>
      </c>
      <c r="D340" s="27">
        <f t="shared" si="35"/>
        <v>1.3726431693203726E-2</v>
      </c>
      <c r="E340">
        <f t="shared" si="30"/>
        <v>6.5460513106250741E-8</v>
      </c>
      <c r="F340">
        <f t="shared" si="32"/>
        <v>-0.98008320002623117</v>
      </c>
      <c r="H340" s="17">
        <f t="shared" si="33"/>
        <v>1.2622196821339303E-2</v>
      </c>
      <c r="I340" s="17">
        <f t="shared" si="34"/>
        <v>1.1042305213591231E-3</v>
      </c>
    </row>
    <row r="341" spans="1:9" x14ac:dyDescent="0.25">
      <c r="A341">
        <v>672.93597399999999</v>
      </c>
      <c r="B341">
        <v>-2.2919999999999999E-2</v>
      </c>
      <c r="C341">
        <f t="shared" si="31"/>
        <v>1.4338284215384477E-2</v>
      </c>
      <c r="D341" s="27">
        <f t="shared" si="35"/>
        <v>1.3686441188415577E-2</v>
      </c>
      <c r="E341">
        <f t="shared" si="30"/>
        <v>4.2489933180797844E-7</v>
      </c>
      <c r="F341">
        <f t="shared" si="32"/>
        <v>-0.95494113738265196</v>
      </c>
      <c r="H341" s="17">
        <f t="shared" si="33"/>
        <v>1.2582206316551154E-2</v>
      </c>
      <c r="I341" s="17">
        <f t="shared" si="34"/>
        <v>1.1042066332101574E-3</v>
      </c>
    </row>
    <row r="342" spans="1:9" x14ac:dyDescent="0.25">
      <c r="A342">
        <v>674.93902600000001</v>
      </c>
      <c r="B342">
        <v>-2.4490000000000001E-2</v>
      </c>
      <c r="C342">
        <f t="shared" si="31"/>
        <v>1.2768284215384475E-2</v>
      </c>
      <c r="D342" s="27">
        <f t="shared" si="35"/>
        <v>1.3646565979157041E-2</v>
      </c>
      <c r="E342">
        <f t="shared" si="30"/>
        <v>7.7137885657544919E-7</v>
      </c>
      <c r="F342">
        <f t="shared" si="32"/>
        <v>-1.0709100147067776</v>
      </c>
      <c r="H342" s="17">
        <f t="shared" si="33"/>
        <v>1.2542331107292618E-2</v>
      </c>
      <c r="I342" s="17">
        <f t="shared" si="34"/>
        <v>1.1041836065748675E-3</v>
      </c>
    </row>
    <row r="343" spans="1:9" x14ac:dyDescent="0.25">
      <c r="A343">
        <v>676.94201699999996</v>
      </c>
      <c r="B343">
        <v>-2.1774999999999999E-2</v>
      </c>
      <c r="C343">
        <f t="shared" si="31"/>
        <v>1.5483284215384478E-2</v>
      </c>
      <c r="D343" s="27">
        <f t="shared" si="35"/>
        <v>1.3606808154667119E-2</v>
      </c>
      <c r="E343">
        <f t="shared" si="30"/>
        <v>3.5211624064453353E-6</v>
      </c>
      <c r="F343">
        <f t="shared" si="32"/>
        <v>-0.87811331086764244</v>
      </c>
      <c r="H343" s="17">
        <f t="shared" si="33"/>
        <v>1.2502573282802696E-2</v>
      </c>
      <c r="I343" s="17">
        <f t="shared" si="34"/>
        <v>1.1040008676005304E-3</v>
      </c>
    </row>
    <row r="344" spans="1:9" x14ac:dyDescent="0.25">
      <c r="A344">
        <v>678.94500700000003</v>
      </c>
      <c r="B344">
        <v>-2.3949000000000002E-2</v>
      </c>
      <c r="C344">
        <f t="shared" si="31"/>
        <v>1.3309284215384475E-2</v>
      </c>
      <c r="D344" s="27">
        <f t="shared" si="35"/>
        <v>1.3567166180150102E-2</v>
      </c>
      <c r="E344">
        <f t="shared" si="30"/>
        <v>6.650310775137982E-8</v>
      </c>
      <c r="F344">
        <f t="shared" si="32"/>
        <v>-1.0294124621399914</v>
      </c>
      <c r="H344" s="17">
        <f t="shared" si="33"/>
        <v>1.2462931308285678E-2</v>
      </c>
      <c r="I344" s="17">
        <f t="shared" si="34"/>
        <v>1.104230452068359E-3</v>
      </c>
    </row>
    <row r="345" spans="1:9" x14ac:dyDescent="0.25">
      <c r="A345">
        <v>680.94702099999995</v>
      </c>
      <c r="B345">
        <v>-2.3737999999999999E-2</v>
      </c>
      <c r="C345">
        <f t="shared" si="31"/>
        <v>1.3520284215384478E-2</v>
      </c>
      <c r="D345" s="27">
        <f t="shared" si="35"/>
        <v>1.3527658930328746E-2</v>
      </c>
      <c r="E345">
        <f t="shared" si="30"/>
        <v>5.4386420509208973E-11</v>
      </c>
      <c r="F345">
        <f t="shared" si="32"/>
        <v>-1.0136832229015087</v>
      </c>
      <c r="H345" s="17">
        <f t="shared" si="33"/>
        <v>1.2423424058464323E-2</v>
      </c>
      <c r="I345" s="17">
        <f t="shared" si="34"/>
        <v>1.104234868249899E-3</v>
      </c>
    </row>
    <row r="346" spans="1:9" x14ac:dyDescent="0.25">
      <c r="A346">
        <v>682.95001200000002</v>
      </c>
      <c r="B346">
        <v>-2.2759000000000001E-2</v>
      </c>
      <c r="C346">
        <f t="shared" si="31"/>
        <v>1.4499284215384475E-2</v>
      </c>
      <c r="D346" s="27">
        <f t="shared" si="35"/>
        <v>1.3488247528930547E-2</v>
      </c>
      <c r="E346">
        <f t="shared" si="30"/>
        <v>1.0221951813557389E-6</v>
      </c>
      <c r="F346">
        <f t="shared" si="32"/>
        <v>-0.94377503139151442</v>
      </c>
      <c r="H346" s="17">
        <f t="shared" si="33"/>
        <v>1.2384012657066124E-2</v>
      </c>
      <c r="I346" s="17">
        <f t="shared" si="34"/>
        <v>1.1041669377568968E-3</v>
      </c>
    </row>
    <row r="347" spans="1:9" x14ac:dyDescent="0.25">
      <c r="A347">
        <v>684.95300299999997</v>
      </c>
      <c r="B347">
        <v>-2.1478000000000001E-2</v>
      </c>
      <c r="C347">
        <f t="shared" si="31"/>
        <v>1.5780284215384476E-2</v>
      </c>
      <c r="D347" s="27">
        <f t="shared" si="35"/>
        <v>1.3448950948475733E-2</v>
      </c>
      <c r="E347">
        <f t="shared" si="30"/>
        <v>5.4351148013953929E-6</v>
      </c>
      <c r="F347">
        <f t="shared" si="32"/>
        <v>-0.8591129887734531</v>
      </c>
      <c r="H347" s="17">
        <f t="shared" si="33"/>
        <v>1.234471607661131E-2</v>
      </c>
      <c r="I347" s="17">
        <f t="shared" si="34"/>
        <v>1.1038736833526768E-3</v>
      </c>
    </row>
    <row r="348" spans="1:9" x14ac:dyDescent="0.25">
      <c r="A348">
        <v>686.95599400000003</v>
      </c>
      <c r="B348">
        <v>-2.1974E-2</v>
      </c>
      <c r="C348">
        <f t="shared" si="31"/>
        <v>1.5284284215384476E-2</v>
      </c>
      <c r="D348" s="27">
        <f t="shared" si="35"/>
        <v>1.3409768854445647E-2</v>
      </c>
      <c r="E348">
        <f t="shared" si="30"/>
        <v>3.5138078383956296E-6</v>
      </c>
      <c r="F348">
        <f t="shared" si="32"/>
        <v>-0.89104919011626293</v>
      </c>
      <c r="H348" s="17">
        <f t="shared" si="33"/>
        <v>1.2305533982581223E-2</v>
      </c>
      <c r="I348" s="17">
        <f t="shared" si="34"/>
        <v>1.1040013563338204E-3</v>
      </c>
    </row>
    <row r="349" spans="1:9" x14ac:dyDescent="0.25">
      <c r="A349">
        <v>688.95800799999995</v>
      </c>
      <c r="B349">
        <v>-2.1392999999999999E-2</v>
      </c>
      <c r="C349">
        <f t="shared" si="31"/>
        <v>1.5865284215384478E-2</v>
      </c>
      <c r="D349" s="27">
        <f t="shared" si="35"/>
        <v>1.3370719941714387E-2</v>
      </c>
      <c r="E349">
        <f t="shared" si="30"/>
        <v>6.2228509154711901E-6</v>
      </c>
      <c r="F349">
        <f t="shared" si="32"/>
        <v>-0.85374097565253781</v>
      </c>
      <c r="H349" s="17">
        <f t="shared" si="33"/>
        <v>1.2266485069849963E-2</v>
      </c>
      <c r="I349" s="17">
        <f t="shared" si="34"/>
        <v>1.1038213395471919E-3</v>
      </c>
    </row>
    <row r="350" spans="1:9" x14ac:dyDescent="0.25">
      <c r="A350">
        <v>690.96099900000002</v>
      </c>
      <c r="B350">
        <v>-2.3550000000000001E-2</v>
      </c>
      <c r="C350">
        <f t="shared" si="31"/>
        <v>1.3708284215384475E-2</v>
      </c>
      <c r="D350" s="27">
        <f t="shared" si="35"/>
        <v>1.3331765765436003E-2</v>
      </c>
      <c r="E350">
        <f t="shared" si="30"/>
        <v>1.4176614315159991E-7</v>
      </c>
      <c r="F350">
        <f t="shared" si="32"/>
        <v>-0.9998739778045852</v>
      </c>
      <c r="H350" s="17">
        <f t="shared" si="33"/>
        <v>1.222753089357158E-2</v>
      </c>
      <c r="I350" s="17">
        <f t="shared" si="34"/>
        <v>1.1042254500982351E-3</v>
      </c>
    </row>
    <row r="351" spans="1:9" x14ac:dyDescent="0.25">
      <c r="A351">
        <v>692.96398899999997</v>
      </c>
      <c r="B351">
        <v>-2.4815E-2</v>
      </c>
      <c r="C351">
        <f t="shared" si="31"/>
        <v>1.2443284215384477E-2</v>
      </c>
      <c r="D351" s="27">
        <f t="shared" si="35"/>
        <v>1.3292925097387127E-2</v>
      </c>
      <c r="E351">
        <f t="shared" si="30"/>
        <v>7.2188962837024137E-7</v>
      </c>
      <c r="F351">
        <f t="shared" si="32"/>
        <v>-1.0966932582232165</v>
      </c>
      <c r="H351" s="17">
        <f t="shared" si="33"/>
        <v>1.2188690225522703E-2</v>
      </c>
      <c r="I351" s="17">
        <f t="shared" si="34"/>
        <v>1.1041868955580098E-3</v>
      </c>
    </row>
    <row r="352" spans="1:9" x14ac:dyDescent="0.25">
      <c r="A352">
        <v>694.96698000000004</v>
      </c>
      <c r="B352">
        <v>-2.3675000000000002E-2</v>
      </c>
      <c r="C352">
        <f t="shared" si="31"/>
        <v>1.3583284215384475E-2</v>
      </c>
      <c r="D352" s="27">
        <f t="shared" si="35"/>
        <v>1.3254197568147401E-2</v>
      </c>
      <c r="E352">
        <f t="shared" si="30"/>
        <v>1.0829802138973837E-7</v>
      </c>
      <c r="F352">
        <f t="shared" si="32"/>
        <v>-1.0090343801764259</v>
      </c>
      <c r="H352" s="17">
        <f t="shared" si="33"/>
        <v>1.2149962696282978E-2</v>
      </c>
      <c r="I352" s="17">
        <f t="shared" si="34"/>
        <v>1.1042276743832241E-3</v>
      </c>
    </row>
    <row r="353" spans="1:9" x14ac:dyDescent="0.25">
      <c r="A353">
        <v>696.96899399999995</v>
      </c>
      <c r="B353">
        <v>-2.4080000000000001E-2</v>
      </c>
      <c r="C353">
        <f t="shared" si="31"/>
        <v>1.3178284215384476E-2</v>
      </c>
      <c r="D353" s="27">
        <f t="shared" si="35"/>
        <v>1.3215601675124986E-2</v>
      </c>
      <c r="E353">
        <f t="shared" si="30"/>
        <v>1.3925928014845701E-9</v>
      </c>
      <c r="F353">
        <f t="shared" si="32"/>
        <v>-1.0393039754700693</v>
      </c>
      <c r="H353" s="17">
        <f t="shared" si="33"/>
        <v>1.2111366803260562E-2</v>
      </c>
      <c r="I353" s="17">
        <f t="shared" si="34"/>
        <v>1.1042347793126254E-3</v>
      </c>
    </row>
    <row r="354" spans="1:9" x14ac:dyDescent="0.25">
      <c r="A354">
        <v>698.97198500000002</v>
      </c>
      <c r="B354">
        <v>-2.4382000000000001E-2</v>
      </c>
      <c r="C354">
        <f t="shared" si="31"/>
        <v>1.2876284215384476E-2</v>
      </c>
      <c r="D354" s="27">
        <f t="shared" si="35"/>
        <v>1.3177099419485663E-2</v>
      </c>
      <c r="E354">
        <f t="shared" si="30"/>
        <v>9.0489787018438643E-8</v>
      </c>
      <c r="F354">
        <f t="shared" si="32"/>
        <v>-1.0624871286834945</v>
      </c>
      <c r="H354" s="17">
        <f t="shared" si="33"/>
        <v>1.2072864547621239E-2</v>
      </c>
      <c r="I354" s="17">
        <f t="shared" si="34"/>
        <v>1.1042288579159972E-3</v>
      </c>
    </row>
    <row r="355" spans="1:9" x14ac:dyDescent="0.25">
      <c r="A355">
        <v>700.97497599999997</v>
      </c>
      <c r="B355">
        <v>-2.4545000000000001E-2</v>
      </c>
      <c r="C355">
        <f t="shared" si="31"/>
        <v>1.2713284215384476E-2</v>
      </c>
      <c r="D355" s="27">
        <f t="shared" si="35"/>
        <v>1.3138709336089857E-2</v>
      </c>
      <c r="E355">
        <f t="shared" si="30"/>
        <v>1.8098653332718848E-7</v>
      </c>
      <c r="F355">
        <f t="shared" si="32"/>
        <v>-1.0752268671454968</v>
      </c>
      <c r="H355" s="17">
        <f t="shared" si="33"/>
        <v>1.2034474464225434E-2</v>
      </c>
      <c r="I355" s="17">
        <f t="shared" si="34"/>
        <v>1.104222843521435E-3</v>
      </c>
    </row>
    <row r="356" spans="1:9" x14ac:dyDescent="0.25">
      <c r="A356">
        <v>702.978027</v>
      </c>
      <c r="B356">
        <v>-2.2565000000000002E-2</v>
      </c>
      <c r="C356">
        <f t="shared" si="31"/>
        <v>1.4693284215384475E-2</v>
      </c>
      <c r="D356" s="27">
        <f t="shared" si="35"/>
        <v>1.3100429953175242E-2</v>
      </c>
      <c r="E356">
        <f t="shared" si="30"/>
        <v>2.5371847006381199E-6</v>
      </c>
      <c r="F356">
        <f t="shared" si="32"/>
        <v>-0.93048378184548064</v>
      </c>
      <c r="H356" s="17">
        <f t="shared" si="33"/>
        <v>1.1996195081310819E-2</v>
      </c>
      <c r="I356" s="17">
        <f t="shared" si="34"/>
        <v>1.1040662568559691E-3</v>
      </c>
    </row>
    <row r="357" spans="1:9" x14ac:dyDescent="0.25">
      <c r="A357">
        <v>704.97997999999995</v>
      </c>
      <c r="B357">
        <v>-2.5682E-2</v>
      </c>
      <c r="C357">
        <f t="shared" si="31"/>
        <v>1.1576284215384477E-2</v>
      </c>
      <c r="D357" s="27">
        <f t="shared" si="35"/>
        <v>1.3062282988269105E-2</v>
      </c>
      <c r="E357">
        <f t="shared" si="30"/>
        <v>2.2081923530146215E-6</v>
      </c>
      <c r="F357">
        <f t="shared" si="32"/>
        <v>-1.1689157739918055</v>
      </c>
      <c r="H357" s="17">
        <f t="shared" si="33"/>
        <v>1.1958048116404682E-2</v>
      </c>
      <c r="I357" s="17">
        <f t="shared" si="34"/>
        <v>1.104088120145722E-3</v>
      </c>
    </row>
    <row r="358" spans="1:9" x14ac:dyDescent="0.25">
      <c r="A358">
        <v>706.98297100000002</v>
      </c>
      <c r="B358">
        <v>-2.6193000000000001E-2</v>
      </c>
      <c r="C358">
        <f t="shared" si="31"/>
        <v>1.1065284215384476E-2</v>
      </c>
      <c r="D358" s="27">
        <f t="shared" si="35"/>
        <v>1.3024227410383907E-2</v>
      </c>
      <c r="E358">
        <f t="shared" si="30"/>
        <v>3.8374584412345786E-6</v>
      </c>
      <c r="F358">
        <f t="shared" si="32"/>
        <v>-1.2140616559887756</v>
      </c>
      <c r="H358" s="17">
        <f t="shared" si="33"/>
        <v>1.1919992538519483E-2</v>
      </c>
      <c r="I358" s="17">
        <f t="shared" si="34"/>
        <v>1.103979848874792E-3</v>
      </c>
    </row>
    <row r="359" spans="1:9" x14ac:dyDescent="0.25">
      <c r="A359">
        <v>708.98602300000005</v>
      </c>
      <c r="B359">
        <v>-2.6030999999999999E-2</v>
      </c>
      <c r="C359">
        <f t="shared" si="31"/>
        <v>1.1227284215384478E-2</v>
      </c>
      <c r="D359" s="27">
        <f t="shared" si="35"/>
        <v>1.2986281549493542E-2</v>
      </c>
      <c r="E359">
        <f t="shared" si="30"/>
        <v>3.0940716214027917E-6</v>
      </c>
      <c r="F359">
        <f t="shared" si="32"/>
        <v>-1.1995274086415717</v>
      </c>
      <c r="H359" s="17">
        <f t="shared" si="33"/>
        <v>1.1882046677629118E-2</v>
      </c>
      <c r="I359" s="17">
        <f t="shared" si="34"/>
        <v>1.1040292492541424E-3</v>
      </c>
    </row>
    <row r="360" spans="1:9" x14ac:dyDescent="0.25">
      <c r="A360">
        <v>710.989014</v>
      </c>
      <c r="B360">
        <v>-2.4531000000000001E-2</v>
      </c>
      <c r="C360">
        <f t="shared" si="31"/>
        <v>1.2727284215384476E-2</v>
      </c>
      <c r="D360" s="27">
        <f t="shared" si="35"/>
        <v>1.2948447393749885E-2</v>
      </c>
      <c r="E360">
        <f t="shared" si="30"/>
        <v>4.8913151464689787E-8</v>
      </c>
      <c r="F360">
        <f t="shared" si="32"/>
        <v>-1.0741262626954571</v>
      </c>
      <c r="H360" s="17">
        <f t="shared" si="33"/>
        <v>1.1844212521885462E-2</v>
      </c>
      <c r="I360" s="17">
        <f t="shared" si="34"/>
        <v>1.104231621095867E-3</v>
      </c>
    </row>
    <row r="361" spans="1:9" x14ac:dyDescent="0.25">
      <c r="A361">
        <v>712.99102800000003</v>
      </c>
      <c r="B361">
        <v>-2.6585999999999999E-2</v>
      </c>
      <c r="C361">
        <f t="shared" si="31"/>
        <v>1.0672284215384478E-2</v>
      </c>
      <c r="D361" s="27">
        <f t="shared" si="35"/>
        <v>1.2910741837615987E-2</v>
      </c>
      <c r="E361">
        <f t="shared" si="30"/>
        <v>5.010692526526339E-6</v>
      </c>
      <c r="F361">
        <f t="shared" si="32"/>
        <v>-1.2502241944483328</v>
      </c>
      <c r="H361" s="17">
        <f t="shared" si="33"/>
        <v>1.1806506965751563E-2</v>
      </c>
      <c r="I361" s="17">
        <f t="shared" si="34"/>
        <v>1.1039018860488164E-3</v>
      </c>
    </row>
    <row r="362" spans="1:9" x14ac:dyDescent="0.25">
      <c r="A362">
        <v>714.99401899999998</v>
      </c>
      <c r="B362">
        <v>-2.4216999999999999E-2</v>
      </c>
      <c r="C362">
        <f t="shared" si="31"/>
        <v>1.3041284215384478E-2</v>
      </c>
      <c r="D362" s="27">
        <f t="shared" si="35"/>
        <v>1.2873127758821464E-2</v>
      </c>
      <c r="E362">
        <f t="shared" si="30"/>
        <v>2.8276593883828811E-8</v>
      </c>
      <c r="F362">
        <f t="shared" si="32"/>
        <v>-1.0497542807190552</v>
      </c>
      <c r="H362" s="17">
        <f t="shared" si="33"/>
        <v>1.176889288695704E-2</v>
      </c>
      <c r="I362" s="17">
        <f t="shared" si="34"/>
        <v>1.1042329926011156E-3</v>
      </c>
    </row>
    <row r="363" spans="1:9" x14ac:dyDescent="0.25">
      <c r="A363">
        <v>716.99700900000005</v>
      </c>
      <c r="B363">
        <v>-2.3747000000000001E-2</v>
      </c>
      <c r="C363">
        <f t="shared" si="31"/>
        <v>1.3511284215384476E-2</v>
      </c>
      <c r="D363" s="27">
        <f t="shared" si="35"/>
        <v>1.2835623283358242E-2</v>
      </c>
      <c r="E363">
        <f t="shared" si="30"/>
        <v>4.5651769506655891E-7</v>
      </c>
      <c r="F363">
        <f t="shared" si="32"/>
        <v>-1.014349111035644</v>
      </c>
      <c r="H363" s="17">
        <f t="shared" si="33"/>
        <v>1.1731388411493819E-2</v>
      </c>
      <c r="I363" s="17">
        <f t="shared" si="34"/>
        <v>1.1042045318797283E-3</v>
      </c>
    </row>
    <row r="364" spans="1:9" x14ac:dyDescent="0.25">
      <c r="A364">
        <v>718.99902299999997</v>
      </c>
      <c r="B364">
        <v>-2.7689999999999999E-2</v>
      </c>
      <c r="C364">
        <f t="shared" si="31"/>
        <v>9.5682842153844774E-3</v>
      </c>
      <c r="D364" s="27">
        <f t="shared" si="35"/>
        <v>1.2798246268222216E-2</v>
      </c>
      <c r="E364">
        <f t="shared" si="30"/>
        <v>1.043265486277178E-5</v>
      </c>
      <c r="F364">
        <f t="shared" si="32"/>
        <v>-1.3594204135910708</v>
      </c>
      <c r="H364" s="17">
        <f t="shared" si="33"/>
        <v>1.1694011396357793E-2</v>
      </c>
      <c r="I364" s="17">
        <f t="shared" si="34"/>
        <v>1.1035416258434589E-3</v>
      </c>
    </row>
    <row r="365" spans="1:9" x14ac:dyDescent="0.25">
      <c r="A365">
        <v>721.00201400000003</v>
      </c>
      <c r="B365">
        <v>-2.2532E-2</v>
      </c>
      <c r="C365">
        <f t="shared" si="31"/>
        <v>1.4726284215384477E-2</v>
      </c>
      <c r="D365" s="27">
        <f t="shared" si="35"/>
        <v>1.2760959933353211E-2</v>
      </c>
      <c r="E365">
        <f t="shared" si="30"/>
        <v>3.8624995335417095E-6</v>
      </c>
      <c r="F365">
        <f t="shared" si="32"/>
        <v>-0.92824037613964605</v>
      </c>
      <c r="H365" s="17">
        <f t="shared" si="33"/>
        <v>1.1656725061488788E-2</v>
      </c>
      <c r="I365" s="17">
        <f t="shared" si="34"/>
        <v>1.1039781848351271E-3</v>
      </c>
    </row>
    <row r="366" spans="1:9" x14ac:dyDescent="0.25">
      <c r="A366">
        <v>723.00500499999998</v>
      </c>
      <c r="B366">
        <v>-2.2744E-2</v>
      </c>
      <c r="C366">
        <f t="shared" si="31"/>
        <v>1.4514284215384476E-2</v>
      </c>
      <c r="D366" s="27">
        <f t="shared" si="35"/>
        <v>1.2723782228271356E-2</v>
      </c>
      <c r="E366">
        <f t="shared" si="30"/>
        <v>3.2058973658560324E-6</v>
      </c>
      <c r="F366">
        <f t="shared" si="32"/>
        <v>-0.94274103232502693</v>
      </c>
      <c r="H366" s="17">
        <f t="shared" si="33"/>
        <v>1.1619547356406933E-2</v>
      </c>
      <c r="I366" s="17">
        <f t="shared" si="34"/>
        <v>1.1040218180130292E-3</v>
      </c>
    </row>
    <row r="367" spans="1:9" x14ac:dyDescent="0.25">
      <c r="A367">
        <v>725.00799600000005</v>
      </c>
      <c r="B367">
        <v>-2.4354000000000001E-2</v>
      </c>
      <c r="C367">
        <f t="shared" si="31"/>
        <v>1.2904284215384476E-2</v>
      </c>
      <c r="D367" s="27">
        <f t="shared" si="35"/>
        <v>1.2686712836495266E-2</v>
      </c>
      <c r="E367">
        <f t="shared" si="30"/>
        <v>4.7337304911752035E-8</v>
      </c>
      <c r="F367">
        <f t="shared" si="32"/>
        <v>-1.0603149491922077</v>
      </c>
      <c r="H367" s="17">
        <f t="shared" si="33"/>
        <v>1.1582477964630843E-2</v>
      </c>
      <c r="I367" s="17">
        <f t="shared" si="34"/>
        <v>1.1042317258265712E-3</v>
      </c>
    </row>
    <row r="368" spans="1:9" x14ac:dyDescent="0.25">
      <c r="A368">
        <v>727.01000999999997</v>
      </c>
      <c r="B368">
        <v>-2.5876E-2</v>
      </c>
      <c r="C368">
        <f t="shared" si="31"/>
        <v>1.1382284215384477E-2</v>
      </c>
      <c r="D368" s="27">
        <f t="shared" si="35"/>
        <v>1.2649769444869641E-2</v>
      </c>
      <c r="E368">
        <f t="shared" si="30"/>
        <v>1.6065188069630589E-6</v>
      </c>
      <c r="F368">
        <f t="shared" si="32"/>
        <v>-1.1858161846728212</v>
      </c>
      <c r="H368" s="17">
        <f t="shared" si="33"/>
        <v>1.1545534573005218E-2</v>
      </c>
      <c r="I368" s="17">
        <f t="shared" si="34"/>
        <v>1.1041281051100849E-3</v>
      </c>
    </row>
    <row r="369" spans="1:9" x14ac:dyDescent="0.25">
      <c r="A369">
        <v>729.01300000000003</v>
      </c>
      <c r="B369">
        <v>-2.6345E-2</v>
      </c>
      <c r="C369">
        <f t="shared" si="31"/>
        <v>1.0913284215384476E-2</v>
      </c>
      <c r="D369" s="27">
        <f t="shared" si="35"/>
        <v>1.2612915699870842E-2</v>
      </c>
      <c r="E369">
        <f t="shared" si="30"/>
        <v>2.8887471830573282E-6</v>
      </c>
      <c r="F369">
        <f t="shared" si="32"/>
        <v>-1.2278935326069462</v>
      </c>
      <c r="H369" s="17">
        <f t="shared" si="33"/>
        <v>1.1508680828006419E-2</v>
      </c>
      <c r="I369" s="17">
        <f t="shared" si="34"/>
        <v>1.10404289390008E-3</v>
      </c>
    </row>
    <row r="370" spans="1:9" x14ac:dyDescent="0.25">
      <c r="A370">
        <v>731.01599099999999</v>
      </c>
      <c r="B370">
        <v>-2.4014000000000001E-2</v>
      </c>
      <c r="C370">
        <f t="shared" si="31"/>
        <v>1.3244284215384476E-2</v>
      </c>
      <c r="D370" s="27">
        <f t="shared" si="35"/>
        <v>1.2576169305981892E-2</v>
      </c>
      <c r="E370">
        <f t="shared" si="30"/>
        <v>4.4637753216602259E-7</v>
      </c>
      <c r="F370">
        <f t="shared" si="32"/>
        <v>-1.0343082357531936</v>
      </c>
      <c r="H370" s="17">
        <f t="shared" si="33"/>
        <v>1.1471934434117469E-2</v>
      </c>
      <c r="I370" s="17">
        <f t="shared" si="34"/>
        <v>1.1042052057864008E-3</v>
      </c>
    </row>
    <row r="371" spans="1:9" x14ac:dyDescent="0.25">
      <c r="A371">
        <v>733.01898200000005</v>
      </c>
      <c r="B371">
        <v>-2.3219E-2</v>
      </c>
      <c r="C371">
        <f t="shared" si="31"/>
        <v>1.4039284215384477E-2</v>
      </c>
      <c r="D371" s="27">
        <f t="shared" si="35"/>
        <v>1.2539529968819232E-2</v>
      </c>
      <c r="E371">
        <f t="shared" si="30"/>
        <v>2.2492628000904847E-6</v>
      </c>
      <c r="F371">
        <f t="shared" si="32"/>
        <v>-0.97601489965550925</v>
      </c>
      <c r="H371" s="17">
        <f t="shared" si="33"/>
        <v>1.1435295096954809E-2</v>
      </c>
      <c r="I371" s="17">
        <f t="shared" si="34"/>
        <v>1.1040853907844418E-3</v>
      </c>
    </row>
    <row r="372" spans="1:9" x14ac:dyDescent="0.25">
      <c r="A372">
        <v>735.02099599999997</v>
      </c>
      <c r="B372">
        <v>-2.3767E-2</v>
      </c>
      <c r="C372">
        <f t="shared" si="31"/>
        <v>1.3491284215384477E-2</v>
      </c>
      <c r="D372" s="27">
        <f t="shared" si="35"/>
        <v>1.2503015170036467E-2</v>
      </c>
      <c r="E372">
        <f t="shared" si="30"/>
        <v>9.7667570599306711E-7</v>
      </c>
      <c r="F372">
        <f t="shared" si="32"/>
        <v>-1.0158304518724286</v>
      </c>
      <c r="H372" s="17">
        <f t="shared" si="33"/>
        <v>1.1398780298172043E-2</v>
      </c>
      <c r="I372" s="17">
        <f t="shared" si="34"/>
        <v>1.104169962892943E-3</v>
      </c>
    </row>
    <row r="373" spans="1:9" x14ac:dyDescent="0.25">
      <c r="A373">
        <v>737.02398700000003</v>
      </c>
      <c r="B373">
        <v>-2.4124E-2</v>
      </c>
      <c r="C373">
        <f t="shared" si="31"/>
        <v>1.3134284215384477E-2</v>
      </c>
      <c r="D373" s="27">
        <f t="shared" si="35"/>
        <v>1.2466588959700152E-2</v>
      </c>
      <c r="E373">
        <f t="shared" si="30"/>
        <v>4.4581695446335685E-7</v>
      </c>
      <c r="F373">
        <f t="shared" si="32"/>
        <v>-1.0426483879418333</v>
      </c>
      <c r="H373" s="17">
        <f t="shared" si="33"/>
        <v>1.1362354087835728E-2</v>
      </c>
      <c r="I373" s="17">
        <f t="shared" si="34"/>
        <v>1.104205243041928E-3</v>
      </c>
    </row>
    <row r="374" spans="1:9" x14ac:dyDescent="0.25">
      <c r="A374">
        <v>739.02697799999999</v>
      </c>
      <c r="B374">
        <v>-2.1690999999999998E-2</v>
      </c>
      <c r="C374">
        <f t="shared" si="31"/>
        <v>1.5567284215384478E-2</v>
      </c>
      <c r="D374" s="27">
        <f t="shared" si="35"/>
        <v>1.2430268873269265E-2</v>
      </c>
      <c r="E374">
        <f t="shared" si="30"/>
        <v>9.8408652566662264E-6</v>
      </c>
      <c r="F374">
        <f t="shared" si="32"/>
        <v>-0.87270276869963326</v>
      </c>
      <c r="H374" s="17">
        <f t="shared" si="33"/>
        <v>1.1326034001404842E-2</v>
      </c>
      <c r="I374" s="17">
        <f t="shared" si="34"/>
        <v>1.1035809442181388E-3</v>
      </c>
    </row>
    <row r="375" spans="1:9" x14ac:dyDescent="0.25">
      <c r="A375">
        <v>741.03002900000001</v>
      </c>
      <c r="B375">
        <v>-2.5413000000000002E-2</v>
      </c>
      <c r="C375">
        <f t="shared" si="31"/>
        <v>1.1845284215384475E-2</v>
      </c>
      <c r="D375" s="27">
        <f t="shared" si="35"/>
        <v>1.2394053518339044E-2</v>
      </c>
      <c r="E375">
        <f t="shared" si="30"/>
        <v>3.011477478652432E-7</v>
      </c>
      <c r="F375">
        <f t="shared" si="32"/>
        <v>-1.1459444832755394</v>
      </c>
      <c r="H375" s="17">
        <f t="shared" si="33"/>
        <v>1.128981864647462E-2</v>
      </c>
      <c r="I375" s="17">
        <f t="shared" si="34"/>
        <v>1.1042148576579204E-3</v>
      </c>
    </row>
    <row r="376" spans="1:9" x14ac:dyDescent="0.25">
      <c r="A376">
        <v>743.03198199999997</v>
      </c>
      <c r="B376">
        <v>-2.5940999999999999E-2</v>
      </c>
      <c r="C376">
        <f t="shared" si="31"/>
        <v>1.1317284215384478E-2</v>
      </c>
      <c r="D376" s="27">
        <f t="shared" si="35"/>
        <v>1.2357963441425633E-2</v>
      </c>
      <c r="E376">
        <f t="shared" si="30"/>
        <v>1.0830132515136185E-6</v>
      </c>
      <c r="F376">
        <f t="shared" si="32"/>
        <v>-1.191543181453103</v>
      </c>
      <c r="H376" s="17">
        <f t="shared" si="33"/>
        <v>1.125372856956121E-2</v>
      </c>
      <c r="I376" s="17">
        <f t="shared" si="34"/>
        <v>1.1041628959123796E-3</v>
      </c>
    </row>
    <row r="377" spans="1:9" x14ac:dyDescent="0.25">
      <c r="A377">
        <v>745.03497300000004</v>
      </c>
      <c r="B377">
        <v>-2.5923999999999999E-2</v>
      </c>
      <c r="C377">
        <f t="shared" si="31"/>
        <v>1.1334284215384478E-2</v>
      </c>
      <c r="D377" s="27">
        <f t="shared" si="35"/>
        <v>1.2321959823936256E-2</v>
      </c>
      <c r="E377">
        <f t="shared" si="30"/>
        <v>9.7550310772812664E-7</v>
      </c>
      <c r="F377">
        <f t="shared" si="32"/>
        <v>-1.1900421813573516</v>
      </c>
      <c r="H377" s="17">
        <f t="shared" si="33"/>
        <v>1.1217724952071833E-2</v>
      </c>
      <c r="I377" s="17">
        <f t="shared" si="34"/>
        <v>1.1041700408216039E-3</v>
      </c>
    </row>
    <row r="378" spans="1:9" x14ac:dyDescent="0.25">
      <c r="A378">
        <v>747.03802499999995</v>
      </c>
      <c r="B378">
        <v>-2.7133000000000001E-2</v>
      </c>
      <c r="C378">
        <f t="shared" si="31"/>
        <v>1.0125284215384476E-2</v>
      </c>
      <c r="D378" s="27">
        <f t="shared" si="35"/>
        <v>1.2286060007490872E-2</v>
      </c>
      <c r="E378">
        <f t="shared" si="30"/>
        <v>4.668952023753024E-6</v>
      </c>
      <c r="F378">
        <f t="shared" si="32"/>
        <v>-1.3028386318894489</v>
      </c>
      <c r="H378" s="17">
        <f t="shared" si="33"/>
        <v>1.1181825135626449E-2</v>
      </c>
      <c r="I378" s="17">
        <f t="shared" si="34"/>
        <v>1.1039245948349832E-3</v>
      </c>
    </row>
    <row r="379" spans="1:9" x14ac:dyDescent="0.25">
      <c r="A379">
        <v>749.04101600000001</v>
      </c>
      <c r="B379">
        <v>-2.6841E-2</v>
      </c>
      <c r="C379">
        <f t="shared" si="31"/>
        <v>1.0417284215384476E-2</v>
      </c>
      <c r="D379" s="27">
        <f t="shared" si="35"/>
        <v>1.225026587304001E-2</v>
      </c>
      <c r="E379">
        <f t="shared" si="30"/>
        <v>3.3598217573016268E-6</v>
      </c>
      <c r="F379">
        <f t="shared" si="32"/>
        <v>-1.2744079447093917</v>
      </c>
      <c r="H379" s="17">
        <f t="shared" si="33"/>
        <v>1.1146031001175586E-2</v>
      </c>
      <c r="I379" s="17">
        <f t="shared" si="34"/>
        <v>1.1040115891994642E-3</v>
      </c>
    </row>
    <row r="380" spans="1:9" x14ac:dyDescent="0.25">
      <c r="A380">
        <v>751.04303000000004</v>
      </c>
      <c r="B380">
        <v>-2.6282E-2</v>
      </c>
      <c r="C380">
        <f t="shared" si="31"/>
        <v>1.0976284215384477E-2</v>
      </c>
      <c r="D380" s="27">
        <f t="shared" si="35"/>
        <v>1.2214593404095657E-2</v>
      </c>
      <c r="E380">
        <f t="shared" si="30"/>
        <v>1.5334096468465415E-6</v>
      </c>
      <c r="F380">
        <f t="shared" si="32"/>
        <v>-1.2221373502362665</v>
      </c>
      <c r="H380" s="17">
        <f t="shared" si="33"/>
        <v>1.1110358532231234E-2</v>
      </c>
      <c r="I380" s="17">
        <f t="shared" si="34"/>
        <v>1.1041329637196469E-3</v>
      </c>
    </row>
    <row r="381" spans="1:9" x14ac:dyDescent="0.25">
      <c r="A381">
        <v>753.046021</v>
      </c>
      <c r="B381">
        <v>-2.5644E-2</v>
      </c>
      <c r="C381">
        <f t="shared" si="31"/>
        <v>1.1614284215384477E-2</v>
      </c>
      <c r="D381" s="27">
        <f t="shared" si="35"/>
        <v>1.2179007480023806E-2</v>
      </c>
      <c r="E381">
        <f t="shared" si="30"/>
        <v>3.1891236562490178E-7</v>
      </c>
      <c r="F381">
        <f t="shared" si="32"/>
        <v>-1.1656385767015791</v>
      </c>
      <c r="H381" s="17">
        <f t="shared" si="33"/>
        <v>1.1074772608159382E-2</v>
      </c>
      <c r="I381" s="17">
        <f t="shared" si="34"/>
        <v>1.1042136770313849E-3</v>
      </c>
    </row>
    <row r="382" spans="1:9" x14ac:dyDescent="0.25">
      <c r="A382">
        <v>755.04901099999995</v>
      </c>
      <c r="B382">
        <v>-2.3671999999999999E-2</v>
      </c>
      <c r="C382">
        <f t="shared" si="31"/>
        <v>1.3586284215384478E-2</v>
      </c>
      <c r="D382" s="27">
        <f t="shared" si="35"/>
        <v>1.2143525249461157E-2</v>
      </c>
      <c r="E382">
        <f t="shared" si="30"/>
        <v>2.0815534337521306E-6</v>
      </c>
      <c r="F382">
        <f t="shared" si="32"/>
        <v>-1.0088135448679931</v>
      </c>
      <c r="H382" s="17">
        <f t="shared" si="33"/>
        <v>1.1039290377596734E-2</v>
      </c>
      <c r="I382" s="17">
        <f t="shared" si="34"/>
        <v>1.104096536032562E-3</v>
      </c>
    </row>
    <row r="383" spans="1:9" x14ac:dyDescent="0.25">
      <c r="A383">
        <v>757.05200200000002</v>
      </c>
      <c r="B383">
        <v>-2.3566E-2</v>
      </c>
      <c r="C383">
        <f t="shared" si="31"/>
        <v>1.3692284215384477E-2</v>
      </c>
      <c r="D383" s="27">
        <f t="shared" si="35"/>
        <v>1.2108146374930052E-2</v>
      </c>
      <c r="E383">
        <f t="shared" si="30"/>
        <v>2.5094926975596067E-6</v>
      </c>
      <c r="F383">
        <f t="shared" si="32"/>
        <v>-1.0010418369210083</v>
      </c>
      <c r="H383" s="17">
        <f t="shared" si="33"/>
        <v>1.1003911503065629E-2</v>
      </c>
      <c r="I383" s="17">
        <f t="shared" si="34"/>
        <v>1.1040680971283843E-3</v>
      </c>
    </row>
    <row r="384" spans="1:9" x14ac:dyDescent="0.25">
      <c r="A384">
        <v>759.05401600000005</v>
      </c>
      <c r="B384">
        <v>-2.4525999999999999E-2</v>
      </c>
      <c r="C384">
        <f t="shared" si="31"/>
        <v>1.2732284215384478E-2</v>
      </c>
      <c r="D384" s="27">
        <f t="shared" si="35"/>
        <v>1.2072887754422564E-2</v>
      </c>
      <c r="E384">
        <f t="shared" si="30"/>
        <v>4.3480369272909706E-7</v>
      </c>
      <c r="F384">
        <f t="shared" si="32"/>
        <v>-1.0737334830552303</v>
      </c>
      <c r="H384" s="17">
        <f t="shared" si="33"/>
        <v>1.096865288255814E-2</v>
      </c>
      <c r="I384" s="17">
        <f t="shared" si="34"/>
        <v>1.1042059749742578E-3</v>
      </c>
    </row>
    <row r="385" spans="1:9" x14ac:dyDescent="0.25">
      <c r="A385">
        <v>761.057007</v>
      </c>
      <c r="B385">
        <v>-2.5308000000000001E-2</v>
      </c>
      <c r="C385">
        <f t="shared" si="31"/>
        <v>1.1950284215384476E-2</v>
      </c>
      <c r="D385" s="27">
        <f t="shared" si="35"/>
        <v>1.2037714674751093E-2</v>
      </c>
      <c r="E385">
        <f t="shared" si="30"/>
        <v>7.6440852250576859E-9</v>
      </c>
      <c r="F385">
        <f t="shared" si="32"/>
        <v>-1.1371192533344616</v>
      </c>
      <c r="H385" s="17">
        <f t="shared" si="33"/>
        <v>1.093347980288667E-2</v>
      </c>
      <c r="I385" s="17">
        <f t="shared" si="34"/>
        <v>1.1042343638381243E-3</v>
      </c>
    </row>
    <row r="386" spans="1:9" x14ac:dyDescent="0.25">
      <c r="A386">
        <v>763.05999799999995</v>
      </c>
      <c r="B386">
        <v>-2.4098000000000001E-2</v>
      </c>
      <c r="C386">
        <f t="shared" si="31"/>
        <v>1.3160284215384475E-2</v>
      </c>
      <c r="D386" s="27">
        <f t="shared" si="35"/>
        <v>1.2002644068121595E-2</v>
      </c>
      <c r="E386">
        <f t="shared" si="30"/>
        <v>1.3401307105548234E-6</v>
      </c>
      <c r="F386">
        <f t="shared" si="32"/>
        <v>-1.0406707925656602</v>
      </c>
      <c r="H386" s="17">
        <f t="shared" si="33"/>
        <v>1.0898409196257171E-2</v>
      </c>
      <c r="I386" s="17">
        <f t="shared" si="34"/>
        <v>1.1041458084938272E-3</v>
      </c>
    </row>
    <row r="387" spans="1:9" x14ac:dyDescent="0.25">
      <c r="A387">
        <v>765.06298800000002</v>
      </c>
      <c r="B387">
        <v>-2.5926999999999999E-2</v>
      </c>
      <c r="C387">
        <f t="shared" si="31"/>
        <v>1.1331284215384478E-2</v>
      </c>
      <c r="D387" s="27">
        <f t="shared" si="35"/>
        <v>1.1967675653422362E-2</v>
      </c>
      <c r="E387">
        <f t="shared" si="30"/>
        <v>4.0499406240792566E-7</v>
      </c>
      <c r="F387">
        <f t="shared" si="32"/>
        <v>-1.190306900067291</v>
      </c>
      <c r="H387" s="17">
        <f t="shared" si="33"/>
        <v>1.0863440781557938E-2</v>
      </c>
      <c r="I387" s="17">
        <f t="shared" si="34"/>
        <v>1.1042079560990236E-3</v>
      </c>
    </row>
    <row r="388" spans="1:9" x14ac:dyDescent="0.25">
      <c r="A388">
        <v>767.06500200000005</v>
      </c>
      <c r="B388">
        <v>-2.5128000000000001E-2</v>
      </c>
      <c r="C388">
        <f t="shared" si="31"/>
        <v>1.2130284215384476E-2</v>
      </c>
      <c r="D388" s="27">
        <f t="shared" si="35"/>
        <v>1.193282608015536E-2</v>
      </c>
      <c r="E388">
        <f t="shared" si="30"/>
        <v>3.898971516815963E-8</v>
      </c>
      <c r="F388">
        <f t="shared" si="32"/>
        <v>-1.1221691616799705</v>
      </c>
      <c r="H388" s="17">
        <f t="shared" si="33"/>
        <v>1.0828591208290937E-2</v>
      </c>
      <c r="I388" s="17">
        <f t="shared" si="34"/>
        <v>1.1042322806071603E-3</v>
      </c>
    </row>
    <row r="389" spans="1:9" x14ac:dyDescent="0.25">
      <c r="A389">
        <v>769.067993</v>
      </c>
      <c r="B389">
        <v>-2.4657999999999999E-2</v>
      </c>
      <c r="C389">
        <f t="shared" si="31"/>
        <v>1.2600284215384477E-2</v>
      </c>
      <c r="D389" s="27">
        <f t="shared" si="35"/>
        <v>1.189806105533606E-2</v>
      </c>
      <c r="E389">
        <f t="shared" si="30"/>
        <v>4.9311736650838514E-7</v>
      </c>
      <c r="F389">
        <f t="shared" si="32"/>
        <v>-1.0841549446637573</v>
      </c>
      <c r="H389" s="17">
        <f t="shared" si="33"/>
        <v>1.0793826183471637E-2</v>
      </c>
      <c r="I389" s="17">
        <f t="shared" si="34"/>
        <v>1.1042020994981485E-3</v>
      </c>
    </row>
    <row r="390" spans="1:9" x14ac:dyDescent="0.25">
      <c r="A390">
        <v>771.07098399999995</v>
      </c>
      <c r="B390">
        <v>-2.5873E-2</v>
      </c>
      <c r="C390">
        <f t="shared" si="31"/>
        <v>1.1385284215384477E-2</v>
      </c>
      <c r="D390" s="27">
        <f t="shared" si="35"/>
        <v>1.1863397314734144E-2</v>
      </c>
      <c r="E390">
        <f t="shared" ref="E390:E453" si="36">(C390-D390)^2</f>
        <v>2.285921357697454E-7</v>
      </c>
      <c r="F390">
        <f t="shared" si="32"/>
        <v>-1.1855526519177548</v>
      </c>
      <c r="H390" s="17">
        <f t="shared" si="33"/>
        <v>1.0759162442869721E-2</v>
      </c>
      <c r="I390" s="17">
        <f t="shared" si="34"/>
        <v>1.1042196796697702E-3</v>
      </c>
    </row>
    <row r="391" spans="1:9" x14ac:dyDescent="0.25">
      <c r="A391">
        <v>773.07397500000002</v>
      </c>
      <c r="B391">
        <v>-2.7130999999999999E-2</v>
      </c>
      <c r="C391">
        <f t="shared" ref="C391:C454" si="37">B391+$A$3</f>
        <v>1.0127284215384478E-2</v>
      </c>
      <c r="D391" s="27">
        <f t="shared" si="35"/>
        <v>1.182883456326877E-2</v>
      </c>
      <c r="E391">
        <f t="shared" si="36"/>
        <v>2.8952735863851558E-6</v>
      </c>
      <c r="F391">
        <f t="shared" ref="F391:F454" si="38">LN(C391/$C$6)</f>
        <v>-1.3026411260754738</v>
      </c>
      <c r="H391" s="17">
        <f t="shared" ref="H391:H454" si="39">(D391)-(AVERAGE($C$6:$C$60))^2</f>
        <v>1.0724599691404347E-2</v>
      </c>
      <c r="I391" s="17">
        <f t="shared" ref="I391:I454" si="40">((E391)-AVERAGE($C$6:$C$60))^2</f>
        <v>1.1040424601926765E-3</v>
      </c>
    </row>
    <row r="392" spans="1:9" x14ac:dyDescent="0.25">
      <c r="A392">
        <v>775.07598900000005</v>
      </c>
      <c r="B392">
        <v>-2.5033E-2</v>
      </c>
      <c r="C392">
        <f t="shared" si="37"/>
        <v>1.2225284215384477E-2</v>
      </c>
      <c r="D392" s="27">
        <f t="shared" si="35"/>
        <v>1.1794389291796357E-2</v>
      </c>
      <c r="E392">
        <f t="shared" si="36"/>
        <v>1.8567043517401202E-7</v>
      </c>
      <c r="F392">
        <f t="shared" si="38"/>
        <v>-1.1143680313504396</v>
      </c>
      <c r="H392" s="17">
        <f t="shared" si="39"/>
        <v>1.0690154419931933E-2</v>
      </c>
      <c r="I392" s="17">
        <f t="shared" si="40"/>
        <v>1.1042225322307579E-3</v>
      </c>
    </row>
    <row r="393" spans="1:9" x14ac:dyDescent="0.25">
      <c r="A393">
        <v>777.078979</v>
      </c>
      <c r="B393">
        <v>-2.7290999999999999E-2</v>
      </c>
      <c r="C393">
        <f t="shared" si="37"/>
        <v>9.9672842153844775E-3</v>
      </c>
      <c r="D393" s="27">
        <f t="shared" ref="D393:D456" si="41">($E$3)*EXP(-$B$3*A393)</f>
        <v>1.1760027605026434E-2</v>
      </c>
      <c r="E393">
        <f t="shared" si="36"/>
        <v>3.2139288611049336E-6</v>
      </c>
      <c r="F393">
        <f t="shared" si="38"/>
        <v>-1.3185661639245192</v>
      </c>
      <c r="H393" s="17">
        <f t="shared" si="39"/>
        <v>1.0655792733162011E-2</v>
      </c>
      <c r="I393" s="17">
        <f t="shared" si="40"/>
        <v>1.104021284290939E-3</v>
      </c>
    </row>
    <row r="394" spans="1:9" x14ac:dyDescent="0.25">
      <c r="A394">
        <v>779.08203100000003</v>
      </c>
      <c r="B394">
        <v>-2.7746E-2</v>
      </c>
      <c r="C394">
        <f t="shared" si="37"/>
        <v>9.5122842153844769E-3</v>
      </c>
      <c r="D394" s="27">
        <f t="shared" si="41"/>
        <v>1.1725764968364284E-2</v>
      </c>
      <c r="E394">
        <f t="shared" si="36"/>
        <v>4.8994970438120545E-6</v>
      </c>
      <c r="F394">
        <f t="shared" si="38"/>
        <v>-1.3652902765350867</v>
      </c>
      <c r="H394" s="17">
        <f t="shared" si="39"/>
        <v>1.0621530096499861E-2</v>
      </c>
      <c r="I394" s="17">
        <f t="shared" si="40"/>
        <v>1.1039092750052277E-3</v>
      </c>
    </row>
    <row r="395" spans="1:9" x14ac:dyDescent="0.25">
      <c r="A395">
        <v>781.08502199999998</v>
      </c>
      <c r="B395">
        <v>-2.3567000000000001E-2</v>
      </c>
      <c r="C395">
        <f t="shared" si="37"/>
        <v>1.3691284215384476E-2</v>
      </c>
      <c r="D395" s="27">
        <f t="shared" si="41"/>
        <v>1.1691603194161578E-2</v>
      </c>
      <c r="E395">
        <f t="shared" si="36"/>
        <v>3.9987241866390531E-6</v>
      </c>
      <c r="F395">
        <f t="shared" si="38"/>
        <v>-1.0011148734211981</v>
      </c>
      <c r="H395" s="17">
        <f t="shared" si="39"/>
        <v>1.0587368322297154E-2</v>
      </c>
      <c r="I395" s="17">
        <f t="shared" si="40"/>
        <v>1.103969132407491E-3</v>
      </c>
    </row>
    <row r="396" spans="1:9" x14ac:dyDescent="0.25">
      <c r="A396">
        <v>783.08697500000005</v>
      </c>
      <c r="B396">
        <v>-2.3584999999999998E-2</v>
      </c>
      <c r="C396">
        <f t="shared" si="37"/>
        <v>1.3673284215384478E-2</v>
      </c>
      <c r="D396" s="27">
        <f t="shared" si="41"/>
        <v>1.1657558572852332E-2</v>
      </c>
      <c r="E396">
        <f t="shared" si="36"/>
        <v>4.0631498659616357E-6</v>
      </c>
      <c r="F396">
        <f t="shared" si="38"/>
        <v>-1.0024304434176061</v>
      </c>
      <c r="H396" s="17">
        <f t="shared" si="39"/>
        <v>1.0553323700987908E-2</v>
      </c>
      <c r="I396" s="17">
        <f t="shared" si="40"/>
        <v>1.1039648511924122E-3</v>
      </c>
    </row>
    <row r="397" spans="1:9" x14ac:dyDescent="0.25">
      <c r="A397">
        <v>785.09002699999996</v>
      </c>
      <c r="B397">
        <v>-2.6692E-2</v>
      </c>
      <c r="C397">
        <f t="shared" si="37"/>
        <v>1.0566284215384476E-2</v>
      </c>
      <c r="D397" s="27">
        <f t="shared" si="41"/>
        <v>1.1623594477939949E-2</v>
      </c>
      <c r="E397">
        <f t="shared" si="36"/>
        <v>1.1179049913051226E-6</v>
      </c>
      <c r="F397">
        <f t="shared" si="38"/>
        <v>-1.2602061177108852</v>
      </c>
      <c r="H397" s="17">
        <f t="shared" si="39"/>
        <v>1.0519359606075526E-2</v>
      </c>
      <c r="I397" s="17">
        <f t="shared" si="40"/>
        <v>1.1041605770820767E-3</v>
      </c>
    </row>
    <row r="398" spans="1:9" x14ac:dyDescent="0.25">
      <c r="A398">
        <v>787.09301800000003</v>
      </c>
      <c r="B398">
        <v>-2.1557E-2</v>
      </c>
      <c r="C398">
        <f t="shared" si="37"/>
        <v>1.5701284215384477E-2</v>
      </c>
      <c r="D398" s="27">
        <f t="shared" si="41"/>
        <v>1.1589730366638847E-2</v>
      </c>
      <c r="E398">
        <f t="shared" si="36"/>
        <v>1.6904875051135003E-5</v>
      </c>
      <c r="F398">
        <f t="shared" si="38"/>
        <v>-0.86413180897603104</v>
      </c>
      <c r="H398" s="17">
        <f t="shared" si="39"/>
        <v>1.0485495494774424E-2</v>
      </c>
      <c r="I398" s="17">
        <f t="shared" si="40"/>
        <v>1.1031116586401929E-3</v>
      </c>
    </row>
    <row r="399" spans="1:9" x14ac:dyDescent="0.25">
      <c r="A399">
        <v>789.09600799999998</v>
      </c>
      <c r="B399">
        <v>-2.3935999999999999E-2</v>
      </c>
      <c r="C399">
        <f t="shared" si="37"/>
        <v>1.3322284215384478E-2</v>
      </c>
      <c r="D399" s="27">
        <f t="shared" si="41"/>
        <v>1.1555964931671958E-2</v>
      </c>
      <c r="E399">
        <f t="shared" si="36"/>
        <v>3.1198838120147072E-6</v>
      </c>
      <c r="F399">
        <f t="shared" si="38"/>
        <v>-1.0284361770919397</v>
      </c>
      <c r="H399" s="17">
        <f t="shared" si="39"/>
        <v>1.0451730059807535E-2</v>
      </c>
      <c r="I399" s="17">
        <f t="shared" si="40"/>
        <v>1.1040275339348187E-3</v>
      </c>
    </row>
    <row r="400" spans="1:9" x14ac:dyDescent="0.25">
      <c r="A400">
        <v>791.09802200000001</v>
      </c>
      <c r="B400">
        <v>-2.6006000000000001E-2</v>
      </c>
      <c r="C400">
        <f t="shared" si="37"/>
        <v>1.1252284215384475E-2</v>
      </c>
      <c r="D400" s="27">
        <f t="shared" si="41"/>
        <v>1.1522314249766819E-2</v>
      </c>
      <c r="E400">
        <f t="shared" si="36"/>
        <v>7.2916219468529568E-8</v>
      </c>
      <c r="F400">
        <f t="shared" si="38"/>
        <v>-1.1973031657355058</v>
      </c>
      <c r="H400" s="17">
        <f t="shared" si="39"/>
        <v>1.0418079377902395E-2</v>
      </c>
      <c r="I400" s="17">
        <f t="shared" si="40"/>
        <v>1.1042300258534679E-3</v>
      </c>
    </row>
    <row r="401" spans="1:9" x14ac:dyDescent="0.25">
      <c r="A401">
        <v>793.10101299999997</v>
      </c>
      <c r="B401">
        <v>-2.6356000000000001E-2</v>
      </c>
      <c r="C401">
        <f t="shared" si="37"/>
        <v>1.0902284215384476E-2</v>
      </c>
      <c r="D401" s="27">
        <f t="shared" si="41"/>
        <v>1.1488745207682555E-2</v>
      </c>
      <c r="E401">
        <f t="shared" si="36"/>
        <v>3.4393649548724775E-7</v>
      </c>
      <c r="F401">
        <f t="shared" si="38"/>
        <v>-1.2289019868186384</v>
      </c>
      <c r="H401" s="17">
        <f t="shared" si="39"/>
        <v>1.0384510335818132E-2</v>
      </c>
      <c r="I401" s="17">
        <f t="shared" si="40"/>
        <v>1.1042120139428168E-3</v>
      </c>
    </row>
    <row r="402" spans="1:9" x14ac:dyDescent="0.25">
      <c r="A402">
        <v>795.10400400000003</v>
      </c>
      <c r="B402">
        <v>-2.6103000000000001E-2</v>
      </c>
      <c r="C402">
        <f t="shared" si="37"/>
        <v>1.1155284215384476E-2</v>
      </c>
      <c r="D402" s="27">
        <f t="shared" si="41"/>
        <v>1.1455273965446659E-2</v>
      </c>
      <c r="E402">
        <f t="shared" si="36"/>
        <v>8.9993850142371035E-8</v>
      </c>
      <c r="F402">
        <f t="shared" si="38"/>
        <v>-1.2059610088398514</v>
      </c>
      <c r="H402" s="17">
        <f t="shared" si="39"/>
        <v>1.0351039093582235E-2</v>
      </c>
      <c r="I402" s="17">
        <f t="shared" si="40"/>
        <v>1.1042288908759018E-3</v>
      </c>
    </row>
    <row r="403" spans="1:9" x14ac:dyDescent="0.25">
      <c r="A403">
        <v>797.10699499999998</v>
      </c>
      <c r="B403">
        <v>-2.5839999999999998E-2</v>
      </c>
      <c r="C403">
        <f t="shared" si="37"/>
        <v>1.1418284215384478E-2</v>
      </c>
      <c r="D403" s="27">
        <f t="shared" si="41"/>
        <v>1.1421900238129633E-2</v>
      </c>
      <c r="E403">
        <f t="shared" si="36"/>
        <v>1.3075620493474012E-11</v>
      </c>
      <c r="F403">
        <f t="shared" si="38"/>
        <v>-1.1826583660399426</v>
      </c>
      <c r="H403" s="17">
        <f t="shared" si="39"/>
        <v>1.0317665366265209E-2</v>
      </c>
      <c r="I403" s="17">
        <f t="shared" si="40"/>
        <v>1.1042348709954168E-3</v>
      </c>
    </row>
    <row r="404" spans="1:9" x14ac:dyDescent="0.25">
      <c r="A404">
        <v>799.10998500000005</v>
      </c>
      <c r="B404">
        <v>-2.2520999999999999E-2</v>
      </c>
      <c r="C404">
        <f t="shared" si="37"/>
        <v>1.4737284215384477E-2</v>
      </c>
      <c r="D404" s="27">
        <f t="shared" si="41"/>
        <v>1.1388623758221259E-2</v>
      </c>
      <c r="E404">
        <f t="shared" si="36"/>
        <v>1.1213526857368575E-5</v>
      </c>
      <c r="F404">
        <f t="shared" si="38"/>
        <v>-0.927493691260866</v>
      </c>
      <c r="H404" s="17">
        <f t="shared" si="39"/>
        <v>1.0284388886356835E-2</v>
      </c>
      <c r="I404" s="17">
        <f t="shared" si="40"/>
        <v>1.1034897459472584E-3</v>
      </c>
    </row>
    <row r="405" spans="1:9" x14ac:dyDescent="0.25">
      <c r="A405">
        <v>801.11199999999997</v>
      </c>
      <c r="B405">
        <v>-2.5781999999999999E-2</v>
      </c>
      <c r="C405">
        <f t="shared" si="37"/>
        <v>1.1476284215384477E-2</v>
      </c>
      <c r="D405" s="27">
        <f t="shared" si="41"/>
        <v>1.1355460353102179E-2</v>
      </c>
      <c r="E405">
        <f t="shared" si="36"/>
        <v>1.4598405696811822E-8</v>
      </c>
      <c r="F405">
        <f t="shared" si="38"/>
        <v>-1.1775916512639271</v>
      </c>
      <c r="H405" s="17">
        <f t="shared" si="39"/>
        <v>1.0251225481237755E-2</v>
      </c>
      <c r="I405" s="17">
        <f t="shared" si="40"/>
        <v>1.1042339016537276E-3</v>
      </c>
    </row>
    <row r="406" spans="1:9" x14ac:dyDescent="0.25">
      <c r="A406">
        <v>803.11499000000003</v>
      </c>
      <c r="B406">
        <v>-2.6630000000000001E-2</v>
      </c>
      <c r="C406">
        <f t="shared" si="37"/>
        <v>1.0628284215384476E-2</v>
      </c>
      <c r="D406" s="27">
        <f t="shared" si="41"/>
        <v>1.1322377438664802E-2</v>
      </c>
      <c r="E406">
        <f t="shared" si="36"/>
        <v>4.8176540260367292E-7</v>
      </c>
      <c r="F406">
        <f t="shared" si="38"/>
        <v>-1.2543555454708075</v>
      </c>
      <c r="H406" s="17">
        <f t="shared" si="39"/>
        <v>1.0218142566800379E-2</v>
      </c>
      <c r="I406" s="17">
        <f t="shared" si="40"/>
        <v>1.1042028539392764E-3</v>
      </c>
    </row>
    <row r="407" spans="1:9" x14ac:dyDescent="0.25">
      <c r="A407">
        <v>805.11798099999999</v>
      </c>
      <c r="B407">
        <v>-2.4635000000000001E-2</v>
      </c>
      <c r="C407">
        <f t="shared" si="37"/>
        <v>1.2623284215384476E-2</v>
      </c>
      <c r="D407" s="27">
        <f t="shared" si="41"/>
        <v>1.1289390891301702E-2</v>
      </c>
      <c r="E407">
        <f t="shared" si="36"/>
        <v>1.7792714000325916E-6</v>
      </c>
      <c r="F407">
        <f t="shared" si="38"/>
        <v>-1.0823312529495834</v>
      </c>
      <c r="H407" s="17">
        <f t="shared" si="39"/>
        <v>1.0185156019437279E-2</v>
      </c>
      <c r="I407" s="17">
        <f t="shared" si="40"/>
        <v>1.1041166245474023E-3</v>
      </c>
    </row>
    <row r="408" spans="1:9" x14ac:dyDescent="0.25">
      <c r="A408">
        <v>807.12097200000005</v>
      </c>
      <c r="B408">
        <v>-2.5323999999999999E-2</v>
      </c>
      <c r="C408">
        <f t="shared" si="37"/>
        <v>1.1934284215384477E-2</v>
      </c>
      <c r="D408" s="27">
        <f t="shared" si="41"/>
        <v>1.1256500446750301E-2</v>
      </c>
      <c r="E408">
        <f t="shared" si="36"/>
        <v>4.5939083702394711E-7</v>
      </c>
      <c r="F408">
        <f t="shared" si="38"/>
        <v>-1.1384590307258524</v>
      </c>
      <c r="H408" s="17">
        <f t="shared" si="39"/>
        <v>1.0152265574885877E-2</v>
      </c>
      <c r="I408" s="17">
        <f t="shared" si="40"/>
        <v>1.1042043409331748E-3</v>
      </c>
    </row>
    <row r="409" spans="1:9" x14ac:dyDescent="0.25">
      <c r="A409">
        <v>809.12298599999997</v>
      </c>
      <c r="B409">
        <v>-2.5805000000000002E-2</v>
      </c>
      <c r="C409">
        <f t="shared" si="37"/>
        <v>1.1453284215384475E-2</v>
      </c>
      <c r="D409" s="27">
        <f t="shared" si="41"/>
        <v>1.1223721797962565E-2</v>
      </c>
      <c r="E409">
        <f t="shared" si="36"/>
        <v>5.2698903492591435E-8</v>
      </c>
      <c r="F409">
        <f t="shared" si="38"/>
        <v>-1.179597795233299</v>
      </c>
      <c r="H409" s="17">
        <f t="shared" si="39"/>
        <v>1.0119486926098141E-2</v>
      </c>
      <c r="I409" s="17">
        <f t="shared" si="40"/>
        <v>1.1042313694949477E-3</v>
      </c>
    </row>
    <row r="410" spans="1:9" x14ac:dyDescent="0.25">
      <c r="A410">
        <v>811.12597700000003</v>
      </c>
      <c r="B410">
        <v>-2.6698E-2</v>
      </c>
      <c r="C410">
        <f t="shared" si="37"/>
        <v>1.0560284215384477E-2</v>
      </c>
      <c r="D410" s="27">
        <f t="shared" si="41"/>
        <v>1.1191022673358714E-2</v>
      </c>
      <c r="E410">
        <f t="shared" si="36"/>
        <v>3.9783100236771849E-7</v>
      </c>
      <c r="F410">
        <f t="shared" si="38"/>
        <v>-1.2607741228917528</v>
      </c>
      <c r="H410" s="17">
        <f t="shared" si="39"/>
        <v>1.0086787801494291E-2</v>
      </c>
      <c r="I410" s="17">
        <f t="shared" si="40"/>
        <v>1.1042084321506683E-3</v>
      </c>
    </row>
    <row r="411" spans="1:9" x14ac:dyDescent="0.25">
      <c r="A411">
        <v>813.12902799999995</v>
      </c>
      <c r="B411">
        <v>-2.5575000000000001E-2</v>
      </c>
      <c r="C411">
        <f t="shared" si="37"/>
        <v>1.1683284215384476E-2</v>
      </c>
      <c r="D411" s="27">
        <f t="shared" si="41"/>
        <v>1.1158417838959725E-2</v>
      </c>
      <c r="E411">
        <f t="shared" si="36"/>
        <v>2.7548471310124873E-7</v>
      </c>
      <c r="F411">
        <f t="shared" si="38"/>
        <v>-1.1597151944437221</v>
      </c>
      <c r="H411" s="17">
        <f t="shared" si="39"/>
        <v>1.0054182967095301E-2</v>
      </c>
      <c r="I411" s="17">
        <f t="shared" si="40"/>
        <v>1.1042165632099354E-3</v>
      </c>
    </row>
    <row r="412" spans="1:9" x14ac:dyDescent="0.25">
      <c r="A412">
        <v>815.13201900000001</v>
      </c>
      <c r="B412">
        <v>-2.4414000000000002E-2</v>
      </c>
      <c r="C412">
        <f t="shared" si="37"/>
        <v>1.2844284215384475E-2</v>
      </c>
      <c r="D412" s="27">
        <f t="shared" si="41"/>
        <v>1.1125908970523212E-2</v>
      </c>
      <c r="E412">
        <f t="shared" si="36"/>
        <v>2.9528134821520042E-6</v>
      </c>
      <c r="F412">
        <f t="shared" si="38"/>
        <v>-1.0649754108998792</v>
      </c>
      <c r="H412" s="17">
        <f t="shared" si="39"/>
        <v>1.0021674098658789E-2</v>
      </c>
      <c r="I412" s="17">
        <f t="shared" si="40"/>
        <v>1.1040386364242877E-3</v>
      </c>
    </row>
    <row r="413" spans="1:9" x14ac:dyDescent="0.25">
      <c r="A413">
        <v>817.13397199999997</v>
      </c>
      <c r="B413">
        <v>-2.6159999999999999E-2</v>
      </c>
      <c r="C413">
        <f t="shared" si="37"/>
        <v>1.1098284215384478E-2</v>
      </c>
      <c r="D413" s="27">
        <f t="shared" si="41"/>
        <v>1.1093511586577467E-2</v>
      </c>
      <c r="E413">
        <f t="shared" si="36"/>
        <v>2.2777985729502106E-11</v>
      </c>
      <c r="F413">
        <f t="shared" si="38"/>
        <v>-1.2110837939636103</v>
      </c>
      <c r="H413" s="17">
        <f t="shared" si="39"/>
        <v>9.989276714713044E-3</v>
      </c>
      <c r="I413" s="17">
        <f t="shared" si="40"/>
        <v>1.1042348703505971E-3</v>
      </c>
    </row>
    <row r="414" spans="1:9" x14ac:dyDescent="0.25">
      <c r="A414">
        <v>819.137024</v>
      </c>
      <c r="B414">
        <v>-2.436E-2</v>
      </c>
      <c r="C414">
        <f t="shared" si="37"/>
        <v>1.2898284215384477E-2</v>
      </c>
      <c r="D414" s="27">
        <f t="shared" si="41"/>
        <v>1.1061190832786394E-2</v>
      </c>
      <c r="E414">
        <f t="shared" si="36"/>
        <v>3.3749120963856671E-6</v>
      </c>
      <c r="F414">
        <f t="shared" si="38"/>
        <v>-1.0607800191812085</v>
      </c>
      <c r="H414" s="17">
        <f t="shared" si="39"/>
        <v>9.9569559609219704E-3</v>
      </c>
      <c r="I414" s="17">
        <f t="shared" si="40"/>
        <v>1.1040105863962626E-3</v>
      </c>
    </row>
    <row r="415" spans="1:9" x14ac:dyDescent="0.25">
      <c r="A415">
        <v>821.14001499999995</v>
      </c>
      <c r="B415">
        <v>-2.6436000000000001E-2</v>
      </c>
      <c r="C415">
        <f t="shared" si="37"/>
        <v>1.0822284215384476E-2</v>
      </c>
      <c r="D415" s="27">
        <f t="shared" si="41"/>
        <v>1.1028965224933757E-2</v>
      </c>
      <c r="E415">
        <f t="shared" si="36"/>
        <v>4.2717039708310286E-8</v>
      </c>
      <c r="F415">
        <f t="shared" si="38"/>
        <v>-1.2362669535265245</v>
      </c>
      <c r="H415" s="17">
        <f t="shared" si="39"/>
        <v>9.9247303530693338E-3</v>
      </c>
      <c r="I415" s="17">
        <f t="shared" si="40"/>
        <v>1.1042320328892544E-3</v>
      </c>
    </row>
    <row r="416" spans="1:9" x14ac:dyDescent="0.25">
      <c r="A416">
        <v>823.14300500000002</v>
      </c>
      <c r="B416">
        <v>-2.7924000000000001E-2</v>
      </c>
      <c r="C416">
        <f t="shared" si="37"/>
        <v>9.3342842153844759E-3</v>
      </c>
      <c r="D416" s="27">
        <f t="shared" si="41"/>
        <v>1.099683351899463E-2</v>
      </c>
      <c r="E416">
        <f t="shared" si="36"/>
        <v>2.7640701869346068E-6</v>
      </c>
      <c r="F416">
        <f t="shared" si="38"/>
        <v>-1.3841802186059129</v>
      </c>
      <c r="H416" s="17">
        <f t="shared" si="39"/>
        <v>9.892598647130206E-3</v>
      </c>
      <c r="I416" s="17">
        <f t="shared" si="40"/>
        <v>1.1040511792358644E-3</v>
      </c>
    </row>
    <row r="417" spans="1:9" x14ac:dyDescent="0.25">
      <c r="A417">
        <v>825.14502000000005</v>
      </c>
      <c r="B417">
        <v>-2.7290999999999999E-2</v>
      </c>
      <c r="C417">
        <f t="shared" si="37"/>
        <v>9.9672842153844775E-3</v>
      </c>
      <c r="D417" s="27">
        <f t="shared" si="41"/>
        <v>1.0964810997857757E-2</v>
      </c>
      <c r="E417">
        <f t="shared" si="36"/>
        <v>9.950596817514929E-7</v>
      </c>
      <c r="F417">
        <f t="shared" si="38"/>
        <v>-1.3185661639245192</v>
      </c>
      <c r="H417" s="17">
        <f t="shared" si="39"/>
        <v>9.8605761259933332E-3</v>
      </c>
      <c r="I417" s="17">
        <f t="shared" si="40"/>
        <v>1.1041687411290715E-3</v>
      </c>
    </row>
    <row r="418" spans="1:9" x14ac:dyDescent="0.25">
      <c r="A418">
        <v>827.14801</v>
      </c>
      <c r="B418">
        <v>-2.6814999999999999E-2</v>
      </c>
      <c r="C418">
        <f t="shared" si="37"/>
        <v>1.0443284215384478E-2</v>
      </c>
      <c r="D418" s="27">
        <f t="shared" si="41"/>
        <v>1.0932866198370609E-2</v>
      </c>
      <c r="E418">
        <f t="shared" si="36"/>
        <v>2.3969051806463234E-7</v>
      </c>
      <c r="F418">
        <f t="shared" si="38"/>
        <v>-1.2719152021410913</v>
      </c>
      <c r="H418" s="17">
        <f t="shared" si="39"/>
        <v>9.8286313265061858E-3</v>
      </c>
      <c r="I418" s="17">
        <f t="shared" si="40"/>
        <v>1.1042189420758213E-3</v>
      </c>
    </row>
    <row r="419" spans="1:9" x14ac:dyDescent="0.25">
      <c r="A419">
        <v>829.15100099999995</v>
      </c>
      <c r="B419">
        <v>-2.6803E-2</v>
      </c>
      <c r="C419">
        <f t="shared" si="37"/>
        <v>1.0455284215384476E-2</v>
      </c>
      <c r="D419" s="27">
        <f t="shared" si="41"/>
        <v>1.0901014450747759E-2</v>
      </c>
      <c r="E419">
        <f t="shared" si="36"/>
        <v>1.9867544271700745E-7</v>
      </c>
      <c r="F419">
        <f t="shared" si="38"/>
        <v>-1.2707667979947899</v>
      </c>
      <c r="H419" s="17">
        <f t="shared" si="39"/>
        <v>9.7967795788833356E-3</v>
      </c>
      <c r="I419" s="17">
        <f t="shared" si="40"/>
        <v>1.1042216679221833E-3</v>
      </c>
    </row>
    <row r="420" spans="1:9" x14ac:dyDescent="0.25">
      <c r="A420">
        <v>831.15399200000002</v>
      </c>
      <c r="B420">
        <v>-2.7654999999999999E-2</v>
      </c>
      <c r="C420">
        <f t="shared" si="37"/>
        <v>9.6032842153844777E-3</v>
      </c>
      <c r="D420" s="27">
        <f t="shared" si="41"/>
        <v>1.0869255499817768E-2</v>
      </c>
      <c r="E420">
        <f t="shared" si="36"/>
        <v>1.6026832930096754E-6</v>
      </c>
      <c r="F420">
        <f t="shared" si="38"/>
        <v>-1.3557691694051641</v>
      </c>
      <c r="H420" s="17">
        <f t="shared" si="39"/>
        <v>9.7650206279533448E-3</v>
      </c>
      <c r="I420" s="17">
        <f t="shared" si="40"/>
        <v>1.1041283600062609E-3</v>
      </c>
    </row>
    <row r="421" spans="1:9" x14ac:dyDescent="0.25">
      <c r="A421">
        <v>833.15600600000005</v>
      </c>
      <c r="B421">
        <v>-2.6158000000000001E-2</v>
      </c>
      <c r="C421">
        <f t="shared" si="37"/>
        <v>1.1100284215384476E-2</v>
      </c>
      <c r="D421" s="27">
        <f t="shared" si="41"/>
        <v>1.0837604498665315E-2</v>
      </c>
      <c r="E421">
        <f t="shared" si="36"/>
        <v>6.9000633575658933E-8</v>
      </c>
      <c r="F421">
        <f t="shared" si="38"/>
        <v>-1.2109036021632564</v>
      </c>
      <c r="H421" s="17">
        <f t="shared" si="39"/>
        <v>9.7333696268008911E-3</v>
      </c>
      <c r="I421" s="17">
        <f t="shared" si="40"/>
        <v>1.1042302860829827E-3</v>
      </c>
    </row>
    <row r="422" spans="1:9" x14ac:dyDescent="0.25">
      <c r="A422">
        <v>835.158997</v>
      </c>
      <c r="B422">
        <v>-2.5215999999999999E-2</v>
      </c>
      <c r="C422">
        <f t="shared" si="37"/>
        <v>1.2042284215384478E-2</v>
      </c>
      <c r="D422" s="27">
        <f t="shared" si="41"/>
        <v>1.0806030285914116E-2</v>
      </c>
      <c r="E422">
        <f t="shared" si="36"/>
        <v>1.5283237781309095E-6</v>
      </c>
      <c r="F422">
        <f t="shared" si="38"/>
        <v>-1.1294501743712582</v>
      </c>
      <c r="H422" s="17">
        <f t="shared" si="39"/>
        <v>9.701795414049693E-3</v>
      </c>
      <c r="I422" s="17">
        <f t="shared" si="40"/>
        <v>1.1041333017112122E-3</v>
      </c>
    </row>
    <row r="423" spans="1:9" x14ac:dyDescent="0.25">
      <c r="A423">
        <v>837.16198699999995</v>
      </c>
      <c r="B423">
        <v>-2.8176E-2</v>
      </c>
      <c r="C423">
        <f t="shared" si="37"/>
        <v>9.0822842153844771E-3</v>
      </c>
      <c r="D423" s="27">
        <f t="shared" si="41"/>
        <v>1.0774548076982015E-2</v>
      </c>
      <c r="E423">
        <f t="shared" si="36"/>
        <v>2.8637569772690097E-6</v>
      </c>
      <c r="F423">
        <f t="shared" si="38"/>
        <v>-1.411548588596468</v>
      </c>
      <c r="H423" s="17">
        <f t="shared" si="39"/>
        <v>9.6703132051175911E-3</v>
      </c>
      <c r="I423" s="17">
        <f t="shared" si="40"/>
        <v>1.1040445546068832E-3</v>
      </c>
    </row>
    <row r="424" spans="1:9" x14ac:dyDescent="0.25">
      <c r="A424">
        <v>839.16497800000002</v>
      </c>
      <c r="B424">
        <v>-2.4247999999999999E-2</v>
      </c>
      <c r="C424">
        <f t="shared" si="37"/>
        <v>1.3010284215384478E-2</v>
      </c>
      <c r="D424" s="27">
        <f t="shared" si="41"/>
        <v>1.0743157572436239E-2</v>
      </c>
      <c r="E424">
        <f t="shared" si="36"/>
        <v>5.1398632151657531E-6</v>
      </c>
      <c r="F424">
        <f t="shared" si="38"/>
        <v>-1.0521341769402088</v>
      </c>
      <c r="H424" s="17">
        <f t="shared" si="39"/>
        <v>9.6389227005718153E-3</v>
      </c>
      <c r="I424" s="17">
        <f t="shared" si="40"/>
        <v>1.1038933026683386E-3</v>
      </c>
    </row>
    <row r="425" spans="1:9" x14ac:dyDescent="0.25">
      <c r="A425">
        <v>841.16699200000005</v>
      </c>
      <c r="B425">
        <v>-2.5196E-2</v>
      </c>
      <c r="C425">
        <f t="shared" si="37"/>
        <v>1.2062284215384477E-2</v>
      </c>
      <c r="D425" s="27">
        <f t="shared" si="41"/>
        <v>1.0711873765305947E-2</v>
      </c>
      <c r="E425">
        <f t="shared" si="36"/>
        <v>1.8236083836812974E-6</v>
      </c>
      <c r="F425">
        <f t="shared" si="38"/>
        <v>-1.1277907375182823</v>
      </c>
      <c r="H425" s="17">
        <f t="shared" si="39"/>
        <v>9.6076388934415238E-3</v>
      </c>
      <c r="I425" s="17">
        <f t="shared" si="40"/>
        <v>1.104113678068579E-3</v>
      </c>
    </row>
    <row r="426" spans="1:9" x14ac:dyDescent="0.25">
      <c r="A426">
        <v>843.169983</v>
      </c>
      <c r="B426">
        <v>-2.6485000000000002E-2</v>
      </c>
      <c r="C426">
        <f t="shared" si="37"/>
        <v>1.0773284215384475E-2</v>
      </c>
      <c r="D426" s="27">
        <f t="shared" si="41"/>
        <v>1.0680665855728572E-2</v>
      </c>
      <c r="E426">
        <f t="shared" si="36"/>
        <v>8.5781605453502356E-9</v>
      </c>
      <c r="F426">
        <f t="shared" si="38"/>
        <v>-1.2408049293844934</v>
      </c>
      <c r="H426" s="17">
        <f t="shared" si="39"/>
        <v>9.5764309838641485E-3</v>
      </c>
      <c r="I426" s="17">
        <f t="shared" si="40"/>
        <v>1.1042343017594386E-3</v>
      </c>
    </row>
    <row r="427" spans="1:9" x14ac:dyDescent="0.25">
      <c r="A427">
        <v>845.17297399999995</v>
      </c>
      <c r="B427">
        <v>-2.6967999999999999E-2</v>
      </c>
      <c r="C427">
        <f t="shared" si="37"/>
        <v>1.0290284215384478E-2</v>
      </c>
      <c r="D427" s="27">
        <f t="shared" si="41"/>
        <v>1.0649548867090099E-2</v>
      </c>
      <c r="E427">
        <f t="shared" si="36"/>
        <v>1.2907108996516155E-7</v>
      </c>
      <c r="F427">
        <f t="shared" si="38"/>
        <v>-1.2866741451361079</v>
      </c>
      <c r="H427" s="17">
        <f t="shared" si="39"/>
        <v>9.5453139952256759E-3</v>
      </c>
      <c r="I427" s="17">
        <f t="shared" si="40"/>
        <v>1.1042262938087851E-3</v>
      </c>
    </row>
    <row r="428" spans="1:9" x14ac:dyDescent="0.25">
      <c r="A428">
        <v>847.17602499999998</v>
      </c>
      <c r="B428">
        <v>-2.8369999999999999E-2</v>
      </c>
      <c r="C428">
        <f t="shared" si="37"/>
        <v>8.8882842153844774E-3</v>
      </c>
      <c r="D428" s="27">
        <f t="shared" si="41"/>
        <v>1.0618521606457159E-2</v>
      </c>
      <c r="E428">
        <f t="shared" si="36"/>
        <v>2.993721429466001E-6</v>
      </c>
      <c r="F428">
        <f t="shared" si="38"/>
        <v>-1.433140285888777</v>
      </c>
      <c r="H428" s="17">
        <f t="shared" si="39"/>
        <v>9.5142867345927359E-3</v>
      </c>
      <c r="I428" s="17">
        <f t="shared" si="40"/>
        <v>1.1040359179229425E-3</v>
      </c>
    </row>
    <row r="429" spans="1:9" x14ac:dyDescent="0.25">
      <c r="A429">
        <v>849.17901600000005</v>
      </c>
      <c r="B429">
        <v>-2.7893999999999999E-2</v>
      </c>
      <c r="C429">
        <f t="shared" si="37"/>
        <v>9.3642842153844781E-3</v>
      </c>
      <c r="D429" s="27">
        <f t="shared" si="41"/>
        <v>1.0587585668506412E-2</v>
      </c>
      <c r="E429">
        <f t="shared" si="36"/>
        <v>1.4964664452102343E-6</v>
      </c>
      <c r="F429">
        <f t="shared" si="38"/>
        <v>-1.3809714140546834</v>
      </c>
      <c r="H429" s="17">
        <f t="shared" si="39"/>
        <v>9.4833507966419883E-3</v>
      </c>
      <c r="I429" s="17">
        <f t="shared" si="40"/>
        <v>1.1041354188550865E-3</v>
      </c>
    </row>
    <row r="430" spans="1:9" x14ac:dyDescent="0.25">
      <c r="A430">
        <v>851.18102999999996</v>
      </c>
      <c r="B430">
        <v>-2.7022000000000001E-2</v>
      </c>
      <c r="C430">
        <f t="shared" si="37"/>
        <v>1.0236284215384476E-2</v>
      </c>
      <c r="D430" s="27">
        <f t="shared" si="41"/>
        <v>1.0556754882883497E-2</v>
      </c>
      <c r="E430">
        <f t="shared" si="36"/>
        <v>1.0270144872726815E-7</v>
      </c>
      <c r="F430">
        <f t="shared" si="38"/>
        <v>-1.2919356309764345</v>
      </c>
      <c r="H430" s="17">
        <f t="shared" si="39"/>
        <v>9.4525200110190735E-3</v>
      </c>
      <c r="I430" s="17">
        <f t="shared" si="40"/>
        <v>1.1042280463305944E-3</v>
      </c>
    </row>
    <row r="431" spans="1:9" x14ac:dyDescent="0.25">
      <c r="A431">
        <v>853.18402100000003</v>
      </c>
      <c r="B431">
        <v>-2.6738999999999999E-2</v>
      </c>
      <c r="C431">
        <f t="shared" si="37"/>
        <v>1.0519284215384478E-2</v>
      </c>
      <c r="D431" s="27">
        <f t="shared" si="41"/>
        <v>1.052599889573934E-2</v>
      </c>
      <c r="E431">
        <f t="shared" si="36"/>
        <v>4.5086932267975101E-11</v>
      </c>
      <c r="F431">
        <f t="shared" si="38"/>
        <v>-1.2646641505113141</v>
      </c>
      <c r="H431" s="17">
        <f t="shared" si="39"/>
        <v>9.4217640238749168E-3</v>
      </c>
      <c r="I431" s="17">
        <f t="shared" si="40"/>
        <v>1.1042348688679432E-3</v>
      </c>
    </row>
    <row r="432" spans="1:9" x14ac:dyDescent="0.25">
      <c r="A432">
        <v>855.18701199999998</v>
      </c>
      <c r="B432">
        <v>-2.7362999999999998E-2</v>
      </c>
      <c r="C432">
        <f t="shared" si="37"/>
        <v>9.8952842153844783E-3</v>
      </c>
      <c r="D432" s="27">
        <f t="shared" si="41"/>
        <v>1.049533251290595E-2</v>
      </c>
      <c r="E432">
        <f t="shared" si="36"/>
        <v>3.600579593584165E-7</v>
      </c>
      <c r="F432">
        <f t="shared" si="38"/>
        <v>-1.3258160133699806</v>
      </c>
      <c r="H432" s="17">
        <f t="shared" si="39"/>
        <v>9.3910976410415264E-3</v>
      </c>
      <c r="I432" s="17">
        <f t="shared" si="40"/>
        <v>1.1042109425207205E-3</v>
      </c>
    </row>
    <row r="433" spans="1:9" x14ac:dyDescent="0.25">
      <c r="A433">
        <v>857.19000200000005</v>
      </c>
      <c r="B433">
        <v>-2.7501999999999999E-2</v>
      </c>
      <c r="C433">
        <f t="shared" si="37"/>
        <v>9.7562842153844781E-3</v>
      </c>
      <c r="D433" s="27">
        <f t="shared" si="41"/>
        <v>1.046475548857409E-2</v>
      </c>
      <c r="E433">
        <f t="shared" si="36"/>
        <v>5.0193154493490985E-7</v>
      </c>
      <c r="F433">
        <f t="shared" si="38"/>
        <v>-1.3399627028457679</v>
      </c>
      <c r="H433" s="17">
        <f t="shared" si="39"/>
        <v>9.3605206167096666E-3</v>
      </c>
      <c r="I433" s="17">
        <f t="shared" si="40"/>
        <v>1.1042015137160983E-3</v>
      </c>
    </row>
    <row r="434" spans="1:9" x14ac:dyDescent="0.25">
      <c r="A434">
        <v>859.19201699999996</v>
      </c>
      <c r="B434">
        <v>-2.5572999999999999E-2</v>
      </c>
      <c r="C434">
        <f t="shared" si="37"/>
        <v>1.1685284215384478E-2</v>
      </c>
      <c r="D434" s="27">
        <f t="shared" si="41"/>
        <v>1.0434282366175151E-2</v>
      </c>
      <c r="E434">
        <f t="shared" si="36"/>
        <v>1.5650056267251575E-6</v>
      </c>
      <c r="F434">
        <f t="shared" si="38"/>
        <v>-1.159544024351655</v>
      </c>
      <c r="H434" s="17">
        <f t="shared" si="39"/>
        <v>9.3300474943107271E-3</v>
      </c>
      <c r="I434" s="17">
        <f t="shared" si="40"/>
        <v>1.104130863946847E-3</v>
      </c>
    </row>
    <row r="435" spans="1:9" x14ac:dyDescent="0.25">
      <c r="A435">
        <v>861.19500700000003</v>
      </c>
      <c r="B435">
        <v>-2.8428999999999999E-2</v>
      </c>
      <c r="C435">
        <f t="shared" si="37"/>
        <v>8.8292842153844774E-3</v>
      </c>
      <c r="D435" s="27">
        <f t="shared" si="41"/>
        <v>1.0403883204890484E-2</v>
      </c>
      <c r="E435">
        <f t="shared" si="36"/>
        <v>2.4793619777533371E-6</v>
      </c>
      <c r="F435">
        <f t="shared" si="38"/>
        <v>-1.4398003666235988</v>
      </c>
      <c r="H435" s="17">
        <f t="shared" si="39"/>
        <v>9.2996483330260605E-3</v>
      </c>
      <c r="I435" s="17">
        <f t="shared" si="40"/>
        <v>1.104070099467493E-3</v>
      </c>
    </row>
    <row r="436" spans="1:9" x14ac:dyDescent="0.25">
      <c r="A436">
        <v>863.19799799999998</v>
      </c>
      <c r="B436">
        <v>-2.9495E-2</v>
      </c>
      <c r="C436">
        <f t="shared" si="37"/>
        <v>7.7632842153844764E-3</v>
      </c>
      <c r="D436" s="27">
        <f t="shared" si="41"/>
        <v>1.0373572593187476E-2</v>
      </c>
      <c r="E436">
        <f t="shared" si="36"/>
        <v>6.8136054152934149E-6</v>
      </c>
      <c r="F436">
        <f t="shared" si="38"/>
        <v>-1.5684688468500481</v>
      </c>
      <c r="H436" s="17">
        <f t="shared" si="39"/>
        <v>9.2693377213230524E-3</v>
      </c>
      <c r="I436" s="17">
        <f t="shared" si="40"/>
        <v>1.1037820856694234E-3</v>
      </c>
    </row>
    <row r="437" spans="1:9" x14ac:dyDescent="0.25">
      <c r="A437">
        <v>865.20098900000005</v>
      </c>
      <c r="B437">
        <v>-2.8035000000000001E-2</v>
      </c>
      <c r="C437">
        <f t="shared" si="37"/>
        <v>9.2232842153844759E-3</v>
      </c>
      <c r="D437" s="27">
        <f t="shared" si="41"/>
        <v>1.0343350288241061E-2</v>
      </c>
      <c r="E437">
        <f t="shared" si="36"/>
        <v>1.2545480075643723E-6</v>
      </c>
      <c r="F437">
        <f t="shared" si="38"/>
        <v>-1.3961431354278231</v>
      </c>
      <c r="H437" s="17">
        <f t="shared" si="39"/>
        <v>9.2391154163766372E-3</v>
      </c>
      <c r="I437" s="17">
        <f t="shared" si="40"/>
        <v>1.104151496103287E-3</v>
      </c>
    </row>
    <row r="438" spans="1:9" x14ac:dyDescent="0.25">
      <c r="A438">
        <v>867.20300299999997</v>
      </c>
      <c r="B438">
        <v>-2.7931999999999998E-2</v>
      </c>
      <c r="C438">
        <f t="shared" si="37"/>
        <v>9.3262842153844783E-3</v>
      </c>
      <c r="D438" s="27">
        <f t="shared" si="41"/>
        <v>1.0313230709959107E-2</v>
      </c>
      <c r="E438">
        <f t="shared" si="36"/>
        <v>9.7406338315314712E-7</v>
      </c>
      <c r="F438">
        <f t="shared" si="38"/>
        <v>-1.3850376416281314</v>
      </c>
      <c r="H438" s="17">
        <f t="shared" si="39"/>
        <v>9.2089958380946833E-3</v>
      </c>
      <c r="I438" s="17">
        <f t="shared" si="40"/>
        <v>1.104170136502978E-3</v>
      </c>
    </row>
    <row r="439" spans="1:9" x14ac:dyDescent="0.25">
      <c r="A439">
        <v>869.20599400000003</v>
      </c>
      <c r="B439">
        <v>-2.5514999999999999E-2</v>
      </c>
      <c r="C439">
        <f t="shared" si="37"/>
        <v>1.1743284215384477E-2</v>
      </c>
      <c r="D439" s="27">
        <f t="shared" si="41"/>
        <v>1.0283184204697862E-2</v>
      </c>
      <c r="E439">
        <f t="shared" si="36"/>
        <v>2.1318920412070544E-6</v>
      </c>
      <c r="F439">
        <f t="shared" si="38"/>
        <v>-1.1545927940911325</v>
      </c>
      <c r="H439" s="17">
        <f t="shared" si="39"/>
        <v>9.1789493328334384E-3</v>
      </c>
      <c r="I439" s="17">
        <f t="shared" si="40"/>
        <v>1.1040931907378225E-3</v>
      </c>
    </row>
    <row r="440" spans="1:9" x14ac:dyDescent="0.25">
      <c r="A440">
        <v>871.20898399999999</v>
      </c>
      <c r="B440">
        <v>-3.0098E-2</v>
      </c>
      <c r="C440">
        <f t="shared" si="37"/>
        <v>7.160284215384477E-3</v>
      </c>
      <c r="D440" s="27">
        <f t="shared" si="41"/>
        <v>1.0253225251682379E-2</v>
      </c>
      <c r="E440">
        <f t="shared" si="36"/>
        <v>9.5662842540155414E-6</v>
      </c>
      <c r="F440">
        <f t="shared" si="38"/>
        <v>-1.6493246400725019</v>
      </c>
      <c r="H440" s="17">
        <f t="shared" si="39"/>
        <v>9.1489903798179558E-3</v>
      </c>
      <c r="I440" s="17">
        <f t="shared" si="40"/>
        <v>1.1035991875590339E-3</v>
      </c>
    </row>
    <row r="441" spans="1:9" x14ac:dyDescent="0.25">
      <c r="A441">
        <v>873.21197500000005</v>
      </c>
      <c r="B441">
        <v>-2.7777E-2</v>
      </c>
      <c r="C441">
        <f t="shared" si="37"/>
        <v>9.4812842153844772E-3</v>
      </c>
      <c r="D441" s="27">
        <f t="shared" si="41"/>
        <v>1.0223353565967843E-2</v>
      </c>
      <c r="E441">
        <f t="shared" si="36"/>
        <v>5.5066692107521837E-7</v>
      </c>
      <c r="F441">
        <f t="shared" si="38"/>
        <v>-1.3685545422932059</v>
      </c>
      <c r="H441" s="17">
        <f t="shared" si="39"/>
        <v>9.1191186941034195E-3</v>
      </c>
      <c r="I441" s="17">
        <f t="shared" si="40"/>
        <v>1.1041982748114065E-3</v>
      </c>
    </row>
    <row r="442" spans="1:9" x14ac:dyDescent="0.25">
      <c r="A442">
        <v>875.21398899999997</v>
      </c>
      <c r="B442">
        <v>-2.6200000000000001E-2</v>
      </c>
      <c r="C442">
        <f t="shared" si="37"/>
        <v>1.1058284215384476E-2</v>
      </c>
      <c r="D442" s="27">
        <f t="shared" si="41"/>
        <v>1.0193583415150814E-2</v>
      </c>
      <c r="E442">
        <f t="shared" si="36"/>
        <v>7.4770747392473515E-7</v>
      </c>
      <c r="F442">
        <f t="shared" si="38"/>
        <v>-1.2146944653165745</v>
      </c>
      <c r="H442" s="17">
        <f t="shared" si="39"/>
        <v>9.0893485432863904E-3</v>
      </c>
      <c r="I442" s="17">
        <f t="shared" si="40"/>
        <v>1.1041851797404043E-3</v>
      </c>
    </row>
    <row r="443" spans="1:9" x14ac:dyDescent="0.25">
      <c r="A443">
        <v>877.21698000000004</v>
      </c>
      <c r="B443">
        <v>-2.7282000000000001E-2</v>
      </c>
      <c r="C443">
        <f t="shared" si="37"/>
        <v>9.9762842153844761E-3</v>
      </c>
      <c r="D443" s="27">
        <f t="shared" si="41"/>
        <v>1.0163885489609548E-2</v>
      </c>
      <c r="E443">
        <f t="shared" si="36"/>
        <v>3.519423809087076E-8</v>
      </c>
      <c r="F443">
        <f t="shared" si="38"/>
        <v>-1.3176636172571878</v>
      </c>
      <c r="H443" s="17">
        <f t="shared" si="39"/>
        <v>9.0596506177451248E-3</v>
      </c>
      <c r="I443" s="17">
        <f t="shared" si="40"/>
        <v>1.1042325328545102E-3</v>
      </c>
    </row>
    <row r="444" spans="1:9" x14ac:dyDescent="0.25">
      <c r="A444">
        <v>879.21997099999999</v>
      </c>
      <c r="B444">
        <v>-2.4022999999999999E-2</v>
      </c>
      <c r="C444">
        <f t="shared" si="37"/>
        <v>1.3235284215384478E-2</v>
      </c>
      <c r="D444" s="27">
        <f t="shared" si="41"/>
        <v>1.0134274085828643E-2</v>
      </c>
      <c r="E444">
        <f t="shared" si="36"/>
        <v>9.6162638236078921E-6</v>
      </c>
      <c r="F444">
        <f t="shared" si="38"/>
        <v>-1.0349880051663616</v>
      </c>
      <c r="H444" s="17">
        <f t="shared" si="39"/>
        <v>9.0300392139642197E-3</v>
      </c>
      <c r="I444" s="17">
        <f t="shared" si="40"/>
        <v>1.103595866872609E-3</v>
      </c>
    </row>
    <row r="445" spans="1:9" x14ac:dyDescent="0.25">
      <c r="A445">
        <v>881.22302200000001</v>
      </c>
      <c r="B445">
        <v>-2.6143E-2</v>
      </c>
      <c r="C445">
        <f t="shared" si="37"/>
        <v>1.1115284215384477E-2</v>
      </c>
      <c r="D445" s="27">
        <f t="shared" si="41"/>
        <v>1.0104748068594398E-2</v>
      </c>
      <c r="E445">
        <f t="shared" si="36"/>
        <v>1.0211833039693411E-6</v>
      </c>
      <c r="F445">
        <f t="shared" si="38"/>
        <v>-1.2095531976191425</v>
      </c>
      <c r="H445" s="17">
        <f t="shared" si="39"/>
        <v>9.0005131967299742E-3</v>
      </c>
      <c r="I445" s="17">
        <f t="shared" si="40"/>
        <v>1.1041670050042605E-3</v>
      </c>
    </row>
    <row r="446" spans="1:9" x14ac:dyDescent="0.25">
      <c r="A446">
        <v>883.22497599999997</v>
      </c>
      <c r="B446">
        <v>-2.5354999999999999E-2</v>
      </c>
      <c r="C446">
        <f t="shared" si="37"/>
        <v>1.1903284215384478E-2</v>
      </c>
      <c r="D446" s="27">
        <f t="shared" si="41"/>
        <v>1.007532417460009E-2</v>
      </c>
      <c r="E446">
        <f t="shared" si="36"/>
        <v>3.3414379107044616E-6</v>
      </c>
      <c r="F446">
        <f t="shared" si="38"/>
        <v>-1.1410599686164737</v>
      </c>
      <c r="H446" s="17">
        <f t="shared" si="39"/>
        <v>8.9710893027356662E-3</v>
      </c>
      <c r="I446" s="17">
        <f t="shared" si="40"/>
        <v>1.1040128108678051E-3</v>
      </c>
    </row>
    <row r="447" spans="1:9" x14ac:dyDescent="0.25">
      <c r="A447">
        <v>885.228027</v>
      </c>
      <c r="B447">
        <v>-2.7965E-2</v>
      </c>
      <c r="C447">
        <f t="shared" si="37"/>
        <v>9.2932842153844765E-3</v>
      </c>
      <c r="D447" s="27">
        <f t="shared" si="41"/>
        <v>1.0045969906825171E-2</v>
      </c>
      <c r="E447">
        <f t="shared" si="36"/>
        <v>5.6653575009955578E-7</v>
      </c>
      <c r="F447">
        <f t="shared" si="38"/>
        <v>-1.3885823032217033</v>
      </c>
      <c r="H447" s="17">
        <f t="shared" si="39"/>
        <v>8.9417350349607471E-3</v>
      </c>
      <c r="I447" s="17">
        <f t="shared" si="40"/>
        <v>1.1041972201858167E-3</v>
      </c>
    </row>
    <row r="448" spans="1:9" x14ac:dyDescent="0.25">
      <c r="A448">
        <v>887.23101799999995</v>
      </c>
      <c r="B448">
        <v>-2.5669000000000001E-2</v>
      </c>
      <c r="C448">
        <f t="shared" si="37"/>
        <v>1.1589284215384476E-2</v>
      </c>
      <c r="D448" s="27">
        <f t="shared" si="41"/>
        <v>1.0016702037604689E-2</v>
      </c>
      <c r="E448">
        <f t="shared" si="36"/>
        <v>2.4730147058706171E-6</v>
      </c>
      <c r="F448">
        <f t="shared" si="38"/>
        <v>-1.1677934185094865</v>
      </c>
      <c r="H448" s="17">
        <f t="shared" si="39"/>
        <v>8.9124671657402656E-3</v>
      </c>
      <c r="I448" s="17">
        <f t="shared" si="40"/>
        <v>1.1040705212761249E-3</v>
      </c>
    </row>
    <row r="449" spans="1:9" x14ac:dyDescent="0.25">
      <c r="A449">
        <v>889.23400900000001</v>
      </c>
      <c r="B449">
        <v>-2.6775E-2</v>
      </c>
      <c r="C449">
        <f t="shared" si="37"/>
        <v>1.0483284215384477E-2</v>
      </c>
      <c r="D449" s="27">
        <f t="shared" si="41"/>
        <v>9.9875194372210305E-3</v>
      </c>
      <c r="E449">
        <f t="shared" si="36"/>
        <v>2.4578271526745094E-7</v>
      </c>
      <c r="F449">
        <f t="shared" si="38"/>
        <v>-1.2680923060129057</v>
      </c>
      <c r="H449" s="17">
        <f t="shared" si="39"/>
        <v>8.883284565356607E-3</v>
      </c>
      <c r="I449" s="17">
        <f t="shared" si="40"/>
        <v>1.1042185371909913E-3</v>
      </c>
    </row>
    <row r="450" spans="1:9" x14ac:dyDescent="0.25">
      <c r="A450">
        <v>891.23699999999997</v>
      </c>
      <c r="B450">
        <v>-2.6610999999999999E-2</v>
      </c>
      <c r="C450">
        <f t="shared" si="37"/>
        <v>1.0647284215384478E-2</v>
      </c>
      <c r="D450" s="27">
        <f t="shared" si="41"/>
        <v>9.9584218572524742E-3</v>
      </c>
      <c r="E450">
        <f t="shared" si="36"/>
        <v>4.7453134845118446E-7</v>
      </c>
      <c r="F450">
        <f t="shared" si="38"/>
        <v>-1.2525694587570422</v>
      </c>
      <c r="H450" s="17">
        <f t="shared" si="39"/>
        <v>8.8541869853880507E-3</v>
      </c>
      <c r="I450" s="17">
        <f t="shared" si="40"/>
        <v>1.1042033347080269E-3</v>
      </c>
    </row>
    <row r="451" spans="1:9" x14ac:dyDescent="0.25">
      <c r="A451">
        <v>893.239014</v>
      </c>
      <c r="B451">
        <v>-2.5582000000000001E-2</v>
      </c>
      <c r="C451">
        <f t="shared" si="37"/>
        <v>1.1676284215384476E-2</v>
      </c>
      <c r="D451" s="27">
        <f t="shared" si="41"/>
        <v>9.9294231809690971E-3</v>
      </c>
      <c r="E451">
        <f t="shared" si="36"/>
        <v>3.0515234735587684E-6</v>
      </c>
      <c r="F451">
        <f t="shared" si="38"/>
        <v>-1.1603145206025316</v>
      </c>
      <c r="H451" s="17">
        <f t="shared" si="39"/>
        <v>8.8251883091046736E-3</v>
      </c>
      <c r="I451" s="17">
        <f t="shared" si="40"/>
        <v>1.1040320767450893E-3</v>
      </c>
    </row>
    <row r="452" spans="1:9" x14ac:dyDescent="0.25">
      <c r="A452">
        <v>895.24200399999995</v>
      </c>
      <c r="B452">
        <v>-2.4899999999999999E-2</v>
      </c>
      <c r="C452">
        <f t="shared" si="37"/>
        <v>1.2358284215384478E-2</v>
      </c>
      <c r="D452" s="27">
        <f t="shared" si="41"/>
        <v>9.900494872710882E-3</v>
      </c>
      <c r="E452">
        <f t="shared" si="36"/>
        <v>6.0407284529599085E-6</v>
      </c>
      <c r="F452">
        <f t="shared" si="38"/>
        <v>-1.1035476902753627</v>
      </c>
      <c r="H452" s="17">
        <f t="shared" si="39"/>
        <v>8.7962600008464585E-3</v>
      </c>
      <c r="I452" s="17">
        <f t="shared" si="40"/>
        <v>1.1038334411833843E-3</v>
      </c>
    </row>
    <row r="453" spans="1:9" x14ac:dyDescent="0.25">
      <c r="A453">
        <v>897.24499500000002</v>
      </c>
      <c r="B453">
        <v>-2.665E-2</v>
      </c>
      <c r="C453">
        <f t="shared" si="37"/>
        <v>1.0608284215384477E-2</v>
      </c>
      <c r="D453" s="27">
        <f t="shared" si="41"/>
        <v>9.8716508295930861E-3</v>
      </c>
      <c r="E453">
        <f t="shared" si="36"/>
        <v>5.4262874506248772E-7</v>
      </c>
      <c r="F453">
        <f t="shared" si="38"/>
        <v>-1.2562390895074156</v>
      </c>
      <c r="H453" s="17">
        <f t="shared" si="39"/>
        <v>8.7674159577286626E-3</v>
      </c>
      <c r="I453" s="17">
        <f t="shared" si="40"/>
        <v>1.1041988090202731E-3</v>
      </c>
    </row>
    <row r="454" spans="1:9" x14ac:dyDescent="0.25">
      <c r="A454">
        <v>899.24798599999997</v>
      </c>
      <c r="B454">
        <v>-2.5835E-2</v>
      </c>
      <c r="C454">
        <f t="shared" si="37"/>
        <v>1.1423284215384476E-2</v>
      </c>
      <c r="D454" s="27">
        <f t="shared" si="41"/>
        <v>9.8428908205396553E-3</v>
      </c>
      <c r="E454">
        <f t="shared" ref="E454:E517" si="42">(C454-D454)^2</f>
        <v>2.4976432824691386E-6</v>
      </c>
      <c r="F454">
        <f t="shared" si="38"/>
        <v>-1.1822205677254343</v>
      </c>
      <c r="H454" s="17">
        <f t="shared" si="39"/>
        <v>8.7386559486752318E-3</v>
      </c>
      <c r="I454" s="17">
        <f t="shared" si="40"/>
        <v>1.1040688845818832E-3</v>
      </c>
    </row>
    <row r="455" spans="1:9" x14ac:dyDescent="0.25">
      <c r="A455">
        <v>901.25</v>
      </c>
      <c r="B455">
        <v>-2.7177E-2</v>
      </c>
      <c r="C455">
        <f t="shared" ref="C455:C518" si="43">B455+$A$3</f>
        <v>1.0081284215384477E-2</v>
      </c>
      <c r="D455" s="27">
        <f t="shared" si="41"/>
        <v>9.8142285677561437E-3</v>
      </c>
      <c r="E455">
        <f t="shared" si="42"/>
        <v>7.1318718930188529E-8</v>
      </c>
      <c r="F455">
        <f t="shared" ref="F455:F518" si="44">LN(C455/$C$6)</f>
        <v>-1.3071936582952104</v>
      </c>
      <c r="H455" s="17">
        <f t="shared" ref="H455:H518" si="45">(D455)-(AVERAGE($C$6:$C$60))^2</f>
        <v>8.7099936958917202E-3</v>
      </c>
      <c r="I455" s="17">
        <f t="shared" ref="I455:I518" si="46">((E455)-AVERAGE($C$6:$C$60))^2</f>
        <v>1.1042301320232178E-3</v>
      </c>
    </row>
    <row r="456" spans="1:9" x14ac:dyDescent="0.25">
      <c r="A456">
        <v>903.25299099999995</v>
      </c>
      <c r="B456">
        <v>-2.7618E-2</v>
      </c>
      <c r="C456">
        <f t="shared" si="43"/>
        <v>9.6402842153844766E-3</v>
      </c>
      <c r="D456" s="27">
        <f t="shared" si="41"/>
        <v>9.7856358523802141E-3</v>
      </c>
      <c r="E456">
        <f t="shared" si="42"/>
        <v>2.1127098377340667E-8</v>
      </c>
      <c r="F456">
        <f t="shared" si="44"/>
        <v>-1.351923724031793</v>
      </c>
      <c r="H456" s="17">
        <f t="shared" si="45"/>
        <v>8.6814009805157907E-3</v>
      </c>
      <c r="I456" s="17">
        <f t="shared" si="46"/>
        <v>1.1042334677566581E-3</v>
      </c>
    </row>
    <row r="457" spans="1:9" x14ac:dyDescent="0.25">
      <c r="A457">
        <v>905.25598100000002</v>
      </c>
      <c r="B457">
        <v>-2.7758000000000001E-2</v>
      </c>
      <c r="C457">
        <f t="shared" si="43"/>
        <v>9.5002842153844753E-3</v>
      </c>
      <c r="D457" s="27">
        <f t="shared" ref="D457:D520" si="47">($E$3)*EXP(-$B$3*A457)</f>
        <v>9.7571264530645664E-3</v>
      </c>
      <c r="E457">
        <f t="shared" si="42"/>
        <v>6.5967935056516395E-8</v>
      </c>
      <c r="F457">
        <f t="shared" si="44"/>
        <v>-1.3665525995754648</v>
      </c>
      <c r="H457" s="17">
        <f t="shared" si="45"/>
        <v>8.6528915812001429E-3</v>
      </c>
      <c r="I457" s="17">
        <f t="shared" si="46"/>
        <v>1.1042304876358968E-3</v>
      </c>
    </row>
    <row r="458" spans="1:9" x14ac:dyDescent="0.25">
      <c r="A458">
        <v>907.25897199999997</v>
      </c>
      <c r="B458">
        <v>-2.9367000000000001E-2</v>
      </c>
      <c r="C458">
        <f t="shared" si="43"/>
        <v>7.891284215384476E-3</v>
      </c>
      <c r="D458" s="27">
        <f t="shared" si="47"/>
        <v>9.7287000986513456E-3</v>
      </c>
      <c r="E458">
        <f t="shared" si="42"/>
        <v>3.3760971280813706E-6</v>
      </c>
      <c r="F458">
        <f t="shared" si="44"/>
        <v>-1.5521154285893299</v>
      </c>
      <c r="H458" s="17">
        <f t="shared" si="45"/>
        <v>8.6244652267869221E-3</v>
      </c>
      <c r="I458" s="17">
        <f t="shared" si="46"/>
        <v>1.104010507646986E-3</v>
      </c>
    </row>
    <row r="459" spans="1:9" x14ac:dyDescent="0.25">
      <c r="A459">
        <v>909.260986</v>
      </c>
      <c r="B459">
        <v>-2.6034999999999999E-2</v>
      </c>
      <c r="C459">
        <f t="shared" si="43"/>
        <v>1.1223284215384478E-2</v>
      </c>
      <c r="D459" s="27">
        <f t="shared" si="47"/>
        <v>9.7003703664043234E-3</v>
      </c>
      <c r="E459">
        <f t="shared" si="42"/>
        <v>2.319266591415548E-6</v>
      </c>
      <c r="F459">
        <f t="shared" si="44"/>
        <v>-1.1998837470616577</v>
      </c>
      <c r="H459" s="17">
        <f t="shared" si="45"/>
        <v>8.5961354945398999E-3</v>
      </c>
      <c r="I459" s="17">
        <f t="shared" si="46"/>
        <v>1.1040807386481306E-3</v>
      </c>
    </row>
    <row r="460" spans="1:9" x14ac:dyDescent="0.25">
      <c r="A460">
        <v>911.26397699999995</v>
      </c>
      <c r="B460">
        <v>-2.7358E-2</v>
      </c>
      <c r="C460">
        <f t="shared" si="43"/>
        <v>9.9002842153844764E-3</v>
      </c>
      <c r="D460" s="27">
        <f t="shared" si="47"/>
        <v>9.6721093648377918E-3</v>
      </c>
      <c r="E460">
        <f t="shared" si="42"/>
        <v>5.2063762422001832E-8</v>
      </c>
      <c r="F460">
        <f t="shared" si="44"/>
        <v>-1.3253108497901811</v>
      </c>
      <c r="H460" s="17">
        <f t="shared" si="45"/>
        <v>8.5678744929733684E-3</v>
      </c>
      <c r="I460" s="17">
        <f t="shared" si="46"/>
        <v>1.1042314117063945E-3</v>
      </c>
    </row>
    <row r="461" spans="1:9" x14ac:dyDescent="0.25">
      <c r="A461">
        <v>913.26702899999998</v>
      </c>
      <c r="B461">
        <v>-2.8403000000000001E-2</v>
      </c>
      <c r="C461">
        <f t="shared" si="43"/>
        <v>8.8552842153844756E-3</v>
      </c>
      <c r="D461" s="27">
        <f t="shared" si="47"/>
        <v>9.6439298417912312E-3</v>
      </c>
      <c r="E461">
        <f t="shared" si="42"/>
        <v>6.219619240505039E-7</v>
      </c>
      <c r="F461">
        <f t="shared" si="44"/>
        <v>-1.4368599478245858</v>
      </c>
      <c r="H461" s="17">
        <f t="shared" si="45"/>
        <v>8.5396949699268077E-3</v>
      </c>
      <c r="I461" s="17">
        <f t="shared" si="46"/>
        <v>1.1041935366248804E-3</v>
      </c>
    </row>
    <row r="462" spans="1:9" x14ac:dyDescent="0.25">
      <c r="A462">
        <v>915.27002000000005</v>
      </c>
      <c r="B462">
        <v>-3.0254E-2</v>
      </c>
      <c r="C462">
        <f t="shared" si="43"/>
        <v>7.0042842153844771E-3</v>
      </c>
      <c r="D462" s="27">
        <f t="shared" si="47"/>
        <v>9.6158332737147859E-3</v>
      </c>
      <c r="E462">
        <f t="shared" si="42"/>
        <v>6.8201884840659225E-6</v>
      </c>
      <c r="F462">
        <f t="shared" si="44"/>
        <v>-1.6713523225332587</v>
      </c>
      <c r="H462" s="17">
        <f t="shared" si="45"/>
        <v>8.5115984018503624E-3</v>
      </c>
      <c r="I462" s="17">
        <f t="shared" si="46"/>
        <v>1.1037816482480345E-3</v>
      </c>
    </row>
    <row r="463" spans="1:9" x14ac:dyDescent="0.25">
      <c r="A463">
        <v>917.271973</v>
      </c>
      <c r="B463">
        <v>-2.6394999999999998E-2</v>
      </c>
      <c r="C463">
        <f t="shared" si="43"/>
        <v>1.0863284215384478E-2</v>
      </c>
      <c r="D463" s="27">
        <f t="shared" si="47"/>
        <v>9.587833058779343E-3</v>
      </c>
      <c r="E463">
        <f t="shared" si="42"/>
        <v>1.6267756528853777E-6</v>
      </c>
      <c r="F463">
        <f t="shared" si="44"/>
        <v>-1.2324856324157856</v>
      </c>
      <c r="H463" s="17">
        <f t="shared" si="45"/>
        <v>8.4835981869149195E-3</v>
      </c>
      <c r="I463" s="17">
        <f t="shared" si="46"/>
        <v>1.1041267589043992E-3</v>
      </c>
    </row>
    <row r="464" spans="1:9" x14ac:dyDescent="0.25">
      <c r="A464">
        <v>919.27502400000003</v>
      </c>
      <c r="B464">
        <v>-2.8878000000000001E-2</v>
      </c>
      <c r="C464">
        <f t="shared" si="43"/>
        <v>8.3802842153844759E-3</v>
      </c>
      <c r="D464" s="27">
        <f t="shared" si="47"/>
        <v>9.5598990872156134E-3</v>
      </c>
      <c r="E464">
        <f t="shared" si="42"/>
        <v>1.3914912458451909E-6</v>
      </c>
      <c r="F464">
        <f t="shared" si="44"/>
        <v>-1.4919924853074733</v>
      </c>
      <c r="H464" s="17">
        <f t="shared" si="45"/>
        <v>8.4556642153511899E-3</v>
      </c>
      <c r="I464" s="17">
        <f t="shared" si="46"/>
        <v>1.1041423952099017E-3</v>
      </c>
    </row>
    <row r="465" spans="1:9" x14ac:dyDescent="0.25">
      <c r="A465">
        <v>921.27801499999998</v>
      </c>
      <c r="B465">
        <v>-2.9042999999999999E-2</v>
      </c>
      <c r="C465">
        <f t="shared" si="43"/>
        <v>8.2152842153844774E-3</v>
      </c>
      <c r="D465" s="27">
        <f t="shared" si="47"/>
        <v>9.5320473338418032E-3</v>
      </c>
      <c r="E465">
        <f t="shared" si="42"/>
        <v>1.7338651101294615E-6</v>
      </c>
      <c r="F465">
        <f t="shared" si="44"/>
        <v>-1.5118779671272538</v>
      </c>
      <c r="H465" s="17">
        <f t="shared" si="45"/>
        <v>8.4278124619773798E-3</v>
      </c>
      <c r="I465" s="17">
        <f t="shared" si="46"/>
        <v>1.1041196420926056E-3</v>
      </c>
    </row>
    <row r="466" spans="1:9" x14ac:dyDescent="0.25">
      <c r="A466">
        <v>923.28100600000005</v>
      </c>
      <c r="B466">
        <v>-2.8164999999999999E-2</v>
      </c>
      <c r="C466">
        <f t="shared" si="43"/>
        <v>9.0932842153844777E-3</v>
      </c>
      <c r="D466" s="27">
        <f t="shared" si="47"/>
        <v>9.5042767236012959E-3</v>
      </c>
      <c r="E466">
        <f t="shared" si="42"/>
        <v>1.689148418103514E-7</v>
      </c>
      <c r="F466">
        <f t="shared" si="44"/>
        <v>-1.410338172384737</v>
      </c>
      <c r="H466" s="17">
        <f t="shared" si="45"/>
        <v>8.4000418517368725E-3</v>
      </c>
      <c r="I466" s="17">
        <f t="shared" si="46"/>
        <v>1.1042236458025459E-3</v>
      </c>
    </row>
    <row r="467" spans="1:9" x14ac:dyDescent="0.25">
      <c r="A467">
        <v>925.28301999999996</v>
      </c>
      <c r="B467">
        <v>-2.9019E-2</v>
      </c>
      <c r="C467">
        <f t="shared" si="43"/>
        <v>8.2392842153844771E-3</v>
      </c>
      <c r="D467" s="27">
        <f t="shared" si="47"/>
        <v>9.4766005066297676E-3</v>
      </c>
      <c r="E467">
        <f t="shared" si="42"/>
        <v>1.5309516045810005E-6</v>
      </c>
      <c r="F467">
        <f t="shared" si="44"/>
        <v>-1.5089608420601075</v>
      </c>
      <c r="H467" s="17">
        <f t="shared" si="45"/>
        <v>8.3723656347653441E-3</v>
      </c>
      <c r="I467" s="17">
        <f t="shared" si="46"/>
        <v>1.1041331270737495E-3</v>
      </c>
    </row>
    <row r="468" spans="1:9" x14ac:dyDescent="0.25">
      <c r="A468">
        <v>927.28601100000003</v>
      </c>
      <c r="B468">
        <v>-2.9954000000000001E-2</v>
      </c>
      <c r="C468">
        <f t="shared" si="43"/>
        <v>7.3042842153844753E-3</v>
      </c>
      <c r="D468" s="27">
        <f t="shared" si="47"/>
        <v>9.448991434847228E-3</v>
      </c>
      <c r="E468">
        <f t="shared" si="42"/>
        <v>4.5997690572156523E-6</v>
      </c>
      <c r="F468">
        <f t="shared" si="44"/>
        <v>-1.629413260315224</v>
      </c>
      <c r="H468" s="17">
        <f t="shared" si="45"/>
        <v>8.3447565629828045E-3</v>
      </c>
      <c r="I468" s="17">
        <f t="shared" si="46"/>
        <v>1.1039291920978069E-3</v>
      </c>
    </row>
    <row r="469" spans="1:9" x14ac:dyDescent="0.25">
      <c r="A469">
        <v>929.28900099999998</v>
      </c>
      <c r="B469">
        <v>-2.4326E-2</v>
      </c>
      <c r="C469">
        <f t="shared" si="43"/>
        <v>1.2932284215384476E-2</v>
      </c>
      <c r="D469" s="27">
        <f t="shared" si="47"/>
        <v>9.4214628128946026E-3</v>
      </c>
      <c r="E469">
        <f t="shared" si="42"/>
        <v>1.2325866920180965E-5</v>
      </c>
      <c r="F469">
        <f t="shared" si="44"/>
        <v>-1.0581474778395885</v>
      </c>
      <c r="H469" s="17">
        <f t="shared" si="45"/>
        <v>8.3172279410301791E-3</v>
      </c>
      <c r="I469" s="17">
        <f t="shared" si="46"/>
        <v>1.1034158459444885E-3</v>
      </c>
    </row>
    <row r="470" spans="1:9" x14ac:dyDescent="0.25">
      <c r="A470">
        <v>931.29199200000005</v>
      </c>
      <c r="B470">
        <v>-2.6816E-2</v>
      </c>
      <c r="C470">
        <f t="shared" si="43"/>
        <v>1.0442284215384477E-2</v>
      </c>
      <c r="D470" s="27">
        <f t="shared" si="47"/>
        <v>9.3940143789423905E-3</v>
      </c>
      <c r="E470">
        <f t="shared" si="42"/>
        <v>1.0988696499943192E-6</v>
      </c>
      <c r="F470">
        <f t="shared" si="44"/>
        <v>-1.2720109620438282</v>
      </c>
      <c r="H470" s="17">
        <f t="shared" si="45"/>
        <v>8.289779507077967E-3</v>
      </c>
      <c r="I470" s="17">
        <f t="shared" si="46"/>
        <v>1.1041618421297925E-3</v>
      </c>
    </row>
    <row r="471" spans="1:9" x14ac:dyDescent="0.25">
      <c r="A471">
        <v>933.29400599999997</v>
      </c>
      <c r="B471">
        <v>-2.7751000000000001E-2</v>
      </c>
      <c r="C471">
        <f t="shared" si="43"/>
        <v>9.5072842153844754E-3</v>
      </c>
      <c r="D471" s="27">
        <f t="shared" si="47"/>
        <v>9.366659243170759E-3</v>
      </c>
      <c r="E471">
        <f t="shared" si="42"/>
        <v>1.9775382810108521E-8</v>
      </c>
      <c r="F471">
        <f t="shared" si="44"/>
        <v>-1.365816050832583</v>
      </c>
      <c r="H471" s="17">
        <f t="shared" si="45"/>
        <v>8.2624243713063355E-3</v>
      </c>
      <c r="I471" s="17">
        <f t="shared" si="46"/>
        <v>1.1042335575916996E-3</v>
      </c>
    </row>
    <row r="472" spans="1:9" x14ac:dyDescent="0.25">
      <c r="A472">
        <v>935.29699700000003</v>
      </c>
      <c r="B472">
        <v>-2.5621000000000001E-2</v>
      </c>
      <c r="C472">
        <f t="shared" si="43"/>
        <v>1.1637284215384475E-2</v>
      </c>
      <c r="D472" s="27">
        <f t="shared" si="47"/>
        <v>9.3393704736139567E-3</v>
      </c>
      <c r="E472">
        <f t="shared" si="42"/>
        <v>5.2804075646177862E-6</v>
      </c>
      <c r="F472">
        <f t="shared" si="44"/>
        <v>-1.163660214891695</v>
      </c>
      <c r="H472" s="17">
        <f t="shared" si="45"/>
        <v>8.2351356017495332E-3</v>
      </c>
      <c r="I472" s="17">
        <f t="shared" si="46"/>
        <v>1.1038839635470446E-3</v>
      </c>
    </row>
    <row r="473" spans="1:9" x14ac:dyDescent="0.25">
      <c r="A473">
        <v>937.29998799999998</v>
      </c>
      <c r="B473">
        <v>-2.6831000000000001E-2</v>
      </c>
      <c r="C473">
        <f t="shared" si="43"/>
        <v>1.0427284215384476E-2</v>
      </c>
      <c r="D473" s="27">
        <f t="shared" si="47"/>
        <v>9.3121612069967403E-3</v>
      </c>
      <c r="E473">
        <f t="shared" si="42"/>
        <v>1.2434993238357143E-6</v>
      </c>
      <c r="F473">
        <f t="shared" si="44"/>
        <v>-1.2734484620700284</v>
      </c>
      <c r="H473" s="17">
        <f t="shared" si="45"/>
        <v>8.2079263351323168E-3</v>
      </c>
      <c r="I473" s="17">
        <f t="shared" si="46"/>
        <v>1.1041522303718628E-3</v>
      </c>
    </row>
    <row r="474" spans="1:9" x14ac:dyDescent="0.25">
      <c r="A474">
        <v>939.30297900000005</v>
      </c>
      <c r="B474">
        <v>-3.1267000000000003E-2</v>
      </c>
      <c r="C474">
        <f t="shared" si="43"/>
        <v>5.9912842153844736E-3</v>
      </c>
      <c r="D474" s="27">
        <f t="shared" si="47"/>
        <v>9.2850312116957174E-3</v>
      </c>
      <c r="E474">
        <f t="shared" si="42"/>
        <v>1.084876927570934E-5</v>
      </c>
      <c r="F474">
        <f t="shared" si="44"/>
        <v>-1.8275685327754745</v>
      </c>
      <c r="H474" s="17">
        <f t="shared" si="45"/>
        <v>8.1807963398312939E-3</v>
      </c>
      <c r="I474" s="17">
        <f t="shared" si="46"/>
        <v>1.1035139797103905E-3</v>
      </c>
    </row>
    <row r="475" spans="1:9" x14ac:dyDescent="0.25">
      <c r="A475">
        <v>941.30602999999996</v>
      </c>
      <c r="B475">
        <v>-2.8812000000000001E-2</v>
      </c>
      <c r="C475">
        <f t="shared" si="43"/>
        <v>8.446284215384476E-3</v>
      </c>
      <c r="D475" s="27">
        <f t="shared" si="47"/>
        <v>9.2579794476270513E-3</v>
      </c>
      <c r="E475">
        <f t="shared" si="42"/>
        <v>6.5884915004532827E-7</v>
      </c>
      <c r="F475">
        <f t="shared" si="44"/>
        <v>-1.4841477083116055</v>
      </c>
      <c r="H475" s="17">
        <f t="shared" si="45"/>
        <v>8.1537445757626278E-3</v>
      </c>
      <c r="I475" s="17">
        <f t="shared" si="46"/>
        <v>1.1041910851448979E-3</v>
      </c>
    </row>
    <row r="476" spans="1:9" x14ac:dyDescent="0.25">
      <c r="A476">
        <v>943.30798300000004</v>
      </c>
      <c r="B476">
        <v>-2.4624E-2</v>
      </c>
      <c r="C476">
        <f t="shared" si="43"/>
        <v>1.2634284215384477E-2</v>
      </c>
      <c r="D476" s="27">
        <f t="shared" si="47"/>
        <v>9.2310212624107883E-3</v>
      </c>
      <c r="E476">
        <f t="shared" si="42"/>
        <v>1.158219872708319E-5</v>
      </c>
      <c r="F476">
        <f t="shared" si="44"/>
        <v>-1.0814602268470024</v>
      </c>
      <c r="H476" s="17">
        <f t="shared" si="45"/>
        <v>8.1267863905463648E-3</v>
      </c>
      <c r="I476" s="17">
        <f t="shared" si="46"/>
        <v>1.1034652523970628E-3</v>
      </c>
    </row>
    <row r="477" spans="1:9" x14ac:dyDescent="0.25">
      <c r="A477">
        <v>945.31097399999999</v>
      </c>
      <c r="B477">
        <v>-2.7924999999999998E-2</v>
      </c>
      <c r="C477">
        <f t="shared" si="43"/>
        <v>9.3332842153844783E-3</v>
      </c>
      <c r="D477" s="27">
        <f t="shared" si="47"/>
        <v>9.2041276597436984E-3</v>
      </c>
      <c r="E477">
        <f t="shared" si="42"/>
        <v>1.6681415864989896E-8</v>
      </c>
      <c r="F477">
        <f t="shared" si="44"/>
        <v>-1.3842873562874662</v>
      </c>
      <c r="H477" s="17">
        <f t="shared" si="45"/>
        <v>8.0998927878792749E-3</v>
      </c>
      <c r="I477" s="17">
        <f t="shared" si="46"/>
        <v>1.1042337632168136E-3</v>
      </c>
    </row>
    <row r="478" spans="1:9" x14ac:dyDescent="0.25">
      <c r="A478">
        <v>947.31402600000001</v>
      </c>
      <c r="B478">
        <v>-2.6594E-2</v>
      </c>
      <c r="C478">
        <f t="shared" si="43"/>
        <v>1.0664284215384477E-2</v>
      </c>
      <c r="D478" s="27">
        <f t="shared" si="47"/>
        <v>9.1773115932862505E-3</v>
      </c>
      <c r="E478">
        <f t="shared" si="42"/>
        <v>2.2110875788696758E-6</v>
      </c>
      <c r="F478">
        <f t="shared" si="44"/>
        <v>-1.2509740807668235</v>
      </c>
      <c r="H478" s="17">
        <f t="shared" si="45"/>
        <v>8.073076721421827E-3</v>
      </c>
      <c r="I478" s="17">
        <f t="shared" si="46"/>
        <v>1.1040879277416345E-3</v>
      </c>
    </row>
    <row r="479" spans="1:9" x14ac:dyDescent="0.25">
      <c r="A479">
        <v>949.31701699999996</v>
      </c>
      <c r="B479">
        <v>-2.826E-2</v>
      </c>
      <c r="C479">
        <f t="shared" si="43"/>
        <v>8.9982842153844764E-3</v>
      </c>
      <c r="D479" s="27">
        <f t="shared" si="47"/>
        <v>9.1505744680510422E-3</v>
      </c>
      <c r="E479">
        <f t="shared" si="42"/>
        <v>2.319232105724647E-8</v>
      </c>
      <c r="F479">
        <f t="shared" si="44"/>
        <v>-1.4208403987168101</v>
      </c>
      <c r="H479" s="17">
        <f t="shared" si="45"/>
        <v>8.0463395961866187E-3</v>
      </c>
      <c r="I479" s="17">
        <f t="shared" si="46"/>
        <v>1.1042333305019277E-3</v>
      </c>
    </row>
    <row r="480" spans="1:9" x14ac:dyDescent="0.25">
      <c r="A480">
        <v>951.319031</v>
      </c>
      <c r="B480">
        <v>-2.6731000000000001E-2</v>
      </c>
      <c r="C480">
        <f t="shared" si="43"/>
        <v>1.0527284215384475E-2</v>
      </c>
      <c r="D480" s="27">
        <f t="shared" si="47"/>
        <v>9.1239282232333779E-3</v>
      </c>
      <c r="E480">
        <f t="shared" si="42"/>
        <v>1.9694080407063917E-6</v>
      </c>
      <c r="F480">
        <f t="shared" si="44"/>
        <v>-1.2639039315319969</v>
      </c>
      <c r="H480" s="17">
        <f t="shared" si="45"/>
        <v>8.0196933513689544E-3</v>
      </c>
      <c r="I480" s="17">
        <f t="shared" si="46"/>
        <v>1.1041039887677417E-3</v>
      </c>
    </row>
    <row r="481" spans="1:9" x14ac:dyDescent="0.25">
      <c r="A481">
        <v>953.32202099999995</v>
      </c>
      <c r="B481">
        <v>-2.8256E-2</v>
      </c>
      <c r="C481">
        <f t="shared" si="43"/>
        <v>9.0022842153844769E-3</v>
      </c>
      <c r="D481" s="27">
        <f t="shared" si="47"/>
        <v>9.0973466380438774E-3</v>
      </c>
      <c r="E481">
        <f t="shared" si="42"/>
        <v>9.0368642018744937E-9</v>
      </c>
      <c r="F481">
        <f t="shared" si="44"/>
        <v>-1.420395968299935</v>
      </c>
      <c r="H481" s="17">
        <f t="shared" si="45"/>
        <v>7.9931117661794539E-3</v>
      </c>
      <c r="I481" s="17">
        <f t="shared" si="46"/>
        <v>1.1042342712739741E-3</v>
      </c>
    </row>
    <row r="482" spans="1:9" x14ac:dyDescent="0.25">
      <c r="A482">
        <v>955.32501200000002</v>
      </c>
      <c r="B482">
        <v>-2.809E-2</v>
      </c>
      <c r="C482">
        <f t="shared" si="43"/>
        <v>9.1682842153844764E-3</v>
      </c>
      <c r="D482" s="27">
        <f t="shared" si="47"/>
        <v>9.0708424822356117E-3</v>
      </c>
      <c r="E482">
        <f t="shared" si="42"/>
        <v>9.4948913590545631E-9</v>
      </c>
      <c r="F482">
        <f t="shared" si="44"/>
        <v>-1.4021241548460044</v>
      </c>
      <c r="H482" s="17">
        <f t="shared" si="45"/>
        <v>7.9666076103711882E-3</v>
      </c>
      <c r="I482" s="17">
        <f t="shared" si="46"/>
        <v>1.1042342408334705E-3</v>
      </c>
    </row>
    <row r="483" spans="1:9" x14ac:dyDescent="0.25">
      <c r="A483">
        <v>957.32800299999997</v>
      </c>
      <c r="B483">
        <v>-2.8164999999999999E-2</v>
      </c>
      <c r="C483">
        <f t="shared" si="43"/>
        <v>9.0932842153844777E-3</v>
      </c>
      <c r="D483" s="27">
        <f t="shared" si="47"/>
        <v>9.0444155434778861E-3</v>
      </c>
      <c r="E483">
        <f t="shared" si="42"/>
        <v>2.3881470939141003E-9</v>
      </c>
      <c r="F483">
        <f t="shared" si="44"/>
        <v>-1.410338172384737</v>
      </c>
      <c r="H483" s="17">
        <f t="shared" si="45"/>
        <v>7.9401806716134626E-3</v>
      </c>
      <c r="I483" s="17">
        <f t="shared" si="46"/>
        <v>1.1042347131480315E-3</v>
      </c>
    </row>
    <row r="484" spans="1:9" x14ac:dyDescent="0.25">
      <c r="A484">
        <v>959.330017</v>
      </c>
      <c r="B484">
        <v>-3.0294000000000001E-2</v>
      </c>
      <c r="C484">
        <f t="shared" si="43"/>
        <v>6.9642842153844753E-3</v>
      </c>
      <c r="D484" s="27">
        <f t="shared" si="47"/>
        <v>9.0180784308030847E-3</v>
      </c>
      <c r="E484">
        <f t="shared" si="42"/>
        <v>4.2180706792869413E-6</v>
      </c>
      <c r="F484">
        <f t="shared" si="44"/>
        <v>-1.6770794819816601</v>
      </c>
      <c r="H484" s="17">
        <f t="shared" si="45"/>
        <v>7.9138435589386612E-3</v>
      </c>
      <c r="I484" s="17">
        <f t="shared" si="46"/>
        <v>1.1039545564288985E-3</v>
      </c>
    </row>
    <row r="485" spans="1:9" x14ac:dyDescent="0.25">
      <c r="A485">
        <v>961.33300799999995</v>
      </c>
      <c r="B485">
        <v>-2.6041000000000002E-2</v>
      </c>
      <c r="C485">
        <f t="shared" si="43"/>
        <v>1.1217284215384475E-2</v>
      </c>
      <c r="D485" s="27">
        <f t="shared" si="47"/>
        <v>8.9918052145202595E-3</v>
      </c>
      <c r="E485">
        <f t="shared" si="42"/>
        <v>4.9527567832875879E-6</v>
      </c>
      <c r="F485">
        <f t="shared" si="44"/>
        <v>-1.2004184928869686</v>
      </c>
      <c r="H485" s="17">
        <f t="shared" si="45"/>
        <v>7.887570342655836E-3</v>
      </c>
      <c r="I485" s="17">
        <f t="shared" si="46"/>
        <v>1.1039057358845103E-3</v>
      </c>
    </row>
    <row r="486" spans="1:9" x14ac:dyDescent="0.25">
      <c r="A486">
        <v>963.33599900000002</v>
      </c>
      <c r="B486">
        <v>-2.6218000000000002E-2</v>
      </c>
      <c r="C486">
        <f t="shared" si="43"/>
        <v>1.1040284215384475E-2</v>
      </c>
      <c r="D486" s="27">
        <f t="shared" si="47"/>
        <v>8.965608542470126E-3</v>
      </c>
      <c r="E486">
        <f t="shared" si="42"/>
        <v>4.3042791477826071E-6</v>
      </c>
      <c r="F486">
        <f t="shared" si="44"/>
        <v>-1.2163235304786164</v>
      </c>
      <c r="H486" s="17">
        <f t="shared" si="45"/>
        <v>7.8613736706057025E-3</v>
      </c>
      <c r="I486" s="17">
        <f t="shared" si="46"/>
        <v>1.1039488277436655E-3</v>
      </c>
    </row>
    <row r="487" spans="1:9" x14ac:dyDescent="0.25">
      <c r="A487">
        <v>965.33898899999997</v>
      </c>
      <c r="B487">
        <v>-2.9123E-2</v>
      </c>
      <c r="C487">
        <f t="shared" si="43"/>
        <v>8.1352842153844772E-3</v>
      </c>
      <c r="D487" s="27">
        <f t="shared" si="47"/>
        <v>8.9394882046708295E-3</v>
      </c>
      <c r="E487">
        <f t="shared" si="42"/>
        <v>6.4674405638408352E-7</v>
      </c>
      <c r="F487">
        <f t="shared" si="44"/>
        <v>-1.5216636377274384</v>
      </c>
      <c r="H487" s="17">
        <f t="shared" si="45"/>
        <v>7.8352533328064061E-3</v>
      </c>
      <c r="I487" s="17">
        <f t="shared" si="46"/>
        <v>1.1041918896343363E-3</v>
      </c>
    </row>
    <row r="488" spans="1:9" x14ac:dyDescent="0.25">
      <c r="A488">
        <v>967.341003</v>
      </c>
      <c r="B488">
        <v>-2.8635000000000001E-2</v>
      </c>
      <c r="C488">
        <f t="shared" si="43"/>
        <v>8.623284215384476E-3</v>
      </c>
      <c r="D488" s="27">
        <f t="shared" si="47"/>
        <v>8.9134566377918334E-3</v>
      </c>
      <c r="E488">
        <f t="shared" si="42"/>
        <v>8.4200034725753821E-8</v>
      </c>
      <c r="F488">
        <f t="shared" si="44"/>
        <v>-1.4634083035650429</v>
      </c>
      <c r="H488" s="17">
        <f t="shared" si="45"/>
        <v>7.8092217659274099E-3</v>
      </c>
      <c r="I488" s="17">
        <f t="shared" si="46"/>
        <v>1.1042292759322091E-3</v>
      </c>
    </row>
    <row r="489" spans="1:9" x14ac:dyDescent="0.25">
      <c r="A489">
        <v>969.34399399999995</v>
      </c>
      <c r="B489">
        <v>-2.8802000000000001E-2</v>
      </c>
      <c r="C489">
        <f t="shared" si="43"/>
        <v>8.4562842153844756E-3</v>
      </c>
      <c r="D489" s="27">
        <f t="shared" si="47"/>
        <v>8.887488226021055E-3</v>
      </c>
      <c r="E489">
        <f t="shared" si="42"/>
        <v>1.8593689878907131E-7</v>
      </c>
      <c r="F489">
        <f t="shared" si="44"/>
        <v>-1.4829644560493593</v>
      </c>
      <c r="H489" s="17">
        <f t="shared" si="45"/>
        <v>7.7832533541566315E-3</v>
      </c>
      <c r="I489" s="17">
        <f t="shared" si="46"/>
        <v>1.1042225145216692E-3</v>
      </c>
    </row>
    <row r="490" spans="1:9" x14ac:dyDescent="0.25">
      <c r="A490">
        <v>971.34698500000002</v>
      </c>
      <c r="B490">
        <v>-2.6848E-2</v>
      </c>
      <c r="C490">
        <f t="shared" si="43"/>
        <v>1.0410284215384476E-2</v>
      </c>
      <c r="D490" s="27">
        <f t="shared" si="47"/>
        <v>8.8615954704673056E-3</v>
      </c>
      <c r="E490">
        <f t="shared" si="42"/>
        <v>2.3984368286331219E-6</v>
      </c>
      <c r="F490">
        <f t="shared" si="44"/>
        <v>-1.2750801307388686</v>
      </c>
      <c r="H490" s="17">
        <f t="shared" si="45"/>
        <v>7.7573605986028821E-3</v>
      </c>
      <c r="I490" s="17">
        <f t="shared" si="46"/>
        <v>1.1040754773629688E-3</v>
      </c>
    </row>
    <row r="491" spans="1:9" x14ac:dyDescent="0.25">
      <c r="A491">
        <v>973.34997599999997</v>
      </c>
      <c r="B491">
        <v>-2.7924000000000001E-2</v>
      </c>
      <c r="C491">
        <f t="shared" si="43"/>
        <v>9.3342842153844759E-3</v>
      </c>
      <c r="D491" s="27">
        <f t="shared" si="47"/>
        <v>8.8357781507142144E-3</v>
      </c>
      <c r="E491">
        <f t="shared" si="42"/>
        <v>2.4850829651303092E-7</v>
      </c>
      <c r="F491">
        <f t="shared" si="44"/>
        <v>-1.3841802186059129</v>
      </c>
      <c r="H491" s="17">
        <f t="shared" si="45"/>
        <v>7.7315432788497909E-3</v>
      </c>
      <c r="I491" s="17">
        <f t="shared" si="46"/>
        <v>1.1042183560500474E-3</v>
      </c>
    </row>
    <row r="492" spans="1:9" x14ac:dyDescent="0.25">
      <c r="A492">
        <v>975.35199</v>
      </c>
      <c r="B492">
        <v>-3.2872999999999999E-2</v>
      </c>
      <c r="C492">
        <f t="shared" si="43"/>
        <v>4.3852842153844773E-3</v>
      </c>
      <c r="D492" s="27">
        <f t="shared" si="47"/>
        <v>8.8100485849278761E-3</v>
      </c>
      <c r="E492">
        <f t="shared" si="42"/>
        <v>1.9578539725980791E-5</v>
      </c>
      <c r="F492">
        <f t="shared" si="44"/>
        <v>-2.1396198760525724</v>
      </c>
      <c r="H492" s="17">
        <f t="shared" si="45"/>
        <v>7.7058137130634526E-3</v>
      </c>
      <c r="I492" s="17">
        <f t="shared" si="46"/>
        <v>1.1029340642716651E-3</v>
      </c>
    </row>
    <row r="493" spans="1:9" x14ac:dyDescent="0.25">
      <c r="A493">
        <v>977.35497999999995</v>
      </c>
      <c r="B493">
        <v>-3.0158000000000001E-2</v>
      </c>
      <c r="C493">
        <f t="shared" si="43"/>
        <v>7.100284215384476E-3</v>
      </c>
      <c r="D493" s="27">
        <f t="shared" si="47"/>
        <v>8.7843814543615076E-3</v>
      </c>
      <c r="E493">
        <f t="shared" si="42"/>
        <v>2.8361835103300609E-6</v>
      </c>
      <c r="F493">
        <f t="shared" si="44"/>
        <v>-1.6577395015614163</v>
      </c>
      <c r="H493" s="17">
        <f t="shared" si="45"/>
        <v>7.6801465824970841E-3</v>
      </c>
      <c r="I493" s="17">
        <f t="shared" si="46"/>
        <v>1.1040463869839651E-3</v>
      </c>
    </row>
    <row r="494" spans="1:9" x14ac:dyDescent="0.25">
      <c r="A494">
        <v>979.35797100000002</v>
      </c>
      <c r="B494">
        <v>-2.6667E-2</v>
      </c>
      <c r="C494">
        <f t="shared" si="43"/>
        <v>1.0591284215384477E-2</v>
      </c>
      <c r="D494" s="27">
        <f t="shared" si="47"/>
        <v>8.7587890894655716E-3</v>
      </c>
      <c r="E494">
        <f t="shared" si="42"/>
        <v>3.3580383865165452E-6</v>
      </c>
      <c r="F494">
        <f t="shared" si="44"/>
        <v>-1.2578428960848427</v>
      </c>
      <c r="H494" s="17">
        <f t="shared" si="45"/>
        <v>7.6545542176011481E-3</v>
      </c>
      <c r="I494" s="17">
        <f t="shared" si="46"/>
        <v>1.104011707710412E-3</v>
      </c>
    </row>
    <row r="495" spans="1:9" x14ac:dyDescent="0.25">
      <c r="A495">
        <v>981.36102300000005</v>
      </c>
      <c r="B495">
        <v>-2.989E-2</v>
      </c>
      <c r="C495">
        <f t="shared" si="43"/>
        <v>7.3682842153844769E-3</v>
      </c>
      <c r="D495" s="27">
        <f t="shared" si="47"/>
        <v>8.7332705092162798E-3</v>
      </c>
      <c r="E495">
        <f t="shared" si="42"/>
        <v>1.8631875823486812E-6</v>
      </c>
      <c r="F495">
        <f t="shared" si="44"/>
        <v>-1.6206894426421599</v>
      </c>
      <c r="H495" s="17">
        <f t="shared" si="45"/>
        <v>7.6290356373518563E-3</v>
      </c>
      <c r="I495" s="17">
        <f t="shared" si="46"/>
        <v>1.1041110477786073E-3</v>
      </c>
    </row>
    <row r="496" spans="1:9" x14ac:dyDescent="0.25">
      <c r="A496">
        <v>983.362976</v>
      </c>
      <c r="B496">
        <v>-2.8806999999999999E-2</v>
      </c>
      <c r="C496">
        <f t="shared" si="43"/>
        <v>8.4512842153844775E-3</v>
      </c>
      <c r="D496" s="27">
        <f t="shared" si="47"/>
        <v>8.7078402168654472E-3</v>
      </c>
      <c r="E496">
        <f t="shared" si="42"/>
        <v>6.5820981895903309E-8</v>
      </c>
      <c r="F496">
        <f t="shared" si="44"/>
        <v>-1.4835559071697531</v>
      </c>
      <c r="H496" s="17">
        <f t="shared" si="45"/>
        <v>7.6036053450010237E-3</v>
      </c>
      <c r="I496" s="17">
        <f t="shared" si="46"/>
        <v>1.1042304974023935E-3</v>
      </c>
    </row>
    <row r="497" spans="1:9" x14ac:dyDescent="0.25">
      <c r="A497">
        <v>985.36602800000003</v>
      </c>
      <c r="B497">
        <v>-3.0075000000000001E-2</v>
      </c>
      <c r="C497">
        <f t="shared" si="43"/>
        <v>7.1832842153844757E-3</v>
      </c>
      <c r="D497" s="27">
        <f t="shared" si="47"/>
        <v>8.6824700752736877E-3</v>
      </c>
      <c r="E497">
        <f t="shared" si="42"/>
        <v>2.2475582424917562E-6</v>
      </c>
      <c r="F497">
        <f t="shared" si="44"/>
        <v>-1.646117625050568</v>
      </c>
      <c r="H497" s="17">
        <f t="shared" si="45"/>
        <v>7.5782352034092643E-3</v>
      </c>
      <c r="I497" s="17">
        <f t="shared" si="46"/>
        <v>1.1040855040617759E-3</v>
      </c>
    </row>
    <row r="498" spans="1:9" x14ac:dyDescent="0.25">
      <c r="A498">
        <v>987.36901899999998</v>
      </c>
      <c r="B498">
        <v>-2.9908000000000001E-2</v>
      </c>
      <c r="C498">
        <f t="shared" si="43"/>
        <v>7.3502842153844762E-3</v>
      </c>
      <c r="D498" s="27">
        <f t="shared" si="47"/>
        <v>8.6571746183859294E-3</v>
      </c>
      <c r="E498">
        <f t="shared" si="42"/>
        <v>1.7079625254573007E-6</v>
      </c>
      <c r="F498">
        <f t="shared" si="44"/>
        <v>-1.6231353339064145</v>
      </c>
      <c r="H498" s="17">
        <f t="shared" si="45"/>
        <v>7.5529397465215059E-3</v>
      </c>
      <c r="I498" s="17">
        <f t="shared" si="46"/>
        <v>1.1041213634907674E-3</v>
      </c>
    </row>
    <row r="499" spans="1:9" x14ac:dyDescent="0.25">
      <c r="A499">
        <v>989.37200900000005</v>
      </c>
      <c r="B499">
        <v>-2.7777E-2</v>
      </c>
      <c r="C499">
        <f t="shared" si="43"/>
        <v>9.4812842153844772E-3</v>
      </c>
      <c r="D499" s="27">
        <f t="shared" si="47"/>
        <v>8.6319528697061179E-3</v>
      </c>
      <c r="E499">
        <f t="shared" si="42"/>
        <v>7.2136373475181261E-7</v>
      </c>
      <c r="F499">
        <f t="shared" si="44"/>
        <v>-1.3685545422932059</v>
      </c>
      <c r="H499" s="17">
        <f t="shared" si="45"/>
        <v>7.5277179978416944E-3</v>
      </c>
      <c r="I499" s="17">
        <f t="shared" si="46"/>
        <v>1.1041869305081719E-3</v>
      </c>
    </row>
    <row r="500" spans="1:9" x14ac:dyDescent="0.25">
      <c r="A500">
        <v>991.375</v>
      </c>
      <c r="B500">
        <v>-3.1077E-2</v>
      </c>
      <c r="C500">
        <f t="shared" si="43"/>
        <v>6.1812842153844763E-3</v>
      </c>
      <c r="D500" s="27">
        <f t="shared" si="47"/>
        <v>8.6068045893458265E-3</v>
      </c>
      <c r="E500">
        <f t="shared" si="42"/>
        <v>5.8831490845016081E-6</v>
      </c>
      <c r="F500">
        <f t="shared" si="44"/>
        <v>-1.7963482634193999</v>
      </c>
      <c r="H500" s="17">
        <f t="shared" si="45"/>
        <v>7.502569717481403E-3</v>
      </c>
      <c r="I500" s="17">
        <f t="shared" si="46"/>
        <v>1.1038439120386056E-3</v>
      </c>
    </row>
    <row r="501" spans="1:9" x14ac:dyDescent="0.25">
      <c r="A501">
        <v>993.37701400000003</v>
      </c>
      <c r="B501">
        <v>-2.6547999999999999E-2</v>
      </c>
      <c r="C501">
        <f t="shared" si="43"/>
        <v>1.0710284215384478E-2</v>
      </c>
      <c r="D501" s="27">
        <f t="shared" si="47"/>
        <v>8.5817417888641445E-3</v>
      </c>
      <c r="E501">
        <f t="shared" si="42"/>
        <v>4.5306928614970693E-6</v>
      </c>
      <c r="F501">
        <f t="shared" si="44"/>
        <v>-1.2466698936516165</v>
      </c>
      <c r="H501" s="17">
        <f t="shared" si="45"/>
        <v>7.477506916999721E-3</v>
      </c>
      <c r="I501" s="17">
        <f t="shared" si="46"/>
        <v>1.1039337822751755E-3</v>
      </c>
    </row>
    <row r="502" spans="1:9" x14ac:dyDescent="0.25">
      <c r="A502">
        <v>995.38000499999998</v>
      </c>
      <c r="B502">
        <v>-3.1815999999999997E-2</v>
      </c>
      <c r="C502">
        <f t="shared" si="43"/>
        <v>5.4422842153844797E-3</v>
      </c>
      <c r="D502" s="27">
        <f t="shared" si="47"/>
        <v>8.556739793169359E-3</v>
      </c>
      <c r="E502">
        <f t="shared" si="42"/>
        <v>9.6998335459953458E-6</v>
      </c>
      <c r="F502">
        <f t="shared" si="44"/>
        <v>-1.923675449871773</v>
      </c>
      <c r="H502" s="17">
        <f t="shared" si="45"/>
        <v>7.4525049213049355E-3</v>
      </c>
      <c r="I502" s="17">
        <f t="shared" si="46"/>
        <v>1.1035903144381407E-3</v>
      </c>
    </row>
    <row r="503" spans="1:9" x14ac:dyDescent="0.25">
      <c r="A503">
        <v>997.38299600000005</v>
      </c>
      <c r="B503">
        <v>-2.9524999999999999E-2</v>
      </c>
      <c r="C503">
        <f t="shared" si="43"/>
        <v>7.7332842153844776E-3</v>
      </c>
      <c r="D503" s="27">
        <f t="shared" si="47"/>
        <v>8.5318106381407337E-3</v>
      </c>
      <c r="E503">
        <f t="shared" si="42"/>
        <v>6.3764444783990307E-7</v>
      </c>
      <c r="F503">
        <f t="shared" si="44"/>
        <v>-1.5723406766182551</v>
      </c>
      <c r="H503" s="17">
        <f t="shared" si="45"/>
        <v>7.4275757662763103E-3</v>
      </c>
      <c r="I503" s="17">
        <f t="shared" si="46"/>
        <v>1.1041924943831728E-3</v>
      </c>
    </row>
    <row r="504" spans="1:9" x14ac:dyDescent="0.25">
      <c r="A504">
        <v>999.385986</v>
      </c>
      <c r="B504">
        <v>-2.9715999999999999E-2</v>
      </c>
      <c r="C504">
        <f t="shared" si="43"/>
        <v>7.5422842153844774E-3</v>
      </c>
      <c r="D504" s="27">
        <f t="shared" si="47"/>
        <v>8.5069541239563128E-3</v>
      </c>
      <c r="E504">
        <f t="shared" si="42"/>
        <v>9.3058803250399332E-7</v>
      </c>
      <c r="F504">
        <f t="shared" si="44"/>
        <v>-1.5973492326649827</v>
      </c>
      <c r="H504" s="17">
        <f t="shared" si="45"/>
        <v>7.4027192520918893E-3</v>
      </c>
      <c r="I504" s="17">
        <f t="shared" si="46"/>
        <v>1.1041730257945568E-3</v>
      </c>
    </row>
    <row r="505" spans="1:9" x14ac:dyDescent="0.25">
      <c r="A505">
        <v>1001.388</v>
      </c>
      <c r="B505">
        <v>-3.0235000000000001E-2</v>
      </c>
      <c r="C505">
        <f t="shared" si="43"/>
        <v>7.0232842153844753E-3</v>
      </c>
      <c r="D505" s="27">
        <f t="shared" si="47"/>
        <v>8.4821820855415647E-3</v>
      </c>
      <c r="E505">
        <f t="shared" si="42"/>
        <v>2.1283829955488918E-6</v>
      </c>
      <c r="F505">
        <f t="shared" si="44"/>
        <v>-1.6686433695578455</v>
      </c>
      <c r="H505" s="17">
        <f t="shared" si="45"/>
        <v>7.3779472136771412E-3</v>
      </c>
      <c r="I505" s="17">
        <f t="shared" si="46"/>
        <v>1.1040934239342555E-3</v>
      </c>
    </row>
    <row r="506" spans="1:9" x14ac:dyDescent="0.25">
      <c r="A506">
        <v>1003.390991</v>
      </c>
      <c r="B506">
        <v>-2.9881999999999999E-2</v>
      </c>
      <c r="C506">
        <f t="shared" si="43"/>
        <v>7.3762842153844779E-3</v>
      </c>
      <c r="D506" s="27">
        <f t="shared" si="47"/>
        <v>8.457470146496707E-3</v>
      </c>
      <c r="E506">
        <f t="shared" si="42"/>
        <v>1.1689630176350178E-6</v>
      </c>
      <c r="F506">
        <f t="shared" si="44"/>
        <v>-1.6196042971768867</v>
      </c>
      <c r="H506" s="17">
        <f t="shared" si="45"/>
        <v>7.3532352746322836E-3</v>
      </c>
      <c r="I506" s="17">
        <f t="shared" si="46"/>
        <v>1.1041571838793802E-3</v>
      </c>
    </row>
    <row r="507" spans="1:9" x14ac:dyDescent="0.25">
      <c r="A507">
        <v>1005.3939820000001</v>
      </c>
      <c r="B507">
        <v>-3.0145000000000002E-2</v>
      </c>
      <c r="C507">
        <f t="shared" si="43"/>
        <v>7.1132842153844751E-3</v>
      </c>
      <c r="D507" s="27">
        <f t="shared" si="47"/>
        <v>8.4328302030686857E-3</v>
      </c>
      <c r="E507">
        <f t="shared" si="42"/>
        <v>1.7412016136134987E-6</v>
      </c>
      <c r="F507">
        <f t="shared" si="44"/>
        <v>-1.6559102630154063</v>
      </c>
      <c r="H507" s="17">
        <f t="shared" si="45"/>
        <v>7.3285953312042622E-3</v>
      </c>
      <c r="I507" s="17">
        <f t="shared" si="46"/>
        <v>1.1041191545336432E-3</v>
      </c>
    </row>
    <row r="508" spans="1:9" x14ac:dyDescent="0.25">
      <c r="A508">
        <v>1007.396973</v>
      </c>
      <c r="B508">
        <v>-2.9333999999999999E-2</v>
      </c>
      <c r="C508">
        <f t="shared" si="43"/>
        <v>7.9242842153844778E-3</v>
      </c>
      <c r="D508" s="27">
        <f t="shared" si="47"/>
        <v>8.4082620455058973E-3</v>
      </c>
      <c r="E508">
        <f t="shared" si="42"/>
        <v>2.3423454004903763E-7</v>
      </c>
      <c r="F508">
        <f t="shared" si="44"/>
        <v>-1.5479423192843744</v>
      </c>
      <c r="H508" s="17">
        <f t="shared" si="45"/>
        <v>7.3040271736414739E-3</v>
      </c>
      <c r="I508" s="17">
        <f t="shared" si="46"/>
        <v>1.1042193046778583E-3</v>
      </c>
    </row>
    <row r="509" spans="1:9" x14ac:dyDescent="0.25">
      <c r="A509">
        <v>1009.398987</v>
      </c>
      <c r="B509">
        <v>-2.6315999999999999E-2</v>
      </c>
      <c r="C509">
        <f t="shared" si="43"/>
        <v>1.0942284215384478E-2</v>
      </c>
      <c r="D509" s="27">
        <f t="shared" si="47"/>
        <v>8.3837773959641766E-3</v>
      </c>
      <c r="E509">
        <f t="shared" si="42"/>
        <v>6.5459571450201852E-6</v>
      </c>
      <c r="F509">
        <f t="shared" si="44"/>
        <v>-1.2252397451191992</v>
      </c>
      <c r="H509" s="17">
        <f t="shared" si="45"/>
        <v>7.2795425240997531E-3</v>
      </c>
      <c r="I509" s="17">
        <f t="shared" si="46"/>
        <v>1.1037998700136843E-3</v>
      </c>
    </row>
    <row r="510" spans="1:9" x14ac:dyDescent="0.25">
      <c r="A510">
        <v>1011.401978</v>
      </c>
      <c r="B510">
        <v>-2.9995000000000001E-2</v>
      </c>
      <c r="C510">
        <f t="shared" si="43"/>
        <v>7.2632842153844759E-3</v>
      </c>
      <c r="D510" s="27">
        <f t="shared" si="47"/>
        <v>8.3593521485590492E-3</v>
      </c>
      <c r="E510">
        <f t="shared" si="42"/>
        <v>1.2013649141335807E-6</v>
      </c>
      <c r="F510">
        <f t="shared" si="44"/>
        <v>-1.6350422173305847</v>
      </c>
      <c r="H510" s="17">
        <f t="shared" si="45"/>
        <v>7.2551172766946257E-3</v>
      </c>
      <c r="I510" s="17">
        <f t="shared" si="46"/>
        <v>1.1041550305242191E-3</v>
      </c>
    </row>
    <row r="511" spans="1:9" x14ac:dyDescent="0.25">
      <c r="A511">
        <v>1013.405029</v>
      </c>
      <c r="B511">
        <v>-2.9839999999999998E-2</v>
      </c>
      <c r="C511">
        <f t="shared" si="43"/>
        <v>7.4182842153844783E-3</v>
      </c>
      <c r="D511" s="27">
        <f t="shared" si="47"/>
        <v>8.3349973330572036E-3</v>
      </c>
      <c r="E511">
        <f t="shared" si="42"/>
        <v>8.4036294011324784E-7</v>
      </c>
      <c r="F511">
        <f t="shared" si="44"/>
        <v>-1.6139265225224362</v>
      </c>
      <c r="H511" s="17">
        <f t="shared" si="45"/>
        <v>7.2307624611927801E-3</v>
      </c>
      <c r="I511" s="17">
        <f t="shared" si="46"/>
        <v>1.1041790219997666E-3</v>
      </c>
    </row>
    <row r="512" spans="1:9" x14ac:dyDescent="0.25">
      <c r="A512">
        <v>1015.40802</v>
      </c>
      <c r="B512">
        <v>-2.7585999999999999E-2</v>
      </c>
      <c r="C512">
        <f t="shared" si="43"/>
        <v>9.6722842153844774E-3</v>
      </c>
      <c r="D512" s="27">
        <f t="shared" si="47"/>
        <v>8.3107142011984055E-3</v>
      </c>
      <c r="E512">
        <f t="shared" si="42"/>
        <v>1.85387290353066E-6</v>
      </c>
      <c r="F512">
        <f t="shared" si="44"/>
        <v>-1.3486098168837106</v>
      </c>
      <c r="H512" s="17">
        <f t="shared" si="45"/>
        <v>7.206479329333982E-3</v>
      </c>
      <c r="I512" s="17">
        <f t="shared" si="46"/>
        <v>1.1041116667980912E-3</v>
      </c>
    </row>
    <row r="513" spans="1:9" x14ac:dyDescent="0.25">
      <c r="A513">
        <v>1017.409973</v>
      </c>
      <c r="B513">
        <v>-2.8957E-2</v>
      </c>
      <c r="C513">
        <f t="shared" si="43"/>
        <v>8.3012842153844767E-3</v>
      </c>
      <c r="D513" s="27">
        <f t="shared" si="47"/>
        <v>8.2865143448493262E-3</v>
      </c>
      <c r="E513">
        <f t="shared" si="42"/>
        <v>2.1814907562510562E-10</v>
      </c>
      <c r="F513">
        <f t="shared" si="44"/>
        <v>-1.5014640875643042</v>
      </c>
      <c r="H513" s="17">
        <f t="shared" si="45"/>
        <v>7.1822794729849027E-3</v>
      </c>
      <c r="I513" s="17">
        <f t="shared" si="46"/>
        <v>1.1042348573662231E-3</v>
      </c>
    </row>
    <row r="514" spans="1:9" x14ac:dyDescent="0.25">
      <c r="A514">
        <v>1019.4130249999999</v>
      </c>
      <c r="B514">
        <v>-2.9567E-2</v>
      </c>
      <c r="C514">
        <f t="shared" si="43"/>
        <v>7.6912842153844772E-3</v>
      </c>
      <c r="D514" s="27">
        <f t="shared" si="47"/>
        <v>8.2623717288854044E-3</v>
      </c>
      <c r="E514">
        <f t="shared" si="42"/>
        <v>3.2614094807667171E-7</v>
      </c>
      <c r="F514">
        <f t="shared" si="44"/>
        <v>-1.5777865474690012</v>
      </c>
      <c r="H514" s="17">
        <f t="shared" si="45"/>
        <v>7.1581368570209809E-3</v>
      </c>
      <c r="I514" s="17">
        <f t="shared" si="46"/>
        <v>1.1042131966240293E-3</v>
      </c>
    </row>
    <row r="515" spans="1:9" x14ac:dyDescent="0.25">
      <c r="A515">
        <v>1021.416016</v>
      </c>
      <c r="B515">
        <v>-3.1609999999999999E-2</v>
      </c>
      <c r="C515">
        <f t="shared" si="43"/>
        <v>5.6482842153844776E-3</v>
      </c>
      <c r="D515" s="27">
        <f t="shared" si="47"/>
        <v>8.2383001840316099E-3</v>
      </c>
      <c r="E515">
        <f t="shared" si="42"/>
        <v>6.7081827178471434E-6</v>
      </c>
      <c r="F515">
        <f t="shared" si="44"/>
        <v>-1.8865224947977099</v>
      </c>
      <c r="H515" s="17">
        <f t="shared" si="45"/>
        <v>7.1340653121671864E-3</v>
      </c>
      <c r="I515" s="17">
        <f t="shared" si="46"/>
        <v>1.1037890906426481E-3</v>
      </c>
    </row>
    <row r="516" spans="1:9" x14ac:dyDescent="0.25">
      <c r="A516">
        <v>1023.419006</v>
      </c>
      <c r="B516">
        <v>-2.8435999999999999E-2</v>
      </c>
      <c r="C516">
        <f t="shared" si="43"/>
        <v>8.8222842153844773E-3</v>
      </c>
      <c r="D516" s="27">
        <f t="shared" si="47"/>
        <v>8.2142987810393236E-3</v>
      </c>
      <c r="E516">
        <f t="shared" si="42"/>
        <v>3.6964628837586522E-7</v>
      </c>
      <c r="F516">
        <f t="shared" si="44"/>
        <v>-1.440593497318404</v>
      </c>
      <c r="H516" s="17">
        <f t="shared" si="45"/>
        <v>7.1100639091749001E-3</v>
      </c>
      <c r="I516" s="17">
        <f t="shared" si="46"/>
        <v>1.1042103052868017E-3</v>
      </c>
    </row>
    <row r="517" spans="1:9" x14ac:dyDescent="0.25">
      <c r="A517">
        <v>1025.4210210000001</v>
      </c>
      <c r="B517">
        <v>-3.0814999999999999E-2</v>
      </c>
      <c r="C517">
        <f t="shared" si="43"/>
        <v>6.4432842153844781E-3</v>
      </c>
      <c r="D517" s="27">
        <f t="shared" si="47"/>
        <v>8.190378935759671E-3</v>
      </c>
      <c r="E517">
        <f t="shared" si="42"/>
        <v>3.0523399619628736E-6</v>
      </c>
      <c r="F517">
        <f t="shared" si="44"/>
        <v>-1.754835933685267</v>
      </c>
      <c r="H517" s="17">
        <f t="shared" si="45"/>
        <v>7.0861440638952475E-3</v>
      </c>
      <c r="I517" s="17">
        <f t="shared" si="46"/>
        <v>1.1040320224862052E-3</v>
      </c>
    </row>
    <row r="518" spans="1:9" x14ac:dyDescent="0.25">
      <c r="A518">
        <v>1027.4239500000001</v>
      </c>
      <c r="B518">
        <v>-2.9581E-2</v>
      </c>
      <c r="C518">
        <f t="shared" si="43"/>
        <v>7.6772842153844771E-3</v>
      </c>
      <c r="D518" s="27">
        <f t="shared" si="47"/>
        <v>8.1665178718172363E-3</v>
      </c>
      <c r="E518">
        <f t="shared" ref="E518:E581" si="48">(C518-D518)^2</f>
        <v>2.393495705865671E-7</v>
      </c>
      <c r="F518">
        <f t="shared" si="44"/>
        <v>-1.5796084483097474</v>
      </c>
      <c r="H518" s="17">
        <f t="shared" si="45"/>
        <v>7.0622829999528128E-3</v>
      </c>
      <c r="I518" s="17">
        <f t="shared" si="46"/>
        <v>1.1042189647350476E-3</v>
      </c>
    </row>
    <row r="519" spans="1:9" x14ac:dyDescent="0.25">
      <c r="A519">
        <v>1029.4270019999999</v>
      </c>
      <c r="B519">
        <v>-2.8894E-2</v>
      </c>
      <c r="C519">
        <f t="shared" ref="C519:C582" si="49">B519+$A$3</f>
        <v>8.3642842153844772E-3</v>
      </c>
      <c r="D519" s="27">
        <f t="shared" si="47"/>
        <v>8.1427248634983289E-3</v>
      </c>
      <c r="E519">
        <f t="shared" si="48"/>
        <v>4.9088546408210103E-8</v>
      </c>
      <c r="F519">
        <f t="shared" ref="F519:F582" si="50">LN(C519/$C$6)</f>
        <v>-1.4939035533574772</v>
      </c>
      <c r="H519" s="17">
        <f t="shared" ref="H519:H582" si="51">(D519)-(AVERAGE($C$6:$C$60))^2</f>
        <v>7.0384899916339054E-3</v>
      </c>
      <c r="I519" s="17">
        <f t="shared" ref="I519:I582" si="52">((E519)-AVERAGE($C$6:$C$60))^2</f>
        <v>1.1042316094391261E-3</v>
      </c>
    </row>
    <row r="520" spans="1:9" x14ac:dyDescent="0.25">
      <c r="A520">
        <v>1031.4300539999999</v>
      </c>
      <c r="B520">
        <v>-2.9916000000000002E-2</v>
      </c>
      <c r="C520">
        <f t="shared" si="49"/>
        <v>7.3422842153844751E-3</v>
      </c>
      <c r="D520" s="27">
        <f t="shared" si="47"/>
        <v>8.1190011756968935E-3</v>
      </c>
      <c r="E520">
        <f t="shared" si="48"/>
        <v>6.0328923643696284E-7</v>
      </c>
      <c r="F520">
        <f t="shared" si="50"/>
        <v>-1.6242243199238409</v>
      </c>
      <c r="H520" s="17">
        <f t="shared" si="51"/>
        <v>7.01476630383247E-3</v>
      </c>
      <c r="I520" s="17">
        <f t="shared" si="52"/>
        <v>1.1041947775899288E-3</v>
      </c>
    </row>
    <row r="521" spans="1:9" x14ac:dyDescent="0.25">
      <c r="A521">
        <v>1033.4329829999999</v>
      </c>
      <c r="B521">
        <v>-3.0855E-2</v>
      </c>
      <c r="C521">
        <f t="shared" si="49"/>
        <v>6.4032842153844763E-3</v>
      </c>
      <c r="D521" s="27">
        <f t="shared" ref="D521:D584" si="53">($E$3)*EXP(-$B$3*A521)</f>
        <v>8.0953480568703422E-3</v>
      </c>
      <c r="E521">
        <f t="shared" si="48"/>
        <v>2.8630800436639056E-6</v>
      </c>
      <c r="F521">
        <f t="shared" si="50"/>
        <v>-1.7610632977447602</v>
      </c>
      <c r="H521" s="17">
        <f t="shared" si="51"/>
        <v>6.9911131850059188E-3</v>
      </c>
      <c r="I521" s="17">
        <f t="shared" si="52"/>
        <v>1.1040445995920542E-3</v>
      </c>
    </row>
    <row r="522" spans="1:9" x14ac:dyDescent="0.25">
      <c r="A522">
        <v>1035.4350589999999</v>
      </c>
      <c r="B522">
        <v>-2.9812000000000002E-2</v>
      </c>
      <c r="C522">
        <f t="shared" si="49"/>
        <v>7.4462842153844751E-3</v>
      </c>
      <c r="D522" s="27">
        <f t="shared" si="53"/>
        <v>8.0717738760878247E-3</v>
      </c>
      <c r="E522">
        <f t="shared" si="48"/>
        <v>3.912373156467914E-7</v>
      </c>
      <c r="F522">
        <f t="shared" si="50"/>
        <v>-1.6101591702111646</v>
      </c>
      <c r="H522" s="17">
        <f t="shared" si="51"/>
        <v>6.9675390042234012E-3</v>
      </c>
      <c r="I522" s="17">
        <f t="shared" si="52"/>
        <v>1.1042088703622764E-3</v>
      </c>
    </row>
    <row r="523" spans="1:9" x14ac:dyDescent="0.25">
      <c r="A523">
        <v>1037.4379879999999</v>
      </c>
      <c r="B523">
        <v>-2.8868000000000001E-2</v>
      </c>
      <c r="C523">
        <f t="shared" si="49"/>
        <v>8.3902842153844755E-3</v>
      </c>
      <c r="D523" s="27">
        <f t="shared" si="53"/>
        <v>8.048258344743443E-3</v>
      </c>
      <c r="E523">
        <f t="shared" si="48"/>
        <v>1.1698169618775629E-7</v>
      </c>
      <c r="F523">
        <f t="shared" si="50"/>
        <v>-1.4907999197451958</v>
      </c>
      <c r="H523" s="17">
        <f t="shared" si="51"/>
        <v>6.9440234728790195E-3</v>
      </c>
      <c r="I523" s="17">
        <f t="shared" si="52"/>
        <v>1.1042270972676377E-3</v>
      </c>
    </row>
    <row r="524" spans="1:9" x14ac:dyDescent="0.25">
      <c r="A524">
        <v>1039.4410399999999</v>
      </c>
      <c r="B524">
        <v>-3.0436999999999999E-2</v>
      </c>
      <c r="C524">
        <f t="shared" si="49"/>
        <v>6.821284215384478E-3</v>
      </c>
      <c r="D524" s="27">
        <f t="shared" si="53"/>
        <v>8.0248098835075891E-3</v>
      </c>
      <c r="E524">
        <f t="shared" si="48"/>
        <v>1.4484740338311808E-6</v>
      </c>
      <c r="F524">
        <f t="shared" si="50"/>
        <v>-1.6978265596384203</v>
      </c>
      <c r="H524" s="17">
        <f t="shared" si="51"/>
        <v>6.9205750116431656E-3</v>
      </c>
      <c r="I524" s="17">
        <f t="shared" si="52"/>
        <v>1.1041386082922598E-3</v>
      </c>
    </row>
    <row r="525" spans="1:9" x14ac:dyDescent="0.25">
      <c r="A525">
        <v>1041.44397</v>
      </c>
      <c r="B525">
        <v>-3.0377000000000001E-2</v>
      </c>
      <c r="C525">
        <f t="shared" si="49"/>
        <v>6.8812842153844755E-3</v>
      </c>
      <c r="D525" s="27">
        <f t="shared" si="53"/>
        <v>8.0014311608967072E-3</v>
      </c>
      <c r="E525">
        <f t="shared" si="48"/>
        <v>1.2547291795403826E-6</v>
      </c>
      <c r="F525">
        <f t="shared" si="50"/>
        <v>-1.6890690214038864</v>
      </c>
      <c r="H525" s="17">
        <f t="shared" si="51"/>
        <v>6.8971962890322838E-3</v>
      </c>
      <c r="I525" s="17">
        <f t="shared" si="52"/>
        <v>1.104151484063041E-3</v>
      </c>
    </row>
    <row r="526" spans="1:9" x14ac:dyDescent="0.25">
      <c r="A526">
        <v>1043.4460449999999</v>
      </c>
      <c r="B526">
        <v>-3.0325999999999999E-2</v>
      </c>
      <c r="C526">
        <f t="shared" si="49"/>
        <v>6.932284215384478E-3</v>
      </c>
      <c r="D526" s="27">
        <f t="shared" si="53"/>
        <v>7.9781304838532682E-3</v>
      </c>
      <c r="E526">
        <f t="shared" si="48"/>
        <v>1.0937944172700927E-6</v>
      </c>
      <c r="F526">
        <f t="shared" si="50"/>
        <v>-1.681684943642233</v>
      </c>
      <c r="H526" s="17">
        <f t="shared" si="51"/>
        <v>6.8738956119888447E-3</v>
      </c>
      <c r="I526" s="17">
        <f t="shared" si="52"/>
        <v>1.1041621794189325E-3</v>
      </c>
    </row>
    <row r="527" spans="1:9" x14ac:dyDescent="0.25">
      <c r="A527">
        <v>1045.448975</v>
      </c>
      <c r="B527">
        <v>-3.0130000000000001E-2</v>
      </c>
      <c r="C527">
        <f t="shared" si="49"/>
        <v>7.1282842153844762E-3</v>
      </c>
      <c r="D527" s="27">
        <f t="shared" si="53"/>
        <v>7.9548877525932125E-3</v>
      </c>
      <c r="E527">
        <f t="shared" si="48"/>
        <v>6.8327340772599456E-7</v>
      </c>
      <c r="F527">
        <f t="shared" si="50"/>
        <v>-1.6538037526798839</v>
      </c>
      <c r="H527" s="17">
        <f t="shared" si="51"/>
        <v>6.850652880728789E-3</v>
      </c>
      <c r="I527" s="17">
        <f t="shared" si="52"/>
        <v>1.1041894619400632E-3</v>
      </c>
    </row>
    <row r="528" spans="1:9" x14ac:dyDescent="0.25">
      <c r="A528">
        <v>1047.4520259999999</v>
      </c>
      <c r="B528">
        <v>-2.9569000000000002E-2</v>
      </c>
      <c r="C528">
        <f t="shared" si="49"/>
        <v>7.6892842153844752E-3</v>
      </c>
      <c r="D528" s="27">
        <f t="shared" si="53"/>
        <v>7.9317113365134483E-3</v>
      </c>
      <c r="E528">
        <f t="shared" si="48"/>
        <v>5.8770909058881791E-8</v>
      </c>
      <c r="F528">
        <f t="shared" si="50"/>
        <v>-1.578046615881983</v>
      </c>
      <c r="H528" s="17">
        <f t="shared" si="51"/>
        <v>6.8274764646490248E-3</v>
      </c>
      <c r="I528" s="17">
        <f t="shared" si="52"/>
        <v>1.1042309659497743E-3</v>
      </c>
    </row>
    <row r="529" spans="1:9" x14ac:dyDescent="0.25">
      <c r="A529">
        <v>1049.454956</v>
      </c>
      <c r="B529">
        <v>-2.9673000000000001E-2</v>
      </c>
      <c r="C529">
        <f t="shared" si="49"/>
        <v>7.5852842153844753E-3</v>
      </c>
      <c r="D529" s="27">
        <f t="shared" si="53"/>
        <v>7.9086038384097203E-3</v>
      </c>
      <c r="E529">
        <f t="shared" si="48"/>
        <v>1.0453557863318652E-7</v>
      </c>
      <c r="F529">
        <f t="shared" si="50"/>
        <v>-1.591664232328373</v>
      </c>
      <c r="H529" s="17">
        <f t="shared" si="51"/>
        <v>6.8043689665452968E-3</v>
      </c>
      <c r="I529" s="17">
        <f t="shared" si="52"/>
        <v>1.1042279244345924E-3</v>
      </c>
    </row>
    <row r="530" spans="1:9" x14ac:dyDescent="0.25">
      <c r="A530">
        <v>1051.4570309999999</v>
      </c>
      <c r="B530">
        <v>-2.6821000000000001E-2</v>
      </c>
      <c r="C530">
        <f t="shared" si="49"/>
        <v>1.0437284215384476E-2</v>
      </c>
      <c r="D530" s="27">
        <f t="shared" si="53"/>
        <v>7.8855734804402812E-3</v>
      </c>
      <c r="E530">
        <f t="shared" si="48"/>
        <v>6.5112276748294407E-6</v>
      </c>
      <c r="F530">
        <f t="shared" si="50"/>
        <v>-1.2724898991552112</v>
      </c>
      <c r="H530" s="17">
        <f t="shared" si="51"/>
        <v>6.7813386085758577E-3</v>
      </c>
      <c r="I530" s="17">
        <f t="shared" si="52"/>
        <v>1.1038021776828648E-3</v>
      </c>
    </row>
    <row r="531" spans="1:9" x14ac:dyDescent="0.25">
      <c r="A531">
        <v>1053.459961</v>
      </c>
      <c r="B531">
        <v>-3.2194E-2</v>
      </c>
      <c r="C531">
        <f t="shared" si="49"/>
        <v>5.0642842153844764E-3</v>
      </c>
      <c r="D531" s="27">
        <f t="shared" si="53"/>
        <v>7.8626003960054949E-3</v>
      </c>
      <c r="E531">
        <f t="shared" si="48"/>
        <v>7.8305734467254037E-6</v>
      </c>
      <c r="F531">
        <f t="shared" si="50"/>
        <v>-1.9956615071954125</v>
      </c>
      <c r="H531" s="17">
        <f t="shared" si="51"/>
        <v>6.7583655241410714E-3</v>
      </c>
      <c r="I531" s="17">
        <f t="shared" si="52"/>
        <v>1.1037145128063694E-3</v>
      </c>
    </row>
    <row r="532" spans="1:9" x14ac:dyDescent="0.25">
      <c r="A532">
        <v>1055.463013</v>
      </c>
      <c r="B532">
        <v>-2.8909000000000001E-2</v>
      </c>
      <c r="C532">
        <f t="shared" si="49"/>
        <v>8.3492842153844761E-3</v>
      </c>
      <c r="D532" s="27">
        <f t="shared" si="53"/>
        <v>7.8396928459864047E-3</v>
      </c>
      <c r="E532">
        <f t="shared" si="48"/>
        <v>2.5968336376500165E-7</v>
      </c>
      <c r="F532">
        <f t="shared" si="50"/>
        <v>-1.4956985026634184</v>
      </c>
      <c r="H532" s="17">
        <f t="shared" si="51"/>
        <v>6.7354579741219812E-3</v>
      </c>
      <c r="I532" s="17">
        <f t="shared" si="52"/>
        <v>1.1042176133600936E-3</v>
      </c>
    </row>
    <row r="533" spans="1:9" x14ac:dyDescent="0.25">
      <c r="A533">
        <v>1057.465942</v>
      </c>
      <c r="B533">
        <v>-3.1196999999999999E-2</v>
      </c>
      <c r="C533">
        <f t="shared" si="49"/>
        <v>6.0612842153844777E-3</v>
      </c>
      <c r="D533" s="27">
        <f t="shared" si="53"/>
        <v>7.8168534372417865E-3</v>
      </c>
      <c r="E533">
        <f t="shared" si="48"/>
        <v>3.0820232927326768E-6</v>
      </c>
      <c r="F533">
        <f t="shared" si="50"/>
        <v>-1.8159526207831787</v>
      </c>
      <c r="H533" s="17">
        <f t="shared" si="51"/>
        <v>6.712618565377363E-3</v>
      </c>
      <c r="I533" s="17">
        <f t="shared" si="52"/>
        <v>1.1040300499123696E-3</v>
      </c>
    </row>
    <row r="534" spans="1:9" x14ac:dyDescent="0.25">
      <c r="A534">
        <v>1059.468018</v>
      </c>
      <c r="B534">
        <v>-2.8388E-2</v>
      </c>
      <c r="C534">
        <f t="shared" si="49"/>
        <v>8.8702842153844767E-3</v>
      </c>
      <c r="D534" s="27">
        <f t="shared" si="53"/>
        <v>7.7940902509296677E-3</v>
      </c>
      <c r="E534">
        <f t="shared" si="48"/>
        <v>1.1581934491289587E-6</v>
      </c>
      <c r="F534">
        <f t="shared" si="50"/>
        <v>-1.4351674770145062</v>
      </c>
      <c r="H534" s="17">
        <f t="shared" si="51"/>
        <v>6.6898553790652442E-3</v>
      </c>
      <c r="I534" s="17">
        <f t="shared" si="52"/>
        <v>1.1041578996004798E-3</v>
      </c>
    </row>
    <row r="535" spans="1:9" x14ac:dyDescent="0.25">
      <c r="A535">
        <v>1061.470947</v>
      </c>
      <c r="B535">
        <v>-3.1521E-2</v>
      </c>
      <c r="C535">
        <f t="shared" si="49"/>
        <v>5.7372842153844764E-3</v>
      </c>
      <c r="D535" s="27">
        <f t="shared" si="53"/>
        <v>7.7713836964089051E-3</v>
      </c>
      <c r="E535">
        <f t="shared" si="48"/>
        <v>4.1375606987038509E-6</v>
      </c>
      <c r="F535">
        <f t="shared" si="50"/>
        <v>-1.8708883499829729</v>
      </c>
      <c r="H535" s="17">
        <f t="shared" si="51"/>
        <v>6.6671488245444816E-3</v>
      </c>
      <c r="I535" s="17">
        <f t="shared" si="52"/>
        <v>1.1039599064542739E-3</v>
      </c>
    </row>
    <row r="536" spans="1:9" x14ac:dyDescent="0.25">
      <c r="A536">
        <v>1063.473999</v>
      </c>
      <c r="B536">
        <v>-2.9360000000000001E-2</v>
      </c>
      <c r="C536">
        <f t="shared" si="49"/>
        <v>7.8982842153844761E-3</v>
      </c>
      <c r="D536" s="27">
        <f t="shared" si="53"/>
        <v>7.7487419046635845E-3</v>
      </c>
      <c r="E536">
        <f t="shared" si="48"/>
        <v>2.2362902695743699E-8</v>
      </c>
      <c r="F536">
        <f t="shared" si="50"/>
        <v>-1.5512287671850882</v>
      </c>
      <c r="H536" s="17">
        <f t="shared" si="51"/>
        <v>6.644507032799161E-3</v>
      </c>
      <c r="I536" s="17">
        <f t="shared" si="52"/>
        <v>1.1042333856250836E-3</v>
      </c>
    </row>
    <row r="537" spans="1:9" x14ac:dyDescent="0.25">
      <c r="A537">
        <v>1065.4770510000001</v>
      </c>
      <c r="B537">
        <v>-3.0702E-2</v>
      </c>
      <c r="C537">
        <f t="shared" si="49"/>
        <v>6.5562842153844766E-3</v>
      </c>
      <c r="D537" s="27">
        <f t="shared" si="53"/>
        <v>7.7261660793862038E-3</v>
      </c>
      <c r="E537">
        <f t="shared" si="48"/>
        <v>1.3686235757201557E-6</v>
      </c>
      <c r="F537">
        <f t="shared" si="50"/>
        <v>-1.7374503032513784</v>
      </c>
      <c r="H537" s="17">
        <f t="shared" si="51"/>
        <v>6.6219312075217803E-3</v>
      </c>
      <c r="I537" s="17">
        <f t="shared" si="52"/>
        <v>1.1041439149334978E-3</v>
      </c>
    </row>
    <row r="538" spans="1:9" x14ac:dyDescent="0.25">
      <c r="A538">
        <v>1067.479004</v>
      </c>
      <c r="B538">
        <v>-2.9382999999999999E-2</v>
      </c>
      <c r="C538">
        <f t="shared" si="49"/>
        <v>7.8752842153844774E-3</v>
      </c>
      <c r="D538" s="27">
        <f t="shared" si="53"/>
        <v>7.7036683608118694E-3</v>
      </c>
      <c r="E538">
        <f t="shared" si="48"/>
        <v>2.9452001540686523E-8</v>
      </c>
      <c r="F538">
        <f t="shared" si="50"/>
        <v>-1.554145040240424</v>
      </c>
      <c r="H538" s="17">
        <f t="shared" si="51"/>
        <v>6.5994334889474459E-3</v>
      </c>
      <c r="I538" s="17">
        <f t="shared" si="52"/>
        <v>1.1042329144835212E-3</v>
      </c>
    </row>
    <row r="539" spans="1:9" x14ac:dyDescent="0.25">
      <c r="A539">
        <v>1069.4820560000001</v>
      </c>
      <c r="B539">
        <v>-3.0809E-2</v>
      </c>
      <c r="C539">
        <f t="shared" si="49"/>
        <v>6.4492842153844772E-3</v>
      </c>
      <c r="D539" s="27">
        <f t="shared" si="53"/>
        <v>7.6812238565235145E-3</v>
      </c>
      <c r="E539">
        <f t="shared" si="48"/>
        <v>1.51767527940978E-6</v>
      </c>
      <c r="F539">
        <f t="shared" si="50"/>
        <v>-1.7539051648527597</v>
      </c>
      <c r="H539" s="17">
        <f t="shared" si="51"/>
        <v>6.576988984659091E-3</v>
      </c>
      <c r="I539" s="17">
        <f t="shared" si="52"/>
        <v>1.1041340093786338E-3</v>
      </c>
    </row>
    <row r="540" spans="1:9" x14ac:dyDescent="0.25">
      <c r="A540">
        <v>1071.4849850000001</v>
      </c>
      <c r="B540">
        <v>-2.9891000000000001E-2</v>
      </c>
      <c r="C540">
        <f t="shared" si="49"/>
        <v>7.3672842153844759E-3</v>
      </c>
      <c r="D540" s="27">
        <f t="shared" si="53"/>
        <v>7.658846116124174E-3</v>
      </c>
      <c r="E540">
        <f t="shared" si="48"/>
        <v>8.5008341962945616E-8</v>
      </c>
      <c r="F540">
        <f t="shared" si="50"/>
        <v>-1.6208251686585988</v>
      </c>
      <c r="H540" s="17">
        <f t="shared" si="51"/>
        <v>6.5546112442597506E-3</v>
      </c>
      <c r="I540" s="17">
        <f t="shared" si="52"/>
        <v>1.1042292222121987E-3</v>
      </c>
    </row>
    <row r="541" spans="1:9" x14ac:dyDescent="0.25">
      <c r="A541">
        <v>1073.4880370000001</v>
      </c>
      <c r="B541">
        <v>-2.6603999999999999E-2</v>
      </c>
      <c r="C541">
        <f t="shared" si="49"/>
        <v>1.0654284215384478E-2</v>
      </c>
      <c r="D541" s="27">
        <f t="shared" si="53"/>
        <v>7.6365322006690835E-3</v>
      </c>
      <c r="E541">
        <f t="shared" si="48"/>
        <v>9.1068272223188195E-6</v>
      </c>
      <c r="F541">
        <f t="shared" si="50"/>
        <v>-1.2519122301332699</v>
      </c>
      <c r="H541" s="17">
        <f t="shared" si="51"/>
        <v>6.53229732880466E-3</v>
      </c>
      <c r="I541" s="17">
        <f t="shared" si="52"/>
        <v>1.1036297145211324E-3</v>
      </c>
    </row>
    <row r="542" spans="1:9" x14ac:dyDescent="0.25">
      <c r="A542">
        <v>1075.490967</v>
      </c>
      <c r="B542">
        <v>-3.1715E-2</v>
      </c>
      <c r="C542">
        <f t="shared" si="49"/>
        <v>5.5432842153844766E-3</v>
      </c>
      <c r="D542" s="27">
        <f t="shared" si="53"/>
        <v>7.6142846495594442E-3</v>
      </c>
      <c r="E542">
        <f t="shared" si="48"/>
        <v>4.289042798352904E-6</v>
      </c>
      <c r="F542">
        <f t="shared" si="50"/>
        <v>-1.9052871713702528</v>
      </c>
      <c r="H542" s="17">
        <f t="shared" si="51"/>
        <v>6.5100497776950208E-3</v>
      </c>
      <c r="I542" s="17">
        <f t="shared" si="52"/>
        <v>1.1039498402214221E-3</v>
      </c>
    </row>
    <row r="543" spans="1:9" x14ac:dyDescent="0.25">
      <c r="A543">
        <v>1077.4930420000001</v>
      </c>
      <c r="B543">
        <v>-3.0845999999999998E-2</v>
      </c>
      <c r="C543">
        <f t="shared" si="49"/>
        <v>6.4122842153844783E-3</v>
      </c>
      <c r="D543" s="27">
        <f t="shared" si="53"/>
        <v>7.5921113678091411E-3</v>
      </c>
      <c r="E543">
        <f t="shared" si="48"/>
        <v>1.3919921095984885E-6</v>
      </c>
      <c r="F543">
        <f t="shared" si="50"/>
        <v>-1.7596587558349457</v>
      </c>
      <c r="H543" s="17">
        <f t="shared" si="51"/>
        <v>6.4878764959447176E-3</v>
      </c>
      <c r="I543" s="17">
        <f t="shared" si="52"/>
        <v>1.1041423619238611E-3</v>
      </c>
    </row>
    <row r="544" spans="1:9" x14ac:dyDescent="0.25">
      <c r="A544">
        <v>1079.4959719999999</v>
      </c>
      <c r="B544">
        <v>-2.9515E-2</v>
      </c>
      <c r="C544">
        <f t="shared" si="49"/>
        <v>7.7432842153844772E-3</v>
      </c>
      <c r="D544" s="27">
        <f t="shared" si="53"/>
        <v>7.569993228155306E-3</v>
      </c>
      <c r="E544">
        <f t="shared" si="48"/>
        <v>3.0029766254860789E-8</v>
      </c>
      <c r="F544">
        <f t="shared" si="50"/>
        <v>-1.5710484003056626</v>
      </c>
      <c r="H544" s="17">
        <f t="shared" si="51"/>
        <v>6.4657583562908825E-3</v>
      </c>
      <c r="I544" s="17">
        <f t="shared" si="52"/>
        <v>1.104232876085278E-3</v>
      </c>
    </row>
    <row r="545" spans="1:9" x14ac:dyDescent="0.25">
      <c r="A545">
        <v>1081.4990230000001</v>
      </c>
      <c r="B545">
        <v>-2.8236000000000001E-2</v>
      </c>
      <c r="C545">
        <f t="shared" si="49"/>
        <v>9.0222842153844761E-3</v>
      </c>
      <c r="D545" s="27">
        <f t="shared" si="53"/>
        <v>7.54793819504443E-3</v>
      </c>
      <c r="E545">
        <f t="shared" si="48"/>
        <v>2.1736961876925319E-6</v>
      </c>
      <c r="F545">
        <f t="shared" si="50"/>
        <v>-1.4181767741722247</v>
      </c>
      <c r="H545" s="17">
        <f t="shared" si="51"/>
        <v>6.4437033231800065E-3</v>
      </c>
      <c r="I545" s="17">
        <f t="shared" si="52"/>
        <v>1.104090412611758E-3</v>
      </c>
    </row>
    <row r="546" spans="1:9" x14ac:dyDescent="0.25">
      <c r="A546">
        <v>1083.501953</v>
      </c>
      <c r="B546">
        <v>-3.1862000000000001E-2</v>
      </c>
      <c r="C546">
        <f t="shared" si="49"/>
        <v>5.3962842153844753E-3</v>
      </c>
      <c r="D546" s="27">
        <f t="shared" si="53"/>
        <v>7.5259487453368853E-3</v>
      </c>
      <c r="E546">
        <f t="shared" si="48"/>
        <v>4.5354710101374189E-6</v>
      </c>
      <c r="F546">
        <f t="shared" si="50"/>
        <v>-1.9321637066903918</v>
      </c>
      <c r="H546" s="17">
        <f t="shared" si="51"/>
        <v>6.4217138734724618E-3</v>
      </c>
      <c r="I546" s="17">
        <f t="shared" si="52"/>
        <v>1.1039334647624528E-3</v>
      </c>
    </row>
    <row r="547" spans="1:9" x14ac:dyDescent="0.25">
      <c r="A547">
        <v>1085.5040280000001</v>
      </c>
      <c r="B547">
        <v>-2.8986999999999999E-2</v>
      </c>
      <c r="C547">
        <f t="shared" si="49"/>
        <v>8.2712842153844779E-3</v>
      </c>
      <c r="D547" s="27">
        <f t="shared" si="53"/>
        <v>7.5040327033645982E-3</v>
      </c>
      <c r="E547">
        <f t="shared" si="48"/>
        <v>5.8867488269679155E-7</v>
      </c>
      <c r="F547">
        <f t="shared" si="50"/>
        <v>-1.5050845321434727</v>
      </c>
      <c r="H547" s="17">
        <f t="shared" si="51"/>
        <v>6.3997978315001747E-3</v>
      </c>
      <c r="I547" s="17">
        <f t="shared" si="52"/>
        <v>1.104195748843326E-3</v>
      </c>
    </row>
    <row r="548" spans="1:9" x14ac:dyDescent="0.25">
      <c r="A548">
        <v>1087.5069579999999</v>
      </c>
      <c r="B548">
        <v>-3.0616999999999998E-2</v>
      </c>
      <c r="C548">
        <f t="shared" si="49"/>
        <v>6.6412842153844784E-3</v>
      </c>
      <c r="D548" s="27">
        <f t="shared" si="53"/>
        <v>7.4821711637665734E-3</v>
      </c>
      <c r="E548">
        <f t="shared" si="48"/>
        <v>7.0709085995935201E-7</v>
      </c>
      <c r="F548">
        <f t="shared" si="50"/>
        <v>-1.7245689644241113</v>
      </c>
      <c r="H548" s="17">
        <f t="shared" si="51"/>
        <v>6.3779362919021499E-3</v>
      </c>
      <c r="I548" s="17">
        <f t="shared" si="52"/>
        <v>1.1041878790638894E-3</v>
      </c>
    </row>
    <row r="549" spans="1:9" x14ac:dyDescent="0.25">
      <c r="A549">
        <v>1089.51001</v>
      </c>
      <c r="B549">
        <v>-2.801E-2</v>
      </c>
      <c r="C549">
        <f t="shared" si="49"/>
        <v>9.2482842153844766E-3</v>
      </c>
      <c r="D549" s="27">
        <f t="shared" si="53"/>
        <v>7.4603719877239447E-3</v>
      </c>
      <c r="E549">
        <f t="shared" si="48"/>
        <v>3.1966301338180457E-6</v>
      </c>
      <c r="F549">
        <f t="shared" si="50"/>
        <v>-1.3934362710531467</v>
      </c>
      <c r="H549" s="17">
        <f t="shared" si="51"/>
        <v>6.3561371158595212E-3</v>
      </c>
      <c r="I549" s="17">
        <f t="shared" si="52"/>
        <v>1.1040224338544867E-3</v>
      </c>
    </row>
    <row r="550" spans="1:9" x14ac:dyDescent="0.25">
      <c r="A550">
        <v>1091.513062</v>
      </c>
      <c r="B550">
        <v>-2.8858999999999999E-2</v>
      </c>
      <c r="C550">
        <f t="shared" si="49"/>
        <v>8.3992842153844775E-3</v>
      </c>
      <c r="D550" s="27">
        <f t="shared" si="53"/>
        <v>7.4386363232030036E-3</v>
      </c>
      <c r="E550">
        <f t="shared" si="48"/>
        <v>9.2284437275270874E-7</v>
      </c>
      <c r="F550">
        <f t="shared" si="50"/>
        <v>-1.4897278253790835</v>
      </c>
      <c r="H550" s="17">
        <f t="shared" si="51"/>
        <v>6.3344014513385801E-3</v>
      </c>
      <c r="I550" s="17">
        <f t="shared" si="52"/>
        <v>1.1041735404242908E-3</v>
      </c>
    </row>
    <row r="551" spans="1:9" x14ac:dyDescent="0.25">
      <c r="A551">
        <v>1093.5150149999999</v>
      </c>
      <c r="B551">
        <v>-2.9791999999999999E-2</v>
      </c>
      <c r="C551">
        <f t="shared" si="49"/>
        <v>7.4662842153844777E-3</v>
      </c>
      <c r="D551" s="27">
        <f t="shared" si="53"/>
        <v>7.4169758586392484E-3</v>
      </c>
      <c r="E551">
        <f t="shared" si="48"/>
        <v>2.431314044914805E-9</v>
      </c>
      <c r="F551">
        <f t="shared" si="50"/>
        <v>-1.6074768674161635</v>
      </c>
      <c r="H551" s="17">
        <f t="shared" si="51"/>
        <v>6.3127409867748249E-3</v>
      </c>
      <c r="I551" s="17">
        <f t="shared" si="52"/>
        <v>1.1042347102791538E-3</v>
      </c>
    </row>
    <row r="552" spans="1:9" x14ac:dyDescent="0.25">
      <c r="A552">
        <v>1095.5179439999999</v>
      </c>
      <c r="B552">
        <v>-2.8629000000000002E-2</v>
      </c>
      <c r="C552">
        <f t="shared" si="49"/>
        <v>8.6292842153844751E-3</v>
      </c>
      <c r="D552" s="27">
        <f t="shared" si="53"/>
        <v>7.3953679529964707E-3</v>
      </c>
      <c r="E552">
        <f t="shared" si="48"/>
        <v>1.5225493425855826E-6</v>
      </c>
      <c r="F552">
        <f t="shared" si="50"/>
        <v>-1.4627127549264771</v>
      </c>
      <c r="H552" s="17">
        <f t="shared" si="51"/>
        <v>6.2911330811320472E-3</v>
      </c>
      <c r="I552" s="17">
        <f t="shared" si="52"/>
        <v>1.1041336854629242E-3</v>
      </c>
    </row>
    <row r="553" spans="1:9" x14ac:dyDescent="0.25">
      <c r="A553">
        <v>1097.520996</v>
      </c>
      <c r="B553">
        <v>-2.7800999999999999E-2</v>
      </c>
      <c r="C553">
        <f t="shared" si="49"/>
        <v>9.4572842153844774E-3</v>
      </c>
      <c r="D553" s="27">
        <f t="shared" si="53"/>
        <v>7.3738216766043871E-3</v>
      </c>
      <c r="E553">
        <f t="shared" si="48"/>
        <v>4.3408161504999793E-6</v>
      </c>
      <c r="F553">
        <f t="shared" si="50"/>
        <v>-1.3710890541213021</v>
      </c>
      <c r="H553" s="17">
        <f t="shared" si="51"/>
        <v>6.2695868047399636E-3</v>
      </c>
      <c r="I553" s="17">
        <f t="shared" si="52"/>
        <v>1.1039463998081629E-3</v>
      </c>
    </row>
    <row r="554" spans="1:9" x14ac:dyDescent="0.25">
      <c r="A554">
        <v>1099.524048</v>
      </c>
      <c r="B554">
        <v>-2.8910000000000002E-2</v>
      </c>
      <c r="C554">
        <f t="shared" si="49"/>
        <v>8.3482842153844751E-3</v>
      </c>
      <c r="D554" s="27">
        <f t="shared" si="53"/>
        <v>7.3523381749152419E-3</v>
      </c>
      <c r="E554">
        <f t="shared" si="48"/>
        <v>9.9190851552634337E-7</v>
      </c>
      <c r="F554">
        <f t="shared" si="50"/>
        <v>-1.4958182805826217</v>
      </c>
      <c r="H554" s="17">
        <f t="shared" si="51"/>
        <v>6.2481033030508185E-3</v>
      </c>
      <c r="I554" s="17">
        <f t="shared" si="52"/>
        <v>1.1041689505495045E-3</v>
      </c>
    </row>
    <row r="555" spans="1:9" x14ac:dyDescent="0.25">
      <c r="A555">
        <v>1101.526001</v>
      </c>
      <c r="B555">
        <v>-2.894E-2</v>
      </c>
      <c r="C555">
        <f t="shared" si="49"/>
        <v>8.3182842153844763E-3</v>
      </c>
      <c r="D555" s="27">
        <f t="shared" si="53"/>
        <v>7.3309290007630198E-3</v>
      </c>
      <c r="E555">
        <f t="shared" si="48"/>
        <v>9.7487031984018255E-7</v>
      </c>
      <c r="F555">
        <f t="shared" si="50"/>
        <v>-1.499418305689777</v>
      </c>
      <c r="H555" s="17">
        <f t="shared" si="51"/>
        <v>6.2266941288985963E-3</v>
      </c>
      <c r="I555" s="17">
        <f t="shared" si="52"/>
        <v>1.1041700828754906E-3</v>
      </c>
    </row>
    <row r="556" spans="1:9" x14ac:dyDescent="0.25">
      <c r="A556">
        <v>1103.529053</v>
      </c>
      <c r="B556">
        <v>-2.9065000000000001E-2</v>
      </c>
      <c r="C556">
        <f t="shared" si="49"/>
        <v>8.1932842153844762E-3</v>
      </c>
      <c r="D556" s="27">
        <f t="shared" si="53"/>
        <v>7.3095704661417403E-3</v>
      </c>
      <c r="E556">
        <f t="shared" si="48"/>
        <v>7.8094999060065317E-7</v>
      </c>
      <c r="F556">
        <f t="shared" si="50"/>
        <v>-1.5145594945591647</v>
      </c>
      <c r="H556" s="17">
        <f t="shared" si="51"/>
        <v>6.2053355942773168E-3</v>
      </c>
      <c r="I556" s="17">
        <f t="shared" si="52"/>
        <v>1.1041829704915899E-3</v>
      </c>
    </row>
    <row r="557" spans="1:9" x14ac:dyDescent="0.25">
      <c r="A557">
        <v>1105.531982</v>
      </c>
      <c r="B557">
        <v>-3.1066E-2</v>
      </c>
      <c r="C557">
        <f t="shared" si="49"/>
        <v>6.1922842153844769E-3</v>
      </c>
      <c r="D557" s="27">
        <f t="shared" si="53"/>
        <v>7.2882754650615295E-3</v>
      </c>
      <c r="E557">
        <f t="shared" si="48"/>
        <v>1.2011968193686675E-6</v>
      </c>
      <c r="F557">
        <f t="shared" si="50"/>
        <v>-1.7945702794919114</v>
      </c>
      <c r="H557" s="17">
        <f t="shared" si="51"/>
        <v>6.184040593197106E-3</v>
      </c>
      <c r="I557" s="17">
        <f t="shared" si="52"/>
        <v>1.1041550416954035E-3</v>
      </c>
    </row>
    <row r="558" spans="1:9" x14ac:dyDescent="0.25">
      <c r="A558">
        <v>1107.535034</v>
      </c>
      <c r="B558">
        <v>-2.9013000000000001E-2</v>
      </c>
      <c r="C558">
        <f t="shared" si="49"/>
        <v>8.2452842153844762E-3</v>
      </c>
      <c r="D558" s="27">
        <f t="shared" si="53"/>
        <v>7.2670412007774608E-3</v>
      </c>
      <c r="E558">
        <f t="shared" si="48"/>
        <v>9.5695939562742133E-7</v>
      </c>
      <c r="F558">
        <f t="shared" si="50"/>
        <v>-1.5082328884845977</v>
      </c>
      <c r="H558" s="17">
        <f t="shared" si="51"/>
        <v>6.1628063289130373E-3</v>
      </c>
      <c r="I558" s="17">
        <f t="shared" si="52"/>
        <v>1.1041712732019755E-3</v>
      </c>
    </row>
    <row r="559" spans="1:9" x14ac:dyDescent="0.25">
      <c r="A559">
        <v>1109.536987</v>
      </c>
      <c r="B559">
        <v>-3.0851E-2</v>
      </c>
      <c r="C559">
        <f t="shared" si="49"/>
        <v>6.4072842153844768E-3</v>
      </c>
      <c r="D559" s="27">
        <f t="shared" si="53"/>
        <v>7.2458804017312981E-3</v>
      </c>
      <c r="E559">
        <f t="shared" si="48"/>
        <v>7.0324356375543263E-7</v>
      </c>
      <c r="F559">
        <f t="shared" si="50"/>
        <v>-1.7604388133354054</v>
      </c>
      <c r="H559" s="17">
        <f t="shared" si="51"/>
        <v>6.1416455298668746E-3</v>
      </c>
      <c r="I559" s="17">
        <f t="shared" si="52"/>
        <v>1.1041881347499975E-3</v>
      </c>
    </row>
    <row r="560" spans="1:9" x14ac:dyDescent="0.25">
      <c r="A560">
        <v>1111.540039</v>
      </c>
      <c r="B560">
        <v>-3.0346000000000001E-2</v>
      </c>
      <c r="C560">
        <f t="shared" si="49"/>
        <v>6.9122842153844753E-3</v>
      </c>
      <c r="D560" s="27">
        <f t="shared" si="53"/>
        <v>7.2247696547296661E-3</v>
      </c>
      <c r="E560">
        <f t="shared" si="48"/>
        <v>9.7647149802756919E-8</v>
      </c>
      <c r="F560">
        <f t="shared" si="50"/>
        <v>-1.6845741653630373</v>
      </c>
      <c r="H560" s="17">
        <f t="shared" si="51"/>
        <v>6.1205347828652426E-3</v>
      </c>
      <c r="I560" s="17">
        <f t="shared" si="52"/>
        <v>1.1042283822385883E-3</v>
      </c>
    </row>
    <row r="561" spans="1:9" x14ac:dyDescent="0.25">
      <c r="A561">
        <v>1113.5429690000001</v>
      </c>
      <c r="B561">
        <v>-3.1007E-2</v>
      </c>
      <c r="C561">
        <f t="shared" si="49"/>
        <v>6.2512842153844769E-3</v>
      </c>
      <c r="D561" s="27">
        <f t="shared" si="53"/>
        <v>7.2037216937016341E-3</v>
      </c>
      <c r="E561">
        <f t="shared" si="48"/>
        <v>9.0713715010314515E-7</v>
      </c>
      <c r="F561">
        <f t="shared" si="50"/>
        <v>-1.7850873980404947</v>
      </c>
      <c r="H561" s="17">
        <f t="shared" si="51"/>
        <v>6.0994868218372106E-3</v>
      </c>
      <c r="I561" s="17">
        <f t="shared" si="52"/>
        <v>1.104174584298496E-3</v>
      </c>
    </row>
    <row r="562" spans="1:9" x14ac:dyDescent="0.25">
      <c r="A562">
        <v>1115.5460210000001</v>
      </c>
      <c r="B562">
        <v>-2.9543E-2</v>
      </c>
      <c r="C562">
        <f t="shared" si="49"/>
        <v>7.715284215384477E-3</v>
      </c>
      <c r="D562" s="27">
        <f t="shared" si="53"/>
        <v>7.1827337753653676E-3</v>
      </c>
      <c r="E562">
        <f t="shared" si="48"/>
        <v>2.8360997116454704E-7</v>
      </c>
      <c r="F562">
        <f t="shared" si="50"/>
        <v>-1.574670990682786</v>
      </c>
      <c r="H562" s="17">
        <f t="shared" si="51"/>
        <v>6.0784989035009441E-3</v>
      </c>
      <c r="I562" s="17">
        <f t="shared" si="52"/>
        <v>1.1042160232093451E-3</v>
      </c>
    </row>
    <row r="563" spans="1:9" x14ac:dyDescent="0.25">
      <c r="A563">
        <v>1117.5479740000001</v>
      </c>
      <c r="B563">
        <v>-3.0918000000000001E-2</v>
      </c>
      <c r="C563">
        <f t="shared" si="49"/>
        <v>6.3402842153844757E-3</v>
      </c>
      <c r="D563" s="27">
        <f t="shared" si="53"/>
        <v>7.1618184699717043E-3</v>
      </c>
      <c r="E563">
        <f t="shared" si="48"/>
        <v>6.7491853146019319E-7</v>
      </c>
      <c r="F563">
        <f t="shared" si="50"/>
        <v>-1.7709507187739906</v>
      </c>
      <c r="H563" s="17">
        <f t="shared" si="51"/>
        <v>6.0575835981072808E-3</v>
      </c>
      <c r="I563" s="17">
        <f t="shared" si="52"/>
        <v>1.1041900171942884E-3</v>
      </c>
    </row>
    <row r="564" spans="1:9" x14ac:dyDescent="0.25">
      <c r="A564">
        <v>1119.551025</v>
      </c>
      <c r="B564">
        <v>-3.0061000000000001E-2</v>
      </c>
      <c r="C564">
        <f t="shared" si="49"/>
        <v>7.1972842153844759E-3</v>
      </c>
      <c r="D564" s="27">
        <f t="shared" si="53"/>
        <v>7.1409526463535522E-3</v>
      </c>
      <c r="E564">
        <f t="shared" si="48"/>
        <v>3.1732456694857202E-9</v>
      </c>
      <c r="F564">
        <f t="shared" si="50"/>
        <v>-1.6441705525839492</v>
      </c>
      <c r="H564" s="17">
        <f t="shared" si="51"/>
        <v>6.0367177744891287E-3</v>
      </c>
      <c r="I564" s="17">
        <f t="shared" si="52"/>
        <v>1.1042346609703383E-3</v>
      </c>
    </row>
    <row r="565" spans="1:9" x14ac:dyDescent="0.25">
      <c r="A565">
        <v>1121.5539550000001</v>
      </c>
      <c r="B565">
        <v>-2.8188000000000001E-2</v>
      </c>
      <c r="C565">
        <f t="shared" si="49"/>
        <v>9.0702842153844755E-3</v>
      </c>
      <c r="D565" s="27">
        <f t="shared" si="53"/>
        <v>7.1201488698753538E-3</v>
      </c>
      <c r="E565">
        <f t="shared" si="48"/>
        <v>3.8030278658039817E-6</v>
      </c>
      <c r="F565">
        <f t="shared" si="50"/>
        <v>-1.4128707157426941</v>
      </c>
      <c r="H565" s="17">
        <f t="shared" si="51"/>
        <v>6.0159139980109303E-3</v>
      </c>
      <c r="I565" s="17">
        <f t="shared" si="52"/>
        <v>1.103982136869812E-3</v>
      </c>
    </row>
    <row r="566" spans="1:9" x14ac:dyDescent="0.25">
      <c r="A566">
        <v>1123.5570070000001</v>
      </c>
      <c r="B566">
        <v>-2.7650000000000001E-2</v>
      </c>
      <c r="C566">
        <f t="shared" si="49"/>
        <v>9.6082842153844758E-3</v>
      </c>
      <c r="D566" s="27">
        <f t="shared" si="53"/>
        <v>7.0994044395132428E-3</v>
      </c>
      <c r="E566">
        <f t="shared" si="48"/>
        <v>6.2944777297756887E-6</v>
      </c>
      <c r="F566">
        <f t="shared" si="50"/>
        <v>-1.3552486496848812</v>
      </c>
      <c r="H566" s="17">
        <f t="shared" si="51"/>
        <v>5.9951695676488193E-3</v>
      </c>
      <c r="I566" s="17">
        <f t="shared" si="52"/>
        <v>1.103816580121439E-3</v>
      </c>
    </row>
    <row r="567" spans="1:9" x14ac:dyDescent="0.25">
      <c r="A567">
        <v>1125.5600589999999</v>
      </c>
      <c r="B567">
        <v>-3.1434999999999998E-2</v>
      </c>
      <c r="C567">
        <f t="shared" si="49"/>
        <v>5.8232842153844791E-3</v>
      </c>
      <c r="D567" s="27">
        <f t="shared" si="53"/>
        <v>7.0787204476895609E-3</v>
      </c>
      <c r="E567">
        <f t="shared" si="48"/>
        <v>1.5761201333843794E-6</v>
      </c>
      <c r="F567">
        <f t="shared" si="50"/>
        <v>-1.8560099143803055</v>
      </c>
      <c r="H567" s="17">
        <f t="shared" si="51"/>
        <v>5.9744855758251374E-3</v>
      </c>
      <c r="I567" s="17">
        <f t="shared" si="52"/>
        <v>1.1041301253109867E-3</v>
      </c>
    </row>
    <row r="568" spans="1:9" x14ac:dyDescent="0.25">
      <c r="A568">
        <v>1127.5620120000001</v>
      </c>
      <c r="B568">
        <v>-3.0112E-2</v>
      </c>
      <c r="C568">
        <f t="shared" si="49"/>
        <v>7.1462842153844769E-3</v>
      </c>
      <c r="D568" s="27">
        <f t="shared" si="53"/>
        <v>7.0581080172988364E-3</v>
      </c>
      <c r="E568">
        <f t="shared" si="48"/>
        <v>7.7750419088381075E-9</v>
      </c>
      <c r="F568">
        <f t="shared" si="50"/>
        <v>-1.6512817836791691</v>
      </c>
      <c r="H568" s="17">
        <f t="shared" si="51"/>
        <v>5.9538731454344129E-3</v>
      </c>
      <c r="I568" s="17">
        <f t="shared" si="52"/>
        <v>1.1042343551347373E-3</v>
      </c>
    </row>
    <row r="569" spans="1:9" x14ac:dyDescent="0.25">
      <c r="A569">
        <v>1129.5649410000001</v>
      </c>
      <c r="B569">
        <v>-2.9387E-2</v>
      </c>
      <c r="C569">
        <f t="shared" si="49"/>
        <v>7.8712842153844768E-3</v>
      </c>
      <c r="D569" s="27">
        <f t="shared" si="53"/>
        <v>7.0375456027836694E-3</v>
      </c>
      <c r="E569">
        <f t="shared" si="48"/>
        <v>6.9512007414151919E-7</v>
      </c>
      <c r="F569">
        <f t="shared" si="50"/>
        <v>-1.5546530874512972</v>
      </c>
      <c r="H569" s="17">
        <f t="shared" si="51"/>
        <v>5.9333107309192459E-3</v>
      </c>
      <c r="I569" s="17">
        <f t="shared" si="52"/>
        <v>1.1041886746262399E-3</v>
      </c>
    </row>
    <row r="570" spans="1:9" x14ac:dyDescent="0.25">
      <c r="A570">
        <v>1131.5679929999999</v>
      </c>
      <c r="B570">
        <v>-2.9458999999999999E-2</v>
      </c>
      <c r="C570">
        <f t="shared" si="49"/>
        <v>7.7992842153844777E-3</v>
      </c>
      <c r="D570" s="27">
        <f t="shared" si="53"/>
        <v>7.0170418356089725E-3</v>
      </c>
      <c r="E570">
        <f t="shared" si="48"/>
        <v>6.1190314071684565E-7</v>
      </c>
      <c r="F570">
        <f t="shared" si="50"/>
        <v>-1.563842352917062</v>
      </c>
      <c r="H570" s="17">
        <f t="shared" si="51"/>
        <v>5.9128069637445491E-3</v>
      </c>
      <c r="I570" s="17">
        <f t="shared" si="52"/>
        <v>1.1041942051198065E-3</v>
      </c>
    </row>
    <row r="571" spans="1:9" x14ac:dyDescent="0.25">
      <c r="A571">
        <v>1133.5710449999999</v>
      </c>
      <c r="B571">
        <v>-3.1005999999999999E-2</v>
      </c>
      <c r="C571">
        <f t="shared" si="49"/>
        <v>6.2522842153844779E-3</v>
      </c>
      <c r="D571" s="27">
        <f t="shared" si="53"/>
        <v>6.9965978058046715E-3</v>
      </c>
      <c r="E571">
        <f t="shared" si="48"/>
        <v>5.5400272088419962E-7</v>
      </c>
      <c r="F571">
        <f t="shared" si="50"/>
        <v>-1.7849274437030318</v>
      </c>
      <c r="H571" s="17">
        <f t="shared" si="51"/>
        <v>5.892362933940248E-3</v>
      </c>
      <c r="I571" s="17">
        <f t="shared" si="52"/>
        <v>1.1041980531176381E-3</v>
      </c>
    </row>
    <row r="572" spans="1:9" x14ac:dyDescent="0.25">
      <c r="A572">
        <v>1135.5729980000001</v>
      </c>
      <c r="B572">
        <v>-2.9207E-2</v>
      </c>
      <c r="C572">
        <f t="shared" si="49"/>
        <v>8.0512842153844764E-3</v>
      </c>
      <c r="D572" s="27">
        <f t="shared" si="53"/>
        <v>6.976224507224826E-3</v>
      </c>
      <c r="E572">
        <f t="shared" si="48"/>
        <v>1.1557533761083127E-6</v>
      </c>
      <c r="F572">
        <f t="shared" si="50"/>
        <v>-1.5320427065749729</v>
      </c>
      <c r="H572" s="17">
        <f t="shared" si="51"/>
        <v>5.8719896353604025E-3</v>
      </c>
      <c r="I572" s="17">
        <f t="shared" si="52"/>
        <v>1.1041580617622312E-3</v>
      </c>
    </row>
    <row r="573" spans="1:9" x14ac:dyDescent="0.25">
      <c r="A573">
        <v>1137.5760499999999</v>
      </c>
      <c r="B573">
        <v>-2.9340999999999999E-2</v>
      </c>
      <c r="C573">
        <f t="shared" si="49"/>
        <v>7.9172842153844777E-3</v>
      </c>
      <c r="D573" s="27">
        <f t="shared" si="53"/>
        <v>6.9558993979995341E-3</v>
      </c>
      <c r="E573">
        <f t="shared" si="48"/>
        <v>9.2426076709828141E-7</v>
      </c>
      <c r="F573">
        <f t="shared" si="50"/>
        <v>-1.5488260702192878</v>
      </c>
      <c r="H573" s="17">
        <f t="shared" si="51"/>
        <v>5.8516645261351106E-3</v>
      </c>
      <c r="I573" s="17">
        <f t="shared" si="52"/>
        <v>1.1041734462932545E-3</v>
      </c>
    </row>
    <row r="574" spans="1:9" x14ac:dyDescent="0.25">
      <c r="A574">
        <v>1139.5789789999999</v>
      </c>
      <c r="B574">
        <v>-3.2010999999999998E-2</v>
      </c>
      <c r="C574">
        <f t="shared" si="49"/>
        <v>5.247284215384479E-3</v>
      </c>
      <c r="D574" s="27">
        <f t="shared" si="53"/>
        <v>6.9356347482666426E-3</v>
      </c>
      <c r="E574">
        <f t="shared" si="48"/>
        <v>2.8505275218834861E-6</v>
      </c>
      <c r="F574">
        <f t="shared" si="50"/>
        <v>-1.9601636646893459</v>
      </c>
      <c r="H574" s="17">
        <f t="shared" si="51"/>
        <v>5.8313998764022192E-3</v>
      </c>
      <c r="I574" s="17">
        <f t="shared" si="52"/>
        <v>1.1040454337616762E-3</v>
      </c>
    </row>
    <row r="575" spans="1:9" x14ac:dyDescent="0.25">
      <c r="A575">
        <v>1141.5820309999999</v>
      </c>
      <c r="B575">
        <v>-2.9429E-2</v>
      </c>
      <c r="C575">
        <f t="shared" si="49"/>
        <v>7.8292842153844765E-3</v>
      </c>
      <c r="D575" s="27">
        <f t="shared" si="53"/>
        <v>6.9154278966007798E-3</v>
      </c>
      <c r="E575">
        <f t="shared" si="48"/>
        <v>8.3513337138088953E-7</v>
      </c>
      <c r="F575">
        <f t="shared" si="50"/>
        <v>-1.5600032249789988</v>
      </c>
      <c r="H575" s="17">
        <f t="shared" si="51"/>
        <v>5.8111930247363563E-3</v>
      </c>
      <c r="I575" s="17">
        <f t="shared" si="52"/>
        <v>1.1041793695484527E-3</v>
      </c>
    </row>
    <row r="576" spans="1:9" x14ac:dyDescent="0.25">
      <c r="A576">
        <v>1143.5839840000001</v>
      </c>
      <c r="B576">
        <v>-3.2036000000000002E-2</v>
      </c>
      <c r="C576">
        <f t="shared" si="49"/>
        <v>5.2222842153844748E-3</v>
      </c>
      <c r="D576" s="27">
        <f t="shared" si="53"/>
        <v>6.8952909555823954E-3</v>
      </c>
      <c r="E576">
        <f t="shared" si="48"/>
        <v>2.7989515527476728E-6</v>
      </c>
      <c r="F576">
        <f t="shared" si="50"/>
        <v>-1.9649394198088865</v>
      </c>
      <c r="H576" s="17">
        <f t="shared" si="51"/>
        <v>5.7910560837179719E-3</v>
      </c>
      <c r="I576" s="17">
        <f t="shared" si="52"/>
        <v>1.1040488612122687E-3</v>
      </c>
    </row>
    <row r="577" spans="1:9" x14ac:dyDescent="0.25">
      <c r="A577">
        <v>1145.5870359999999</v>
      </c>
      <c r="B577">
        <v>-2.9902000000000001E-2</v>
      </c>
      <c r="C577">
        <f t="shared" si="49"/>
        <v>7.3562842153844753E-3</v>
      </c>
      <c r="D577" s="27">
        <f t="shared" si="53"/>
        <v>6.8752016448574852E-3</v>
      </c>
      <c r="E577">
        <f t="shared" si="48"/>
        <v>2.314404396648564E-7</v>
      </c>
      <c r="F577">
        <f t="shared" si="50"/>
        <v>-1.6223193719284532</v>
      </c>
      <c r="H577" s="17">
        <f t="shared" si="51"/>
        <v>5.7709667729930617E-3</v>
      </c>
      <c r="I577" s="17">
        <f t="shared" si="52"/>
        <v>1.1042194903726342E-3</v>
      </c>
    </row>
    <row r="578" spans="1:9" x14ac:dyDescent="0.25">
      <c r="A578">
        <v>1147.589966</v>
      </c>
      <c r="B578">
        <v>-3.1914999999999999E-2</v>
      </c>
      <c r="C578">
        <f t="shared" si="49"/>
        <v>5.3432842153844778E-3</v>
      </c>
      <c r="D578" s="27">
        <f t="shared" si="53"/>
        <v>6.8551720822283037E-3</v>
      </c>
      <c r="E578">
        <f t="shared" si="48"/>
        <v>2.2858049219095742E-6</v>
      </c>
      <c r="F578">
        <f t="shared" si="50"/>
        <v>-1.9420338296119319</v>
      </c>
      <c r="H578" s="17">
        <f t="shared" si="51"/>
        <v>5.7509372103638802E-3</v>
      </c>
      <c r="I578" s="17">
        <f t="shared" si="52"/>
        <v>1.1040829623585782E-3</v>
      </c>
    </row>
    <row r="579" spans="1:9" x14ac:dyDescent="0.25">
      <c r="A579">
        <v>1149.593018</v>
      </c>
      <c r="B579">
        <v>-2.8901E-2</v>
      </c>
      <c r="C579">
        <f t="shared" si="49"/>
        <v>8.3572842153844772E-3</v>
      </c>
      <c r="D579" s="27">
        <f t="shared" si="53"/>
        <v>6.835199657145772E-3</v>
      </c>
      <c r="E579">
        <f t="shared" si="48"/>
        <v>2.3167414024287145E-6</v>
      </c>
      <c r="F579">
        <f t="shared" si="50"/>
        <v>-1.4947407954424985</v>
      </c>
      <c r="H579" s="17">
        <f t="shared" si="51"/>
        <v>5.7309647852813485E-3</v>
      </c>
      <c r="I579" s="17">
        <f t="shared" si="52"/>
        <v>1.1040809064606339E-3</v>
      </c>
    </row>
    <row r="580" spans="1:9" x14ac:dyDescent="0.25">
      <c r="A580">
        <v>1151.594971</v>
      </c>
      <c r="B580">
        <v>-3.1404000000000001E-2</v>
      </c>
      <c r="C580">
        <f t="shared" si="49"/>
        <v>5.8542842153844754E-3</v>
      </c>
      <c r="D580" s="27">
        <f t="shared" si="53"/>
        <v>6.8152963316534402E-3</v>
      </c>
      <c r="E580">
        <f t="shared" si="48"/>
        <v>9.2354428761575426E-7</v>
      </c>
      <c r="F580">
        <f t="shared" si="50"/>
        <v>-1.8507005774227903</v>
      </c>
      <c r="H580" s="17">
        <f t="shared" si="51"/>
        <v>5.7110614597890167E-3</v>
      </c>
      <c r="I580" s="17">
        <f t="shared" si="52"/>
        <v>1.1041734939091997E-3</v>
      </c>
    </row>
    <row r="581" spans="1:9" x14ac:dyDescent="0.25">
      <c r="A581">
        <v>1153.5980219999999</v>
      </c>
      <c r="B581">
        <v>-3.0875E-2</v>
      </c>
      <c r="C581">
        <f t="shared" si="49"/>
        <v>6.3832842153844771E-3</v>
      </c>
      <c r="D581" s="27">
        <f t="shared" si="53"/>
        <v>6.7954400937778265E-3</v>
      </c>
      <c r="E581">
        <f t="shared" si="48"/>
        <v>1.6987246809419338E-7</v>
      </c>
      <c r="F581">
        <f t="shared" si="50"/>
        <v>-1.764191582932231</v>
      </c>
      <c r="H581" s="17">
        <f t="shared" si="51"/>
        <v>5.691205221913403E-3</v>
      </c>
      <c r="I581" s="17">
        <f t="shared" si="52"/>
        <v>1.1042235821589706E-3</v>
      </c>
    </row>
    <row r="582" spans="1:9" x14ac:dyDescent="0.25">
      <c r="A582">
        <v>1155.600952</v>
      </c>
      <c r="B582">
        <v>-2.9260999999999999E-2</v>
      </c>
      <c r="C582">
        <f t="shared" si="49"/>
        <v>7.997284215384478E-3</v>
      </c>
      <c r="D582" s="27">
        <f t="shared" si="53"/>
        <v>6.7756429009125114E-3</v>
      </c>
      <c r="E582">
        <f t="shared" ref="E582:E645" si="54">(C582-D582)^2</f>
        <v>1.4924075012247944E-6</v>
      </c>
      <c r="F582">
        <f t="shared" si="50"/>
        <v>-1.5387723041744683</v>
      </c>
      <c r="H582" s="17">
        <f t="shared" si="51"/>
        <v>5.6714080290480879E-3</v>
      </c>
      <c r="I582" s="17">
        <f t="shared" si="52"/>
        <v>1.104135688600613E-3</v>
      </c>
    </row>
    <row r="583" spans="1:9" x14ac:dyDescent="0.25">
      <c r="A583">
        <v>1157.604004</v>
      </c>
      <c r="B583">
        <v>-3.005E-2</v>
      </c>
      <c r="C583">
        <f t="shared" ref="C583:C646" si="55">B583+$A$3</f>
        <v>7.2082842153844764E-3</v>
      </c>
      <c r="D583" s="27">
        <f t="shared" si="53"/>
        <v>6.7559021827217451E-3</v>
      </c>
      <c r="E583">
        <f t="shared" si="54"/>
        <v>2.0464950347606451E-7</v>
      </c>
      <c r="F583">
        <f t="shared" ref="F583:F646" si="56">LN(C583/$C$6)</f>
        <v>-1.6426433650674261</v>
      </c>
      <c r="H583" s="17">
        <f t="shared" ref="H583:H646" si="57">(D583)-(AVERAGE($C$6:$C$60))^2</f>
        <v>5.6516673108573216E-3</v>
      </c>
      <c r="I583" s="17">
        <f t="shared" ref="I583:I646" si="58">((E583)-AVERAGE($C$6:$C$60))^2</f>
        <v>1.1042212708881601E-3</v>
      </c>
    </row>
    <row r="584" spans="1:9" x14ac:dyDescent="0.25">
      <c r="A584">
        <v>1159.605957</v>
      </c>
      <c r="B584">
        <v>-2.9249000000000001E-2</v>
      </c>
      <c r="C584">
        <f t="shared" si="55"/>
        <v>8.0092842153844761E-3</v>
      </c>
      <c r="D584" s="27">
        <f t="shared" si="53"/>
        <v>6.7362297624733482E-3</v>
      </c>
      <c r="E584">
        <f t="shared" si="54"/>
        <v>1.6206676400768512E-6</v>
      </c>
      <c r="F584">
        <f t="shared" si="56"/>
        <v>-1.5372729194312544</v>
      </c>
      <c r="H584" s="17">
        <f t="shared" si="57"/>
        <v>5.6319948906089247E-3</v>
      </c>
      <c r="I584" s="17">
        <f t="shared" si="58"/>
        <v>1.1041271648234575E-3</v>
      </c>
    </row>
    <row r="585" spans="1:9" x14ac:dyDescent="0.25">
      <c r="A585">
        <v>1161.609009</v>
      </c>
      <c r="B585">
        <v>-3.0783999999999999E-2</v>
      </c>
      <c r="C585">
        <f t="shared" si="55"/>
        <v>6.4742842153844779E-3</v>
      </c>
      <c r="D585" s="27">
        <f t="shared" ref="D585:D648" si="59">($E$3)*EXP(-$B$3*A585)</f>
        <v>6.716603873778519E-3</v>
      </c>
      <c r="E585">
        <f t="shared" si="54"/>
        <v>5.8718816844204756E-8</v>
      </c>
      <c r="F585">
        <f t="shared" si="56"/>
        <v>-1.7500362595549477</v>
      </c>
      <c r="H585" s="17">
        <f t="shared" si="57"/>
        <v>5.6123690019140955E-3</v>
      </c>
      <c r="I585" s="17">
        <f t="shared" si="58"/>
        <v>1.1042309694118198E-3</v>
      </c>
    </row>
    <row r="586" spans="1:9" x14ac:dyDescent="0.25">
      <c r="A586">
        <v>1163.612061</v>
      </c>
      <c r="B586">
        <v>-3.1199999999999999E-2</v>
      </c>
      <c r="C586">
        <f t="shared" si="55"/>
        <v>6.0582842153844782E-3</v>
      </c>
      <c r="D586" s="27">
        <f t="shared" si="59"/>
        <v>6.6970351647703437E-3</v>
      </c>
      <c r="E586">
        <f t="shared" si="54"/>
        <v>4.0800277534134449E-7</v>
      </c>
      <c r="F586">
        <f t="shared" si="56"/>
        <v>-1.8164476879266023</v>
      </c>
      <c r="H586" s="17">
        <f t="shared" si="57"/>
        <v>5.5928002929059202E-3</v>
      </c>
      <c r="I586" s="17">
        <f t="shared" si="58"/>
        <v>1.1042077561422298E-3</v>
      </c>
    </row>
    <row r="587" spans="1:9" x14ac:dyDescent="0.25">
      <c r="A587">
        <v>1165.61499</v>
      </c>
      <c r="B587">
        <v>-2.8680000000000001E-2</v>
      </c>
      <c r="C587">
        <f t="shared" si="55"/>
        <v>8.5782842153844761E-3</v>
      </c>
      <c r="D587" s="27">
        <f t="shared" si="59"/>
        <v>6.677524665250764E-3</v>
      </c>
      <c r="E587">
        <f t="shared" si="54"/>
        <v>3.6128868674245118E-6</v>
      </c>
      <c r="F587">
        <f t="shared" si="56"/>
        <v>-1.4686403965380244</v>
      </c>
      <c r="H587" s="17">
        <f t="shared" si="57"/>
        <v>5.5732897933863405E-3</v>
      </c>
      <c r="I587" s="17">
        <f t="shared" si="58"/>
        <v>1.1039947722417778E-3</v>
      </c>
    </row>
    <row r="588" spans="1:9" x14ac:dyDescent="0.25">
      <c r="A588">
        <v>1167.616943</v>
      </c>
      <c r="B588">
        <v>-3.2419000000000003E-2</v>
      </c>
      <c r="C588">
        <f t="shared" si="55"/>
        <v>4.8392842153844734E-3</v>
      </c>
      <c r="D588" s="27">
        <f t="shared" si="59"/>
        <v>6.658080471436084E-3</v>
      </c>
      <c r="E588">
        <f t="shared" si="54"/>
        <v>3.3080198210273559E-6</v>
      </c>
      <c r="F588">
        <f t="shared" si="56"/>
        <v>-2.0411074947348813</v>
      </c>
      <c r="H588" s="17">
        <f t="shared" si="57"/>
        <v>5.5538455995716605E-3</v>
      </c>
      <c r="I588" s="17">
        <f t="shared" si="58"/>
        <v>1.1040150316138158E-3</v>
      </c>
    </row>
    <row r="589" spans="1:9" x14ac:dyDescent="0.25">
      <c r="A589">
        <v>1169.619995</v>
      </c>
      <c r="B589">
        <v>-3.0647000000000001E-2</v>
      </c>
      <c r="C589">
        <f t="shared" si="55"/>
        <v>6.6112842153844761E-3</v>
      </c>
      <c r="D589" s="27">
        <f t="shared" si="59"/>
        <v>6.6386822693466048E-3</v>
      </c>
      <c r="E589">
        <f t="shared" si="54"/>
        <v>7.5065336091171585E-10</v>
      </c>
      <c r="F589">
        <f t="shared" si="56"/>
        <v>-1.7290963964310926</v>
      </c>
      <c r="H589" s="17">
        <f t="shared" si="57"/>
        <v>5.5344473974821813E-3</v>
      </c>
      <c r="I589" s="17">
        <f t="shared" si="58"/>
        <v>1.1042348219759573E-3</v>
      </c>
    </row>
    <row r="590" spans="1:9" x14ac:dyDescent="0.25">
      <c r="A590">
        <v>1171.623047</v>
      </c>
      <c r="B590">
        <v>-2.6374999999999999E-2</v>
      </c>
      <c r="C590">
        <f t="shared" si="55"/>
        <v>1.0883284215384478E-2</v>
      </c>
      <c r="D590" s="27">
        <f t="shared" si="59"/>
        <v>6.6193405835827997E-3</v>
      </c>
      <c r="E590">
        <f t="shared" si="54"/>
        <v>1.8181215295182084E-5</v>
      </c>
      <c r="F590">
        <f t="shared" si="56"/>
        <v>-1.2306462612338467</v>
      </c>
      <c r="H590" s="17">
        <f t="shared" si="57"/>
        <v>5.5151057117183763E-3</v>
      </c>
      <c r="I590" s="17">
        <f t="shared" si="58"/>
        <v>1.1030268777736246E-3</v>
      </c>
    </row>
    <row r="591" spans="1:9" x14ac:dyDescent="0.25">
      <c r="A591">
        <v>1173.6259769999999</v>
      </c>
      <c r="B591">
        <v>-3.1130999999999999E-2</v>
      </c>
      <c r="C591">
        <f t="shared" si="55"/>
        <v>6.1272842153844778E-3</v>
      </c>
      <c r="D591" s="27">
        <f t="shared" si="59"/>
        <v>6.6000564223855926E-3</v>
      </c>
      <c r="E591">
        <f t="shared" si="54"/>
        <v>2.2351355971270494E-7</v>
      </c>
      <c r="F591">
        <f t="shared" si="56"/>
        <v>-1.8051226951108215</v>
      </c>
      <c r="H591" s="17">
        <f t="shared" si="57"/>
        <v>5.4958215505211691E-3</v>
      </c>
      <c r="I591" s="17">
        <f t="shared" si="58"/>
        <v>1.10422001718994E-3</v>
      </c>
    </row>
    <row r="592" spans="1:9" x14ac:dyDescent="0.25">
      <c r="A592">
        <v>1175.6290280000001</v>
      </c>
      <c r="B592">
        <v>-2.8736000000000001E-2</v>
      </c>
      <c r="C592">
        <f t="shared" si="55"/>
        <v>8.5222842153844756E-3</v>
      </c>
      <c r="D592" s="27">
        <f t="shared" si="59"/>
        <v>6.5808272819435692E-3</v>
      </c>
      <c r="E592">
        <f t="shared" si="54"/>
        <v>3.7692550244057681E-6</v>
      </c>
      <c r="F592">
        <f t="shared" si="56"/>
        <v>-1.4751899098373613</v>
      </c>
      <c r="H592" s="17">
        <f t="shared" si="57"/>
        <v>5.4765924100791457E-3</v>
      </c>
      <c r="I592" s="17">
        <f t="shared" si="58"/>
        <v>1.1039843811591181E-3</v>
      </c>
    </row>
    <row r="593" spans="1:9" x14ac:dyDescent="0.25">
      <c r="A593">
        <v>1177.630981</v>
      </c>
      <c r="B593">
        <v>-3.2433999999999998E-2</v>
      </c>
      <c r="C593">
        <f t="shared" si="55"/>
        <v>4.8242842153844792E-3</v>
      </c>
      <c r="D593" s="27">
        <f t="shared" si="59"/>
        <v>6.5616646599323137E-3</v>
      </c>
      <c r="E593">
        <f t="shared" si="54"/>
        <v>3.0184908090972309E-6</v>
      </c>
      <c r="F593">
        <f t="shared" si="56"/>
        <v>-2.0442119405003214</v>
      </c>
      <c r="H593" s="17">
        <f t="shared" si="57"/>
        <v>5.4574297880678902E-3</v>
      </c>
      <c r="I593" s="17">
        <f t="shared" si="58"/>
        <v>1.1040342718974211E-3</v>
      </c>
    </row>
    <row r="594" spans="1:9" x14ac:dyDescent="0.25">
      <c r="A594">
        <v>1179.634033</v>
      </c>
      <c r="B594">
        <v>-3.0197000000000002E-2</v>
      </c>
      <c r="C594">
        <f t="shared" si="55"/>
        <v>7.0612842153844751E-3</v>
      </c>
      <c r="D594" s="27">
        <f t="shared" si="59"/>
        <v>6.5425473636390608E-3</v>
      </c>
      <c r="E594">
        <f t="shared" si="54"/>
        <v>2.6908792135874398E-7</v>
      </c>
      <c r="F594">
        <f t="shared" si="56"/>
        <v>-1.663247379983918</v>
      </c>
      <c r="H594" s="17">
        <f t="shared" si="57"/>
        <v>5.4383124917746373E-3</v>
      </c>
      <c r="I594" s="17">
        <f t="shared" si="58"/>
        <v>1.1042169883376106E-3</v>
      </c>
    </row>
    <row r="595" spans="1:9" x14ac:dyDescent="0.25">
      <c r="A595">
        <v>1181.6369629999999</v>
      </c>
      <c r="B595">
        <v>-2.8670000000000001E-2</v>
      </c>
      <c r="C595">
        <f t="shared" si="55"/>
        <v>8.5882842153844757E-3</v>
      </c>
      <c r="D595" s="27">
        <f t="shared" si="59"/>
        <v>6.5234869245503532E-3</v>
      </c>
      <c r="E595">
        <f t="shared" si="54"/>
        <v>4.2633878522359318E-6</v>
      </c>
      <c r="F595">
        <f t="shared" si="56"/>
        <v>-1.4674753411955477</v>
      </c>
      <c r="H595" s="17">
        <f t="shared" si="57"/>
        <v>5.4192520526859297E-3</v>
      </c>
      <c r="I595" s="17">
        <f t="shared" si="58"/>
        <v>1.1039515450312512E-3</v>
      </c>
    </row>
    <row r="596" spans="1:9" x14ac:dyDescent="0.25">
      <c r="A596">
        <v>1183.6400149999999</v>
      </c>
      <c r="B596">
        <v>-3.2438000000000002E-2</v>
      </c>
      <c r="C596">
        <f t="shared" si="55"/>
        <v>4.8202842153844752E-3</v>
      </c>
      <c r="D596" s="27">
        <f t="shared" si="59"/>
        <v>6.5044808584276328E-3</v>
      </c>
      <c r="E596">
        <f t="shared" si="54"/>
        <v>2.8365183324378409E-6</v>
      </c>
      <c r="F596">
        <f t="shared" si="56"/>
        <v>-2.0450414229718423</v>
      </c>
      <c r="H596" s="17">
        <f t="shared" si="57"/>
        <v>5.4002459865632093E-3</v>
      </c>
      <c r="I596" s="17">
        <f t="shared" si="58"/>
        <v>1.1040463647335674E-3</v>
      </c>
    </row>
    <row r="597" spans="1:9" x14ac:dyDescent="0.25">
      <c r="A597">
        <v>1185.6419679999999</v>
      </c>
      <c r="B597">
        <v>-3.1172999999999999E-2</v>
      </c>
      <c r="C597">
        <f t="shared" si="55"/>
        <v>6.0852842153844774E-3</v>
      </c>
      <c r="D597" s="27">
        <f t="shared" si="59"/>
        <v>6.4855405485350626E-3</v>
      </c>
      <c r="E597">
        <f t="shared" si="54"/>
        <v>1.6020513222715219E-7</v>
      </c>
      <c r="F597">
        <f t="shared" si="56"/>
        <v>-1.8120008822540199</v>
      </c>
      <c r="H597" s="17">
        <f t="shared" si="57"/>
        <v>5.3813056766706391E-3</v>
      </c>
      <c r="I597" s="17">
        <f t="shared" si="58"/>
        <v>1.1042242246474948E-3</v>
      </c>
    </row>
    <row r="598" spans="1:9" x14ac:dyDescent="0.25">
      <c r="A598">
        <v>1187.6450199999999</v>
      </c>
      <c r="B598">
        <v>-2.9946E-2</v>
      </c>
      <c r="C598">
        <f t="shared" si="55"/>
        <v>7.3122842153844764E-3</v>
      </c>
      <c r="D598" s="27">
        <f t="shared" si="59"/>
        <v>6.4666450385213676E-3</v>
      </c>
      <c r="E598">
        <f t="shared" si="54"/>
        <v>7.1510561744571624E-7</v>
      </c>
      <c r="F598">
        <f t="shared" si="56"/>
        <v>-1.6283186120280106</v>
      </c>
      <c r="H598" s="17">
        <f t="shared" si="57"/>
        <v>5.3624101666569441E-3</v>
      </c>
      <c r="I598" s="17">
        <f t="shared" si="58"/>
        <v>1.10418734641403E-3</v>
      </c>
    </row>
    <row r="599" spans="1:9" x14ac:dyDescent="0.25">
      <c r="A599">
        <v>1189.6479489999999</v>
      </c>
      <c r="B599">
        <v>-2.7255000000000001E-2</v>
      </c>
      <c r="C599">
        <f t="shared" si="55"/>
        <v>1.0003284215384475E-2</v>
      </c>
      <c r="D599" s="27">
        <f t="shared" si="59"/>
        <v>6.4478057354845448E-3</v>
      </c>
      <c r="E599">
        <f t="shared" si="54"/>
        <v>1.2641427221031521E-5</v>
      </c>
      <c r="F599">
        <f t="shared" si="56"/>
        <v>-1.3149608545293905</v>
      </c>
      <c r="H599" s="17">
        <f t="shared" si="57"/>
        <v>5.3435708636201213E-3</v>
      </c>
      <c r="I599" s="17">
        <f t="shared" si="58"/>
        <v>1.1033948816668556E-3</v>
      </c>
    </row>
    <row r="600" spans="1:9" x14ac:dyDescent="0.25">
      <c r="A600">
        <v>1191.651001</v>
      </c>
      <c r="B600">
        <v>-3.2103E-2</v>
      </c>
      <c r="C600">
        <f t="shared" si="55"/>
        <v>5.1552842153844772E-3</v>
      </c>
      <c r="D600" s="27">
        <f t="shared" si="59"/>
        <v>6.4290201651948454E-3</v>
      </c>
      <c r="E600">
        <f t="shared" si="54"/>
        <v>1.6224032698393207E-6</v>
      </c>
      <c r="F600">
        <f t="shared" si="56"/>
        <v>-1.9778520652690172</v>
      </c>
      <c r="H600" s="17">
        <f t="shared" si="57"/>
        <v>5.3247852933304219E-3</v>
      </c>
      <c r="I600" s="17">
        <f t="shared" si="58"/>
        <v>1.1041270494790293E-3</v>
      </c>
    </row>
    <row r="601" spans="1:9" x14ac:dyDescent="0.25">
      <c r="A601">
        <v>1193.6529539999999</v>
      </c>
      <c r="B601">
        <v>-3.1154999999999999E-2</v>
      </c>
      <c r="C601">
        <f t="shared" si="55"/>
        <v>6.1032842153844781E-3</v>
      </c>
      <c r="D601" s="27">
        <f t="shared" si="59"/>
        <v>6.4102995882749196E-3</v>
      </c>
      <c r="E601">
        <f t="shared" si="54"/>
        <v>9.4258439191056845E-8</v>
      </c>
      <c r="F601">
        <f t="shared" si="56"/>
        <v>-1.8090472928825079</v>
      </c>
      <c r="H601" s="17">
        <f t="shared" si="57"/>
        <v>5.3060647164104961E-3</v>
      </c>
      <c r="I601" s="17">
        <f t="shared" si="58"/>
        <v>1.1042286074518463E-3</v>
      </c>
    </row>
    <row r="602" spans="1:9" x14ac:dyDescent="0.25">
      <c r="A602">
        <v>1195.6560059999999</v>
      </c>
      <c r="B602">
        <v>-3.1874E-2</v>
      </c>
      <c r="C602">
        <f t="shared" si="55"/>
        <v>5.3842842153844772E-3</v>
      </c>
      <c r="D602" s="27">
        <f t="shared" si="59"/>
        <v>6.3916232914952489E-3</v>
      </c>
      <c r="E602">
        <f t="shared" si="54"/>
        <v>1.0147320142597029E-6</v>
      </c>
      <c r="F602">
        <f t="shared" si="56"/>
        <v>-1.9343899353040597</v>
      </c>
      <c r="H602" s="17">
        <f t="shared" si="57"/>
        <v>5.2873884196308254E-3</v>
      </c>
      <c r="I602" s="17">
        <f t="shared" si="58"/>
        <v>1.1041674337442227E-3</v>
      </c>
    </row>
    <row r="603" spans="1:9" x14ac:dyDescent="0.25">
      <c r="A603">
        <v>1197.659058</v>
      </c>
      <c r="B603">
        <v>-3.1442999999999999E-2</v>
      </c>
      <c r="C603">
        <f t="shared" si="55"/>
        <v>5.815284215384478E-3</v>
      </c>
      <c r="D603" s="27">
        <f t="shared" si="59"/>
        <v>6.3730014077826433E-3</v>
      </c>
      <c r="E603">
        <f t="shared" si="54"/>
        <v>3.1104846669649202E-7</v>
      </c>
      <c r="F603">
        <f t="shared" si="56"/>
        <v>-1.8573846541187069</v>
      </c>
      <c r="H603" s="17">
        <f t="shared" si="57"/>
        <v>5.2687665359182198E-3</v>
      </c>
      <c r="I603" s="17">
        <f t="shared" si="58"/>
        <v>1.1042141996616204E-3</v>
      </c>
    </row>
    <row r="604" spans="1:9" x14ac:dyDescent="0.25">
      <c r="A604">
        <v>1199.661987</v>
      </c>
      <c r="B604">
        <v>-3.1271E-2</v>
      </c>
      <c r="C604">
        <f t="shared" si="55"/>
        <v>5.9872842153844766E-3</v>
      </c>
      <c r="D604" s="27">
        <f t="shared" si="59"/>
        <v>6.3544349171124268E-3</v>
      </c>
      <c r="E604">
        <f t="shared" si="54"/>
        <v>1.3479963777932624E-7</v>
      </c>
      <c r="F604">
        <f t="shared" si="56"/>
        <v>-1.8282363922399496</v>
      </c>
      <c r="H604" s="17">
        <f t="shared" si="57"/>
        <v>5.2502000452480033E-3</v>
      </c>
      <c r="I604" s="17">
        <f t="shared" si="58"/>
        <v>1.1042259130906687E-3</v>
      </c>
    </row>
    <row r="605" spans="1:9" x14ac:dyDescent="0.25">
      <c r="A605">
        <v>1201.6639399999999</v>
      </c>
      <c r="B605">
        <v>-3.1564000000000002E-2</v>
      </c>
      <c r="C605">
        <f t="shared" si="55"/>
        <v>5.694284215384475E-3</v>
      </c>
      <c r="D605" s="27">
        <f t="shared" si="59"/>
        <v>6.3359315239682459E-3</v>
      </c>
      <c r="E605">
        <f t="shared" si="54"/>
        <v>4.1171126861279691E-7</v>
      </c>
      <c r="F605">
        <f t="shared" si="56"/>
        <v>-1.8784114126430531</v>
      </c>
      <c r="H605" s="17">
        <f t="shared" si="57"/>
        <v>5.2316966521038224E-3</v>
      </c>
      <c r="I605" s="17">
        <f t="shared" si="58"/>
        <v>1.1042075096785869E-3</v>
      </c>
    </row>
    <row r="606" spans="1:9" x14ac:dyDescent="0.25">
      <c r="A606">
        <v>1203.6669919999999</v>
      </c>
      <c r="B606">
        <v>-3.2895000000000001E-2</v>
      </c>
      <c r="C606">
        <f t="shared" si="55"/>
        <v>4.3632842153844761E-3</v>
      </c>
      <c r="D606" s="27">
        <f t="shared" si="59"/>
        <v>6.3174718972553627E-3</v>
      </c>
      <c r="E606">
        <f t="shared" si="54"/>
        <v>3.8188494959759093E-6</v>
      </c>
      <c r="F606">
        <f t="shared" si="56"/>
        <v>-2.1446492809313442</v>
      </c>
      <c r="H606" s="17">
        <f t="shared" si="57"/>
        <v>5.2132370253909393E-3</v>
      </c>
      <c r="I606" s="17">
        <f t="shared" si="58"/>
        <v>1.1039810854839224E-3</v>
      </c>
    </row>
    <row r="607" spans="1:9" x14ac:dyDescent="0.25">
      <c r="A607">
        <v>1205.670044</v>
      </c>
      <c r="B607">
        <v>-3.2321000000000003E-2</v>
      </c>
      <c r="C607">
        <f t="shared" si="55"/>
        <v>4.9372842153844743E-3</v>
      </c>
      <c r="D607" s="27">
        <f t="shared" si="59"/>
        <v>6.2990660523450587E-3</v>
      </c>
      <c r="E607">
        <f t="shared" si="54"/>
        <v>1.8544497714757439E-6</v>
      </c>
      <c r="F607">
        <f t="shared" si="56"/>
        <v>-2.0210588890843795</v>
      </c>
      <c r="H607" s="17">
        <f t="shared" si="57"/>
        <v>5.1948311804806352E-3</v>
      </c>
      <c r="I607" s="17">
        <f t="shared" si="58"/>
        <v>1.1041116284615526E-3</v>
      </c>
    </row>
    <row r="608" spans="1:9" x14ac:dyDescent="0.25">
      <c r="A608">
        <v>1207.6729740000001</v>
      </c>
      <c r="B608">
        <v>-2.9350999999999999E-2</v>
      </c>
      <c r="C608">
        <f t="shared" si="55"/>
        <v>7.9072842153844781E-3</v>
      </c>
      <c r="D608" s="27">
        <f t="shared" si="59"/>
        <v>6.2807149486948611E-3</v>
      </c>
      <c r="E608">
        <f t="shared" si="54"/>
        <v>2.6457275793391983E-6</v>
      </c>
      <c r="F608">
        <f t="shared" si="56"/>
        <v>-1.5500899279194029</v>
      </c>
      <c r="H608" s="17">
        <f t="shared" si="57"/>
        <v>5.1764800768304376E-3</v>
      </c>
      <c r="I608" s="17">
        <f t="shared" si="58"/>
        <v>1.1040590436523781E-3</v>
      </c>
    </row>
    <row r="609" spans="1:9" x14ac:dyDescent="0.25">
      <c r="A609">
        <v>1209.6750489999999</v>
      </c>
      <c r="B609">
        <v>-3.2273000000000003E-2</v>
      </c>
      <c r="C609">
        <f t="shared" si="55"/>
        <v>4.9852842153844737E-3</v>
      </c>
      <c r="D609" s="27">
        <f t="shared" si="59"/>
        <v>6.2624251068304927E-3</v>
      </c>
      <c r="E609">
        <f t="shared" si="54"/>
        <v>1.6310888566035319E-6</v>
      </c>
      <c r="F609">
        <f t="shared" si="56"/>
        <v>-2.0113838992355242</v>
      </c>
      <c r="H609" s="17">
        <f t="shared" si="57"/>
        <v>5.1581902349660692E-3</v>
      </c>
      <c r="I609" s="17">
        <f t="shared" si="58"/>
        <v>1.104126472262676E-3</v>
      </c>
    </row>
    <row r="610" spans="1:9" x14ac:dyDescent="0.25">
      <c r="A610">
        <v>1211.6779790000001</v>
      </c>
      <c r="B610">
        <v>-2.9609E-2</v>
      </c>
      <c r="C610">
        <f t="shared" si="55"/>
        <v>7.6492842153844769E-3</v>
      </c>
      <c r="D610" s="27">
        <f t="shared" si="59"/>
        <v>6.2441807494476595E-3</v>
      </c>
      <c r="E610">
        <f t="shared" si="54"/>
        <v>1.9743157499876567E-6</v>
      </c>
      <c r="F610">
        <f t="shared" si="56"/>
        <v>-1.5832622382989279</v>
      </c>
      <c r="H610" s="17">
        <f t="shared" si="57"/>
        <v>5.139945877583236E-3</v>
      </c>
      <c r="I610" s="17">
        <f t="shared" si="58"/>
        <v>1.1041036626204463E-3</v>
      </c>
    </row>
    <row r="611" spans="1:9" x14ac:dyDescent="0.25">
      <c r="A611">
        <v>1213.68103</v>
      </c>
      <c r="B611">
        <v>-3.2335000000000003E-2</v>
      </c>
      <c r="C611">
        <f t="shared" si="55"/>
        <v>4.9232842153844741E-3</v>
      </c>
      <c r="D611" s="27">
        <f t="shared" si="59"/>
        <v>6.2259884460956379E-3</v>
      </c>
      <c r="E611">
        <f t="shared" si="54"/>
        <v>1.697038312712765E-6</v>
      </c>
      <c r="F611">
        <f t="shared" si="56"/>
        <v>-2.023898483881672</v>
      </c>
      <c r="H611" s="17">
        <f t="shared" si="57"/>
        <v>5.1217535742312144E-3</v>
      </c>
      <c r="I611" s="17">
        <f t="shared" si="58"/>
        <v>1.1041220894773974E-3</v>
      </c>
    </row>
    <row r="612" spans="1:9" x14ac:dyDescent="0.25">
      <c r="A612">
        <v>1215.6839600000001</v>
      </c>
      <c r="B612">
        <v>-2.9648999999999998E-2</v>
      </c>
      <c r="C612">
        <f t="shared" si="55"/>
        <v>7.6092842153844785E-3</v>
      </c>
      <c r="D612" s="27">
        <f t="shared" si="59"/>
        <v>6.2078502398362021E-3</v>
      </c>
      <c r="E612">
        <f t="shared" si="54"/>
        <v>1.9640171878210468E-6</v>
      </c>
      <c r="F612">
        <f t="shared" si="56"/>
        <v>-1.5885052061186788</v>
      </c>
      <c r="H612" s="17">
        <f t="shared" si="57"/>
        <v>5.1036153679717786E-3</v>
      </c>
      <c r="I612" s="17">
        <f t="shared" si="58"/>
        <v>1.10410434702294E-3</v>
      </c>
    </row>
    <row r="613" spans="1:9" x14ac:dyDescent="0.25">
      <c r="A613">
        <v>1217.6860349999999</v>
      </c>
      <c r="B613">
        <v>-2.9534000000000001E-2</v>
      </c>
      <c r="C613">
        <f t="shared" si="55"/>
        <v>7.7242842153844755E-3</v>
      </c>
      <c r="D613" s="27">
        <f t="shared" si="59"/>
        <v>6.1897725846437983E-3</v>
      </c>
      <c r="E613">
        <f t="shared" si="54"/>
        <v>2.3547259448784127E-6</v>
      </c>
      <c r="F613">
        <f t="shared" si="56"/>
        <v>-1.5735051548552195</v>
      </c>
      <c r="H613" s="17">
        <f t="shared" si="57"/>
        <v>5.0855377127793748E-3</v>
      </c>
      <c r="I613" s="17">
        <f t="shared" si="58"/>
        <v>1.1040783821831322E-3</v>
      </c>
    </row>
    <row r="614" spans="1:9" x14ac:dyDescent="0.25">
      <c r="A614">
        <v>1219.6889650000001</v>
      </c>
      <c r="B614">
        <v>-2.7817000000000001E-2</v>
      </c>
      <c r="C614">
        <f t="shared" si="55"/>
        <v>9.4412842153844753E-3</v>
      </c>
      <c r="D614" s="27">
        <f t="shared" si="59"/>
        <v>6.1717398862519996E-3</v>
      </c>
      <c r="E614">
        <f t="shared" si="54"/>
        <v>1.0689920120162331E-5</v>
      </c>
      <c r="F614">
        <f t="shared" si="56"/>
        <v>-1.3727823044731911</v>
      </c>
      <c r="H614" s="17">
        <f t="shared" si="57"/>
        <v>5.0675050143875761E-3</v>
      </c>
      <c r="I614" s="17">
        <f t="shared" si="58"/>
        <v>1.1035245334132914E-3</v>
      </c>
    </row>
    <row r="615" spans="1:9" x14ac:dyDescent="0.25">
      <c r="A615">
        <v>1221.6920170000001</v>
      </c>
      <c r="B615">
        <v>-2.9901E-2</v>
      </c>
      <c r="C615">
        <f t="shared" si="55"/>
        <v>7.3572842153844763E-3</v>
      </c>
      <c r="D615" s="27">
        <f t="shared" si="59"/>
        <v>6.1537586290306675E-3</v>
      </c>
      <c r="E615">
        <f t="shared" si="54"/>
        <v>1.4484738370082794E-6</v>
      </c>
      <c r="F615">
        <f t="shared" si="56"/>
        <v>-1.6221834429719604</v>
      </c>
      <c r="H615" s="17">
        <f t="shared" si="57"/>
        <v>5.049523757166244E-3</v>
      </c>
      <c r="I615" s="17">
        <f t="shared" si="58"/>
        <v>1.1041386083053405E-3</v>
      </c>
    </row>
    <row r="616" spans="1:9" x14ac:dyDescent="0.25">
      <c r="A616">
        <v>1223.6949460000001</v>
      </c>
      <c r="B616">
        <v>-3.3065999999999998E-2</v>
      </c>
      <c r="C616">
        <f t="shared" si="55"/>
        <v>4.1922842153844786E-3</v>
      </c>
      <c r="D616" s="27">
        <f t="shared" si="59"/>
        <v>6.1358308592308437E-3</v>
      </c>
      <c r="E616">
        <f t="shared" si="54"/>
        <v>3.7773735568064696E-6</v>
      </c>
      <c r="F616">
        <f t="shared" si="56"/>
        <v>-2.1846285709513862</v>
      </c>
      <c r="H616" s="17">
        <f t="shared" si="57"/>
        <v>5.0315959873664202E-3</v>
      </c>
      <c r="I616" s="17">
        <f t="shared" si="58"/>
        <v>1.1039838416622403E-3</v>
      </c>
    </row>
    <row r="617" spans="1:9" x14ac:dyDescent="0.25">
      <c r="A617">
        <v>1225.6979980000001</v>
      </c>
      <c r="B617">
        <v>-3.0568000000000001E-2</v>
      </c>
      <c r="C617">
        <f t="shared" si="55"/>
        <v>6.6902842153844753E-3</v>
      </c>
      <c r="D617" s="27">
        <f t="shared" si="59"/>
        <v>6.1179542223375452E-3</v>
      </c>
      <c r="E617">
        <f t="shared" si="54"/>
        <v>3.2756162094109914E-7</v>
      </c>
      <c r="F617">
        <f t="shared" si="56"/>
        <v>-1.7172179582905827</v>
      </c>
      <c r="H617" s="17">
        <f t="shared" si="57"/>
        <v>5.0137193504731217E-3</v>
      </c>
      <c r="I617" s="17">
        <f t="shared" si="58"/>
        <v>1.1042131022069551E-3</v>
      </c>
    </row>
    <row r="618" spans="1:9" x14ac:dyDescent="0.25">
      <c r="A618">
        <v>1227.6999510000001</v>
      </c>
      <c r="B618">
        <v>-3.1007E-2</v>
      </c>
      <c r="C618">
        <f t="shared" si="55"/>
        <v>6.2512842153844769E-3</v>
      </c>
      <c r="D618" s="27">
        <f t="shared" si="59"/>
        <v>6.100139434132042E-3</v>
      </c>
      <c r="E618">
        <f t="shared" si="54"/>
        <v>2.2844744899846396E-8</v>
      </c>
      <c r="F618">
        <f t="shared" si="56"/>
        <v>-1.7850873980404947</v>
      </c>
      <c r="H618" s="17">
        <f t="shared" si="57"/>
        <v>4.9959045622676185E-3</v>
      </c>
      <c r="I618" s="17">
        <f t="shared" si="58"/>
        <v>1.1042333536018438E-3</v>
      </c>
    </row>
    <row r="619" spans="1:9" x14ac:dyDescent="0.25">
      <c r="A619">
        <v>1229.7030030000001</v>
      </c>
      <c r="B619">
        <v>-3.2940999999999998E-2</v>
      </c>
      <c r="C619">
        <f t="shared" si="55"/>
        <v>4.3172842153844787E-3</v>
      </c>
      <c r="D619" s="27">
        <f t="shared" si="59"/>
        <v>6.0823667835873457E-3</v>
      </c>
      <c r="E619">
        <f t="shared" si="54"/>
        <v>3.1155164725736286E-6</v>
      </c>
      <c r="F619">
        <f t="shared" si="56"/>
        <v>-2.1552477644191859</v>
      </c>
      <c r="H619" s="17">
        <f t="shared" si="57"/>
        <v>4.9781319117229222E-3</v>
      </c>
      <c r="I619" s="17">
        <f t="shared" si="58"/>
        <v>1.1040278241612252E-3</v>
      </c>
    </row>
    <row r="620" spans="1:9" x14ac:dyDescent="0.25">
      <c r="A620">
        <v>1231.7060550000001</v>
      </c>
      <c r="B620">
        <v>-3.0454999999999999E-2</v>
      </c>
      <c r="C620">
        <f t="shared" si="55"/>
        <v>6.8032842153844773E-3</v>
      </c>
      <c r="D620" s="27">
        <f t="shared" si="59"/>
        <v>6.0646459133520663E-3</v>
      </c>
      <c r="E620">
        <f t="shared" si="54"/>
        <v>5.4558654122932327E-7</v>
      </c>
      <c r="F620">
        <f t="shared" si="56"/>
        <v>-1.7004688467044633</v>
      </c>
      <c r="H620" s="17">
        <f t="shared" si="57"/>
        <v>4.9604110414876428E-3</v>
      </c>
      <c r="I620" s="17">
        <f t="shared" si="58"/>
        <v>1.1041986124481831E-3</v>
      </c>
    </row>
    <row r="621" spans="1:9" x14ac:dyDescent="0.25">
      <c r="A621">
        <v>1233.7089840000001</v>
      </c>
      <c r="B621">
        <v>-3.2592999999999997E-2</v>
      </c>
      <c r="C621">
        <f t="shared" si="55"/>
        <v>4.6652842153844798E-3</v>
      </c>
      <c r="D621" s="27">
        <f t="shared" si="59"/>
        <v>6.0469777559857552E-3</v>
      </c>
      <c r="E621">
        <f t="shared" si="54"/>
        <v>1.909077040139288E-6</v>
      </c>
      <c r="F621">
        <f t="shared" si="56"/>
        <v>-2.0777255576442615</v>
      </c>
      <c r="H621" s="17">
        <f t="shared" si="57"/>
        <v>4.9427428841213317E-3</v>
      </c>
      <c r="I621" s="17">
        <f t="shared" si="58"/>
        <v>1.1041079981356267E-3</v>
      </c>
    </row>
    <row r="622" spans="1:9" x14ac:dyDescent="0.25">
      <c r="A622">
        <v>1235.7110600000001</v>
      </c>
      <c r="B622">
        <v>-3.0242999999999999E-2</v>
      </c>
      <c r="C622">
        <f t="shared" si="55"/>
        <v>7.0152842153844777E-3</v>
      </c>
      <c r="D622" s="27">
        <f t="shared" si="59"/>
        <v>6.029368562927467E-3</v>
      </c>
      <c r="E622">
        <f t="shared" si="54"/>
        <v>9.72029673759733E-7</v>
      </c>
      <c r="F622">
        <f t="shared" si="56"/>
        <v>-1.6697830870305237</v>
      </c>
      <c r="H622" s="17">
        <f t="shared" si="57"/>
        <v>4.9251336910630435E-3</v>
      </c>
      <c r="I622" s="17">
        <f t="shared" si="58"/>
        <v>1.1041702716594673E-3</v>
      </c>
    </row>
    <row r="623" spans="1:9" x14ac:dyDescent="0.25">
      <c r="A623">
        <v>1237.7139890000001</v>
      </c>
      <c r="B623">
        <v>-2.9752000000000001E-2</v>
      </c>
      <c r="C623">
        <f t="shared" si="55"/>
        <v>7.5062842153844761E-3</v>
      </c>
      <c r="D623" s="27">
        <f t="shared" si="59"/>
        <v>6.0118031792082355E-3</v>
      </c>
      <c r="E623">
        <f t="shared" si="54"/>
        <v>2.2334735674904099E-6</v>
      </c>
      <c r="F623">
        <f t="shared" si="56"/>
        <v>-1.6021337500548478</v>
      </c>
      <c r="H623" s="17">
        <f t="shared" si="57"/>
        <v>4.907568307343812E-3</v>
      </c>
      <c r="I623" s="17">
        <f t="shared" si="58"/>
        <v>1.1040864400669985E-3</v>
      </c>
    </row>
    <row r="624" spans="1:9" x14ac:dyDescent="0.25">
      <c r="A624">
        <v>1239.7170410000001</v>
      </c>
      <c r="B624">
        <v>-3.1985E-2</v>
      </c>
      <c r="C624">
        <f t="shared" si="55"/>
        <v>5.2732842153844772E-3</v>
      </c>
      <c r="D624" s="27">
        <f t="shared" si="59"/>
        <v>5.9942878948116641E-3</v>
      </c>
      <c r="E624">
        <f t="shared" si="54"/>
        <v>5.1984630574754155E-7</v>
      </c>
      <c r="F624">
        <f t="shared" si="56"/>
        <v>-1.9552209559177542</v>
      </c>
      <c r="H624" s="17">
        <f t="shared" si="57"/>
        <v>4.8900530229472406E-3</v>
      </c>
      <c r="I624" s="17">
        <f t="shared" si="58"/>
        <v>1.1042003231183364E-3</v>
      </c>
    </row>
    <row r="625" spans="1:9" x14ac:dyDescent="0.25">
      <c r="A625">
        <v>1241.719971</v>
      </c>
      <c r="B625">
        <v>-2.9758E-2</v>
      </c>
      <c r="C625">
        <f t="shared" si="55"/>
        <v>7.500284215384477E-3</v>
      </c>
      <c r="D625" s="27">
        <f t="shared" si="59"/>
        <v>5.9768247030380422E-3</v>
      </c>
      <c r="E625">
        <f t="shared" si="54"/>
        <v>2.3209288857588371E-6</v>
      </c>
      <c r="F625">
        <f t="shared" si="56"/>
        <v>-1.6029333999344855</v>
      </c>
      <c r="H625" s="17">
        <f t="shared" si="57"/>
        <v>4.8725898311736187E-3</v>
      </c>
      <c r="I625" s="17">
        <f t="shared" si="58"/>
        <v>1.1040806281796634E-3</v>
      </c>
    </row>
    <row r="626" spans="1:9" x14ac:dyDescent="0.25">
      <c r="A626">
        <v>1243.7220460000001</v>
      </c>
      <c r="B626">
        <v>-3.0411000000000001E-2</v>
      </c>
      <c r="C626">
        <f t="shared" si="55"/>
        <v>6.8472842153844762E-3</v>
      </c>
      <c r="D626" s="27">
        <f t="shared" si="59"/>
        <v>5.9594198089196835E-3</v>
      </c>
      <c r="E626">
        <f t="shared" si="54"/>
        <v>7.8830320426707871E-7</v>
      </c>
      <c r="F626">
        <f t="shared" si="56"/>
        <v>-1.6940222063895674</v>
      </c>
      <c r="H626" s="17">
        <f t="shared" si="57"/>
        <v>4.85518493705526E-3</v>
      </c>
      <c r="I626" s="17">
        <f t="shared" si="58"/>
        <v>1.1041824818081121E-3</v>
      </c>
    </row>
    <row r="627" spans="1:9" x14ac:dyDescent="0.25">
      <c r="A627">
        <v>1245.724976</v>
      </c>
      <c r="B627">
        <v>-2.8677999999999999E-2</v>
      </c>
      <c r="C627">
        <f t="shared" si="55"/>
        <v>8.5802842153844781E-3</v>
      </c>
      <c r="D627" s="27">
        <f t="shared" si="59"/>
        <v>5.9420581985317753E-3</v>
      </c>
      <c r="E627">
        <f t="shared" si="54"/>
        <v>6.9602365159984777E-6</v>
      </c>
      <c r="F627">
        <f t="shared" si="56"/>
        <v>-1.4684072768559098</v>
      </c>
      <c r="H627" s="17">
        <f t="shared" si="57"/>
        <v>4.8378233266673518E-3</v>
      </c>
      <c r="I627" s="17">
        <f t="shared" si="58"/>
        <v>1.103772342577443E-3</v>
      </c>
    </row>
    <row r="628" spans="1:9" x14ac:dyDescent="0.25">
      <c r="A628">
        <v>1247.7280270000001</v>
      </c>
      <c r="B628">
        <v>-3.2076E-2</v>
      </c>
      <c r="C628">
        <f t="shared" si="55"/>
        <v>5.1822842153844764E-3</v>
      </c>
      <c r="D628" s="27">
        <f t="shared" si="59"/>
        <v>5.924746123558187E-3</v>
      </c>
      <c r="E628">
        <f t="shared" si="54"/>
        <v>5.5124968508894739E-7</v>
      </c>
      <c r="F628">
        <f t="shared" si="56"/>
        <v>-1.972628387848915</v>
      </c>
      <c r="H628" s="17">
        <f t="shared" si="57"/>
        <v>4.8205112516937635E-3</v>
      </c>
      <c r="I628" s="17">
        <f t="shared" si="58"/>
        <v>1.1041982360815179E-3</v>
      </c>
    </row>
    <row r="629" spans="1:9" x14ac:dyDescent="0.25">
      <c r="A629">
        <v>1249.730957</v>
      </c>
      <c r="B629">
        <v>-3.1711000000000003E-2</v>
      </c>
      <c r="C629">
        <f t="shared" si="55"/>
        <v>5.5472842153844737E-3</v>
      </c>
      <c r="D629" s="27">
        <f t="shared" si="59"/>
        <v>5.907485528207859E-3</v>
      </c>
      <c r="E629">
        <f t="shared" si="54"/>
        <v>1.297449857596903E-7</v>
      </c>
      <c r="F629">
        <f t="shared" si="56"/>
        <v>-1.9045658377076176</v>
      </c>
      <c r="H629" s="17">
        <f t="shared" si="57"/>
        <v>4.8032506563434356E-3</v>
      </c>
      <c r="I629" s="17">
        <f t="shared" si="58"/>
        <v>1.1042262490218045E-3</v>
      </c>
    </row>
    <row r="630" spans="1:9" x14ac:dyDescent="0.25">
      <c r="A630">
        <v>1251.7330320000001</v>
      </c>
      <c r="B630">
        <v>-3.5073E-2</v>
      </c>
      <c r="C630">
        <f t="shared" si="55"/>
        <v>2.1852842153844768E-3</v>
      </c>
      <c r="D630" s="27">
        <f t="shared" si="59"/>
        <v>5.8902825541818794E-3</v>
      </c>
      <c r="E630">
        <f t="shared" si="54"/>
        <v>1.3727012690491513E-5</v>
      </c>
      <c r="F630">
        <f t="shared" si="56"/>
        <v>-2.836128419364055</v>
      </c>
      <c r="H630" s="17">
        <f t="shared" si="57"/>
        <v>4.7860476823174559E-3</v>
      </c>
      <c r="I630" s="17">
        <f t="shared" si="58"/>
        <v>1.1033227622173319E-3</v>
      </c>
    </row>
    <row r="631" spans="1:9" x14ac:dyDescent="0.25">
      <c r="A631">
        <v>1253.735962</v>
      </c>
      <c r="B631">
        <v>-3.1327000000000001E-2</v>
      </c>
      <c r="C631">
        <f t="shared" si="55"/>
        <v>5.9312842153844761E-3</v>
      </c>
      <c r="D631" s="27">
        <f t="shared" si="59"/>
        <v>5.873122361737081E-3</v>
      </c>
      <c r="E631">
        <f t="shared" si="54"/>
        <v>3.3828012197010077E-9</v>
      </c>
      <c r="F631">
        <f t="shared" si="56"/>
        <v>-1.8376335631205261</v>
      </c>
      <c r="H631" s="17">
        <f t="shared" si="57"/>
        <v>4.7688874898726575E-3</v>
      </c>
      <c r="I631" s="17">
        <f t="shared" si="58"/>
        <v>1.1042346470432653E-3</v>
      </c>
    </row>
    <row r="632" spans="1:9" x14ac:dyDescent="0.25">
      <c r="A632">
        <v>1255.739014</v>
      </c>
      <c r="B632">
        <v>-2.9700000000000001E-2</v>
      </c>
      <c r="C632">
        <f t="shared" si="55"/>
        <v>7.5582842153844761E-3</v>
      </c>
      <c r="D632" s="27">
        <f t="shared" si="59"/>
        <v>5.8560111214993006E-3</v>
      </c>
      <c r="E632">
        <f t="shared" si="54"/>
        <v>2.8977336861654076E-6</v>
      </c>
      <c r="F632">
        <f t="shared" si="56"/>
        <v>-1.5952301063471956</v>
      </c>
      <c r="H632" s="17">
        <f t="shared" si="57"/>
        <v>4.7517762496348771E-3</v>
      </c>
      <c r="I632" s="17">
        <f t="shared" si="58"/>
        <v>1.1040422967085507E-3</v>
      </c>
    </row>
    <row r="633" spans="1:9" x14ac:dyDescent="0.25">
      <c r="A633">
        <v>1257.741943</v>
      </c>
      <c r="B633">
        <v>-3.1916E-2</v>
      </c>
      <c r="C633">
        <f t="shared" si="55"/>
        <v>5.3422842153844768E-3</v>
      </c>
      <c r="D633" s="27">
        <f t="shared" si="59"/>
        <v>5.8389507807124243E-3</v>
      </c>
      <c r="E633">
        <f t="shared" si="54"/>
        <v>2.4667767711466028E-7</v>
      </c>
      <c r="F633">
        <f t="shared" si="56"/>
        <v>-1.9422209979426388</v>
      </c>
      <c r="H633" s="17">
        <f t="shared" si="57"/>
        <v>4.7347159088480008E-3</v>
      </c>
      <c r="I633" s="17">
        <f t="shared" si="58"/>
        <v>1.1042184777122147E-3</v>
      </c>
    </row>
    <row r="634" spans="1:9" x14ac:dyDescent="0.25">
      <c r="A634">
        <v>1259.744019</v>
      </c>
      <c r="B634">
        <v>-3.2923000000000001E-2</v>
      </c>
      <c r="C634">
        <f t="shared" si="55"/>
        <v>4.3352842153844759E-3</v>
      </c>
      <c r="D634" s="27">
        <f t="shared" si="59"/>
        <v>5.8219473757546956E-3</v>
      </c>
      <c r="E634">
        <f t="shared" si="54"/>
        <v>2.2101673524019698E-6</v>
      </c>
      <c r="F634">
        <f t="shared" si="56"/>
        <v>-2.151087144110857</v>
      </c>
      <c r="H634" s="17">
        <f t="shared" si="57"/>
        <v>4.7177125038902722E-3</v>
      </c>
      <c r="I634" s="17">
        <f t="shared" si="58"/>
        <v>1.1040879888958713E-3</v>
      </c>
    </row>
    <row r="635" spans="1:9" x14ac:dyDescent="0.25">
      <c r="A635">
        <v>1261.746948</v>
      </c>
      <c r="B635">
        <v>-3.1914999999999999E-2</v>
      </c>
      <c r="C635">
        <f t="shared" si="55"/>
        <v>5.3432842153844778E-3</v>
      </c>
      <c r="D635" s="27">
        <f t="shared" si="59"/>
        <v>5.8049862730154972E-3</v>
      </c>
      <c r="E635">
        <f t="shared" si="54"/>
        <v>2.131687900207171E-7</v>
      </c>
      <c r="F635">
        <f t="shared" si="56"/>
        <v>-1.9420338296119319</v>
      </c>
      <c r="H635" s="17">
        <f t="shared" si="57"/>
        <v>4.7007514011510737E-3</v>
      </c>
      <c r="I635" s="17">
        <f t="shared" si="58"/>
        <v>1.1042207046994303E-3</v>
      </c>
    </row>
    <row r="636" spans="1:9" x14ac:dyDescent="0.25">
      <c r="A636">
        <v>1263.75</v>
      </c>
      <c r="B636">
        <v>-3.1669999999999997E-2</v>
      </c>
      <c r="C636">
        <f t="shared" si="55"/>
        <v>5.58828421538448E-3</v>
      </c>
      <c r="D636" s="27">
        <f t="shared" si="59"/>
        <v>5.7880735460916185E-3</v>
      </c>
      <c r="E636">
        <f t="shared" si="54"/>
        <v>3.9915776664406337E-8</v>
      </c>
      <c r="F636">
        <f t="shared" si="56"/>
        <v>-1.8972020133053697</v>
      </c>
      <c r="H636" s="17">
        <f t="shared" si="57"/>
        <v>4.683838674227195E-3</v>
      </c>
      <c r="I636" s="17">
        <f t="shared" si="58"/>
        <v>1.1042322190611313E-3</v>
      </c>
    </row>
    <row r="637" spans="1:9" x14ac:dyDescent="0.25">
      <c r="A637">
        <v>1265.753052</v>
      </c>
      <c r="B637">
        <v>-3.0959E-2</v>
      </c>
      <c r="C637">
        <f t="shared" si="55"/>
        <v>6.2992842153844764E-3</v>
      </c>
      <c r="D637" s="27">
        <f t="shared" si="59"/>
        <v>5.7712100941045858E-3</v>
      </c>
      <c r="E637">
        <f t="shared" si="54"/>
        <v>2.7886227756552853E-7</v>
      </c>
      <c r="F637">
        <f t="shared" si="56"/>
        <v>-1.7774383048063422</v>
      </c>
      <c r="H637" s="17">
        <f t="shared" si="57"/>
        <v>4.6669752222401623E-3</v>
      </c>
      <c r="I637" s="17">
        <f t="shared" si="58"/>
        <v>1.1042163387386728E-3</v>
      </c>
    </row>
    <row r="638" spans="1:9" x14ac:dyDescent="0.25">
      <c r="A638">
        <v>1267.755981</v>
      </c>
      <c r="B638">
        <v>-2.8729000000000001E-2</v>
      </c>
      <c r="C638">
        <f t="shared" si="55"/>
        <v>8.5292842153844757E-3</v>
      </c>
      <c r="D638" s="27">
        <f t="shared" si="59"/>
        <v>5.7543968044923774E-3</v>
      </c>
      <c r="E638">
        <f t="shared" si="54"/>
        <v>7.7000001431274524E-6</v>
      </c>
      <c r="F638">
        <f t="shared" si="56"/>
        <v>-1.4743688709491618</v>
      </c>
      <c r="H638" s="17">
        <f t="shared" si="57"/>
        <v>4.6501619326279539E-3</v>
      </c>
      <c r="I638" s="17">
        <f t="shared" si="58"/>
        <v>1.1037231886879967E-3</v>
      </c>
    </row>
    <row r="639" spans="1:9" x14ac:dyDescent="0.25">
      <c r="A639">
        <v>1269.758057</v>
      </c>
      <c r="B639">
        <v>-3.1667000000000001E-2</v>
      </c>
      <c r="C639">
        <f t="shared" si="55"/>
        <v>5.5912842153844761E-3</v>
      </c>
      <c r="D639" s="27">
        <f t="shared" si="59"/>
        <v>5.7376396262203058E-3</v>
      </c>
      <c r="E639">
        <f t="shared" si="54"/>
        <v>2.1419906280924495E-8</v>
      </c>
      <c r="F639">
        <f t="shared" si="56"/>
        <v>-1.89666531994541</v>
      </c>
      <c r="H639" s="17">
        <f t="shared" si="57"/>
        <v>4.6334047543558823E-3</v>
      </c>
      <c r="I639" s="17">
        <f t="shared" si="58"/>
        <v>1.1042334482966401E-3</v>
      </c>
    </row>
    <row r="640" spans="1:9" x14ac:dyDescent="0.25">
      <c r="A640">
        <v>1271.760986</v>
      </c>
      <c r="B640">
        <v>-3.0828999999999999E-2</v>
      </c>
      <c r="C640">
        <f t="shared" si="55"/>
        <v>6.429284215384478E-3</v>
      </c>
      <c r="D640" s="27">
        <f t="shared" si="59"/>
        <v>5.7209241375873986E-3</v>
      </c>
      <c r="E640">
        <f t="shared" si="54"/>
        <v>5.0177399981668442E-7</v>
      </c>
      <c r="F640">
        <f t="shared" si="56"/>
        <v>-1.7570111026261377</v>
      </c>
      <c r="H640" s="17">
        <f t="shared" si="57"/>
        <v>4.6166892657229751E-3</v>
      </c>
      <c r="I640" s="17">
        <f t="shared" si="58"/>
        <v>1.1042015241863978E-3</v>
      </c>
    </row>
    <row r="641" spans="1:9" x14ac:dyDescent="0.25">
      <c r="A641">
        <v>1273.764038</v>
      </c>
      <c r="B641">
        <v>-3.0797999999999999E-2</v>
      </c>
      <c r="C641">
        <f t="shared" si="55"/>
        <v>6.4602842153844778E-3</v>
      </c>
      <c r="D641" s="27">
        <f t="shared" si="59"/>
        <v>5.7042563242385514E-3</v>
      </c>
      <c r="E641">
        <f t="shared" si="54"/>
        <v>5.7157817219055676E-7</v>
      </c>
      <c r="F641">
        <f t="shared" si="56"/>
        <v>-1.7522010021270811</v>
      </c>
      <c r="H641" s="17">
        <f t="shared" si="57"/>
        <v>4.6000214523741279E-3</v>
      </c>
      <c r="I641" s="17">
        <f t="shared" si="58"/>
        <v>1.1041968850718843E-3</v>
      </c>
    </row>
    <row r="642" spans="1:9" x14ac:dyDescent="0.25">
      <c r="A642">
        <v>1275.7669679999999</v>
      </c>
      <c r="B642">
        <v>-3.3075E-2</v>
      </c>
      <c r="C642">
        <f t="shared" si="55"/>
        <v>4.1832842153844765E-3</v>
      </c>
      <c r="D642" s="27">
        <f t="shared" si="59"/>
        <v>5.6876380830288998E-3</v>
      </c>
      <c r="E642">
        <f t="shared" si="54"/>
        <v>2.2630805590967348E-6</v>
      </c>
      <c r="F642">
        <f t="shared" si="56"/>
        <v>-2.1867776796449383</v>
      </c>
      <c r="H642" s="17">
        <f t="shared" si="57"/>
        <v>4.5834032111644763E-3</v>
      </c>
      <c r="I642" s="17">
        <f t="shared" si="58"/>
        <v>1.1040844725177087E-3</v>
      </c>
    </row>
    <row r="643" spans="1:9" x14ac:dyDescent="0.25">
      <c r="A643">
        <v>1277.769043</v>
      </c>
      <c r="B643">
        <v>-3.338E-2</v>
      </c>
      <c r="C643">
        <f t="shared" si="55"/>
        <v>3.8782842153844768E-3</v>
      </c>
      <c r="D643" s="27">
        <f t="shared" si="59"/>
        <v>5.6710753187623917E-3</v>
      </c>
      <c r="E643">
        <f t="shared" si="54"/>
        <v>3.2140999403510016E-6</v>
      </c>
      <c r="F643">
        <f t="shared" si="56"/>
        <v>-2.2624814718427229</v>
      </c>
      <c r="H643" s="17">
        <f t="shared" si="57"/>
        <v>4.5668404468979682E-3</v>
      </c>
      <c r="I643" s="17">
        <f t="shared" si="58"/>
        <v>1.1040212729221022E-3</v>
      </c>
    </row>
    <row r="644" spans="1:9" x14ac:dyDescent="0.25">
      <c r="A644">
        <v>1279.7719729999999</v>
      </c>
      <c r="B644">
        <v>-3.1112000000000001E-2</v>
      </c>
      <c r="C644">
        <f t="shared" si="55"/>
        <v>6.146284215384476E-3</v>
      </c>
      <c r="D644" s="27">
        <f t="shared" si="59"/>
        <v>5.6545537439578325E-3</v>
      </c>
      <c r="E644">
        <f t="shared" si="54"/>
        <v>2.4179885652946906E-7</v>
      </c>
      <c r="F644">
        <f t="shared" si="56"/>
        <v>-1.8020266085432337</v>
      </c>
      <c r="H644" s="17">
        <f t="shared" si="57"/>
        <v>4.550318872093409E-3</v>
      </c>
      <c r="I644" s="17">
        <f t="shared" si="58"/>
        <v>1.1042188019565371E-3</v>
      </c>
    </row>
    <row r="645" spans="1:9" x14ac:dyDescent="0.25">
      <c r="A645">
        <v>1281.775024</v>
      </c>
      <c r="B645">
        <v>-3.1462999999999998E-2</v>
      </c>
      <c r="C645">
        <f t="shared" si="55"/>
        <v>5.7952842153844789E-3</v>
      </c>
      <c r="D645" s="27">
        <f t="shared" si="59"/>
        <v>5.6380793078135063E-3</v>
      </c>
      <c r="E645">
        <f t="shared" si="54"/>
        <v>2.4713382964398028E-8</v>
      </c>
      <c r="F645">
        <f t="shared" si="56"/>
        <v>-1.8608297946216728</v>
      </c>
      <c r="H645" s="17">
        <f t="shared" si="57"/>
        <v>4.5338444359490828E-3</v>
      </c>
      <c r="I645" s="17">
        <f t="shared" si="58"/>
        <v>1.104233229412136E-3</v>
      </c>
    </row>
    <row r="646" spans="1:9" x14ac:dyDescent="0.25">
      <c r="A646">
        <v>1283.7779539999999</v>
      </c>
      <c r="B646">
        <v>-3.1293000000000001E-2</v>
      </c>
      <c r="C646">
        <f t="shared" si="55"/>
        <v>5.9652842153844754E-3</v>
      </c>
      <c r="D646" s="27">
        <f t="shared" si="59"/>
        <v>5.6216538604684672E-3</v>
      </c>
      <c r="E646">
        <f t="shared" ref="E646:E709" si="60">(C646-D646)^2</f>
        <v>1.1808182081970176E-7</v>
      </c>
      <c r="F646">
        <f t="shared" si="56"/>
        <v>-1.8319176135559603</v>
      </c>
      <c r="H646" s="17">
        <f t="shared" si="57"/>
        <v>4.5174189886040437E-3</v>
      </c>
      <c r="I646" s="17">
        <f t="shared" si="58"/>
        <v>1.1042270241535482E-3</v>
      </c>
    </row>
    <row r="647" spans="1:9" x14ac:dyDescent="0.25">
      <c r="A647">
        <v>1285.780029</v>
      </c>
      <c r="B647">
        <v>-3.1727999999999999E-2</v>
      </c>
      <c r="C647">
        <f t="shared" ref="C647:C710" si="61">B647+$A$3</f>
        <v>5.5302842153844775E-3</v>
      </c>
      <c r="D647" s="27">
        <f t="shared" si="59"/>
        <v>5.6052832464596964E-3</v>
      </c>
      <c r="E647">
        <f t="shared" si="60"/>
        <v>5.6248546622216439E-9</v>
      </c>
      <c r="F647">
        <f t="shared" ref="F647:F710" si="62">LN(C647/$C$6)</f>
        <v>-1.9076351057427128</v>
      </c>
      <c r="H647" s="17">
        <f t="shared" ref="H647:H710" si="63">(D647)-(AVERAGE($C$6:$C$60))^2</f>
        <v>4.5010483745952729E-3</v>
      </c>
      <c r="I647" s="17">
        <f t="shared" ref="I647:I710" si="64">((E647)-AVERAGE($C$6:$C$60))^2</f>
        <v>1.1042344980362803E-3</v>
      </c>
    </row>
    <row r="648" spans="1:9" x14ac:dyDescent="0.25">
      <c r="A648">
        <v>1287.7829589999999</v>
      </c>
      <c r="B648">
        <v>-3.1871999999999998E-2</v>
      </c>
      <c r="C648">
        <f t="shared" si="61"/>
        <v>5.3862842153844792E-3</v>
      </c>
      <c r="D648" s="27">
        <f t="shared" si="59"/>
        <v>5.5889533440599279E-3</v>
      </c>
      <c r="E648">
        <f t="shared" si="60"/>
        <v>4.1074775718065583E-8</v>
      </c>
      <c r="F648">
        <f t="shared" si="62"/>
        <v>-1.9340185528583058</v>
      </c>
      <c r="H648" s="17">
        <f t="shared" si="63"/>
        <v>4.4847184721955044E-3</v>
      </c>
      <c r="I648" s="17">
        <f t="shared" si="64"/>
        <v>1.1042321420340791E-3</v>
      </c>
    </row>
    <row r="649" spans="1:9" x14ac:dyDescent="0.25">
      <c r="A649">
        <v>1289.7860109999999</v>
      </c>
      <c r="B649">
        <v>-3.1230999999999998E-2</v>
      </c>
      <c r="C649">
        <f t="shared" si="61"/>
        <v>6.0272842153844784E-3</v>
      </c>
      <c r="D649" s="27">
        <f t="shared" ref="D649:D712" si="65">($E$3)*EXP(-$B$3*A649)</f>
        <v>5.5726700253313751E-3</v>
      </c>
      <c r="E649">
        <f t="shared" si="60"/>
        <v>2.0667406179763917E-7</v>
      </c>
      <c r="F649">
        <f t="shared" si="62"/>
        <v>-1.821577784730148</v>
      </c>
      <c r="H649" s="17">
        <f t="shared" si="63"/>
        <v>4.4684351534669516E-3</v>
      </c>
      <c r="I649" s="17">
        <f t="shared" si="64"/>
        <v>1.1042211363367269E-3</v>
      </c>
    </row>
    <row r="650" spans="1:9" x14ac:dyDescent="0.25">
      <c r="A650">
        <v>1291.7889399999999</v>
      </c>
      <c r="B650">
        <v>-3.4986000000000003E-2</v>
      </c>
      <c r="C650">
        <f t="shared" si="61"/>
        <v>2.2722842153844736E-3</v>
      </c>
      <c r="D650" s="27">
        <f t="shared" si="65"/>
        <v>5.5564351433011949E-3</v>
      </c>
      <c r="E650">
        <f t="shared" si="60"/>
        <v>1.0785647317336261E-5</v>
      </c>
      <c r="F650">
        <f t="shared" si="62"/>
        <v>-2.797088727308628</v>
      </c>
      <c r="H650" s="17">
        <f t="shared" si="63"/>
        <v>4.4522002714367714E-3</v>
      </c>
      <c r="I650" s="17">
        <f t="shared" si="64"/>
        <v>1.1035181734338827E-3</v>
      </c>
    </row>
    <row r="651" spans="1:9" x14ac:dyDescent="0.25">
      <c r="A651">
        <v>1293.7910159999999</v>
      </c>
      <c r="B651">
        <v>-3.1316999999999998E-2</v>
      </c>
      <c r="C651">
        <f t="shared" si="61"/>
        <v>5.9412842153844792E-3</v>
      </c>
      <c r="D651" s="27">
        <f t="shared" si="65"/>
        <v>5.540254442279533E-3</v>
      </c>
      <c r="E651">
        <f t="shared" si="60"/>
        <v>1.608248789166046E-7</v>
      </c>
      <c r="F651">
        <f t="shared" si="62"/>
        <v>-1.8359490072599998</v>
      </c>
      <c r="H651" s="17">
        <f t="shared" si="63"/>
        <v>4.4360195704151095E-3</v>
      </c>
      <c r="I651" s="17">
        <f t="shared" si="64"/>
        <v>1.1042241834592922E-3</v>
      </c>
    </row>
    <row r="652" spans="1:9" x14ac:dyDescent="0.25">
      <c r="A652">
        <v>1295.7939449999999</v>
      </c>
      <c r="B652">
        <v>-3.134E-2</v>
      </c>
      <c r="C652">
        <f t="shared" si="61"/>
        <v>5.918284215384477E-3</v>
      </c>
      <c r="D652" s="27">
        <f t="shared" si="65"/>
        <v>5.5241139966980199E-3</v>
      </c>
      <c r="E652">
        <f t="shared" si="60"/>
        <v>1.553701612993294E-7</v>
      </c>
      <c r="F652">
        <f t="shared" si="62"/>
        <v>-1.8398277367381644</v>
      </c>
      <c r="H652" s="17">
        <f t="shared" si="63"/>
        <v>4.4198791248335964E-3</v>
      </c>
      <c r="I652" s="17">
        <f t="shared" si="64"/>
        <v>1.1042245459784239E-3</v>
      </c>
    </row>
    <row r="653" spans="1:9" x14ac:dyDescent="0.25">
      <c r="A653">
        <v>1297.7969969999999</v>
      </c>
      <c r="B653">
        <v>-3.3325E-2</v>
      </c>
      <c r="C653">
        <f t="shared" si="61"/>
        <v>3.9332842153844763E-3</v>
      </c>
      <c r="D653" s="27">
        <f t="shared" si="65"/>
        <v>5.5080195862845394E-3</v>
      </c>
      <c r="E653">
        <f t="shared" si="60"/>
        <v>2.4797914883637591E-6</v>
      </c>
      <c r="F653">
        <f t="shared" si="62"/>
        <v>-2.2483995600319129</v>
      </c>
      <c r="H653" s="17">
        <f t="shared" si="63"/>
        <v>4.4037847144201159E-3</v>
      </c>
      <c r="I653" s="17">
        <f t="shared" si="64"/>
        <v>1.1040700709243226E-3</v>
      </c>
    </row>
    <row r="654" spans="1:9" x14ac:dyDescent="0.25">
      <c r="A654">
        <v>1299.8000489999999</v>
      </c>
      <c r="B654">
        <v>-3.2381E-2</v>
      </c>
      <c r="C654">
        <f t="shared" si="61"/>
        <v>4.8772842153844767E-3</v>
      </c>
      <c r="D654" s="27">
        <f t="shared" si="65"/>
        <v>5.4919720666569312E-3</v>
      </c>
      <c r="E654">
        <f t="shared" si="60"/>
        <v>3.7784115450194712E-7</v>
      </c>
      <c r="F654">
        <f t="shared" si="62"/>
        <v>-2.0332857634301349</v>
      </c>
      <c r="H654" s="17">
        <f t="shared" si="63"/>
        <v>4.3877371947925077E-3</v>
      </c>
      <c r="I654" s="17">
        <f t="shared" si="64"/>
        <v>1.1042097606616382E-3</v>
      </c>
    </row>
    <row r="655" spans="1:9" x14ac:dyDescent="0.25">
      <c r="A655">
        <v>1301.8020019999999</v>
      </c>
      <c r="B655">
        <v>-3.0519000000000001E-2</v>
      </c>
      <c r="C655">
        <f t="shared" si="61"/>
        <v>6.7392842153844758E-3</v>
      </c>
      <c r="D655" s="27">
        <f t="shared" si="65"/>
        <v>5.4759800674293452E-3</v>
      </c>
      <c r="E655">
        <f t="shared" si="60"/>
        <v>1.5959373702406385E-6</v>
      </c>
      <c r="F655">
        <f t="shared" si="62"/>
        <v>-1.7099205953565377</v>
      </c>
      <c r="H655" s="17">
        <f t="shared" si="63"/>
        <v>4.3717451955649217E-3</v>
      </c>
      <c r="I655" s="17">
        <f t="shared" si="64"/>
        <v>1.1041288083191107E-3</v>
      </c>
    </row>
    <row r="656" spans="1:9" x14ac:dyDescent="0.25">
      <c r="A656">
        <v>1303.8050539999999</v>
      </c>
      <c r="B656">
        <v>-3.0898999999999999E-2</v>
      </c>
      <c r="C656">
        <f t="shared" si="61"/>
        <v>6.3592842153844774E-3</v>
      </c>
      <c r="D656" s="27">
        <f t="shared" si="65"/>
        <v>5.4600258943847766E-3</v>
      </c>
      <c r="E656">
        <f t="shared" si="60"/>
        <v>8.0866552788720092E-7</v>
      </c>
      <c r="F656">
        <f t="shared" si="62"/>
        <v>-1.7679584888758086</v>
      </c>
      <c r="H656" s="17">
        <f t="shared" si="63"/>
        <v>4.3557910225203531E-3</v>
      </c>
      <c r="I656" s="17">
        <f t="shared" si="64"/>
        <v>1.1041811285593941E-3</v>
      </c>
    </row>
    <row r="657" spans="1:9" x14ac:dyDescent="0.25">
      <c r="A657">
        <v>1305.8079829999999</v>
      </c>
      <c r="B657">
        <v>-3.1092999999999999E-2</v>
      </c>
      <c r="C657">
        <f t="shared" si="61"/>
        <v>6.1652842153844777E-3</v>
      </c>
      <c r="D657" s="27">
        <f t="shared" si="65"/>
        <v>5.4441191789549861E-3</v>
      </c>
      <c r="E657">
        <f t="shared" si="60"/>
        <v>5.2007900976834982E-7</v>
      </c>
      <c r="F657">
        <f t="shared" si="62"/>
        <v>-1.7989400781485509</v>
      </c>
      <c r="H657" s="17">
        <f t="shared" si="63"/>
        <v>4.3398843070905626E-3</v>
      </c>
      <c r="I657" s="17">
        <f t="shared" si="64"/>
        <v>1.1042003076530552E-3</v>
      </c>
    </row>
    <row r="658" spans="1:9" x14ac:dyDescent="0.25">
      <c r="A658">
        <v>1307.8110349999999</v>
      </c>
      <c r="B658">
        <v>-3.1074999999999998E-2</v>
      </c>
      <c r="C658">
        <f t="shared" si="61"/>
        <v>6.1832842153844783E-3</v>
      </c>
      <c r="D658" s="27">
        <f t="shared" si="65"/>
        <v>5.4282578320569369E-3</v>
      </c>
      <c r="E658">
        <f t="shared" si="60"/>
        <v>5.7006483952066743E-7</v>
      </c>
      <c r="F658">
        <f t="shared" si="62"/>
        <v>-1.7960247583931397</v>
      </c>
      <c r="H658" s="17">
        <f t="shared" si="63"/>
        <v>4.3240229601925135E-3</v>
      </c>
      <c r="I658" s="17">
        <f t="shared" si="64"/>
        <v>1.1041969856463354E-3</v>
      </c>
    </row>
    <row r="659" spans="1:9" x14ac:dyDescent="0.25">
      <c r="A659">
        <v>1309.8139650000001</v>
      </c>
      <c r="B659">
        <v>-2.9867999999999999E-2</v>
      </c>
      <c r="C659">
        <f t="shared" si="61"/>
        <v>7.3902842153844781E-3</v>
      </c>
      <c r="D659" s="27">
        <f t="shared" si="65"/>
        <v>5.4124436587670733E-3</v>
      </c>
      <c r="E659">
        <f t="shared" si="60"/>
        <v>3.9118532674006455E-6</v>
      </c>
      <c r="F659">
        <f t="shared" si="62"/>
        <v>-1.6177081214661433</v>
      </c>
      <c r="H659" s="17">
        <f t="shared" si="63"/>
        <v>4.3082087869026498E-3</v>
      </c>
      <c r="I659" s="17">
        <f t="shared" si="64"/>
        <v>1.1039749051667391E-3</v>
      </c>
    </row>
    <row r="660" spans="1:9" x14ac:dyDescent="0.25">
      <c r="A660">
        <v>1311.8160399999999</v>
      </c>
      <c r="B660">
        <v>-3.2329999999999998E-2</v>
      </c>
      <c r="C660">
        <f t="shared" si="61"/>
        <v>4.9282842153844791E-3</v>
      </c>
      <c r="D660" s="27">
        <f t="shared" si="65"/>
        <v>5.3966822781874261E-3</v>
      </c>
      <c r="E660">
        <f t="shared" si="60"/>
        <v>2.1939674523755342E-7</v>
      </c>
      <c r="F660">
        <f t="shared" si="62"/>
        <v>-2.0228834169987775</v>
      </c>
      <c r="H660" s="17">
        <f t="shared" si="63"/>
        <v>4.2924474063230026E-3</v>
      </c>
      <c r="I660" s="17">
        <f t="shared" si="64"/>
        <v>1.104220290791851E-3</v>
      </c>
    </row>
    <row r="661" spans="1:9" x14ac:dyDescent="0.25">
      <c r="A661">
        <v>1313.81897</v>
      </c>
      <c r="B661">
        <v>-3.2250000000000001E-2</v>
      </c>
      <c r="C661">
        <f t="shared" si="61"/>
        <v>5.0082842153844759E-3</v>
      </c>
      <c r="D661" s="27">
        <f t="shared" si="65"/>
        <v>5.38096009413169E-3</v>
      </c>
      <c r="E661">
        <f t="shared" si="60"/>
        <v>1.3888731060000826E-7</v>
      </c>
      <c r="F661">
        <f t="shared" si="62"/>
        <v>-2.0067809306826292</v>
      </c>
      <c r="H661" s="17">
        <f t="shared" si="63"/>
        <v>4.2767252222672665E-3</v>
      </c>
      <c r="I661" s="17">
        <f t="shared" si="64"/>
        <v>1.1042256414248094E-3</v>
      </c>
    </row>
    <row r="662" spans="1:9" x14ac:dyDescent="0.25">
      <c r="A662">
        <v>1315.8220209999999</v>
      </c>
      <c r="B662">
        <v>-3.2682000000000003E-2</v>
      </c>
      <c r="C662">
        <f t="shared" si="61"/>
        <v>4.5762842153844741E-3</v>
      </c>
      <c r="D662" s="27">
        <f t="shared" si="65"/>
        <v>5.3652827679482309E-3</v>
      </c>
      <c r="E662">
        <f t="shared" si="60"/>
        <v>6.2251871594770344E-7</v>
      </c>
      <c r="F662">
        <f t="shared" si="62"/>
        <v>-2.0969869529892367</v>
      </c>
      <c r="H662" s="17">
        <f t="shared" si="63"/>
        <v>4.2610478960838074E-3</v>
      </c>
      <c r="I662" s="17">
        <f t="shared" si="64"/>
        <v>1.1041934996211509E-3</v>
      </c>
    </row>
    <row r="663" spans="1:9" x14ac:dyDescent="0.25">
      <c r="A663">
        <v>1317.8249510000001</v>
      </c>
      <c r="B663">
        <v>-3.2190000000000003E-2</v>
      </c>
      <c r="C663">
        <f t="shared" si="61"/>
        <v>5.0682842153844734E-3</v>
      </c>
      <c r="D663" s="27">
        <f t="shared" si="65"/>
        <v>5.3496520602577483E-3</v>
      </c>
      <c r="E663">
        <f t="shared" si="60"/>
        <v>7.9167864128631278E-8</v>
      </c>
      <c r="F663">
        <f t="shared" si="62"/>
        <v>-1.9948719738732119</v>
      </c>
      <c r="H663" s="17">
        <f t="shared" si="63"/>
        <v>4.2454171883933248E-3</v>
      </c>
      <c r="I663" s="17">
        <f t="shared" si="64"/>
        <v>1.1042296103697437E-3</v>
      </c>
    </row>
    <row r="664" spans="1:9" x14ac:dyDescent="0.25">
      <c r="A664">
        <v>1319.8270259999999</v>
      </c>
      <c r="B664">
        <v>-3.2431000000000001E-2</v>
      </c>
      <c r="C664">
        <f t="shared" si="61"/>
        <v>4.8272842153844753E-3</v>
      </c>
      <c r="D664" s="27">
        <f t="shared" si="65"/>
        <v>5.3340735328113098E-3</v>
      </c>
      <c r="E664">
        <f t="shared" si="60"/>
        <v>2.5683541225795684E-7</v>
      </c>
      <c r="F664">
        <f t="shared" si="62"/>
        <v>-2.0435902798618191</v>
      </c>
      <c r="H664" s="17">
        <f t="shared" si="63"/>
        <v>4.2298386609468863E-3</v>
      </c>
      <c r="I664" s="17">
        <f t="shared" si="64"/>
        <v>1.1042178026336488E-3</v>
      </c>
    </row>
    <row r="665" spans="1:9" x14ac:dyDescent="0.25">
      <c r="A665">
        <v>1321.829956</v>
      </c>
      <c r="B665">
        <v>-3.3335999999999998E-2</v>
      </c>
      <c r="C665">
        <f t="shared" si="61"/>
        <v>3.9222842153844792E-3</v>
      </c>
      <c r="D665" s="27">
        <f t="shared" si="65"/>
        <v>5.3185337471565834E-3</v>
      </c>
      <c r="E665">
        <f t="shared" si="60"/>
        <v>1.9495127549738203E-6</v>
      </c>
      <c r="F665">
        <f t="shared" si="62"/>
        <v>-2.2512001230431058</v>
      </c>
      <c r="H665" s="17">
        <f t="shared" si="63"/>
        <v>4.2142988752921599E-3</v>
      </c>
      <c r="I665" s="17">
        <f t="shared" si="64"/>
        <v>1.1041053109316443E-3</v>
      </c>
    </row>
    <row r="666" spans="1:9" x14ac:dyDescent="0.25">
      <c r="A666">
        <v>1323.8330080000001</v>
      </c>
      <c r="B666">
        <v>-3.2036000000000002E-2</v>
      </c>
      <c r="C666">
        <f t="shared" si="61"/>
        <v>5.2222842153844748E-3</v>
      </c>
      <c r="D666" s="27">
        <f t="shared" si="65"/>
        <v>5.3030382912380688E-3</v>
      </c>
      <c r="E666">
        <f t="shared" si="60"/>
        <v>6.5212207669680074E-9</v>
      </c>
      <c r="F666">
        <f t="shared" si="62"/>
        <v>-1.9649394198088865</v>
      </c>
      <c r="H666" s="17">
        <f t="shared" si="63"/>
        <v>4.1988034193736453E-3</v>
      </c>
      <c r="I666" s="17">
        <f t="shared" si="64"/>
        <v>1.104234438463747E-3</v>
      </c>
    </row>
    <row r="667" spans="1:9" x14ac:dyDescent="0.25">
      <c r="A667">
        <v>1325.8360600000001</v>
      </c>
      <c r="B667">
        <v>-3.2404000000000002E-2</v>
      </c>
      <c r="C667">
        <f t="shared" si="61"/>
        <v>4.8542842153844745E-3</v>
      </c>
      <c r="D667" s="27">
        <f t="shared" si="65"/>
        <v>5.2875879810618835E-3</v>
      </c>
      <c r="E667">
        <f t="shared" si="60"/>
        <v>1.8775215335022292E-7</v>
      </c>
      <c r="F667">
        <f t="shared" si="62"/>
        <v>-2.038012656733859</v>
      </c>
      <c r="H667" s="17">
        <f t="shared" si="63"/>
        <v>4.18335310919746E-3</v>
      </c>
      <c r="I667" s="17">
        <f t="shared" si="64"/>
        <v>1.1042223938804215E-3</v>
      </c>
    </row>
    <row r="668" spans="1:9" x14ac:dyDescent="0.25">
      <c r="A668">
        <v>1327.838013</v>
      </c>
      <c r="B668">
        <v>-2.9227E-2</v>
      </c>
      <c r="C668">
        <f t="shared" si="61"/>
        <v>8.0312842153844773E-3</v>
      </c>
      <c r="D668" s="27">
        <f t="shared" si="65"/>
        <v>5.2721911250905437E-3</v>
      </c>
      <c r="E668">
        <f t="shared" si="60"/>
        <v>7.6125946809077279E-6</v>
      </c>
      <c r="F668">
        <f t="shared" si="62"/>
        <v>-1.5345298727755814</v>
      </c>
      <c r="H668" s="17">
        <f t="shared" si="63"/>
        <v>4.1679562532261202E-3</v>
      </c>
      <c r="I668" s="17">
        <f t="shared" si="64"/>
        <v>1.1037289963217981E-3</v>
      </c>
    </row>
    <row r="669" spans="1:9" x14ac:dyDescent="0.25">
      <c r="A669">
        <v>1329.840942</v>
      </c>
      <c r="B669">
        <v>-3.1645E-2</v>
      </c>
      <c r="C669">
        <f t="shared" si="61"/>
        <v>5.6132842153844772E-3</v>
      </c>
      <c r="D669" s="27">
        <f t="shared" si="65"/>
        <v>5.2568316294506938E-3</v>
      </c>
      <c r="E669">
        <f t="shared" si="60"/>
        <v>1.2705844601888127E-7</v>
      </c>
      <c r="F669">
        <f t="shared" si="62"/>
        <v>-1.8927383452639661</v>
      </c>
      <c r="H669" s="17">
        <f t="shared" si="63"/>
        <v>4.1525967575862703E-3</v>
      </c>
      <c r="I669" s="17">
        <f t="shared" si="64"/>
        <v>1.1042264275687053E-3</v>
      </c>
    </row>
    <row r="670" spans="1:9" x14ac:dyDescent="0.25">
      <c r="A670">
        <v>1331.8439940000001</v>
      </c>
      <c r="B670">
        <v>-3.1260000000000003E-2</v>
      </c>
      <c r="C670">
        <f t="shared" si="61"/>
        <v>5.9982842153844737E-3</v>
      </c>
      <c r="D670" s="27">
        <f t="shared" si="65"/>
        <v>5.2415159415830056E-3</v>
      </c>
      <c r="E670">
        <f t="shared" si="60"/>
        <v>5.7269822023245383E-7</v>
      </c>
      <c r="F670">
        <f t="shared" si="62"/>
        <v>-1.8264008509133987</v>
      </c>
      <c r="H670" s="17">
        <f t="shared" si="63"/>
        <v>4.1372810697185821E-3</v>
      </c>
      <c r="I670" s="17">
        <f t="shared" si="64"/>
        <v>1.1041968106347061E-3</v>
      </c>
    </row>
    <row r="671" spans="1:9" x14ac:dyDescent="0.25">
      <c r="A671">
        <v>1333.8470460000001</v>
      </c>
      <c r="B671">
        <v>-3.2813000000000002E-2</v>
      </c>
      <c r="C671">
        <f t="shared" si="61"/>
        <v>4.4452842153844749E-3</v>
      </c>
      <c r="D671" s="27">
        <f t="shared" si="65"/>
        <v>5.2262448757065486E-3</v>
      </c>
      <c r="E671">
        <f t="shared" si="60"/>
        <v>6.0989955297068943E-7</v>
      </c>
      <c r="F671">
        <f t="shared" si="62"/>
        <v>-2.1260305077526236</v>
      </c>
      <c r="H671" s="17">
        <f t="shared" si="63"/>
        <v>4.1220100038421251E-3</v>
      </c>
      <c r="I671" s="17">
        <f t="shared" si="64"/>
        <v>1.1041943382759192E-3</v>
      </c>
    </row>
    <row r="672" spans="1:9" x14ac:dyDescent="0.25">
      <c r="A672">
        <v>1335.848999</v>
      </c>
      <c r="B672">
        <v>-2.8979999999999999E-2</v>
      </c>
      <c r="C672">
        <f t="shared" si="61"/>
        <v>8.278284215384478E-3</v>
      </c>
      <c r="D672" s="27">
        <f t="shared" si="65"/>
        <v>5.2110266438945363E-3</v>
      </c>
      <c r="E672">
        <f t="shared" si="60"/>
        <v>9.4080690098623747E-6</v>
      </c>
      <c r="F672">
        <f t="shared" si="62"/>
        <v>-1.5042385885834666</v>
      </c>
      <c r="H672" s="17">
        <f t="shared" si="63"/>
        <v>4.1067917720301128E-3</v>
      </c>
      <c r="I672" s="17">
        <f t="shared" si="64"/>
        <v>1.1036096995515172E-3</v>
      </c>
    </row>
    <row r="673" spans="1:9" x14ac:dyDescent="0.25">
      <c r="A673">
        <v>1337.8520510000001</v>
      </c>
      <c r="B673">
        <v>-3.0137000000000001E-2</v>
      </c>
      <c r="C673">
        <f t="shared" si="61"/>
        <v>7.1212842153844762E-3</v>
      </c>
      <c r="D673" s="27">
        <f t="shared" si="65"/>
        <v>5.1958444080586084E-3</v>
      </c>
      <c r="E673">
        <f t="shared" si="60"/>
        <v>3.7073184516350746E-6</v>
      </c>
      <c r="F673">
        <f t="shared" si="62"/>
        <v>-1.6547862386544017</v>
      </c>
      <c r="H673" s="17">
        <f t="shared" si="63"/>
        <v>4.0916095361941849E-3</v>
      </c>
      <c r="I673" s="17">
        <f t="shared" si="64"/>
        <v>1.1039884970043465E-3</v>
      </c>
    </row>
    <row r="674" spans="1:9" x14ac:dyDescent="0.25">
      <c r="A674">
        <v>1339.8549800000001</v>
      </c>
      <c r="B674">
        <v>-3.5529999999999999E-2</v>
      </c>
      <c r="C674">
        <f t="shared" si="61"/>
        <v>1.7282842153844777E-3</v>
      </c>
      <c r="D674" s="27">
        <f t="shared" si="65"/>
        <v>5.1807073336169939E-3</v>
      </c>
      <c r="E674">
        <f t="shared" si="60"/>
        <v>1.1919225387306331E-5</v>
      </c>
      <c r="F674">
        <f t="shared" si="62"/>
        <v>-3.0707451817906004</v>
      </c>
      <c r="H674" s="17">
        <f t="shared" si="63"/>
        <v>4.0764724617525705E-3</v>
      </c>
      <c r="I674" s="17">
        <f t="shared" si="64"/>
        <v>1.103442861505832E-3</v>
      </c>
    </row>
    <row r="675" spans="1:9" x14ac:dyDescent="0.25">
      <c r="A675">
        <v>1341.8580320000001</v>
      </c>
      <c r="B675">
        <v>-3.3207E-2</v>
      </c>
      <c r="C675">
        <f t="shared" si="61"/>
        <v>4.0512842153844764E-3</v>
      </c>
      <c r="D675" s="27">
        <f t="shared" si="65"/>
        <v>5.1656134325662184E-3</v>
      </c>
      <c r="E675">
        <f t="shared" si="60"/>
        <v>1.2417296042648741E-6</v>
      </c>
      <c r="F675">
        <f t="shared" si="62"/>
        <v>-2.2188403940689767</v>
      </c>
      <c r="H675" s="17">
        <f t="shared" si="63"/>
        <v>4.0613785607017949E-3</v>
      </c>
      <c r="I675" s="17">
        <f t="shared" si="64"/>
        <v>1.1041523479831325E-3</v>
      </c>
    </row>
    <row r="676" spans="1:9" x14ac:dyDescent="0.25">
      <c r="A676">
        <v>1343.8599850000001</v>
      </c>
      <c r="B676">
        <v>-3.4867000000000002E-2</v>
      </c>
      <c r="C676">
        <f t="shared" si="61"/>
        <v>2.3912842153844746E-3</v>
      </c>
      <c r="D676" s="27">
        <f t="shared" si="65"/>
        <v>5.1505717526339513E-3</v>
      </c>
      <c r="E676">
        <f t="shared" si="60"/>
        <v>7.6136677132202825E-6</v>
      </c>
      <c r="F676">
        <f t="shared" si="62"/>
        <v>-2.7460437648964922</v>
      </c>
      <c r="H676" s="17">
        <f t="shared" si="63"/>
        <v>4.0463368807695278E-3</v>
      </c>
      <c r="I676" s="17">
        <f t="shared" si="64"/>
        <v>1.1037289250243449E-3</v>
      </c>
    </row>
    <row r="677" spans="1:9" x14ac:dyDescent="0.25">
      <c r="A677">
        <v>1345.8630370000001</v>
      </c>
      <c r="B677">
        <v>-3.0741000000000001E-2</v>
      </c>
      <c r="C677">
        <f t="shared" si="61"/>
        <v>6.5172842153844758E-3</v>
      </c>
      <c r="D677" s="27">
        <f t="shared" si="65"/>
        <v>5.135565651076212E-3</v>
      </c>
      <c r="E677">
        <f t="shared" si="60"/>
        <v>1.90914619095409E-6</v>
      </c>
      <c r="F677">
        <f t="shared" si="62"/>
        <v>-1.743416557360816</v>
      </c>
      <c r="H677" s="17">
        <f t="shared" si="63"/>
        <v>4.0313307792117885E-3</v>
      </c>
      <c r="I677" s="17">
        <f t="shared" si="64"/>
        <v>1.1041079935401234E-3</v>
      </c>
    </row>
    <row r="678" spans="1:9" x14ac:dyDescent="0.25">
      <c r="A678">
        <v>1347.865967</v>
      </c>
      <c r="B678">
        <v>-3.2310999999999999E-2</v>
      </c>
      <c r="C678">
        <f t="shared" si="61"/>
        <v>4.9472842153844773E-3</v>
      </c>
      <c r="D678" s="27">
        <f t="shared" si="65"/>
        <v>5.1206041795212025E-3</v>
      </c>
      <c r="E678">
        <f t="shared" si="60"/>
        <v>3.0039809968355718E-8</v>
      </c>
      <c r="F678">
        <f t="shared" si="62"/>
        <v>-2.0190355324792453</v>
      </c>
      <c r="H678" s="17">
        <f t="shared" si="63"/>
        <v>4.0163693076567791E-3</v>
      </c>
      <c r="I678" s="17">
        <f t="shared" si="64"/>
        <v>1.1042328754177731E-3</v>
      </c>
    </row>
    <row r="679" spans="1:9" x14ac:dyDescent="0.25">
      <c r="A679">
        <v>1349.869019</v>
      </c>
      <c r="B679">
        <v>-3.0210999999999998E-2</v>
      </c>
      <c r="C679">
        <f t="shared" si="61"/>
        <v>7.0472842153844785E-3</v>
      </c>
      <c r="D679" s="27">
        <f t="shared" si="65"/>
        <v>5.1056853879684833E-3</v>
      </c>
      <c r="E679">
        <f t="shared" si="60"/>
        <v>3.7698060066231675E-6</v>
      </c>
      <c r="F679">
        <f t="shared" si="62"/>
        <v>-1.6652319902105073</v>
      </c>
      <c r="H679" s="17">
        <f t="shared" si="63"/>
        <v>4.0014505161040598E-3</v>
      </c>
      <c r="I679" s="17">
        <f t="shared" si="64"/>
        <v>1.103984344544961E-3</v>
      </c>
    </row>
    <row r="680" spans="1:9" x14ac:dyDescent="0.25">
      <c r="A680">
        <v>1351.8709719999999</v>
      </c>
      <c r="B680">
        <v>-3.2044999999999997E-2</v>
      </c>
      <c r="C680">
        <f t="shared" si="61"/>
        <v>5.2132842153844797E-3</v>
      </c>
      <c r="D680" s="27">
        <f t="shared" si="65"/>
        <v>5.0908182116992497E-3</v>
      </c>
      <c r="E680">
        <f t="shared" si="60"/>
        <v>1.4997922058630758E-8</v>
      </c>
      <c r="F680">
        <f t="shared" si="62"/>
        <v>-1.9666642903401059</v>
      </c>
      <c r="H680" s="17">
        <f t="shared" si="63"/>
        <v>3.9865833398348262E-3</v>
      </c>
      <c r="I680" s="17">
        <f t="shared" si="64"/>
        <v>1.1042338751018586E-3</v>
      </c>
    </row>
    <row r="681" spans="1:9" x14ac:dyDescent="0.25">
      <c r="A681">
        <v>1353.8740230000001</v>
      </c>
      <c r="B681">
        <v>-3.2231999999999997E-2</v>
      </c>
      <c r="C681">
        <f t="shared" si="61"/>
        <v>5.02628421538448E-3</v>
      </c>
      <c r="D681" s="27">
        <f t="shared" si="65"/>
        <v>5.0759862084415889E-3</v>
      </c>
      <c r="E681">
        <f t="shared" si="60"/>
        <v>2.4702881138488964E-9</v>
      </c>
      <c r="F681">
        <f t="shared" si="62"/>
        <v>-2.0031933285987886</v>
      </c>
      <c r="H681" s="17">
        <f t="shared" si="63"/>
        <v>3.9717513365771654E-3</v>
      </c>
      <c r="I681" s="17">
        <f t="shared" si="64"/>
        <v>1.1042347076889352E-3</v>
      </c>
    </row>
    <row r="682" spans="1:9" x14ac:dyDescent="0.25">
      <c r="A682">
        <v>1355.876953</v>
      </c>
      <c r="B682">
        <v>-3.2406999999999998E-2</v>
      </c>
      <c r="C682">
        <f t="shared" si="61"/>
        <v>4.8512842153844785E-3</v>
      </c>
      <c r="D682" s="27">
        <f t="shared" si="65"/>
        <v>5.0611983100033097E-3</v>
      </c>
      <c r="E682">
        <f t="shared" si="60"/>
        <v>4.4063927119643652E-8</v>
      </c>
      <c r="F682">
        <f t="shared" si="62"/>
        <v>-2.0386308585665365</v>
      </c>
      <c r="H682" s="17">
        <f t="shared" si="63"/>
        <v>3.9569634381388863E-3</v>
      </c>
      <c r="I682" s="17">
        <f t="shared" si="64"/>
        <v>1.1042319433751543E-3</v>
      </c>
    </row>
    <row r="683" spans="1:9" x14ac:dyDescent="0.25">
      <c r="A683">
        <v>1357.880005</v>
      </c>
      <c r="B683">
        <v>-2.9589000000000001E-2</v>
      </c>
      <c r="C683">
        <f t="shared" si="61"/>
        <v>7.669284215384476E-3</v>
      </c>
      <c r="D683" s="27">
        <f t="shared" si="65"/>
        <v>5.0464525964221104E-3</v>
      </c>
      <c r="E683">
        <f t="shared" si="60"/>
        <v>6.8792457014287442E-6</v>
      </c>
      <c r="F683">
        <f t="shared" si="62"/>
        <v>-1.5806510267546601</v>
      </c>
      <c r="H683" s="17">
        <f t="shared" si="63"/>
        <v>3.9422177245576869E-3</v>
      </c>
      <c r="I683" s="17">
        <f t="shared" si="64"/>
        <v>1.1037777241109147E-3</v>
      </c>
    </row>
    <row r="684" spans="1:9" x14ac:dyDescent="0.25">
      <c r="A684">
        <v>1359.883057</v>
      </c>
      <c r="B684">
        <v>-3.1731000000000002E-2</v>
      </c>
      <c r="C684">
        <f t="shared" si="61"/>
        <v>5.5272842153844745E-3</v>
      </c>
      <c r="D684" s="27">
        <f t="shared" si="65"/>
        <v>5.0317498442219314E-3</v>
      </c>
      <c r="E684">
        <f t="shared" si="60"/>
        <v>2.4555431300345706E-7</v>
      </c>
      <c r="F684">
        <f t="shared" si="62"/>
        <v>-1.9081777205304744</v>
      </c>
      <c r="H684" s="17">
        <f t="shared" si="63"/>
        <v>3.9275149723575079E-3</v>
      </c>
      <c r="I684" s="17">
        <f t="shared" si="64"/>
        <v>1.1042185523705073E-3</v>
      </c>
    </row>
    <row r="685" spans="1:9" x14ac:dyDescent="0.25">
      <c r="A685">
        <v>1361.88501</v>
      </c>
      <c r="B685">
        <v>-3.2558999999999998E-2</v>
      </c>
      <c r="C685">
        <f t="shared" si="61"/>
        <v>4.6992842153844791E-3</v>
      </c>
      <c r="D685" s="27">
        <f t="shared" si="65"/>
        <v>5.0170979598631697E-3</v>
      </c>
      <c r="E685">
        <f t="shared" si="60"/>
        <v>1.0100557617956645E-7</v>
      </c>
      <c r="F685">
        <f t="shared" si="62"/>
        <v>-2.0704641126243692</v>
      </c>
      <c r="H685" s="17">
        <f t="shared" si="63"/>
        <v>3.9128630879987462E-3</v>
      </c>
      <c r="I685" s="17">
        <f t="shared" si="64"/>
        <v>1.1042281590380391E-3</v>
      </c>
    </row>
    <row r="686" spans="1:9" x14ac:dyDescent="0.25">
      <c r="A686">
        <v>1363.888062</v>
      </c>
      <c r="B686">
        <v>-3.0931E-2</v>
      </c>
      <c r="C686">
        <f t="shared" si="61"/>
        <v>6.3272842153844766E-3</v>
      </c>
      <c r="D686" s="27">
        <f t="shared" si="65"/>
        <v>5.00248073188798E-3</v>
      </c>
      <c r="E686">
        <f t="shared" si="60"/>
        <v>1.7551042698844522E-6</v>
      </c>
      <c r="F686">
        <f t="shared" si="62"/>
        <v>-1.7730032049531346</v>
      </c>
      <c r="H686" s="17">
        <f t="shared" si="63"/>
        <v>3.8982458600235565E-3</v>
      </c>
      <c r="I686" s="17">
        <f t="shared" si="64"/>
        <v>1.1041182306108905E-3</v>
      </c>
    </row>
    <row r="687" spans="1:9" x14ac:dyDescent="0.25">
      <c r="A687">
        <v>1365.890991</v>
      </c>
      <c r="B687">
        <v>-3.1736E-2</v>
      </c>
      <c r="C687">
        <f t="shared" si="61"/>
        <v>5.5222842153844764E-3</v>
      </c>
      <c r="D687" s="27">
        <f t="shared" si="65"/>
        <v>4.9879069846229746E-3</v>
      </c>
      <c r="E687">
        <f t="shared" si="60"/>
        <v>2.8555902475633142E-7</v>
      </c>
      <c r="F687">
        <f t="shared" si="62"/>
        <v>-1.9090827333140223</v>
      </c>
      <c r="H687" s="17">
        <f t="shared" si="63"/>
        <v>3.8836721127585511E-3</v>
      </c>
      <c r="I687" s="17">
        <f t="shared" si="64"/>
        <v>1.1042158936762369E-3</v>
      </c>
    </row>
    <row r="688" spans="1:9" x14ac:dyDescent="0.25">
      <c r="A688">
        <v>1367.894043</v>
      </c>
      <c r="B688">
        <v>-3.3440999999999999E-2</v>
      </c>
      <c r="C688">
        <f t="shared" si="61"/>
        <v>3.8172842153844783E-3</v>
      </c>
      <c r="D688" s="27">
        <f t="shared" si="65"/>
        <v>4.9733748040483566E-3</v>
      </c>
      <c r="E688">
        <f t="shared" si="60"/>
        <v>1.3365454491971927E-6</v>
      </c>
      <c r="F688">
        <f t="shared" si="62"/>
        <v>-2.2783350837424101</v>
      </c>
      <c r="H688" s="17">
        <f t="shared" si="63"/>
        <v>3.8691399321839331E-3</v>
      </c>
      <c r="I688" s="17">
        <f t="shared" si="64"/>
        <v>1.1041460467609134E-3</v>
      </c>
    </row>
    <row r="689" spans="1:9" x14ac:dyDescent="0.25">
      <c r="A689">
        <v>1369.895996</v>
      </c>
      <c r="B689">
        <v>-3.1713999999999999E-2</v>
      </c>
      <c r="C689">
        <f t="shared" si="61"/>
        <v>5.5442842153844776E-3</v>
      </c>
      <c r="D689" s="27">
        <f t="shared" si="65"/>
        <v>4.9588929011800389E-3</v>
      </c>
      <c r="E689">
        <f t="shared" si="60"/>
        <v>3.4268299074599991E-7</v>
      </c>
      <c r="F689">
        <f t="shared" si="62"/>
        <v>-1.9051067891685183</v>
      </c>
      <c r="H689" s="17">
        <f t="shared" si="63"/>
        <v>3.8546580293156154E-3</v>
      </c>
      <c r="I689" s="17">
        <f t="shared" si="64"/>
        <v>1.1042120972499553E-3</v>
      </c>
    </row>
    <row r="690" spans="1:9" x14ac:dyDescent="0.25">
      <c r="A690">
        <v>1371.899048</v>
      </c>
      <c r="B690">
        <v>-3.3589000000000001E-2</v>
      </c>
      <c r="C690">
        <f t="shared" si="61"/>
        <v>3.669284215384476E-3</v>
      </c>
      <c r="D690" s="27">
        <f t="shared" si="65"/>
        <v>4.9444452526348067E-3</v>
      </c>
      <c r="E690">
        <f t="shared" si="60"/>
        <v>1.6260356709213395E-6</v>
      </c>
      <c r="F690">
        <f t="shared" si="62"/>
        <v>-2.3178777087789624</v>
      </c>
      <c r="H690" s="17">
        <f t="shared" si="63"/>
        <v>3.8402103807703833E-3</v>
      </c>
      <c r="I690" s="17">
        <f t="shared" si="64"/>
        <v>1.1041268080812373E-3</v>
      </c>
    </row>
    <row r="691" spans="1:9" x14ac:dyDescent="0.25">
      <c r="A691">
        <v>1373.9019780000001</v>
      </c>
      <c r="B691">
        <v>-3.1304999999999999E-2</v>
      </c>
      <c r="C691">
        <f t="shared" si="61"/>
        <v>5.9532842153844773E-3</v>
      </c>
      <c r="D691" s="27">
        <f t="shared" si="65"/>
        <v>4.9300405731839457E-3</v>
      </c>
      <c r="E691">
        <f t="shared" si="60"/>
        <v>1.0470275513038093E-6</v>
      </c>
      <c r="F691">
        <f t="shared" si="62"/>
        <v>-1.833931278892456</v>
      </c>
      <c r="H691" s="17">
        <f t="shared" si="63"/>
        <v>3.8258057013195223E-3</v>
      </c>
      <c r="I691" s="17">
        <f t="shared" si="64"/>
        <v>1.1041652874475001E-3</v>
      </c>
    </row>
    <row r="692" spans="1:9" x14ac:dyDescent="0.25">
      <c r="A692">
        <v>1375.905029</v>
      </c>
      <c r="B692">
        <v>-3.4159000000000002E-2</v>
      </c>
      <c r="C692">
        <f t="shared" si="61"/>
        <v>3.0992842153844749E-3</v>
      </c>
      <c r="D692" s="27">
        <f t="shared" si="65"/>
        <v>4.915676992556804E-3</v>
      </c>
      <c r="E692">
        <f t="shared" si="60"/>
        <v>3.2992827209638065E-6</v>
      </c>
      <c r="F692">
        <f t="shared" si="62"/>
        <v>-2.4867031285764152</v>
      </c>
      <c r="H692" s="17">
        <f t="shared" si="63"/>
        <v>3.8114421206923805E-3</v>
      </c>
      <c r="I692" s="17">
        <f t="shared" si="64"/>
        <v>1.1040156122242759E-3</v>
      </c>
    </row>
    <row r="693" spans="1:9" x14ac:dyDescent="0.25">
      <c r="A693">
        <v>1377.906982</v>
      </c>
      <c r="B693">
        <v>-3.0616000000000001E-2</v>
      </c>
      <c r="C693">
        <f t="shared" si="61"/>
        <v>6.6422842153844759E-3</v>
      </c>
      <c r="D693" s="27">
        <f t="shared" si="65"/>
        <v>4.9013630991658844E-3</v>
      </c>
      <c r="E693">
        <f t="shared" si="60"/>
        <v>3.0308063328957864E-6</v>
      </c>
      <c r="F693">
        <f t="shared" si="62"/>
        <v>-1.7244184024712599</v>
      </c>
      <c r="H693" s="17">
        <f t="shared" si="63"/>
        <v>3.7971282273014609E-3</v>
      </c>
      <c r="I693" s="17">
        <f t="shared" si="64"/>
        <v>1.1040334534814786E-3</v>
      </c>
    </row>
    <row r="694" spans="1:9" x14ac:dyDescent="0.25">
      <c r="A694">
        <v>1379.910034</v>
      </c>
      <c r="B694">
        <v>-3.3359E-2</v>
      </c>
      <c r="C694">
        <f t="shared" si="61"/>
        <v>3.899284215384477E-3</v>
      </c>
      <c r="D694" s="27">
        <f t="shared" si="65"/>
        <v>4.887083062702008E-3</v>
      </c>
      <c r="E694">
        <f t="shared" si="60"/>
        <v>9.7574656276184299E-7</v>
      </c>
      <c r="F694">
        <f t="shared" si="62"/>
        <v>-2.2570813133690555</v>
      </c>
      <c r="H694" s="17">
        <f t="shared" si="63"/>
        <v>3.7828481908375846E-3</v>
      </c>
      <c r="I694" s="17">
        <f t="shared" si="64"/>
        <v>1.104170024642043E-3</v>
      </c>
    </row>
    <row r="695" spans="1:9" x14ac:dyDescent="0.25">
      <c r="A695">
        <v>1381.9129640000001</v>
      </c>
      <c r="B695">
        <v>-3.3388000000000001E-2</v>
      </c>
      <c r="C695">
        <f t="shared" si="61"/>
        <v>3.8702842153844758E-3</v>
      </c>
      <c r="D695" s="27">
        <f t="shared" si="65"/>
        <v>4.8728454968334301E-3</v>
      </c>
      <c r="E695">
        <f t="shared" si="60"/>
        <v>1.0051291230605694E-6</v>
      </c>
      <c r="F695">
        <f t="shared" si="62"/>
        <v>-2.2645463701304553</v>
      </c>
      <c r="H695" s="17">
        <f t="shared" si="63"/>
        <v>3.7686106249690066E-3</v>
      </c>
      <c r="I695" s="17">
        <f t="shared" si="64"/>
        <v>1.1041680719335455E-3</v>
      </c>
    </row>
    <row r="696" spans="1:9" x14ac:dyDescent="0.25">
      <c r="A696">
        <v>1383.9160159999999</v>
      </c>
      <c r="B696">
        <v>-3.5187000000000003E-2</v>
      </c>
      <c r="C696">
        <f t="shared" si="61"/>
        <v>2.0712842153844738E-3</v>
      </c>
      <c r="D696" s="27">
        <f t="shared" si="65"/>
        <v>4.858648545909827E-3</v>
      </c>
      <c r="E696">
        <f t="shared" si="60"/>
        <v>7.7693999110850513E-6</v>
      </c>
      <c r="F696">
        <f t="shared" si="62"/>
        <v>-2.8897055063252566</v>
      </c>
      <c r="H696" s="17">
        <f t="shared" si="63"/>
        <v>3.7544136740454035E-3</v>
      </c>
      <c r="I696" s="17">
        <f t="shared" si="64"/>
        <v>1.1037185774488726E-3</v>
      </c>
    </row>
    <row r="697" spans="1:9" x14ac:dyDescent="0.25">
      <c r="A697">
        <v>1385.9179690000001</v>
      </c>
      <c r="B697">
        <v>-3.5382999999999998E-2</v>
      </c>
      <c r="C697">
        <f t="shared" si="61"/>
        <v>1.875284215384479E-3</v>
      </c>
      <c r="D697" s="27">
        <f t="shared" si="65"/>
        <v>4.8445007128818628E-3</v>
      </c>
      <c r="E697">
        <f t="shared" si="60"/>
        <v>8.8162466090106306E-6</v>
      </c>
      <c r="F697">
        <f t="shared" si="62"/>
        <v>-2.9891140856698928</v>
      </c>
      <c r="H697" s="17">
        <f t="shared" si="63"/>
        <v>3.7402658410174393E-3</v>
      </c>
      <c r="I697" s="17">
        <f t="shared" si="64"/>
        <v>1.1036490213178381E-3</v>
      </c>
    </row>
    <row r="698" spans="1:9" x14ac:dyDescent="0.25">
      <c r="A698">
        <v>1387.9210210000001</v>
      </c>
      <c r="B698">
        <v>-3.2779000000000003E-2</v>
      </c>
      <c r="C698">
        <f t="shared" si="61"/>
        <v>4.4792842153844742E-3</v>
      </c>
      <c r="D698" s="27">
        <f t="shared" si="65"/>
        <v>4.8303863439951725E-3</v>
      </c>
      <c r="E698">
        <f t="shared" si="60"/>
        <v>1.2327270471496334E-7</v>
      </c>
      <c r="F698">
        <f t="shared" si="62"/>
        <v>-2.1184110548332429</v>
      </c>
      <c r="H698" s="17">
        <f t="shared" si="63"/>
        <v>3.726151472130749E-3</v>
      </c>
      <c r="I698" s="17">
        <f t="shared" si="64"/>
        <v>1.1042266791683492E-3</v>
      </c>
    </row>
    <row r="699" spans="1:9" x14ac:dyDescent="0.25">
      <c r="A699">
        <v>1389.9239500000001</v>
      </c>
      <c r="B699">
        <v>-3.2188000000000001E-2</v>
      </c>
      <c r="C699">
        <f t="shared" si="61"/>
        <v>5.0702842153844754E-3</v>
      </c>
      <c r="D699" s="27">
        <f t="shared" si="65"/>
        <v>4.8163139600035714E-3</v>
      </c>
      <c r="E699">
        <f t="shared" si="60"/>
        <v>6.4500890618241594E-8</v>
      </c>
      <c r="F699">
        <f t="shared" si="62"/>
        <v>-1.9944774408502113</v>
      </c>
      <c r="H699" s="17">
        <f t="shared" si="63"/>
        <v>3.712079088139148E-3</v>
      </c>
      <c r="I699" s="17">
        <f t="shared" si="64"/>
        <v>1.1042305851355658E-3</v>
      </c>
    </row>
    <row r="700" spans="1:9" x14ac:dyDescent="0.25">
      <c r="A700">
        <v>1391.9270019999999</v>
      </c>
      <c r="B700">
        <v>-3.2925000000000003E-2</v>
      </c>
      <c r="C700">
        <f t="shared" si="61"/>
        <v>4.3332842153844739E-3</v>
      </c>
      <c r="D700" s="27">
        <f t="shared" si="65"/>
        <v>4.802281712733004E-3</v>
      </c>
      <c r="E700">
        <f t="shared" si="60"/>
        <v>2.1995865251918445E-7</v>
      </c>
      <c r="F700">
        <f t="shared" si="62"/>
        <v>-2.1515485813254238</v>
      </c>
      <c r="H700" s="17">
        <f t="shared" si="63"/>
        <v>3.6980468408685805E-3</v>
      </c>
      <c r="I700" s="17">
        <f t="shared" si="64"/>
        <v>1.1042202534477066E-3</v>
      </c>
    </row>
    <row r="701" spans="1:9" x14ac:dyDescent="0.25">
      <c r="A701">
        <v>1393.9289550000001</v>
      </c>
      <c r="B701">
        <v>-3.5968E-2</v>
      </c>
      <c r="C701">
        <f t="shared" si="61"/>
        <v>1.2902842153844768E-3</v>
      </c>
      <c r="D701" s="27">
        <f t="shared" si="65"/>
        <v>4.7882980135246734E-3</v>
      </c>
      <c r="E701">
        <f t="shared" si="60"/>
        <v>1.2236100531979205E-5</v>
      </c>
      <c r="F701">
        <f t="shared" si="62"/>
        <v>-3.3630117990336124</v>
      </c>
      <c r="H701" s="17">
        <f t="shared" si="63"/>
        <v>3.6840631416602499E-3</v>
      </c>
      <c r="I701" s="17">
        <f t="shared" si="64"/>
        <v>1.1034218096191361E-3</v>
      </c>
    </row>
    <row r="702" spans="1:9" x14ac:dyDescent="0.25">
      <c r="A702">
        <v>1395.9320070000001</v>
      </c>
      <c r="B702">
        <v>-3.2740999999999999E-2</v>
      </c>
      <c r="C702">
        <f t="shared" si="61"/>
        <v>4.5172842153844775E-3</v>
      </c>
      <c r="D702" s="27">
        <f t="shared" si="65"/>
        <v>4.7743473902287408E-3</v>
      </c>
      <c r="E702">
        <f t="shared" si="60"/>
        <v>6.608147586101227E-8</v>
      </c>
      <c r="F702">
        <f t="shared" si="62"/>
        <v>-2.1099633391785821</v>
      </c>
      <c r="H702" s="17">
        <f t="shared" si="63"/>
        <v>3.6701125183643173E-3</v>
      </c>
      <c r="I702" s="17">
        <f t="shared" si="64"/>
        <v>1.1042304800899835E-3</v>
      </c>
    </row>
    <row r="703" spans="1:9" x14ac:dyDescent="0.25">
      <c r="A703">
        <v>1397.9350589999999</v>
      </c>
      <c r="B703">
        <v>-3.5289000000000001E-2</v>
      </c>
      <c r="C703">
        <f t="shared" si="61"/>
        <v>1.9692842153844758E-3</v>
      </c>
      <c r="D703" s="27">
        <f t="shared" si="65"/>
        <v>4.7604374118320608E-3</v>
      </c>
      <c r="E703">
        <f t="shared" si="60"/>
        <v>7.7905361660395703E-6</v>
      </c>
      <c r="F703">
        <f t="shared" si="62"/>
        <v>-2.9402041808627262</v>
      </c>
      <c r="H703" s="17">
        <f t="shared" si="63"/>
        <v>3.6562025399676373E-3</v>
      </c>
      <c r="I703" s="17">
        <f t="shared" si="64"/>
        <v>1.1037171730609928E-3</v>
      </c>
    </row>
    <row r="704" spans="1:9" x14ac:dyDescent="0.25">
      <c r="A704">
        <v>1399.9379879999999</v>
      </c>
      <c r="B704">
        <v>-3.0806E-2</v>
      </c>
      <c r="C704">
        <f t="shared" si="61"/>
        <v>6.4522842153844767E-3</v>
      </c>
      <c r="D704" s="27">
        <f t="shared" si="65"/>
        <v>4.7465688103462697E-3</v>
      </c>
      <c r="E704">
        <f t="shared" si="60"/>
        <v>2.9094650429846545E-6</v>
      </c>
      <c r="F704">
        <f t="shared" si="62"/>
        <v>-1.7534401051090287</v>
      </c>
      <c r="H704" s="17">
        <f t="shared" si="63"/>
        <v>3.6423339384818463E-3</v>
      </c>
      <c r="I704" s="17">
        <f t="shared" si="64"/>
        <v>1.1040415171100063E-3</v>
      </c>
    </row>
    <row r="705" spans="1:9" x14ac:dyDescent="0.25">
      <c r="A705">
        <v>1401.9410399999999</v>
      </c>
      <c r="B705">
        <v>-3.3008000000000003E-2</v>
      </c>
      <c r="C705">
        <f t="shared" si="61"/>
        <v>4.2502842153844742E-3</v>
      </c>
      <c r="D705" s="27">
        <f t="shared" si="65"/>
        <v>4.7327397643607584E-3</v>
      </c>
      <c r="E705">
        <f t="shared" si="60"/>
        <v>2.3276335673800781E-7</v>
      </c>
      <c r="F705">
        <f t="shared" si="62"/>
        <v>-2.1708884602348784</v>
      </c>
      <c r="H705" s="17">
        <f t="shared" si="63"/>
        <v>3.6285048924963349E-3</v>
      </c>
      <c r="I705" s="17">
        <f t="shared" si="64"/>
        <v>1.1042194024521016E-3</v>
      </c>
    </row>
    <row r="706" spans="1:9" x14ac:dyDescent="0.25">
      <c r="A706">
        <v>1403.9429929999999</v>
      </c>
      <c r="B706">
        <v>-3.3544999999999998E-2</v>
      </c>
      <c r="C706">
        <f t="shared" si="61"/>
        <v>3.7132842153844783E-3</v>
      </c>
      <c r="D706" s="27">
        <f t="shared" si="65"/>
        <v>4.7189585634119166E-3</v>
      </c>
      <c r="E706">
        <f t="shared" si="60"/>
        <v>1.0113808942804131E-6</v>
      </c>
      <c r="F706">
        <f t="shared" si="62"/>
        <v>-2.3059575968545989</v>
      </c>
      <c r="H706" s="17">
        <f t="shared" si="63"/>
        <v>3.6147236915474931E-3</v>
      </c>
      <c r="I706" s="17">
        <f t="shared" si="64"/>
        <v>1.1041676564530656E-3</v>
      </c>
    </row>
    <row r="707" spans="1:9" x14ac:dyDescent="0.25">
      <c r="A707">
        <v>1405.9460449999999</v>
      </c>
      <c r="B707">
        <v>-3.4313000000000003E-2</v>
      </c>
      <c r="C707">
        <f t="shared" si="61"/>
        <v>2.9452842153844735E-3</v>
      </c>
      <c r="D707" s="27">
        <f t="shared" si="65"/>
        <v>4.7052099594024474E-3</v>
      </c>
      <c r="E707">
        <f t="shared" si="60"/>
        <v>3.0973386244572185E-6</v>
      </c>
      <c r="F707">
        <f t="shared" si="62"/>
        <v>-2.5376689949257414</v>
      </c>
      <c r="H707" s="17">
        <f t="shared" si="63"/>
        <v>3.6009750875380239E-3</v>
      </c>
      <c r="I707" s="17">
        <f t="shared" si="64"/>
        <v>1.1040290321491532E-3</v>
      </c>
    </row>
    <row r="708" spans="1:9" x14ac:dyDescent="0.25">
      <c r="A708">
        <v>1407.948975</v>
      </c>
      <c r="B708">
        <v>-3.3659000000000001E-2</v>
      </c>
      <c r="C708">
        <f t="shared" si="61"/>
        <v>3.5992842153844753E-3</v>
      </c>
      <c r="D708" s="27">
        <f t="shared" si="65"/>
        <v>4.6915022454424079E-3</v>
      </c>
      <c r="E708">
        <f t="shared" si="60"/>
        <v>1.1929402251836308E-6</v>
      </c>
      <c r="F708">
        <f t="shared" si="62"/>
        <v>-2.3371393185102569</v>
      </c>
      <c r="H708" s="17">
        <f t="shared" si="63"/>
        <v>3.5872673735779844E-3</v>
      </c>
      <c r="I708" s="17">
        <f t="shared" si="64"/>
        <v>1.1041555904093751E-3</v>
      </c>
    </row>
    <row r="709" spans="1:9" x14ac:dyDescent="0.25">
      <c r="A709">
        <v>1409.9520259999999</v>
      </c>
      <c r="B709">
        <v>-3.4636E-2</v>
      </c>
      <c r="C709">
        <f t="shared" si="61"/>
        <v>2.6222842153844766E-3</v>
      </c>
      <c r="D709" s="27">
        <f t="shared" si="65"/>
        <v>4.6778336417535532E-3</v>
      </c>
      <c r="E709">
        <f t="shared" si="60"/>
        <v>4.2252834442462398E-6</v>
      </c>
      <c r="F709">
        <f t="shared" si="62"/>
        <v>-2.6538285392672631</v>
      </c>
      <c r="H709" s="17">
        <f t="shared" si="63"/>
        <v>3.5735987698891298E-3</v>
      </c>
      <c r="I709" s="17">
        <f t="shared" si="64"/>
        <v>1.1039540771290116E-3</v>
      </c>
    </row>
    <row r="710" spans="1:9" x14ac:dyDescent="0.25">
      <c r="A710">
        <v>1411.9539789999999</v>
      </c>
      <c r="B710">
        <v>-3.2851999999999999E-2</v>
      </c>
      <c r="C710">
        <f t="shared" si="61"/>
        <v>4.4062842153844775E-3</v>
      </c>
      <c r="D710" s="27">
        <f t="shared" si="65"/>
        <v>4.6642123212009825E-3</v>
      </c>
      <c r="E710">
        <f t="shared" ref="E710:E773" si="66">(C710-D710)^2</f>
        <v>6.6526907770090212E-8</v>
      </c>
      <c r="F710">
        <f t="shared" si="62"/>
        <v>-2.1348425624014022</v>
      </c>
      <c r="H710" s="17">
        <f t="shared" si="63"/>
        <v>3.559977449336559E-3</v>
      </c>
      <c r="I710" s="17">
        <f t="shared" si="64"/>
        <v>1.1042304504866114E-3</v>
      </c>
    </row>
    <row r="711" spans="1:9" x14ac:dyDescent="0.25">
      <c r="A711">
        <v>1413.9570309999999</v>
      </c>
      <c r="B711">
        <v>-3.5231999999999999E-2</v>
      </c>
      <c r="C711">
        <f t="shared" ref="C711:C774" si="67">B711+$A$3</f>
        <v>2.0262842153844773E-3</v>
      </c>
      <c r="D711" s="27">
        <f t="shared" si="65"/>
        <v>4.6506232194196131E-3</v>
      </c>
      <c r="E711">
        <f t="shared" si="66"/>
        <v>6.8871552081001287E-6</v>
      </c>
      <c r="F711">
        <f t="shared" ref="F711:F774" si="68">LN(C711/$C$6)</f>
        <v>-2.9116706351554882</v>
      </c>
      <c r="H711" s="17">
        <f t="shared" ref="H711:H774" si="69">(D711)-(AVERAGE($C$6:$C$60))^2</f>
        <v>3.5463883475551896E-3</v>
      </c>
      <c r="I711" s="17">
        <f t="shared" ref="I711:I774" si="70">((E711)-AVERAGE($C$6:$C$60))^2</f>
        <v>1.1037771985535172E-3</v>
      </c>
    </row>
    <row r="712" spans="1:9" x14ac:dyDescent="0.25">
      <c r="A712">
        <v>1415.959961</v>
      </c>
      <c r="B712">
        <v>-3.3475999999999999E-2</v>
      </c>
      <c r="C712">
        <f t="shared" si="67"/>
        <v>3.782284215384478E-3</v>
      </c>
      <c r="D712" s="27">
        <f t="shared" si="65"/>
        <v>4.6370745333083078E-3</v>
      </c>
      <c r="E712">
        <f t="shared" si="66"/>
        <v>7.3066648761632217E-7</v>
      </c>
      <c r="F712">
        <f t="shared" si="68"/>
        <v>-2.287546198237135</v>
      </c>
      <c r="H712" s="17">
        <f t="shared" si="69"/>
        <v>3.5328396614438843E-3</v>
      </c>
      <c r="I712" s="17">
        <f t="shared" si="70"/>
        <v>1.1041863122601722E-3</v>
      </c>
    </row>
    <row r="713" spans="1:9" x14ac:dyDescent="0.25">
      <c r="A713">
        <v>1417.963013</v>
      </c>
      <c r="B713">
        <v>-3.4497E-2</v>
      </c>
      <c r="C713">
        <f t="shared" si="67"/>
        <v>2.7612842153844769E-3</v>
      </c>
      <c r="D713" s="27">
        <f t="shared" ref="D713:D776" si="71">($E$3)*EXP(-$B$3*A713)</f>
        <v>4.6235644970017498E-3</v>
      </c>
      <c r="E713">
        <f t="shared" si="66"/>
        <v>3.4680878473005094E-6</v>
      </c>
      <c r="F713">
        <f t="shared" si="68"/>
        <v>-2.6021784482014692</v>
      </c>
      <c r="H713" s="17">
        <f t="shared" si="69"/>
        <v>3.5193296251373263E-3</v>
      </c>
      <c r="I713" s="17">
        <f t="shared" si="70"/>
        <v>1.1040043945679296E-3</v>
      </c>
    </row>
    <row r="714" spans="1:9" x14ac:dyDescent="0.25">
      <c r="A714">
        <v>1419.964966</v>
      </c>
      <c r="B714">
        <v>-3.5574000000000001E-2</v>
      </c>
      <c r="C714">
        <f t="shared" si="67"/>
        <v>1.6842842153844753E-3</v>
      </c>
      <c r="D714" s="27">
        <f t="shared" si="71"/>
        <v>4.6101012020382413E-3</v>
      </c>
      <c r="E714">
        <f t="shared" si="66"/>
        <v>8.5604050393917235E-6</v>
      </c>
      <c r="F714">
        <f t="shared" si="68"/>
        <v>-3.0965336395826464</v>
      </c>
      <c r="H714" s="17">
        <f t="shared" si="69"/>
        <v>3.5058663301738178E-3</v>
      </c>
      <c r="I714" s="17">
        <f t="shared" si="70"/>
        <v>1.103666020118067E-3</v>
      </c>
    </row>
    <row r="715" spans="1:9" x14ac:dyDescent="0.25">
      <c r="A715">
        <v>1421.968018</v>
      </c>
      <c r="B715">
        <v>-3.2858999999999999E-2</v>
      </c>
      <c r="C715">
        <f t="shared" si="67"/>
        <v>4.3992842153844774E-3</v>
      </c>
      <c r="D715" s="27">
        <f t="shared" si="71"/>
        <v>4.5966697520649722E-3</v>
      </c>
      <c r="E715">
        <f t="shared" si="66"/>
        <v>3.8961050090646941E-8</v>
      </c>
      <c r="F715">
        <f t="shared" si="68"/>
        <v>-2.1364324657743827</v>
      </c>
      <c r="H715" s="17">
        <f t="shared" si="69"/>
        <v>3.4924348802005487E-3</v>
      </c>
      <c r="I715" s="17">
        <f t="shared" si="70"/>
        <v>1.1042322825122407E-3</v>
      </c>
    </row>
    <row r="716" spans="1:9" x14ac:dyDescent="0.25">
      <c r="A716">
        <v>1423.970947</v>
      </c>
      <c r="B716">
        <v>-3.4245999999999999E-2</v>
      </c>
      <c r="C716">
        <f t="shared" si="67"/>
        <v>3.0122842153844781E-3</v>
      </c>
      <c r="D716" s="27">
        <f t="shared" si="71"/>
        <v>4.5832782555619948E-3</v>
      </c>
      <c r="E716">
        <f t="shared" si="66"/>
        <v>2.468022274273277E-6</v>
      </c>
      <c r="F716">
        <f t="shared" si="68"/>
        <v>-2.5151756486399859</v>
      </c>
      <c r="H716" s="17">
        <f t="shared" si="69"/>
        <v>3.4790433836975714E-3</v>
      </c>
      <c r="I716" s="17">
        <f t="shared" si="70"/>
        <v>1.1040708530487575E-3</v>
      </c>
    </row>
    <row r="717" spans="1:9" x14ac:dyDescent="0.25">
      <c r="A717">
        <v>1425.973999</v>
      </c>
      <c r="B717">
        <v>-3.2988000000000003E-2</v>
      </c>
      <c r="C717">
        <f t="shared" si="67"/>
        <v>4.2702842153844733E-3</v>
      </c>
      <c r="D717" s="27">
        <f t="shared" si="71"/>
        <v>4.5699249537785262E-3</v>
      </c>
      <c r="E717">
        <f t="shared" si="66"/>
        <v>8.9784572105333195E-8</v>
      </c>
      <c r="F717">
        <f t="shared" si="68"/>
        <v>-2.1661939291379153</v>
      </c>
      <c r="H717" s="17">
        <f t="shared" si="69"/>
        <v>3.4656900819141027E-3</v>
      </c>
      <c r="I717" s="17">
        <f t="shared" si="70"/>
        <v>1.104228904784495E-3</v>
      </c>
    </row>
    <row r="718" spans="1:9" x14ac:dyDescent="0.25">
      <c r="A718">
        <v>1427.975952</v>
      </c>
      <c r="B718">
        <v>-3.3203999999999997E-2</v>
      </c>
      <c r="C718">
        <f t="shared" si="67"/>
        <v>4.0542842153844794E-3</v>
      </c>
      <c r="D718" s="27">
        <f t="shared" si="71"/>
        <v>4.5566178510759005E-3</v>
      </c>
      <c r="E718">
        <f t="shared" si="66"/>
        <v>2.5233908154696141E-7</v>
      </c>
      <c r="F718">
        <f t="shared" si="68"/>
        <v>-2.2181001621746654</v>
      </c>
      <c r="H718" s="17">
        <f t="shared" si="69"/>
        <v>3.452382979211477E-3</v>
      </c>
      <c r="I718" s="17">
        <f t="shared" si="70"/>
        <v>1.1042181014577653E-3</v>
      </c>
    </row>
    <row r="719" spans="1:9" x14ac:dyDescent="0.25">
      <c r="A719">
        <v>1429.979004</v>
      </c>
      <c r="B719">
        <v>-3.1995999999999997E-2</v>
      </c>
      <c r="C719">
        <f t="shared" si="67"/>
        <v>5.2622842153844801E-3</v>
      </c>
      <c r="D719" s="27">
        <f t="shared" si="71"/>
        <v>4.5433422239189577E-3</v>
      </c>
      <c r="E719">
        <f t="shared" si="66"/>
        <v>5.1687758709241128E-7</v>
      </c>
      <c r="F719">
        <f t="shared" si="68"/>
        <v>-1.9573091211780047</v>
      </c>
      <c r="H719" s="17">
        <f t="shared" si="69"/>
        <v>3.4391073520545342E-3</v>
      </c>
      <c r="I719" s="17">
        <f t="shared" si="70"/>
        <v>1.1042005204164765E-3</v>
      </c>
    </row>
    <row r="720" spans="1:9" x14ac:dyDescent="0.25">
      <c r="A720">
        <v>1431.9820560000001</v>
      </c>
      <c r="B720">
        <v>-3.2214E-2</v>
      </c>
      <c r="C720">
        <f t="shared" si="67"/>
        <v>5.0442842153844772E-3</v>
      </c>
      <c r="D720" s="27">
        <f t="shared" si="71"/>
        <v>4.5301052750717132E-3</v>
      </c>
      <c r="E720">
        <f t="shared" si="66"/>
        <v>2.6437998266115689E-7</v>
      </c>
      <c r="F720">
        <f t="shared" si="68"/>
        <v>-1.9996185514067595</v>
      </c>
      <c r="H720" s="17">
        <f t="shared" si="69"/>
        <v>3.4258704032072897E-3</v>
      </c>
      <c r="I720" s="17">
        <f t="shared" si="70"/>
        <v>1.1042173012249844E-3</v>
      </c>
    </row>
    <row r="721" spans="1:9" x14ac:dyDescent="0.25">
      <c r="A721">
        <v>1433.9849850000001</v>
      </c>
      <c r="B721">
        <v>-3.3362000000000003E-2</v>
      </c>
      <c r="C721">
        <f t="shared" si="67"/>
        <v>3.896284215384474E-3</v>
      </c>
      <c r="D721" s="27">
        <f t="shared" si="71"/>
        <v>4.516907701127666E-3</v>
      </c>
      <c r="E721">
        <f t="shared" si="66"/>
        <v>3.851735110560301E-7</v>
      </c>
      <c r="F721">
        <f t="shared" si="68"/>
        <v>-2.2578509814631125</v>
      </c>
      <c r="H721" s="17">
        <f t="shared" si="69"/>
        <v>3.4126728292632426E-3</v>
      </c>
      <c r="I721" s="17">
        <f t="shared" si="70"/>
        <v>1.1042092733583812E-3</v>
      </c>
    </row>
    <row r="722" spans="1:9" x14ac:dyDescent="0.25">
      <c r="A722">
        <v>1435.9880370000001</v>
      </c>
      <c r="B722">
        <v>-3.3449E-2</v>
      </c>
      <c r="C722">
        <f t="shared" si="67"/>
        <v>3.8092842153844772E-3</v>
      </c>
      <c r="D722" s="27">
        <f t="shared" si="71"/>
        <v>4.5037477688045424E-3</v>
      </c>
      <c r="E722">
        <f t="shared" si="66"/>
        <v>4.8227962702882371E-7</v>
      </c>
      <c r="F722">
        <f t="shared" si="68"/>
        <v>-2.2804330136323281</v>
      </c>
      <c r="H722" s="17">
        <f t="shared" si="69"/>
        <v>3.3995128969401189E-3</v>
      </c>
      <c r="I722" s="17">
        <f t="shared" si="70"/>
        <v>1.1042028197643867E-3</v>
      </c>
    </row>
    <row r="723" spans="1:9" x14ac:dyDescent="0.25">
      <c r="A723">
        <v>1437.98999</v>
      </c>
      <c r="B723">
        <v>-3.2861000000000001E-2</v>
      </c>
      <c r="C723">
        <f t="shared" si="67"/>
        <v>4.3972842153844754E-3</v>
      </c>
      <c r="D723" s="27">
        <f t="shared" si="71"/>
        <v>4.4906333665523457E-3</v>
      </c>
      <c r="E723">
        <f t="shared" si="66"/>
        <v>8.7140640237618964E-9</v>
      </c>
      <c r="F723">
        <f t="shared" si="68"/>
        <v>-2.1368871885563867</v>
      </c>
      <c r="H723" s="17">
        <f t="shared" si="69"/>
        <v>3.3863984946879222E-3</v>
      </c>
      <c r="I723" s="17">
        <f t="shared" si="70"/>
        <v>1.1042342927272872E-3</v>
      </c>
    </row>
    <row r="724" spans="1:9" x14ac:dyDescent="0.25">
      <c r="A724">
        <v>1439.9930420000001</v>
      </c>
      <c r="B724">
        <v>-3.5554000000000002E-2</v>
      </c>
      <c r="C724">
        <f t="shared" si="67"/>
        <v>1.7042842153844745E-3</v>
      </c>
      <c r="D724" s="27">
        <f t="shared" si="71"/>
        <v>4.4775499840477564E-3</v>
      </c>
      <c r="E724">
        <f t="shared" si="66"/>
        <v>7.691003023639544E-6</v>
      </c>
      <c r="F724">
        <f t="shared" si="68"/>
        <v>-3.0847291075786218</v>
      </c>
      <c r="H724" s="17">
        <f t="shared" si="69"/>
        <v>3.3733151121833329E-3</v>
      </c>
      <c r="I724" s="17">
        <f t="shared" si="70"/>
        <v>1.1037237864986169E-3</v>
      </c>
    </row>
    <row r="725" spans="1:9" x14ac:dyDescent="0.25">
      <c r="A725">
        <v>1441.9959719999999</v>
      </c>
      <c r="B725">
        <v>-3.1171000000000001E-2</v>
      </c>
      <c r="C725">
        <f t="shared" si="67"/>
        <v>6.087284215384476E-3</v>
      </c>
      <c r="D725" s="27">
        <f t="shared" si="71"/>
        <v>4.4645055131415316E-3</v>
      </c>
      <c r="E725">
        <f t="shared" si="66"/>
        <v>2.6334107164532947E-6</v>
      </c>
      <c r="F725">
        <f t="shared" si="68"/>
        <v>-1.8116722745276603</v>
      </c>
      <c r="H725" s="17">
        <f t="shared" si="69"/>
        <v>3.3602706412771081E-3</v>
      </c>
      <c r="I725" s="17">
        <f t="shared" si="70"/>
        <v>1.1040598621667938E-3</v>
      </c>
    </row>
    <row r="726" spans="1:9" x14ac:dyDescent="0.25">
      <c r="A726">
        <v>1443.9990230000001</v>
      </c>
      <c r="B726">
        <v>-3.5374000000000003E-2</v>
      </c>
      <c r="C726">
        <f t="shared" si="67"/>
        <v>1.8842842153844741E-3</v>
      </c>
      <c r="D726" s="27">
        <f t="shared" si="71"/>
        <v>4.4514982601693877E-3</v>
      </c>
      <c r="E726">
        <f t="shared" si="66"/>
        <v>6.5905879517409159E-6</v>
      </c>
      <c r="F726">
        <f t="shared" si="68"/>
        <v>-2.9843262929442438</v>
      </c>
      <c r="H726" s="17">
        <f t="shared" si="69"/>
        <v>3.3472633883049642E-3</v>
      </c>
      <c r="I726" s="17">
        <f t="shared" si="70"/>
        <v>1.1037969044339158E-3</v>
      </c>
    </row>
    <row r="727" spans="1:9" x14ac:dyDescent="0.25">
      <c r="A727">
        <v>1446.0009769999999</v>
      </c>
      <c r="B727">
        <v>-3.3729000000000002E-2</v>
      </c>
      <c r="C727">
        <f t="shared" si="67"/>
        <v>3.5292842153844747E-3</v>
      </c>
      <c r="D727" s="27">
        <f t="shared" si="71"/>
        <v>4.4385359960897779E-3</v>
      </c>
      <c r="E727">
        <f t="shared" si="66"/>
        <v>8.2673880071576475E-7</v>
      </c>
      <c r="F727">
        <f t="shared" si="68"/>
        <v>-2.3567792366048779</v>
      </c>
      <c r="H727" s="17">
        <f t="shared" si="69"/>
        <v>3.3343011242253544E-3</v>
      </c>
      <c r="I727" s="17">
        <f t="shared" si="70"/>
        <v>1.1041799274381665E-3</v>
      </c>
    </row>
    <row r="728" spans="1:9" x14ac:dyDescent="0.25">
      <c r="A728">
        <v>1448.0040280000001</v>
      </c>
      <c r="B728">
        <v>-3.2975999999999998E-2</v>
      </c>
      <c r="C728">
        <f t="shared" si="67"/>
        <v>4.2822842153844784E-3</v>
      </c>
      <c r="D728" s="27">
        <f t="shared" si="71"/>
        <v>4.4256044048178742E-3</v>
      </c>
      <c r="E728">
        <f t="shared" si="66"/>
        <v>2.0540676699224452E-8</v>
      </c>
      <c r="F728">
        <f t="shared" si="68"/>
        <v>-2.163387752730964</v>
      </c>
      <c r="H728" s="17">
        <f t="shared" si="69"/>
        <v>3.3213695329534507E-3</v>
      </c>
      <c r="I728" s="17">
        <f t="shared" si="70"/>
        <v>1.1042335067302531E-3</v>
      </c>
    </row>
    <row r="729" spans="1:9" x14ac:dyDescent="0.25">
      <c r="A729">
        <v>1450.0069579999999</v>
      </c>
      <c r="B729">
        <v>-3.2598000000000002E-2</v>
      </c>
      <c r="C729">
        <f t="shared" si="67"/>
        <v>4.6602842153844748E-3</v>
      </c>
      <c r="D729" s="27">
        <f t="shared" si="71"/>
        <v>4.4127112672522903E-3</v>
      </c>
      <c r="E729">
        <f t="shared" si="66"/>
        <v>6.1292364646861301E-8</v>
      </c>
      <c r="F729">
        <f t="shared" si="68"/>
        <v>-2.0787978784397683</v>
      </c>
      <c r="H729" s="17">
        <f t="shared" si="69"/>
        <v>3.3084763953878668E-3</v>
      </c>
      <c r="I729" s="17">
        <f t="shared" si="70"/>
        <v>1.1042307983739888E-3</v>
      </c>
    </row>
    <row r="730" spans="1:9" x14ac:dyDescent="0.25">
      <c r="A730">
        <v>1452.01001</v>
      </c>
      <c r="B730">
        <v>-3.3390000000000003E-2</v>
      </c>
      <c r="C730">
        <f t="shared" si="67"/>
        <v>3.8682842153844738E-3</v>
      </c>
      <c r="D730" s="27">
        <f t="shared" si="71"/>
        <v>4.3998549094338589E-3</v>
      </c>
      <c r="E730">
        <f t="shared" si="66"/>
        <v>2.8256740277214499E-7</v>
      </c>
      <c r="F730">
        <f t="shared" si="68"/>
        <v>-2.2650632616104298</v>
      </c>
      <c r="H730" s="17">
        <f t="shared" si="69"/>
        <v>3.2956200375694354E-3</v>
      </c>
      <c r="I730" s="17">
        <f t="shared" si="70"/>
        <v>1.104216092497912E-3</v>
      </c>
    </row>
    <row r="731" spans="1:9" x14ac:dyDescent="0.25">
      <c r="A731">
        <v>1454.0119629999999</v>
      </c>
      <c r="B731">
        <v>-3.3253999999999999E-2</v>
      </c>
      <c r="C731">
        <f t="shared" si="67"/>
        <v>4.0042842153844779E-3</v>
      </c>
      <c r="D731" s="27">
        <f t="shared" si="71"/>
        <v>4.3870430313945781E-3</v>
      </c>
      <c r="E731">
        <f t="shared" si="66"/>
        <v>1.465043112334537E-7</v>
      </c>
      <c r="F731">
        <f t="shared" si="68"/>
        <v>-2.2305094733462689</v>
      </c>
      <c r="H731" s="17">
        <f t="shared" si="69"/>
        <v>3.2828081595301546E-3</v>
      </c>
      <c r="I731" s="17">
        <f t="shared" si="70"/>
        <v>1.1042251352006691E-3</v>
      </c>
    </row>
    <row r="732" spans="1:9" x14ac:dyDescent="0.25">
      <c r="A732">
        <v>1456.0150149999999</v>
      </c>
      <c r="B732">
        <v>-3.1913999999999998E-2</v>
      </c>
      <c r="C732">
        <f t="shared" si="67"/>
        <v>5.3442842153844788E-3</v>
      </c>
      <c r="D732" s="27">
        <f t="shared" si="71"/>
        <v>4.3742614575365667E-3</v>
      </c>
      <c r="E732">
        <f t="shared" si="66"/>
        <v>9.409441507428691E-7</v>
      </c>
      <c r="F732">
        <f t="shared" si="68"/>
        <v>-1.9418466963066536</v>
      </c>
      <c r="H732" s="17">
        <f t="shared" si="69"/>
        <v>3.2700265856721433E-3</v>
      </c>
      <c r="I732" s="17">
        <f t="shared" si="70"/>
        <v>1.1041723375457056E-3</v>
      </c>
    </row>
    <row r="733" spans="1:9" x14ac:dyDescent="0.25">
      <c r="A733">
        <v>1458.0179439999999</v>
      </c>
      <c r="B733">
        <v>-3.3093999999999998E-2</v>
      </c>
      <c r="C733">
        <f t="shared" si="67"/>
        <v>4.1642842153844783E-3</v>
      </c>
      <c r="D733" s="27">
        <f t="shared" si="71"/>
        <v>4.3615179040138461E-3</v>
      </c>
      <c r="E733">
        <f t="shared" si="66"/>
        <v>3.8901127930346376E-8</v>
      </c>
      <c r="F733">
        <f t="shared" si="68"/>
        <v>-2.1913299113441895</v>
      </c>
      <c r="H733" s="17">
        <f t="shared" si="69"/>
        <v>3.2572830321494226E-3</v>
      </c>
      <c r="I733" s="17">
        <f t="shared" si="70"/>
        <v>1.1042322864946662E-3</v>
      </c>
    </row>
    <row r="734" spans="1:9" x14ac:dyDescent="0.25">
      <c r="A734">
        <v>1460.020996</v>
      </c>
      <c r="B734">
        <v>-3.4185E-2</v>
      </c>
      <c r="C734">
        <f t="shared" si="67"/>
        <v>3.0732842153844767E-3</v>
      </c>
      <c r="D734" s="27">
        <f t="shared" si="71"/>
        <v>4.3488106971721887E-3</v>
      </c>
      <c r="E734">
        <f t="shared" si="66"/>
        <v>1.6269678057417385E-6</v>
      </c>
      <c r="F734">
        <f t="shared" si="68"/>
        <v>-2.4951275483496764</v>
      </c>
      <c r="H734" s="17">
        <f t="shared" si="69"/>
        <v>3.2445758253077652E-3</v>
      </c>
      <c r="I734" s="17">
        <f t="shared" si="70"/>
        <v>1.1041267461345341E-3</v>
      </c>
    </row>
    <row r="735" spans="1:9" x14ac:dyDescent="0.25">
      <c r="A735">
        <v>1462.0229489999999</v>
      </c>
      <c r="B735">
        <v>-3.2279000000000002E-2</v>
      </c>
      <c r="C735">
        <f t="shared" si="67"/>
        <v>4.9792842153844746E-3</v>
      </c>
      <c r="D735" s="27">
        <f t="shared" si="71"/>
        <v>4.3361474540846408E-3</v>
      </c>
      <c r="E735">
        <f t="shared" si="66"/>
        <v>4.136248937352394E-7</v>
      </c>
      <c r="F735">
        <f t="shared" si="68"/>
        <v>-2.012588166287693</v>
      </c>
      <c r="H735" s="17">
        <f t="shared" si="69"/>
        <v>3.2319125822202173E-3</v>
      </c>
      <c r="I735" s="17">
        <f t="shared" si="70"/>
        <v>1.1042073825005268E-3</v>
      </c>
    </row>
    <row r="736" spans="1:9" x14ac:dyDescent="0.25">
      <c r="A736">
        <v>1464.026001</v>
      </c>
      <c r="B736">
        <v>-3.7109999999999997E-2</v>
      </c>
      <c r="C736">
        <f t="shared" si="67"/>
        <v>1.4828421538447961E-4</v>
      </c>
      <c r="D736" s="27">
        <f t="shared" si="71"/>
        <v>4.3235141636092586E-3</v>
      </c>
      <c r="E736">
        <f t="shared" si="66"/>
        <v>1.7432545120553089E-5</v>
      </c>
      <c r="F736">
        <f t="shared" si="68"/>
        <v>-5.5264987877031908</v>
      </c>
      <c r="H736" s="17">
        <f t="shared" si="69"/>
        <v>3.2192792917448351E-3</v>
      </c>
      <c r="I736" s="17">
        <f t="shared" si="70"/>
        <v>1.1030766077748963E-3</v>
      </c>
    </row>
    <row r="737" spans="1:9" x14ac:dyDescent="0.25">
      <c r="A737">
        <v>1466.029053</v>
      </c>
      <c r="B737">
        <v>-3.2972000000000001E-2</v>
      </c>
      <c r="C737">
        <f t="shared" si="67"/>
        <v>4.2862842153844755E-3</v>
      </c>
      <c r="D737" s="27">
        <f t="shared" si="71"/>
        <v>4.3109176800067818E-3</v>
      </c>
      <c r="E737">
        <f t="shared" si="66"/>
        <v>6.068075792984197E-10</v>
      </c>
      <c r="F737">
        <f t="shared" si="68"/>
        <v>-2.1624541077883159</v>
      </c>
      <c r="H737" s="17">
        <f t="shared" si="69"/>
        <v>3.2066828081423583E-3</v>
      </c>
      <c r="I737" s="17">
        <f t="shared" si="70"/>
        <v>1.1042348315359564E-3</v>
      </c>
    </row>
    <row r="738" spans="1:9" x14ac:dyDescent="0.25">
      <c r="A738">
        <v>1468.031982</v>
      </c>
      <c r="B738">
        <v>-3.0917E-2</v>
      </c>
      <c r="C738">
        <f t="shared" si="67"/>
        <v>6.3412842153844767E-3</v>
      </c>
      <c r="D738" s="27">
        <f t="shared" si="71"/>
        <v>4.2983586661662727E-3</v>
      </c>
      <c r="E738">
        <f t="shared" si="66"/>
        <v>4.1735447996485006E-6</v>
      </c>
      <c r="F738">
        <f t="shared" si="68"/>
        <v>-1.7707930095746069</v>
      </c>
      <c r="H738" s="17">
        <f t="shared" si="69"/>
        <v>3.1941237943018492E-3</v>
      </c>
      <c r="I738" s="17">
        <f t="shared" si="70"/>
        <v>1.1039575152478576E-3</v>
      </c>
    </row>
    <row r="739" spans="1:9" x14ac:dyDescent="0.25">
      <c r="A739">
        <v>1470.034058</v>
      </c>
      <c r="B739">
        <v>-3.1910000000000001E-2</v>
      </c>
      <c r="C739">
        <f t="shared" si="67"/>
        <v>5.3482842153844759E-3</v>
      </c>
      <c r="D739" s="27">
        <f t="shared" si="71"/>
        <v>4.2858415657831316E-3</v>
      </c>
      <c r="E739">
        <f t="shared" si="66"/>
        <v>1.128784383691925E-6</v>
      </c>
      <c r="F739">
        <f t="shared" si="68"/>
        <v>-1.9410985130778087</v>
      </c>
      <c r="H739" s="17">
        <f t="shared" si="69"/>
        <v>3.1816066939187081E-3</v>
      </c>
      <c r="I739" s="17">
        <f t="shared" si="70"/>
        <v>1.1041598540614556E-3</v>
      </c>
    </row>
    <row r="740" spans="1:9" x14ac:dyDescent="0.25">
      <c r="A740">
        <v>1472.036987</v>
      </c>
      <c r="B740">
        <v>-3.2150999999999999E-2</v>
      </c>
      <c r="C740">
        <f t="shared" si="67"/>
        <v>5.1072842153844777E-3</v>
      </c>
      <c r="D740" s="27">
        <f t="shared" si="71"/>
        <v>4.273355606287191E-3</v>
      </c>
      <c r="E740">
        <f t="shared" si="66"/>
        <v>6.9543692507093536E-7</v>
      </c>
      <c r="F740">
        <f t="shared" si="68"/>
        <v>-1.9872065169048547</v>
      </c>
      <c r="H740" s="17">
        <f t="shared" si="69"/>
        <v>3.1691207344227675E-3</v>
      </c>
      <c r="I740" s="17">
        <f t="shared" si="70"/>
        <v>1.1041886535687489E-3</v>
      </c>
    </row>
    <row r="741" spans="1:9" x14ac:dyDescent="0.25">
      <c r="A741">
        <v>1474.040039</v>
      </c>
      <c r="B741">
        <v>-3.5638999999999997E-2</v>
      </c>
      <c r="C741">
        <f t="shared" si="67"/>
        <v>1.6192842153844797E-3</v>
      </c>
      <c r="D741" s="27">
        <f t="shared" si="71"/>
        <v>4.2609052587723791E-3</v>
      </c>
      <c r="E741">
        <f t="shared" si="66"/>
        <v>6.9781617368697746E-6</v>
      </c>
      <c r="F741">
        <f t="shared" si="68"/>
        <v>-3.1358901058953976</v>
      </c>
      <c r="H741" s="17">
        <f t="shared" si="69"/>
        <v>3.1566703869079556E-3</v>
      </c>
      <c r="I741" s="17">
        <f t="shared" si="70"/>
        <v>1.1037711515160492E-3</v>
      </c>
    </row>
    <row r="742" spans="1:9" x14ac:dyDescent="0.25">
      <c r="A742">
        <v>1476.0429690000001</v>
      </c>
      <c r="B742">
        <v>-3.4077999999999997E-2</v>
      </c>
      <c r="C742">
        <f t="shared" si="67"/>
        <v>3.1802842153844796E-3</v>
      </c>
      <c r="D742" s="27">
        <f t="shared" si="71"/>
        <v>4.2484919401315456E-3</v>
      </c>
      <c r="E742">
        <f t="shared" si="66"/>
        <v>1.1410677432093035E-6</v>
      </c>
      <c r="F742">
        <f t="shared" si="68"/>
        <v>-2.4609037464379693</v>
      </c>
      <c r="H742" s="17">
        <f t="shared" si="69"/>
        <v>3.1442570682671221E-3</v>
      </c>
      <c r="I742" s="17">
        <f t="shared" si="70"/>
        <v>1.1041590377365346E-3</v>
      </c>
    </row>
    <row r="743" spans="1:9" x14ac:dyDescent="0.25">
      <c r="A743">
        <v>1478.0460210000001</v>
      </c>
      <c r="B743">
        <v>-3.3681000000000003E-2</v>
      </c>
      <c r="C743">
        <f t="shared" si="67"/>
        <v>3.5772842153844742E-3</v>
      </c>
      <c r="D743" s="27">
        <f t="shared" si="71"/>
        <v>4.2361140324772674E-3</v>
      </c>
      <c r="E743">
        <f t="shared" si="66"/>
        <v>4.3405672789052343E-7</v>
      </c>
      <c r="F743">
        <f t="shared" si="68"/>
        <v>-2.3432704016672057</v>
      </c>
      <c r="H743" s="17">
        <f t="shared" si="69"/>
        <v>3.1318791606128439E-3</v>
      </c>
      <c r="I743" s="17">
        <f t="shared" si="70"/>
        <v>1.1042060246169362E-3</v>
      </c>
    </row>
    <row r="744" spans="1:9" x14ac:dyDescent="0.25">
      <c r="A744">
        <v>1480.0479740000001</v>
      </c>
      <c r="B744">
        <v>-3.3767999999999999E-2</v>
      </c>
      <c r="C744">
        <f t="shared" si="67"/>
        <v>3.4902842153844774E-3</v>
      </c>
      <c r="D744" s="27">
        <f t="shared" si="71"/>
        <v>4.2237789492843578E-3</v>
      </c>
      <c r="E744">
        <f t="shared" si="66"/>
        <v>5.3801452465885646E-7</v>
      </c>
      <c r="F744">
        <f t="shared" si="68"/>
        <v>-2.3678911451719018</v>
      </c>
      <c r="H744" s="17">
        <f t="shared" si="69"/>
        <v>3.1195440774199343E-3</v>
      </c>
      <c r="I744" s="17">
        <f t="shared" si="70"/>
        <v>1.1041991156766485E-3</v>
      </c>
    </row>
    <row r="745" spans="1:9" x14ac:dyDescent="0.25">
      <c r="A745">
        <v>1482.051025</v>
      </c>
      <c r="B745">
        <v>-3.1941999999999998E-2</v>
      </c>
      <c r="C745">
        <f t="shared" si="67"/>
        <v>5.3162842153844786E-3</v>
      </c>
      <c r="D745" s="27">
        <f t="shared" si="71"/>
        <v>4.2114730486353322E-3</v>
      </c>
      <c r="E745">
        <f t="shared" si="66"/>
        <v>1.2206077141736102E-6</v>
      </c>
      <c r="F745">
        <f t="shared" si="68"/>
        <v>-1.9470997115784381</v>
      </c>
      <c r="H745" s="17">
        <f t="shared" si="69"/>
        <v>3.1072381767709087E-3</v>
      </c>
      <c r="I745" s="17">
        <f t="shared" si="70"/>
        <v>1.1041537516931921E-3</v>
      </c>
    </row>
    <row r="746" spans="1:9" x14ac:dyDescent="0.25">
      <c r="A746">
        <v>1484.0539550000001</v>
      </c>
      <c r="B746">
        <v>-3.0879E-2</v>
      </c>
      <c r="C746">
        <f t="shared" si="67"/>
        <v>6.3792842153844766E-3</v>
      </c>
      <c r="D746" s="27">
        <f t="shared" si="71"/>
        <v>4.1992037411231874E-3</v>
      </c>
      <c r="E746">
        <f t="shared" si="66"/>
        <v>4.752750874255327E-6</v>
      </c>
      <c r="F746">
        <f t="shared" si="68"/>
        <v>-1.7648184160266307</v>
      </c>
      <c r="H746" s="17">
        <f t="shared" si="69"/>
        <v>3.094968869258764E-3</v>
      </c>
      <c r="I746" s="17">
        <f t="shared" si="70"/>
        <v>1.1039190263479339E-3</v>
      </c>
    </row>
    <row r="747" spans="1:9" x14ac:dyDescent="0.25">
      <c r="A747">
        <v>1486.0570070000001</v>
      </c>
      <c r="B747">
        <v>-3.4036999999999998E-2</v>
      </c>
      <c r="C747">
        <f t="shared" si="67"/>
        <v>3.221284215384479E-3</v>
      </c>
      <c r="D747" s="27">
        <f t="shared" si="71"/>
        <v>4.1869694337827073E-3</v>
      </c>
      <c r="E747">
        <f t="shared" si="66"/>
        <v>9.3254794103283387E-7</v>
      </c>
      <c r="F747">
        <f t="shared" si="68"/>
        <v>-2.448094210442866</v>
      </c>
      <c r="H747" s="17">
        <f t="shared" si="69"/>
        <v>3.0827345619182838E-3</v>
      </c>
      <c r="I747" s="17">
        <f t="shared" si="70"/>
        <v>1.1041728955425707E-3</v>
      </c>
    </row>
    <row r="748" spans="1:9" x14ac:dyDescent="0.25">
      <c r="A748">
        <v>1488.0589600000001</v>
      </c>
      <c r="B748">
        <v>-3.2478E-2</v>
      </c>
      <c r="C748">
        <f t="shared" si="67"/>
        <v>4.7802842153844768E-3</v>
      </c>
      <c r="D748" s="27">
        <f t="shared" si="71"/>
        <v>4.1747774540824636E-3</v>
      </c>
      <c r="E748">
        <f t="shared" si="66"/>
        <v>3.6663843798245319E-7</v>
      </c>
      <c r="F748">
        <f t="shared" si="68"/>
        <v>-2.0533743111221483</v>
      </c>
      <c r="H748" s="17">
        <f t="shared" si="69"/>
        <v>3.0705425822180402E-3</v>
      </c>
      <c r="I748" s="17">
        <f t="shared" si="70"/>
        <v>1.1042105051865027E-3</v>
      </c>
    </row>
    <row r="749" spans="1:9" x14ac:dyDescent="0.25">
      <c r="A749">
        <v>1490.0620120000001</v>
      </c>
      <c r="B749">
        <v>-3.4893E-2</v>
      </c>
      <c r="C749">
        <f t="shared" si="67"/>
        <v>2.3652842153844764E-3</v>
      </c>
      <c r="D749" s="27">
        <f t="shared" si="71"/>
        <v>4.1626143123060415E-3</v>
      </c>
      <c r="E749">
        <f t="shared" si="66"/>
        <v>3.2303954773000826E-6</v>
      </c>
      <c r="F749">
        <f t="shared" si="68"/>
        <v>-2.756976124781696</v>
      </c>
      <c r="H749" s="17">
        <f t="shared" si="69"/>
        <v>3.058379440441618E-3</v>
      </c>
      <c r="I749" s="17">
        <f t="shared" si="70"/>
        <v>1.1040201900247661E-3</v>
      </c>
    </row>
    <row r="750" spans="1:9" x14ac:dyDescent="0.25">
      <c r="A750">
        <v>1492.0649410000001</v>
      </c>
      <c r="B750">
        <v>-3.3274999999999999E-2</v>
      </c>
      <c r="C750">
        <f t="shared" si="67"/>
        <v>3.9832842153844777E-3</v>
      </c>
      <c r="D750" s="27">
        <f t="shared" si="71"/>
        <v>4.150487351263988E-3</v>
      </c>
      <c r="E750">
        <f t="shared" si="66"/>
        <v>2.7956888647941957E-8</v>
      </c>
      <c r="F750">
        <f t="shared" si="68"/>
        <v>-2.2357676563757725</v>
      </c>
      <c r="H750" s="17">
        <f t="shared" si="69"/>
        <v>3.0462524793995645E-3</v>
      </c>
      <c r="I750" s="17">
        <f t="shared" si="70"/>
        <v>1.1042330138487265E-3</v>
      </c>
    </row>
    <row r="751" spans="1:9" x14ac:dyDescent="0.25">
      <c r="A751">
        <v>1494.0679929999999</v>
      </c>
      <c r="B751">
        <v>-3.3813999999999997E-2</v>
      </c>
      <c r="C751">
        <f t="shared" si="67"/>
        <v>3.4442842153844799E-3</v>
      </c>
      <c r="D751" s="27">
        <f t="shared" si="71"/>
        <v>4.1383949782812565E-3</v>
      </c>
      <c r="E751">
        <f t="shared" si="66"/>
        <v>4.8178975116914515E-7</v>
      </c>
      <c r="F751">
        <f t="shared" si="68"/>
        <v>-2.3811582071905928</v>
      </c>
      <c r="H751" s="17">
        <f t="shared" si="69"/>
        <v>3.034160106416833E-3</v>
      </c>
      <c r="I751" s="17">
        <f t="shared" si="70"/>
        <v>1.1042028523210929E-3</v>
      </c>
    </row>
    <row r="752" spans="1:9" x14ac:dyDescent="0.25">
      <c r="A752">
        <v>1496.0699460000001</v>
      </c>
      <c r="B752">
        <v>-3.1572999999999997E-2</v>
      </c>
      <c r="C752">
        <f t="shared" si="67"/>
        <v>5.6852842153844799E-3</v>
      </c>
      <c r="D752" s="27">
        <f t="shared" si="71"/>
        <v>4.1263444418814209E-3</v>
      </c>
      <c r="E752">
        <f t="shared" si="66"/>
        <v>2.4302932174097688E-6</v>
      </c>
      <c r="F752">
        <f t="shared" si="68"/>
        <v>-1.8799931952794116</v>
      </c>
      <c r="H752" s="17">
        <f t="shared" si="69"/>
        <v>3.0221095700169974E-3</v>
      </c>
      <c r="I752" s="17">
        <f t="shared" si="70"/>
        <v>1.1040733603393067E-3</v>
      </c>
    </row>
    <row r="753" spans="1:9" x14ac:dyDescent="0.25">
      <c r="A753">
        <v>1498.0729980000001</v>
      </c>
      <c r="B753">
        <v>-3.4700000000000002E-2</v>
      </c>
      <c r="C753">
        <f t="shared" si="67"/>
        <v>2.5582842153844751E-3</v>
      </c>
      <c r="D753" s="27">
        <f t="shared" si="71"/>
        <v>4.1143224088468515E-3</v>
      </c>
      <c r="E753">
        <f t="shared" si="66"/>
        <v>2.4212548595136559E-6</v>
      </c>
      <c r="F753">
        <f t="shared" si="68"/>
        <v>-2.678537509720742</v>
      </c>
      <c r="H753" s="17">
        <f t="shared" si="69"/>
        <v>3.010087536982428E-3</v>
      </c>
      <c r="I753" s="17">
        <f t="shared" si="70"/>
        <v>1.1040739609852587E-3</v>
      </c>
    </row>
    <row r="754" spans="1:9" x14ac:dyDescent="0.25">
      <c r="A754">
        <v>1500.0760499999999</v>
      </c>
      <c r="B754">
        <v>-3.3807999999999998E-2</v>
      </c>
      <c r="C754">
        <f t="shared" si="67"/>
        <v>3.450284215384479E-3</v>
      </c>
      <c r="D754" s="27">
        <f t="shared" si="71"/>
        <v>4.1023354017972278E-3</v>
      </c>
      <c r="E754">
        <f t="shared" si="66"/>
        <v>4.2517074970227327E-7</v>
      </c>
      <c r="F754">
        <f t="shared" si="68"/>
        <v>-2.379417706222354</v>
      </c>
      <c r="H754" s="17">
        <f t="shared" si="69"/>
        <v>2.9981005299328043E-3</v>
      </c>
      <c r="I754" s="17">
        <f t="shared" si="70"/>
        <v>1.1042066151719389E-3</v>
      </c>
    </row>
    <row r="755" spans="1:9" x14ac:dyDescent="0.25">
      <c r="A755">
        <v>1502.0789789999999</v>
      </c>
      <c r="B755">
        <v>-3.1185999999999998E-2</v>
      </c>
      <c r="C755">
        <f t="shared" si="67"/>
        <v>6.0722842153844783E-3</v>
      </c>
      <c r="D755" s="27">
        <f t="shared" si="71"/>
        <v>4.0903840515479463E-3</v>
      </c>
      <c r="E755">
        <f t="shared" si="66"/>
        <v>3.9279282594152725E-6</v>
      </c>
      <c r="F755">
        <f t="shared" si="68"/>
        <v>-1.8141394686051819</v>
      </c>
      <c r="H755" s="17">
        <f t="shared" si="69"/>
        <v>2.9861491796835228E-3</v>
      </c>
      <c r="I755" s="17">
        <f t="shared" si="70"/>
        <v>1.1039738369478405E-3</v>
      </c>
    </row>
    <row r="756" spans="1:9" x14ac:dyDescent="0.25">
      <c r="A756">
        <v>1504.0810550000001</v>
      </c>
      <c r="B756">
        <v>-3.1727999999999999E-2</v>
      </c>
      <c r="C756">
        <f t="shared" si="67"/>
        <v>5.5302842153844775E-3</v>
      </c>
      <c r="D756" s="27">
        <f t="shared" si="71"/>
        <v>4.078472586787724E-3</v>
      </c>
      <c r="E756">
        <f t="shared" si="66"/>
        <v>2.1077570049287579E-6</v>
      </c>
      <c r="F756">
        <f t="shared" si="68"/>
        <v>-1.9076351057427128</v>
      </c>
      <c r="H756" s="17">
        <f t="shared" si="69"/>
        <v>2.9742377149233005E-3</v>
      </c>
      <c r="I756" s="17">
        <f t="shared" si="70"/>
        <v>1.1040947946514413E-3</v>
      </c>
    </row>
    <row r="757" spans="1:9" x14ac:dyDescent="0.25">
      <c r="A757">
        <v>1506.0839840000001</v>
      </c>
      <c r="B757">
        <v>-3.4671E-2</v>
      </c>
      <c r="C757">
        <f t="shared" si="67"/>
        <v>2.5872842153844763E-3</v>
      </c>
      <c r="D757" s="27">
        <f t="shared" si="71"/>
        <v>4.0665907561735258E-3</v>
      </c>
      <c r="E757">
        <f t="shared" si="66"/>
        <v>2.1883478416212636E-6</v>
      </c>
      <c r="F757">
        <f t="shared" si="68"/>
        <v>-2.667265555049898</v>
      </c>
      <c r="H757" s="17">
        <f t="shared" si="69"/>
        <v>2.9623558843091024E-3</v>
      </c>
      <c r="I757" s="17">
        <f t="shared" si="70"/>
        <v>1.1040894389258793E-3</v>
      </c>
    </row>
    <row r="758" spans="1:9" x14ac:dyDescent="0.25">
      <c r="A758">
        <v>1508.0870359999999</v>
      </c>
      <c r="B758">
        <v>-3.2968999999999998E-2</v>
      </c>
      <c r="C758">
        <f t="shared" si="67"/>
        <v>4.2892842153844785E-3</v>
      </c>
      <c r="D758" s="27">
        <f t="shared" si="71"/>
        <v>4.0547428144669202E-3</v>
      </c>
      <c r="E758">
        <f t="shared" si="66"/>
        <v>5.5009668744370801E-8</v>
      </c>
      <c r="F758">
        <f t="shared" si="68"/>
        <v>-2.1617544456850739</v>
      </c>
      <c r="H758" s="17">
        <f t="shared" si="69"/>
        <v>2.9505079426024967E-3</v>
      </c>
      <c r="I758" s="17">
        <f t="shared" si="70"/>
        <v>1.1042312159216007E-3</v>
      </c>
    </row>
    <row r="759" spans="1:9" x14ac:dyDescent="0.25">
      <c r="A759">
        <v>1510.089966</v>
      </c>
      <c r="B759">
        <v>-3.3269E-2</v>
      </c>
      <c r="C759">
        <f t="shared" si="67"/>
        <v>3.9892842153844768E-3</v>
      </c>
      <c r="D759" s="27">
        <f t="shared" si="71"/>
        <v>4.0429301100048864E-3</v>
      </c>
      <c r="E759">
        <f t="shared" si="66"/>
        <v>2.8778820096240924E-9</v>
      </c>
      <c r="F759">
        <f t="shared" si="68"/>
        <v>-2.2342624949751886</v>
      </c>
      <c r="H759" s="17">
        <f t="shared" si="69"/>
        <v>2.9386952381404629E-3</v>
      </c>
      <c r="I759" s="17">
        <f t="shared" si="70"/>
        <v>1.1042346806002228E-3</v>
      </c>
    </row>
    <row r="760" spans="1:9" x14ac:dyDescent="0.25">
      <c r="A760">
        <v>1512.093018</v>
      </c>
      <c r="B760">
        <v>-3.5541999999999997E-2</v>
      </c>
      <c r="C760">
        <f t="shared" si="67"/>
        <v>1.7162842153844796E-3</v>
      </c>
      <c r="D760" s="27">
        <f t="shared" si="71"/>
        <v>4.0311511031809275E-3</v>
      </c>
      <c r="E760">
        <f t="shared" si="66"/>
        <v>5.3586087082164132E-6</v>
      </c>
      <c r="F760">
        <f t="shared" si="68"/>
        <v>-3.0777127011112171</v>
      </c>
      <c r="H760" s="17">
        <f t="shared" si="69"/>
        <v>2.926916231316504E-3</v>
      </c>
      <c r="I760" s="17">
        <f t="shared" si="70"/>
        <v>1.1038787671263834E-3</v>
      </c>
    </row>
    <row r="761" spans="1:9" x14ac:dyDescent="0.25">
      <c r="A761">
        <v>1514.094971</v>
      </c>
      <c r="B761">
        <v>-3.2767999999999999E-2</v>
      </c>
      <c r="C761">
        <f t="shared" si="67"/>
        <v>4.4902842153844783E-3</v>
      </c>
      <c r="D761" s="27">
        <f t="shared" si="71"/>
        <v>4.0194128487714151E-3</v>
      </c>
      <c r="E761">
        <f t="shared" si="66"/>
        <v>2.217198438960537E-7</v>
      </c>
      <c r="F761">
        <f t="shared" si="68"/>
        <v>-2.1159583157523145</v>
      </c>
      <c r="H761" s="17">
        <f t="shared" si="69"/>
        <v>2.9151779769069916E-3</v>
      </c>
      <c r="I761" s="17">
        <f t="shared" si="70"/>
        <v>1.1042201363996012E-3</v>
      </c>
    </row>
    <row r="762" spans="1:9" x14ac:dyDescent="0.25">
      <c r="A762">
        <v>1516.0980219999999</v>
      </c>
      <c r="B762">
        <v>-3.4578999999999999E-2</v>
      </c>
      <c r="C762">
        <f t="shared" si="67"/>
        <v>2.6792842153844781E-3</v>
      </c>
      <c r="D762" s="27">
        <f t="shared" si="71"/>
        <v>4.007702364918376E-3</v>
      </c>
      <c r="E762">
        <f t="shared" si="66"/>
        <v>1.7646947800110656E-6</v>
      </c>
      <c r="F762">
        <f t="shared" si="68"/>
        <v>-2.6323246401055651</v>
      </c>
      <c r="H762" s="17">
        <f t="shared" si="69"/>
        <v>2.9034674930539526E-3</v>
      </c>
      <c r="I762" s="17">
        <f t="shared" si="70"/>
        <v>1.104117593258775E-3</v>
      </c>
    </row>
    <row r="763" spans="1:9" x14ac:dyDescent="0.25">
      <c r="A763">
        <v>1518.100952</v>
      </c>
      <c r="B763">
        <v>-3.5187999999999997E-2</v>
      </c>
      <c r="C763">
        <f t="shared" si="67"/>
        <v>2.0702842153844797E-3</v>
      </c>
      <c r="D763" s="27">
        <f t="shared" si="71"/>
        <v>3.9960267036558E-3</v>
      </c>
      <c r="E763">
        <f t="shared" si="66"/>
        <v>3.7084841311334165E-6</v>
      </c>
      <c r="F763">
        <f t="shared" si="68"/>
        <v>-2.8901884151730246</v>
      </c>
      <c r="H763" s="17">
        <f t="shared" si="69"/>
        <v>2.8917918317913766E-3</v>
      </c>
      <c r="I763" s="17">
        <f t="shared" si="70"/>
        <v>1.1039884195418619E-3</v>
      </c>
    </row>
    <row r="764" spans="1:9" x14ac:dyDescent="0.25">
      <c r="A764">
        <v>1520.104004</v>
      </c>
      <c r="B764">
        <v>-3.3534000000000001E-2</v>
      </c>
      <c r="C764">
        <f t="shared" si="67"/>
        <v>3.7242842153844755E-3</v>
      </c>
      <c r="D764" s="27">
        <f t="shared" si="71"/>
        <v>3.984384349093548E-3</v>
      </c>
      <c r="E764">
        <f t="shared" si="66"/>
        <v>6.7652079555477415E-8</v>
      </c>
      <c r="F764">
        <f t="shared" si="68"/>
        <v>-2.3029996387200882</v>
      </c>
      <c r="H764" s="17">
        <f t="shared" si="69"/>
        <v>2.8801494772291245E-3</v>
      </c>
      <c r="I764" s="17">
        <f t="shared" si="70"/>
        <v>1.1042303757077786E-3</v>
      </c>
    </row>
    <row r="765" spans="1:9" x14ac:dyDescent="0.25">
      <c r="A765">
        <v>1522.105957</v>
      </c>
      <c r="B765">
        <v>-3.2079000000000003E-2</v>
      </c>
      <c r="C765">
        <f t="shared" si="67"/>
        <v>5.1792842153844734E-3</v>
      </c>
      <c r="D765" s="27">
        <f t="shared" si="71"/>
        <v>3.9727822741631308E-3</v>
      </c>
      <c r="E765">
        <f t="shared" si="66"/>
        <v>1.455646934170868E-6</v>
      </c>
      <c r="F765">
        <f t="shared" si="68"/>
        <v>-1.9732074507782149</v>
      </c>
      <c r="H765" s="17">
        <f t="shared" si="69"/>
        <v>2.8685474022987073E-3</v>
      </c>
      <c r="I765" s="17">
        <f t="shared" si="70"/>
        <v>1.1041381316017086E-3</v>
      </c>
    </row>
    <row r="766" spans="1:9" x14ac:dyDescent="0.25">
      <c r="A766">
        <v>1524.109009</v>
      </c>
      <c r="B766">
        <v>-3.5931999999999999E-2</v>
      </c>
      <c r="C766">
        <f t="shared" si="67"/>
        <v>1.3262842153844781E-3</v>
      </c>
      <c r="D766" s="27">
        <f t="shared" si="71"/>
        <v>3.9612076418434495E-3</v>
      </c>
      <c r="E766">
        <f t="shared" si="66"/>
        <v>6.942821463302286E-6</v>
      </c>
      <c r="F766">
        <f t="shared" si="68"/>
        <v>-3.3354931059366715</v>
      </c>
      <c r="H766" s="17">
        <f t="shared" si="69"/>
        <v>2.856972769979026E-3</v>
      </c>
      <c r="I766" s="17">
        <f t="shared" si="70"/>
        <v>1.1037734997407563E-3</v>
      </c>
    </row>
    <row r="767" spans="1:9" x14ac:dyDescent="0.25">
      <c r="A767">
        <v>1526.112061</v>
      </c>
      <c r="B767">
        <v>-3.5314999999999999E-2</v>
      </c>
      <c r="C767">
        <f t="shared" si="67"/>
        <v>1.9432842153844776E-3</v>
      </c>
      <c r="D767" s="27">
        <f t="shared" si="71"/>
        <v>3.9496667320144795E-3</v>
      </c>
      <c r="E767">
        <f t="shared" si="66"/>
        <v>4.0255708030385401E-6</v>
      </c>
      <c r="F767">
        <f t="shared" si="68"/>
        <v>-2.9534948788707918</v>
      </c>
      <c r="H767" s="17">
        <f t="shared" si="69"/>
        <v>2.845431860150056E-3</v>
      </c>
      <c r="I767" s="17">
        <f t="shared" si="70"/>
        <v>1.103967348395197E-3</v>
      </c>
    </row>
    <row r="768" spans="1:9" x14ac:dyDescent="0.25">
      <c r="A768">
        <v>1528.11499</v>
      </c>
      <c r="B768">
        <v>-3.6621000000000001E-2</v>
      </c>
      <c r="C768">
        <f t="shared" si="67"/>
        <v>6.3728421538447599E-4</v>
      </c>
      <c r="D768" s="27">
        <f t="shared" si="71"/>
        <v>3.9381601520157893E-3</v>
      </c>
      <c r="E768">
        <f t="shared" si="66"/>
        <v>1.089578194903165E-5</v>
      </c>
      <c r="F768">
        <f t="shared" si="68"/>
        <v>-4.0684138600635062</v>
      </c>
      <c r="H768" s="17">
        <f t="shared" si="69"/>
        <v>2.8339252801513658E-3</v>
      </c>
      <c r="I768" s="17">
        <f t="shared" si="70"/>
        <v>1.1035108562676011E-3</v>
      </c>
    </row>
    <row r="769" spans="1:9" x14ac:dyDescent="0.25">
      <c r="A769">
        <v>1530.116943</v>
      </c>
      <c r="B769">
        <v>-3.3619000000000003E-2</v>
      </c>
      <c r="C769">
        <f t="shared" si="67"/>
        <v>3.6392842153844737E-3</v>
      </c>
      <c r="D769" s="27">
        <f t="shared" si="71"/>
        <v>3.9266926767000439E-3</v>
      </c>
      <c r="E769">
        <f t="shared" si="66"/>
        <v>8.260362363578363E-8</v>
      </c>
      <c r="F769">
        <f t="shared" si="68"/>
        <v>-2.3260872969568216</v>
      </c>
      <c r="H769" s="17">
        <f t="shared" si="69"/>
        <v>2.8224578048356205E-3</v>
      </c>
      <c r="I769" s="17">
        <f t="shared" si="70"/>
        <v>1.1042293820295185E-3</v>
      </c>
    </row>
    <row r="770" spans="1:9" x14ac:dyDescent="0.25">
      <c r="A770">
        <v>1532.119995</v>
      </c>
      <c r="B770">
        <v>-3.4519000000000001E-2</v>
      </c>
      <c r="C770">
        <f t="shared" si="67"/>
        <v>2.7392842153844757E-3</v>
      </c>
      <c r="D770" s="27">
        <f t="shared" si="71"/>
        <v>3.9152523256239802E-3</v>
      </c>
      <c r="E770">
        <f t="shared" si="66"/>
        <v>1.3829009963002714E-6</v>
      </c>
      <c r="F770">
        <f t="shared" si="68"/>
        <v>-2.6101776641323711</v>
      </c>
      <c r="H770" s="17">
        <f t="shared" si="69"/>
        <v>2.8110174537595567E-3</v>
      </c>
      <c r="I770" s="17">
        <f t="shared" si="70"/>
        <v>1.1041429660945635E-3</v>
      </c>
    </row>
    <row r="771" spans="1:9" x14ac:dyDescent="0.25">
      <c r="A771">
        <v>1534.123047</v>
      </c>
      <c r="B771">
        <v>-3.2994999999999997E-2</v>
      </c>
      <c r="C771">
        <f t="shared" si="67"/>
        <v>4.2632842153844802E-3</v>
      </c>
      <c r="D771" s="27">
        <f t="shared" si="71"/>
        <v>3.9038453058125523E-3</v>
      </c>
      <c r="E771">
        <f t="shared" si="66"/>
        <v>1.2919632971425655E-7</v>
      </c>
      <c r="F771">
        <f t="shared" si="68"/>
        <v>-2.1678345093071205</v>
      </c>
      <c r="H771" s="17">
        <f t="shared" si="69"/>
        <v>2.7996104339481284E-3</v>
      </c>
      <c r="I771" s="17">
        <f t="shared" si="70"/>
        <v>1.1042262854853763E-3</v>
      </c>
    </row>
    <row r="772" spans="1:9" x14ac:dyDescent="0.25">
      <c r="A772">
        <v>1536.1259769999999</v>
      </c>
      <c r="B772">
        <v>-3.075E-2</v>
      </c>
      <c r="C772">
        <f t="shared" si="67"/>
        <v>6.5082842153844772E-3</v>
      </c>
      <c r="D772" s="27">
        <f t="shared" si="71"/>
        <v>3.8924722118894245E-3</v>
      </c>
      <c r="E772">
        <f t="shared" si="66"/>
        <v>6.8424724376288017E-6</v>
      </c>
      <c r="F772">
        <f t="shared" si="68"/>
        <v>-1.744798455046136</v>
      </c>
      <c r="H772" s="17">
        <f t="shared" si="69"/>
        <v>2.788237340025001E-3</v>
      </c>
      <c r="I772" s="17">
        <f t="shared" si="70"/>
        <v>1.1037801675596163E-3</v>
      </c>
    </row>
    <row r="773" spans="1:9" x14ac:dyDescent="0.25">
      <c r="A773">
        <v>1538.128052</v>
      </c>
      <c r="B773">
        <v>-3.1637999999999999E-2</v>
      </c>
      <c r="C773">
        <f t="shared" si="67"/>
        <v>5.6202842153844773E-3</v>
      </c>
      <c r="D773" s="27">
        <f t="shared" si="71"/>
        <v>3.8811370849495034E-3</v>
      </c>
      <c r="E773">
        <f t="shared" si="66"/>
        <v>3.024632741300204E-6</v>
      </c>
      <c r="F773">
        <f t="shared" si="68"/>
        <v>-1.8914920803839934</v>
      </c>
      <c r="H773" s="17">
        <f t="shared" si="69"/>
        <v>2.7769022130850795E-3</v>
      </c>
      <c r="I773" s="17">
        <f t="shared" si="70"/>
        <v>1.1040338637413587E-3</v>
      </c>
    </row>
    <row r="774" spans="1:9" x14ac:dyDescent="0.25">
      <c r="A774">
        <v>1540.130981</v>
      </c>
      <c r="B774">
        <v>-3.3238999999999998E-2</v>
      </c>
      <c r="C774">
        <f t="shared" si="67"/>
        <v>4.0192842153844791E-3</v>
      </c>
      <c r="D774" s="27">
        <f t="shared" si="71"/>
        <v>3.8698301526476301E-3</v>
      </c>
      <c r="E774">
        <f t="shared" ref="E774:E837" si="72">(C774-D774)^2</f>
        <v>2.2336516868549984E-8</v>
      </c>
      <c r="F774">
        <f t="shared" si="68"/>
        <v>-2.2267704842407423</v>
      </c>
      <c r="H774" s="17">
        <f t="shared" si="69"/>
        <v>2.7655952807832066E-3</v>
      </c>
      <c r="I774" s="17">
        <f t="shared" si="70"/>
        <v>1.1042333873786862E-3</v>
      </c>
    </row>
    <row r="775" spans="1:9" x14ac:dyDescent="0.25">
      <c r="A775">
        <v>1542.134033</v>
      </c>
      <c r="B775">
        <v>-3.3335999999999998E-2</v>
      </c>
      <c r="C775">
        <f t="shared" ref="C775:C838" si="73">B775+$A$3</f>
        <v>3.9222842153844792E-3</v>
      </c>
      <c r="D775" s="27">
        <f t="shared" si="71"/>
        <v>3.8585554695501406E-3</v>
      </c>
      <c r="E775">
        <f t="shared" si="72"/>
        <v>4.0613530456177303E-9</v>
      </c>
      <c r="F775">
        <f t="shared" ref="F775:F838" si="74">LN(C775/$C$6)</f>
        <v>-2.2512001230431058</v>
      </c>
      <c r="H775" s="17">
        <f t="shared" ref="H775:H838" si="75">(D775)-(AVERAGE($C$6:$C$60))^2</f>
        <v>2.7543205976857171E-3</v>
      </c>
      <c r="I775" s="17">
        <f t="shared" ref="I775:I838" si="76">((E775)-AVERAGE($C$6:$C$60))^2</f>
        <v>1.1042346019466756E-3</v>
      </c>
    </row>
    <row r="776" spans="1:9" x14ac:dyDescent="0.25">
      <c r="A776">
        <v>1544.1369629999999</v>
      </c>
      <c r="B776">
        <v>-3.1740999999999998E-2</v>
      </c>
      <c r="C776">
        <f t="shared" si="73"/>
        <v>5.5172842153844784E-3</v>
      </c>
      <c r="D776" s="27">
        <f t="shared" si="71"/>
        <v>3.8473143187551921E-3</v>
      </c>
      <c r="E776">
        <f t="shared" si="72"/>
        <v>2.7887994556480295E-6</v>
      </c>
      <c r="F776">
        <f t="shared" si="74"/>
        <v>-1.9099885658876856</v>
      </c>
      <c r="H776" s="17">
        <f t="shared" si="75"/>
        <v>2.7430794468907681E-3</v>
      </c>
      <c r="I776" s="17">
        <f t="shared" si="76"/>
        <v>1.1040495358645166E-3</v>
      </c>
    </row>
    <row r="777" spans="1:9" x14ac:dyDescent="0.25">
      <c r="A777">
        <v>1546.139038</v>
      </c>
      <c r="B777">
        <v>-3.2895000000000001E-2</v>
      </c>
      <c r="C777">
        <f t="shared" si="73"/>
        <v>4.3632842153844761E-3</v>
      </c>
      <c r="D777" s="27">
        <f t="shared" ref="D777:D840" si="77">($E$3)*EXP(-$B$3*A777)</f>
        <v>3.8361106944755727E-3</v>
      </c>
      <c r="E777">
        <f t="shared" si="72"/>
        <v>2.7791192114748999E-7</v>
      </c>
      <c r="F777">
        <f t="shared" si="74"/>
        <v>-2.1446492809313442</v>
      </c>
      <c r="H777" s="17">
        <f t="shared" si="75"/>
        <v>2.7318758226111493E-3</v>
      </c>
      <c r="I777" s="17">
        <f t="shared" si="76"/>
        <v>1.1042164018988877E-3</v>
      </c>
    </row>
    <row r="778" spans="1:9" x14ac:dyDescent="0.25">
      <c r="A778">
        <v>1548.1419679999999</v>
      </c>
      <c r="B778">
        <v>-3.1732999999999997E-2</v>
      </c>
      <c r="C778">
        <f t="shared" si="73"/>
        <v>5.5252842153844794E-3</v>
      </c>
      <c r="D778" s="27">
        <f t="shared" si="77"/>
        <v>3.8249349321668514E-3</v>
      </c>
      <c r="E778">
        <f t="shared" si="72"/>
        <v>2.8911876849387016E-6</v>
      </c>
      <c r="F778">
        <f t="shared" si="74"/>
        <v>-1.9085396273640491</v>
      </c>
      <c r="H778" s="17">
        <f t="shared" si="75"/>
        <v>2.7207000603024275E-3</v>
      </c>
      <c r="I778" s="17">
        <f t="shared" si="76"/>
        <v>1.104042731718286E-3</v>
      </c>
    </row>
    <row r="779" spans="1:9" x14ac:dyDescent="0.25">
      <c r="A779">
        <v>1550.1450199999999</v>
      </c>
      <c r="B779">
        <v>-3.2288999999999998E-2</v>
      </c>
      <c r="C779">
        <f t="shared" si="73"/>
        <v>4.9692842153844785E-3</v>
      </c>
      <c r="D779" s="27">
        <f t="shared" si="77"/>
        <v>3.8137910505163363E-3</v>
      </c>
      <c r="E779">
        <f t="shared" si="72"/>
        <v>1.3351644540569957E-6</v>
      </c>
      <c r="F779">
        <f t="shared" si="74"/>
        <v>-2.0145985064562257</v>
      </c>
      <c r="H779" s="17">
        <f t="shared" si="75"/>
        <v>2.7095561786519128E-3</v>
      </c>
      <c r="I779" s="17">
        <f t="shared" si="76"/>
        <v>1.1041461385382424E-3</v>
      </c>
    </row>
    <row r="780" spans="1:9" x14ac:dyDescent="0.25">
      <c r="A780">
        <v>1552.1479489999999</v>
      </c>
      <c r="B780">
        <v>-3.3624000000000001E-2</v>
      </c>
      <c r="C780">
        <f t="shared" si="73"/>
        <v>3.6342842153844757E-3</v>
      </c>
      <c r="D780" s="27">
        <f t="shared" si="77"/>
        <v>3.8026803176878293E-3</v>
      </c>
      <c r="E780">
        <f t="shared" si="72"/>
        <v>2.8357247270961542E-8</v>
      </c>
      <c r="F780">
        <f t="shared" si="74"/>
        <v>-2.3274621381603291</v>
      </c>
      <c r="H780" s="17">
        <f t="shared" si="75"/>
        <v>2.6984454458234058E-3</v>
      </c>
      <c r="I780" s="17">
        <f t="shared" si="76"/>
        <v>1.1042329872408914E-3</v>
      </c>
    </row>
    <row r="781" spans="1:9" x14ac:dyDescent="0.25">
      <c r="A781">
        <v>1554.150024</v>
      </c>
      <c r="B781">
        <v>-3.6394000000000003E-2</v>
      </c>
      <c r="C781">
        <f t="shared" si="73"/>
        <v>8.6428421538447403E-4</v>
      </c>
      <c r="D781" s="27">
        <f t="shared" si="77"/>
        <v>3.7916066704614553E-3</v>
      </c>
      <c r="E781">
        <f t="shared" si="72"/>
        <v>8.569216755997925E-6</v>
      </c>
      <c r="F781">
        <f t="shared" si="74"/>
        <v>-3.7637279264233001</v>
      </c>
      <c r="H781" s="17">
        <f t="shared" si="75"/>
        <v>2.6873717985970314E-3</v>
      </c>
      <c r="I781" s="17">
        <f t="shared" si="76"/>
        <v>1.1036654346417997E-3</v>
      </c>
    </row>
    <row r="782" spans="1:9" x14ac:dyDescent="0.25">
      <c r="A782">
        <v>1556.1529539999999</v>
      </c>
      <c r="B782">
        <v>-3.3979000000000002E-2</v>
      </c>
      <c r="C782">
        <f t="shared" si="73"/>
        <v>3.2792842153844745E-3</v>
      </c>
      <c r="D782" s="27">
        <f t="shared" si="77"/>
        <v>3.7805605619697829E-3</v>
      </c>
      <c r="E782">
        <f t="shared" si="72"/>
        <v>2.5127797564591416E-7</v>
      </c>
      <c r="F782">
        <f t="shared" si="74"/>
        <v>-2.4302491435791915</v>
      </c>
      <c r="H782" s="17">
        <f t="shared" si="75"/>
        <v>2.6763256901053594E-3</v>
      </c>
      <c r="I782" s="17">
        <f t="shared" si="76"/>
        <v>1.1042181719783917E-3</v>
      </c>
    </row>
    <row r="783" spans="1:9" x14ac:dyDescent="0.25">
      <c r="A783">
        <v>1558.1560059999999</v>
      </c>
      <c r="B783">
        <v>-3.1109999999999999E-2</v>
      </c>
      <c r="C783">
        <f t="shared" si="73"/>
        <v>6.148284215384478E-3</v>
      </c>
      <c r="D783" s="27">
        <f t="shared" si="77"/>
        <v>3.7695459642779656E-3</v>
      </c>
      <c r="E783">
        <f t="shared" si="72"/>
        <v>5.658395667277269E-6</v>
      </c>
      <c r="F783">
        <f t="shared" si="74"/>
        <v>-1.8017012616180601</v>
      </c>
      <c r="H783" s="17">
        <f t="shared" si="75"/>
        <v>2.6653110924135422E-3</v>
      </c>
      <c r="I783" s="17">
        <f t="shared" si="76"/>
        <v>1.1038588465700496E-3</v>
      </c>
    </row>
    <row r="784" spans="1:9" x14ac:dyDescent="0.25">
      <c r="A784">
        <v>1560.159058</v>
      </c>
      <c r="B784">
        <v>-3.3210000000000003E-2</v>
      </c>
      <c r="C784">
        <f t="shared" si="73"/>
        <v>4.0482842153844734E-3</v>
      </c>
      <c r="D784" s="27">
        <f t="shared" si="77"/>
        <v>3.7585634574256763E-3</v>
      </c>
      <c r="E784">
        <f t="shared" si="72"/>
        <v>8.3938117592219901E-8</v>
      </c>
      <c r="F784">
        <f t="shared" si="74"/>
        <v>-2.2195811743124758</v>
      </c>
      <c r="H784" s="17">
        <f t="shared" si="75"/>
        <v>2.6543285855612523E-3</v>
      </c>
      <c r="I784" s="17">
        <f t="shared" si="76"/>
        <v>1.104229293339193E-3</v>
      </c>
    </row>
    <row r="785" spans="1:9" x14ac:dyDescent="0.25">
      <c r="A785">
        <v>1562.161987</v>
      </c>
      <c r="B785">
        <v>-3.5622000000000001E-2</v>
      </c>
      <c r="C785">
        <f t="shared" si="73"/>
        <v>1.6362842153844759E-3</v>
      </c>
      <c r="D785" s="27">
        <f t="shared" si="77"/>
        <v>3.7476136193665636E-3</v>
      </c>
      <c r="E785">
        <f t="shared" si="72"/>
        <v>4.4577118521193579E-6</v>
      </c>
      <c r="F785">
        <f t="shared" si="74"/>
        <v>-3.1254463662662246</v>
      </c>
      <c r="H785" s="17">
        <f t="shared" si="75"/>
        <v>2.6433787475021401E-3</v>
      </c>
      <c r="I785" s="17">
        <f t="shared" si="76"/>
        <v>1.1039386319414068E-3</v>
      </c>
    </row>
    <row r="786" spans="1:9" x14ac:dyDescent="0.25">
      <c r="A786">
        <v>1564.1639399999999</v>
      </c>
      <c r="B786">
        <v>-3.4271000000000003E-2</v>
      </c>
      <c r="C786">
        <f t="shared" si="73"/>
        <v>2.9872842153844739E-3</v>
      </c>
      <c r="D786" s="27">
        <f t="shared" si="77"/>
        <v>3.7367009939236798E-3</v>
      </c>
      <c r="E786">
        <f t="shared" si="72"/>
        <v>5.6162550795608117E-7</v>
      </c>
      <c r="F786">
        <f t="shared" si="74"/>
        <v>-2.5235096296543662</v>
      </c>
      <c r="H786" s="17">
        <f t="shared" si="75"/>
        <v>2.6324661220592559E-3</v>
      </c>
      <c r="I786" s="17">
        <f t="shared" si="76"/>
        <v>1.1041975465152613E-3</v>
      </c>
    </row>
    <row r="787" spans="1:9" x14ac:dyDescent="0.25">
      <c r="A787">
        <v>1566.1669919999999</v>
      </c>
      <c r="B787">
        <v>-3.4717999999999999E-2</v>
      </c>
      <c r="C787">
        <f t="shared" si="73"/>
        <v>2.5402842153844779E-3</v>
      </c>
      <c r="D787" s="27">
        <f t="shared" si="77"/>
        <v>3.7258141803234138E-3</v>
      </c>
      <c r="E787">
        <f t="shared" si="72"/>
        <v>1.4054812977681146E-6</v>
      </c>
      <c r="F787">
        <f t="shared" si="74"/>
        <v>-2.6855983445520999</v>
      </c>
      <c r="H787" s="17">
        <f t="shared" si="75"/>
        <v>2.6215793084589899E-3</v>
      </c>
      <c r="I787" s="17">
        <f t="shared" si="76"/>
        <v>1.1041414654693505E-3</v>
      </c>
    </row>
    <row r="788" spans="1:9" x14ac:dyDescent="0.25">
      <c r="A788">
        <v>1568.170044</v>
      </c>
      <c r="B788">
        <v>-3.6353000000000003E-2</v>
      </c>
      <c r="C788">
        <f t="shared" si="73"/>
        <v>9.052842153844734E-4</v>
      </c>
      <c r="D788" s="27">
        <f t="shared" si="77"/>
        <v>3.7149590852659387E-3</v>
      </c>
      <c r="E788">
        <f t="shared" si="72"/>
        <v>7.8942728744434298E-6</v>
      </c>
      <c r="F788">
        <f t="shared" si="74"/>
        <v>-3.7173806495803823</v>
      </c>
      <c r="H788" s="17">
        <f t="shared" si="75"/>
        <v>2.6107242134015152E-3</v>
      </c>
      <c r="I788" s="17">
        <f t="shared" si="76"/>
        <v>1.1037102803402869E-3</v>
      </c>
    </row>
    <row r="789" spans="1:9" x14ac:dyDescent="0.25">
      <c r="A789">
        <v>1570.1729740000001</v>
      </c>
      <c r="B789">
        <v>-3.7407999999999997E-2</v>
      </c>
      <c r="C789">
        <f t="shared" si="73"/>
        <v>-1.4971578461552004E-4</v>
      </c>
      <c r="D789" s="27">
        <f t="shared" si="77"/>
        <v>3.7041362746042554E-3</v>
      </c>
      <c r="E789">
        <f t="shared" si="72"/>
        <v>1.4852175694352504E-5</v>
      </c>
      <c r="F789" t="e">
        <f t="shared" si="74"/>
        <v>#NUM!</v>
      </c>
      <c r="H789" s="17">
        <f t="shared" si="75"/>
        <v>2.5999014027398319E-3</v>
      </c>
      <c r="I789" s="17">
        <f t="shared" si="76"/>
        <v>1.1032480159735738E-3</v>
      </c>
    </row>
    <row r="790" spans="1:9" x14ac:dyDescent="0.25">
      <c r="A790">
        <v>1572.1750489999999</v>
      </c>
      <c r="B790">
        <v>-3.6907000000000002E-2</v>
      </c>
      <c r="C790">
        <f t="shared" si="73"/>
        <v>3.5128421538447446E-4</v>
      </c>
      <c r="D790" s="27">
        <f t="shared" si="77"/>
        <v>3.6933495939062782E-3</v>
      </c>
      <c r="E790">
        <f t="shared" si="72"/>
        <v>1.1169400994314088E-5</v>
      </c>
      <c r="F790">
        <f t="shared" si="74"/>
        <v>-4.6640339678743379</v>
      </c>
      <c r="H790" s="17">
        <f t="shared" si="75"/>
        <v>2.5891147220418543E-3</v>
      </c>
      <c r="I790" s="17">
        <f t="shared" si="76"/>
        <v>1.1034926775670695E-3</v>
      </c>
    </row>
    <row r="791" spans="1:9" x14ac:dyDescent="0.25">
      <c r="A791">
        <v>1574.1779790000001</v>
      </c>
      <c r="B791">
        <v>-3.3995999999999998E-2</v>
      </c>
      <c r="C791">
        <f t="shared" si="73"/>
        <v>3.2622842153844783E-3</v>
      </c>
      <c r="D791" s="27">
        <f t="shared" si="77"/>
        <v>3.6825897382941975E-3</v>
      </c>
      <c r="E791">
        <f t="shared" si="72"/>
        <v>1.7665673258841245E-7</v>
      </c>
      <c r="F791">
        <f t="shared" si="74"/>
        <v>-2.4354466855602488</v>
      </c>
      <c r="H791" s="17">
        <f t="shared" si="75"/>
        <v>2.578354866429774E-3</v>
      </c>
      <c r="I791" s="17">
        <f t="shared" si="76"/>
        <v>1.1042231312787005E-3</v>
      </c>
    </row>
    <row r="792" spans="1:9" x14ac:dyDescent="0.25">
      <c r="A792">
        <v>1576.18103</v>
      </c>
      <c r="B792">
        <v>-3.2292000000000001E-2</v>
      </c>
      <c r="C792">
        <f t="shared" si="73"/>
        <v>4.9662842153844755E-3</v>
      </c>
      <c r="D792" s="27">
        <f t="shared" si="77"/>
        <v>3.6718605822482239E-3</v>
      </c>
      <c r="E792">
        <f t="shared" si="72"/>
        <v>1.6755325420216533E-6</v>
      </c>
      <c r="F792">
        <f t="shared" si="74"/>
        <v>-2.0152023974388258</v>
      </c>
      <c r="H792" s="17">
        <f t="shared" si="75"/>
        <v>2.5676257103838E-3</v>
      </c>
      <c r="I792" s="17">
        <f t="shared" si="76"/>
        <v>1.1041235186796641E-3</v>
      </c>
    </row>
    <row r="793" spans="1:9" x14ac:dyDescent="0.25">
      <c r="A793">
        <v>1578.1839600000001</v>
      </c>
      <c r="B793">
        <v>-3.6227000000000002E-2</v>
      </c>
      <c r="C793">
        <f t="shared" si="73"/>
        <v>1.0312842153844745E-3</v>
      </c>
      <c r="D793" s="27">
        <f t="shared" si="77"/>
        <v>3.6611633306915686E-3</v>
      </c>
      <c r="E793">
        <f t="shared" si="72"/>
        <v>6.9162641611284238E-6</v>
      </c>
      <c r="F793">
        <f t="shared" si="74"/>
        <v>-3.5870694784723356</v>
      </c>
      <c r="H793" s="17">
        <f t="shared" si="75"/>
        <v>2.5569284588271447E-3</v>
      </c>
      <c r="I793" s="17">
        <f t="shared" si="76"/>
        <v>1.103775264372575E-3</v>
      </c>
    </row>
    <row r="794" spans="1:9" x14ac:dyDescent="0.25">
      <c r="A794">
        <v>1580.1860349999999</v>
      </c>
      <c r="B794">
        <v>-3.2252999999999997E-2</v>
      </c>
      <c r="C794">
        <f t="shared" si="73"/>
        <v>5.0052842153844798E-3</v>
      </c>
      <c r="D794" s="27">
        <f t="shared" si="77"/>
        <v>3.6505017899426304E-3</v>
      </c>
      <c r="E794">
        <f t="shared" si="72"/>
        <v>1.8354354202861002E-6</v>
      </c>
      <c r="F794">
        <f t="shared" si="74"/>
        <v>-2.0073801176978265</v>
      </c>
      <c r="H794" s="17">
        <f t="shared" si="75"/>
        <v>2.5462669180782065E-3</v>
      </c>
      <c r="I794" s="17">
        <f t="shared" si="76"/>
        <v>1.1041128920863E-3</v>
      </c>
    </row>
    <row r="795" spans="1:9" x14ac:dyDescent="0.25">
      <c r="A795">
        <v>1582.1889650000001</v>
      </c>
      <c r="B795">
        <v>-3.4452000000000003E-2</v>
      </c>
      <c r="C795">
        <f t="shared" si="73"/>
        <v>2.8062842153844733E-3</v>
      </c>
      <c r="D795" s="27">
        <f t="shared" si="77"/>
        <v>3.6398667630726505E-3</v>
      </c>
      <c r="E795">
        <f t="shared" si="72"/>
        <v>6.9485986381031216E-7</v>
      </c>
      <c r="F795">
        <f t="shared" si="74"/>
        <v>-2.5860130501446137</v>
      </c>
      <c r="H795" s="17">
        <f t="shared" si="75"/>
        <v>2.535631891208227E-3</v>
      </c>
      <c r="I795" s="17">
        <f t="shared" si="76"/>
        <v>1.1041886919194723E-3</v>
      </c>
    </row>
    <row r="796" spans="1:9" x14ac:dyDescent="0.25">
      <c r="A796">
        <v>1584.1920170000001</v>
      </c>
      <c r="B796">
        <v>-3.0414E-2</v>
      </c>
      <c r="C796">
        <f t="shared" si="73"/>
        <v>6.8442842153844767E-3</v>
      </c>
      <c r="D796" s="27">
        <f t="shared" si="77"/>
        <v>3.6292620743261293E-3</v>
      </c>
      <c r="E796">
        <f t="shared" si="72"/>
        <v>1.03363673674954E-5</v>
      </c>
      <c r="F796">
        <f t="shared" si="74"/>
        <v>-1.6944604323040313</v>
      </c>
      <c r="H796" s="17">
        <f t="shared" si="75"/>
        <v>2.5250272024617054E-3</v>
      </c>
      <c r="I796" s="17">
        <f t="shared" si="76"/>
        <v>1.1035480231163116E-3</v>
      </c>
    </row>
    <row r="797" spans="1:9" x14ac:dyDescent="0.25">
      <c r="A797">
        <v>1586.1949460000001</v>
      </c>
      <c r="B797">
        <v>-3.4439999999999998E-2</v>
      </c>
      <c r="C797">
        <f t="shared" si="73"/>
        <v>2.8182842153844784E-3</v>
      </c>
      <c r="D797" s="27">
        <f t="shared" si="77"/>
        <v>3.6186889305071974E-3</v>
      </c>
      <c r="E797">
        <f t="shared" si="72"/>
        <v>6.4064770799068106E-7</v>
      </c>
      <c r="F797">
        <f t="shared" si="74"/>
        <v>-2.5817460496253748</v>
      </c>
      <c r="H797" s="17">
        <f t="shared" si="75"/>
        <v>2.514454058642774E-3</v>
      </c>
      <c r="I797" s="17">
        <f t="shared" si="76"/>
        <v>1.1041922947901642E-3</v>
      </c>
    </row>
    <row r="798" spans="1:9" x14ac:dyDescent="0.25">
      <c r="A798">
        <v>1588.1970209999999</v>
      </c>
      <c r="B798">
        <v>-3.3459999999999997E-2</v>
      </c>
      <c r="C798">
        <f t="shared" si="73"/>
        <v>3.7982842153844801E-3</v>
      </c>
      <c r="D798" s="27">
        <f t="shared" si="77"/>
        <v>3.6081510779162164E-3</v>
      </c>
      <c r="E798">
        <f t="shared" si="72"/>
        <v>3.6150609963525642E-8</v>
      </c>
      <c r="F798">
        <f t="shared" si="74"/>
        <v>-2.2833248726451107</v>
      </c>
      <c r="H798" s="17">
        <f t="shared" si="75"/>
        <v>2.5039162060517929E-3</v>
      </c>
      <c r="I798" s="17">
        <f t="shared" si="76"/>
        <v>1.1042324692940471E-3</v>
      </c>
    </row>
    <row r="799" spans="1:9" x14ac:dyDescent="0.25">
      <c r="A799">
        <v>1590.1999510000001</v>
      </c>
      <c r="B799">
        <v>-3.1112999999999998E-2</v>
      </c>
      <c r="C799">
        <f t="shared" si="73"/>
        <v>6.1452842153844785E-3</v>
      </c>
      <c r="D799" s="27">
        <f t="shared" si="77"/>
        <v>3.5976394316076699E-3</v>
      </c>
      <c r="E799">
        <f t="shared" si="72"/>
        <v>6.4904939443051817E-6</v>
      </c>
      <c r="F799">
        <f t="shared" si="74"/>
        <v>-1.8021893217084146</v>
      </c>
      <c r="H799" s="17">
        <f t="shared" si="75"/>
        <v>2.493404559743246E-3</v>
      </c>
      <c r="I799" s="17">
        <f t="shared" si="76"/>
        <v>1.1038035553782516E-3</v>
      </c>
    </row>
    <row r="800" spans="1:9" x14ac:dyDescent="0.25">
      <c r="A800">
        <v>1592.2030030000001</v>
      </c>
      <c r="B800">
        <v>-3.4376999999999998E-2</v>
      </c>
      <c r="C800">
        <f t="shared" si="73"/>
        <v>2.8812842153844789E-3</v>
      </c>
      <c r="D800" s="27">
        <f t="shared" si="77"/>
        <v>3.5871577714597022E-3</v>
      </c>
      <c r="E800">
        <f t="shared" si="72"/>
        <v>4.9825747716628143E-7</v>
      </c>
      <c r="F800">
        <f t="shared" si="74"/>
        <v>-2.5596382122633514</v>
      </c>
      <c r="H800" s="17">
        <f t="shared" si="75"/>
        <v>2.4829228995952787E-3</v>
      </c>
      <c r="I800" s="17">
        <f t="shared" si="76"/>
        <v>1.1042017578911851E-3</v>
      </c>
    </row>
    <row r="801" spans="1:9" x14ac:dyDescent="0.25">
      <c r="A801">
        <v>1594.2060550000001</v>
      </c>
      <c r="B801">
        <v>-3.2400999999999999E-2</v>
      </c>
      <c r="C801">
        <f t="shared" si="73"/>
        <v>4.8572842153844775E-3</v>
      </c>
      <c r="D801" s="27">
        <f t="shared" si="77"/>
        <v>3.576706649446963E-3</v>
      </c>
      <c r="E801">
        <f t="shared" si="72"/>
        <v>1.6398789023824492E-6</v>
      </c>
      <c r="F801">
        <f t="shared" si="74"/>
        <v>-2.0373948368385837</v>
      </c>
      <c r="H801" s="17">
        <f t="shared" si="75"/>
        <v>2.4724717775825395E-3</v>
      </c>
      <c r="I801" s="17">
        <f t="shared" si="76"/>
        <v>1.1041258881044642E-3</v>
      </c>
    </row>
    <row r="802" spans="1:9" x14ac:dyDescent="0.25">
      <c r="A802">
        <v>1596.2089840000001</v>
      </c>
      <c r="B802">
        <v>-3.4798999999999997E-2</v>
      </c>
      <c r="C802">
        <f t="shared" si="73"/>
        <v>2.4592842153844802E-3</v>
      </c>
      <c r="D802" s="27">
        <f t="shared" si="77"/>
        <v>3.5662866155590101E-3</v>
      </c>
      <c r="E802">
        <f t="shared" si="72"/>
        <v>1.2254543139921701E-6</v>
      </c>
      <c r="F802">
        <f t="shared" si="74"/>
        <v>-2.7180039768947624</v>
      </c>
      <c r="H802" s="17">
        <f t="shared" si="75"/>
        <v>2.4620517436945866E-3</v>
      </c>
      <c r="I802" s="17">
        <f t="shared" si="76"/>
        <v>1.1041534295997359E-3</v>
      </c>
    </row>
    <row r="803" spans="1:9" x14ac:dyDescent="0.25">
      <c r="A803">
        <v>1598.2110600000001</v>
      </c>
      <c r="B803">
        <v>-3.5372000000000001E-2</v>
      </c>
      <c r="C803">
        <f t="shared" si="73"/>
        <v>1.8862842153844761E-3</v>
      </c>
      <c r="D803" s="27">
        <f t="shared" si="77"/>
        <v>3.5559013566662662E-3</v>
      </c>
      <c r="E803">
        <f t="shared" si="72"/>
        <v>2.787621398461977E-6</v>
      </c>
      <c r="F803">
        <f t="shared" si="74"/>
        <v>-2.983265444839089</v>
      </c>
      <c r="H803" s="17">
        <f t="shared" si="75"/>
        <v>2.4516664848018427E-3</v>
      </c>
      <c r="I803" s="17">
        <f t="shared" si="76"/>
        <v>1.1040496141516976E-3</v>
      </c>
    </row>
    <row r="804" spans="1:9" x14ac:dyDescent="0.25">
      <c r="A804">
        <v>1600.2139890000001</v>
      </c>
      <c r="B804">
        <v>-3.458E-2</v>
      </c>
      <c r="C804">
        <f t="shared" si="73"/>
        <v>2.6782842153844771E-3</v>
      </c>
      <c r="D804" s="27">
        <f t="shared" si="77"/>
        <v>3.5455419349215722E-3</v>
      </c>
      <c r="E804">
        <f t="shared" si="72"/>
        <v>7.5213595209668261E-7</v>
      </c>
      <c r="F804">
        <f t="shared" si="74"/>
        <v>-2.6326979437878366</v>
      </c>
      <c r="H804" s="17">
        <f t="shared" si="75"/>
        <v>2.4413070630571482E-3</v>
      </c>
      <c r="I804" s="17">
        <f t="shared" si="76"/>
        <v>1.1041848854301242E-3</v>
      </c>
    </row>
    <row r="805" spans="1:9" x14ac:dyDescent="0.25">
      <c r="A805">
        <v>1602.2170410000001</v>
      </c>
      <c r="B805">
        <v>-3.4384999999999999E-2</v>
      </c>
      <c r="C805">
        <f t="shared" si="73"/>
        <v>2.8732842153844779E-3</v>
      </c>
      <c r="D805" s="27">
        <f t="shared" si="77"/>
        <v>3.5352120599275103E-3</v>
      </c>
      <c r="E805">
        <f t="shared" si="72"/>
        <v>4.3814847138138484E-7</v>
      </c>
      <c r="F805">
        <f t="shared" si="74"/>
        <v>-2.562418613695709</v>
      </c>
      <c r="H805" s="17">
        <f t="shared" si="75"/>
        <v>2.4309771880630868E-3</v>
      </c>
      <c r="I805" s="17">
        <f t="shared" si="76"/>
        <v>1.1042057526829902E-3</v>
      </c>
    </row>
    <row r="806" spans="1:9" x14ac:dyDescent="0.25">
      <c r="A806">
        <v>1604.219971</v>
      </c>
      <c r="B806">
        <v>-3.2995999999999998E-2</v>
      </c>
      <c r="C806">
        <f t="shared" si="73"/>
        <v>4.2622842153844792E-3</v>
      </c>
      <c r="D806" s="27">
        <f t="shared" si="77"/>
        <v>3.5249129072597897E-3</v>
      </c>
      <c r="E806">
        <f t="shared" si="72"/>
        <v>5.4371644604551577E-7</v>
      </c>
      <c r="F806">
        <f t="shared" si="74"/>
        <v>-2.1680690977718564</v>
      </c>
      <c r="H806" s="17">
        <f t="shared" si="75"/>
        <v>2.4206780353953662E-3</v>
      </c>
      <c r="I806" s="17">
        <f t="shared" si="76"/>
        <v>1.1041987367327829E-3</v>
      </c>
    </row>
    <row r="807" spans="1:9" x14ac:dyDescent="0.25">
      <c r="A807">
        <v>1606.2220460000001</v>
      </c>
      <c r="B807">
        <v>-3.2236000000000001E-2</v>
      </c>
      <c r="C807">
        <f t="shared" si="73"/>
        <v>5.022284215384476E-3</v>
      </c>
      <c r="D807" s="27">
        <f t="shared" si="77"/>
        <v>3.5146481364198316E-3</v>
      </c>
      <c r="E807">
        <f t="shared" si="72"/>
        <v>2.2729665465958873E-6</v>
      </c>
      <c r="F807">
        <f t="shared" si="74"/>
        <v>-2.0039894619463077</v>
      </c>
      <c r="H807" s="17">
        <f t="shared" si="75"/>
        <v>2.4104132645554081E-3</v>
      </c>
      <c r="I807" s="17">
        <f t="shared" si="76"/>
        <v>1.1040838155392362E-3</v>
      </c>
    </row>
    <row r="808" spans="1:9" x14ac:dyDescent="0.25">
      <c r="A808">
        <v>1608.224976</v>
      </c>
      <c r="B808">
        <v>-3.4918999999999999E-2</v>
      </c>
      <c r="C808">
        <f t="shared" si="73"/>
        <v>2.3392842153844781E-3</v>
      </c>
      <c r="D808" s="27">
        <f t="shared" si="77"/>
        <v>3.504408892743159E-3</v>
      </c>
      <c r="E808">
        <f t="shared" si="72"/>
        <v>1.3575155137901703E-6</v>
      </c>
      <c r="F808">
        <f t="shared" si="74"/>
        <v>-2.7680293234292117</v>
      </c>
      <c r="H808" s="17">
        <f t="shared" si="75"/>
        <v>2.4001740208787351E-3</v>
      </c>
      <c r="I808" s="17">
        <f t="shared" si="76"/>
        <v>1.1041446531456706E-3</v>
      </c>
    </row>
    <row r="809" spans="1:9" x14ac:dyDescent="0.25">
      <c r="A809">
        <v>1610.2280270000001</v>
      </c>
      <c r="B809">
        <v>-3.3248E-2</v>
      </c>
      <c r="C809">
        <f t="shared" si="73"/>
        <v>4.010284215384477E-3</v>
      </c>
      <c r="D809" s="27">
        <f t="shared" si="77"/>
        <v>3.4941988632445809E-3</v>
      </c>
      <c r="E809">
        <f t="shared" si="72"/>
        <v>2.6634409069336058E-7</v>
      </c>
      <c r="F809">
        <f t="shared" si="74"/>
        <v>-2.2290121996820056</v>
      </c>
      <c r="H809" s="17">
        <f t="shared" si="75"/>
        <v>2.3899639913801569E-3</v>
      </c>
      <c r="I809" s="17">
        <f t="shared" si="76"/>
        <v>1.1042171706912905E-3</v>
      </c>
    </row>
    <row r="810" spans="1:9" x14ac:dyDescent="0.25">
      <c r="A810">
        <v>1612.230957</v>
      </c>
      <c r="B810">
        <v>-3.3994000000000003E-2</v>
      </c>
      <c r="C810">
        <f t="shared" si="73"/>
        <v>3.2642842153844734E-3</v>
      </c>
      <c r="D810" s="27">
        <f t="shared" si="77"/>
        <v>3.4840191945475158E-3</v>
      </c>
      <c r="E810">
        <f t="shared" si="72"/>
        <v>4.8283461067782674E-8</v>
      </c>
      <c r="F810">
        <f t="shared" si="74"/>
        <v>-2.4348338060405395</v>
      </c>
      <c r="H810" s="17">
        <f t="shared" si="75"/>
        <v>2.3797843226830923E-3</v>
      </c>
      <c r="I810" s="17">
        <f t="shared" si="76"/>
        <v>1.1042316629450671E-3</v>
      </c>
    </row>
    <row r="811" spans="1:9" x14ac:dyDescent="0.25">
      <c r="A811">
        <v>1614.2330320000001</v>
      </c>
      <c r="B811">
        <v>-3.4494999999999998E-2</v>
      </c>
      <c r="C811">
        <f t="shared" si="73"/>
        <v>2.7632842153844789E-3</v>
      </c>
      <c r="D811" s="27">
        <f t="shared" si="77"/>
        <v>3.4738735088029422E-3</v>
      </c>
      <c r="E811">
        <f t="shared" si="72"/>
        <v>5.0493714392095095E-7</v>
      </c>
      <c r="F811">
        <f t="shared" si="74"/>
        <v>-2.6014544097132375</v>
      </c>
      <c r="H811" s="17">
        <f t="shared" si="75"/>
        <v>2.3696386369385187E-3</v>
      </c>
      <c r="I811" s="17">
        <f t="shared" si="76"/>
        <v>1.1042013139668371E-3</v>
      </c>
    </row>
    <row r="812" spans="1:9" x14ac:dyDescent="0.25">
      <c r="A812">
        <v>1616.235962</v>
      </c>
      <c r="B812">
        <v>-3.4791000000000002E-2</v>
      </c>
      <c r="C812">
        <f t="shared" si="73"/>
        <v>2.4672842153844743E-3</v>
      </c>
      <c r="D812" s="27">
        <f t="shared" si="77"/>
        <v>3.4637530540723581E-3</v>
      </c>
      <c r="E812">
        <f t="shared" si="72"/>
        <v>9.9295014647597985E-7</v>
      </c>
      <c r="F812">
        <f t="shared" si="74"/>
        <v>-2.7147562773472518</v>
      </c>
      <c r="H812" s="17">
        <f t="shared" si="75"/>
        <v>2.3595181822079342E-3</v>
      </c>
      <c r="I812" s="17">
        <f t="shared" si="76"/>
        <v>1.1041688813247174E-3</v>
      </c>
    </row>
    <row r="813" spans="1:9" x14ac:dyDescent="0.25">
      <c r="A813">
        <v>1618.239014</v>
      </c>
      <c r="B813">
        <v>-3.4696999999999999E-2</v>
      </c>
      <c r="C813">
        <f t="shared" si="73"/>
        <v>2.5612842153844781E-3</v>
      </c>
      <c r="D813" s="27">
        <f t="shared" si="77"/>
        <v>3.4536614695655009E-3</v>
      </c>
      <c r="E813">
        <f t="shared" si="72"/>
        <v>7.9633716377966177E-7</v>
      </c>
      <c r="F813">
        <f t="shared" si="74"/>
        <v>-2.6773655357999115</v>
      </c>
      <c r="H813" s="17">
        <f t="shared" si="75"/>
        <v>2.3494265977010769E-3</v>
      </c>
      <c r="I813" s="17">
        <f t="shared" si="76"/>
        <v>1.104181947883417E-3</v>
      </c>
    </row>
    <row r="814" spans="1:9" x14ac:dyDescent="0.25">
      <c r="A814">
        <v>1620.241943</v>
      </c>
      <c r="B814">
        <v>-3.5778999999999998E-2</v>
      </c>
      <c r="C814">
        <f t="shared" si="73"/>
        <v>1.4792842153844785E-3</v>
      </c>
      <c r="D814" s="27">
        <f t="shared" si="77"/>
        <v>3.4435999036956954E-3</v>
      </c>
      <c r="E814">
        <f t="shared" si="72"/>
        <v>3.8585361233455702E-6</v>
      </c>
      <c r="F814">
        <f t="shared" si="74"/>
        <v>-3.2263159826117449</v>
      </c>
      <c r="H814" s="17">
        <f t="shared" si="75"/>
        <v>2.3393650318312715E-3</v>
      </c>
      <c r="I814" s="17">
        <f t="shared" si="76"/>
        <v>1.1039784482130023E-3</v>
      </c>
    </row>
    <row r="815" spans="1:9" x14ac:dyDescent="0.25">
      <c r="A815">
        <v>1622.244019</v>
      </c>
      <c r="B815">
        <v>-3.2224999999999997E-2</v>
      </c>
      <c r="C815">
        <f t="shared" si="73"/>
        <v>5.0332842153844801E-3</v>
      </c>
      <c r="D815" s="27">
        <f t="shared" si="77"/>
        <v>3.4335719164983449E-3</v>
      </c>
      <c r="E815">
        <f t="shared" si="72"/>
        <v>2.5590794392075631E-6</v>
      </c>
      <c r="F815">
        <f t="shared" si="74"/>
        <v>-2.0018016185710659</v>
      </c>
      <c r="H815" s="17">
        <f t="shared" si="75"/>
        <v>2.3293370446339215E-3</v>
      </c>
      <c r="I815" s="17">
        <f t="shared" si="76"/>
        <v>1.1040648018419263E-3</v>
      </c>
    </row>
    <row r="816" spans="1:9" x14ac:dyDescent="0.25">
      <c r="A816">
        <v>1624.246948</v>
      </c>
      <c r="B816">
        <v>-3.2222000000000001E-2</v>
      </c>
      <c r="C816">
        <f t="shared" si="73"/>
        <v>5.0362842153844761E-3</v>
      </c>
      <c r="D816" s="27">
        <f t="shared" si="77"/>
        <v>3.4235688776044037E-3</v>
      </c>
      <c r="E816">
        <f t="shared" si="72"/>
        <v>2.6008507607110931E-6</v>
      </c>
      <c r="F816">
        <f t="shared" si="74"/>
        <v>-2.001205763821305</v>
      </c>
      <c r="H816" s="17">
        <f t="shared" si="75"/>
        <v>2.3193340057399798E-3</v>
      </c>
      <c r="I816" s="17">
        <f t="shared" si="76"/>
        <v>1.1040620259329574E-3</v>
      </c>
    </row>
    <row r="817" spans="1:9" x14ac:dyDescent="0.25">
      <c r="A817">
        <v>1626.25</v>
      </c>
      <c r="B817">
        <v>-3.1354E-2</v>
      </c>
      <c r="C817">
        <f t="shared" si="73"/>
        <v>5.9042842153844768E-3</v>
      </c>
      <c r="D817" s="27">
        <f t="shared" si="77"/>
        <v>3.4135943689994181E-3</v>
      </c>
      <c r="E817">
        <f t="shared" si="72"/>
        <v>6.2035359108856272E-6</v>
      </c>
      <c r="F817">
        <f t="shared" si="74"/>
        <v>-1.8421960895416902</v>
      </c>
      <c r="H817" s="17">
        <f t="shared" si="75"/>
        <v>2.3093594971349942E-3</v>
      </c>
      <c r="I817" s="17">
        <f t="shared" si="76"/>
        <v>1.1038226229835267E-3</v>
      </c>
    </row>
    <row r="818" spans="1:9" x14ac:dyDescent="0.25">
      <c r="A818">
        <v>1628.253052</v>
      </c>
      <c r="B818">
        <v>-3.2896000000000002E-2</v>
      </c>
      <c r="C818">
        <f t="shared" si="73"/>
        <v>4.3622842153844751E-3</v>
      </c>
      <c r="D818" s="27">
        <f t="shared" si="77"/>
        <v>3.4036489209524267E-3</v>
      </c>
      <c r="E818">
        <f t="shared" si="72"/>
        <v>9.1898162773082009E-7</v>
      </c>
      <c r="F818">
        <f t="shared" si="74"/>
        <v>-2.1448784923603332</v>
      </c>
      <c r="H818" s="17">
        <f t="shared" si="75"/>
        <v>2.2994140490880033E-3</v>
      </c>
      <c r="I818" s="17">
        <f t="shared" si="76"/>
        <v>1.1041737971354394E-3</v>
      </c>
    </row>
    <row r="819" spans="1:9" x14ac:dyDescent="0.25">
      <c r="A819">
        <v>1630.255005</v>
      </c>
      <c r="B819">
        <v>-3.2174000000000001E-2</v>
      </c>
      <c r="C819">
        <f t="shared" si="73"/>
        <v>5.0842842153844756E-3</v>
      </c>
      <c r="D819" s="27">
        <f t="shared" si="77"/>
        <v>3.3937378816655895E-3</v>
      </c>
      <c r="E819">
        <f t="shared" si="72"/>
        <v>2.8579469064503673E-6</v>
      </c>
      <c r="F819">
        <f t="shared" si="74"/>
        <v>-1.9917200594871745</v>
      </c>
      <c r="H819" s="17">
        <f t="shared" si="75"/>
        <v>2.289503009801166E-3</v>
      </c>
      <c r="I819" s="17">
        <f t="shared" si="76"/>
        <v>1.1040449407112912E-3</v>
      </c>
    </row>
    <row r="820" spans="1:9" x14ac:dyDescent="0.25">
      <c r="A820">
        <v>1632.258057</v>
      </c>
      <c r="B820">
        <v>-3.2287000000000003E-2</v>
      </c>
      <c r="C820">
        <f t="shared" si="73"/>
        <v>4.9712842153844736E-3</v>
      </c>
      <c r="D820" s="27">
        <f t="shared" si="77"/>
        <v>3.3838502851503919E-3</v>
      </c>
      <c r="E820">
        <f t="shared" si="72"/>
        <v>2.5199464828584235E-6</v>
      </c>
      <c r="F820">
        <f t="shared" si="74"/>
        <v>-2.0141961149751126</v>
      </c>
      <c r="H820" s="17">
        <f t="shared" si="75"/>
        <v>2.2796154132859684E-3</v>
      </c>
      <c r="I820" s="17">
        <f t="shared" si="76"/>
        <v>1.10406740242177E-3</v>
      </c>
    </row>
    <row r="821" spans="1:9" x14ac:dyDescent="0.25">
      <c r="A821">
        <v>1634.260986</v>
      </c>
      <c r="B821">
        <v>-3.3477E-2</v>
      </c>
      <c r="C821">
        <f t="shared" si="73"/>
        <v>3.781284215384477E-3</v>
      </c>
      <c r="D821" s="27">
        <f t="shared" si="77"/>
        <v>3.3739921004853255E-3</v>
      </c>
      <c r="E821">
        <f t="shared" si="72"/>
        <v>1.658868668590236E-7</v>
      </c>
      <c r="F821">
        <f t="shared" si="74"/>
        <v>-2.2878106236905387</v>
      </c>
      <c r="H821" s="17">
        <f t="shared" si="75"/>
        <v>2.2697572286209016E-3</v>
      </c>
      <c r="I821" s="17">
        <f t="shared" si="76"/>
        <v>1.1042238470409269E-3</v>
      </c>
    </row>
    <row r="822" spans="1:9" x14ac:dyDescent="0.25">
      <c r="A822">
        <v>1636.264038</v>
      </c>
      <c r="B822">
        <v>-3.3280999999999998E-2</v>
      </c>
      <c r="C822">
        <f t="shared" si="73"/>
        <v>3.9772842153844787E-3</v>
      </c>
      <c r="D822" s="27">
        <f t="shared" si="77"/>
        <v>3.364162032961463E-3</v>
      </c>
      <c r="E822">
        <f t="shared" si="72"/>
        <v>3.7591881057916176E-7</v>
      </c>
      <c r="F822">
        <f t="shared" si="74"/>
        <v>-2.2372750867027276</v>
      </c>
      <c r="H822" s="17">
        <f t="shared" si="75"/>
        <v>2.2599271610970395E-3</v>
      </c>
      <c r="I822" s="17">
        <f t="shared" si="76"/>
        <v>1.1042098884192805E-3</v>
      </c>
    </row>
    <row r="823" spans="1:9" x14ac:dyDescent="0.25">
      <c r="A823">
        <v>1638.2669679999999</v>
      </c>
      <c r="B823">
        <v>-3.4402000000000002E-2</v>
      </c>
      <c r="C823">
        <f t="shared" si="73"/>
        <v>2.8562842153844747E-3</v>
      </c>
      <c r="D823" s="27">
        <f t="shared" si="77"/>
        <v>3.3543612012746841E-3</v>
      </c>
      <c r="E823">
        <f t="shared" si="72"/>
        <v>2.4808068387347586E-7</v>
      </c>
      <c r="F823">
        <f t="shared" si="74"/>
        <v>-2.5683527604266629</v>
      </c>
      <c r="H823" s="17">
        <f t="shared" si="75"/>
        <v>2.2501263294102602E-3</v>
      </c>
      <c r="I823" s="17">
        <f t="shared" si="76"/>
        <v>1.1042183844689965E-3</v>
      </c>
    </row>
    <row r="824" spans="1:9" x14ac:dyDescent="0.25">
      <c r="A824">
        <v>1640.269043</v>
      </c>
      <c r="B824">
        <v>-3.4544999999999999E-2</v>
      </c>
      <c r="C824">
        <f t="shared" si="73"/>
        <v>2.7132842153844774E-3</v>
      </c>
      <c r="D824" s="27">
        <f t="shared" si="77"/>
        <v>3.3445930878626853E-3</v>
      </c>
      <c r="E824">
        <f t="shared" si="72"/>
        <v>3.9855089246970612E-7</v>
      </c>
      <c r="F824">
        <f t="shared" si="74"/>
        <v>-2.6197145263990005</v>
      </c>
      <c r="H824" s="17">
        <f t="shared" si="75"/>
        <v>2.2403582159982614E-3</v>
      </c>
      <c r="I824" s="17">
        <f t="shared" si="76"/>
        <v>1.104208384307303E-3</v>
      </c>
    </row>
    <row r="825" spans="1:9" x14ac:dyDescent="0.25">
      <c r="A825">
        <v>1642.2719729999999</v>
      </c>
      <c r="B825">
        <v>-3.3569000000000002E-2</v>
      </c>
      <c r="C825">
        <f t="shared" si="73"/>
        <v>3.6892842153844752E-3</v>
      </c>
      <c r="D825" s="27">
        <f t="shared" si="77"/>
        <v>3.334849266490904E-3</v>
      </c>
      <c r="E825">
        <f t="shared" si="72"/>
        <v>1.2562413299718843E-7</v>
      </c>
      <c r="F825">
        <f t="shared" si="74"/>
        <v>-2.3124418554779727</v>
      </c>
      <c r="H825" s="17">
        <f t="shared" si="75"/>
        <v>2.2306143946264805E-3</v>
      </c>
      <c r="I825" s="17">
        <f t="shared" si="76"/>
        <v>1.1042265228928714E-3</v>
      </c>
    </row>
    <row r="826" spans="1:9" x14ac:dyDescent="0.25">
      <c r="A826">
        <v>1644.275024</v>
      </c>
      <c r="B826">
        <v>-3.4853000000000002E-2</v>
      </c>
      <c r="C826">
        <f t="shared" si="73"/>
        <v>2.4052842153844747E-3</v>
      </c>
      <c r="D826" s="27">
        <f t="shared" si="77"/>
        <v>3.3251332457791961E-3</v>
      </c>
      <c r="E826">
        <f t="shared" si="72"/>
        <v>8.4612223871810905E-7</v>
      </c>
      <c r="F826">
        <f t="shared" si="74"/>
        <v>-2.7402062416929063</v>
      </c>
      <c r="H826" s="17">
        <f t="shared" si="75"/>
        <v>2.2208983739147722E-3</v>
      </c>
      <c r="I826" s="17">
        <f t="shared" si="76"/>
        <v>1.1041786392461525E-3</v>
      </c>
    </row>
    <row r="827" spans="1:9" x14ac:dyDescent="0.25">
      <c r="A827">
        <v>1646.2779539999999</v>
      </c>
      <c r="B827">
        <v>-3.1491999999999999E-2</v>
      </c>
      <c r="C827">
        <f t="shared" si="73"/>
        <v>5.7662842153844776E-3</v>
      </c>
      <c r="D827" s="27">
        <f t="shared" si="77"/>
        <v>3.3154461168719996E-3</v>
      </c>
      <c r="E827">
        <f t="shared" si="72"/>
        <v>6.0066073851202586E-6</v>
      </c>
      <c r="F827">
        <f t="shared" si="74"/>
        <v>-1.865846425538642</v>
      </c>
      <c r="H827" s="17">
        <f t="shared" si="75"/>
        <v>2.2112112450075761E-3</v>
      </c>
      <c r="I827" s="17">
        <f t="shared" si="76"/>
        <v>1.1038357084605097E-3</v>
      </c>
    </row>
    <row r="828" spans="1:9" x14ac:dyDescent="0.25">
      <c r="A828">
        <v>1648.280029</v>
      </c>
      <c r="B828">
        <v>-3.5432999999999999E-2</v>
      </c>
      <c r="C828">
        <f t="shared" si="73"/>
        <v>1.8252842153844775E-3</v>
      </c>
      <c r="D828" s="27">
        <f t="shared" si="77"/>
        <v>3.305791326663757E-3</v>
      </c>
      <c r="E828">
        <f t="shared" si="72"/>
        <v>2.1919013065485169E-6</v>
      </c>
      <c r="F828">
        <f t="shared" si="74"/>
        <v>-3.0161386057769839</v>
      </c>
      <c r="H828" s="17">
        <f t="shared" si="75"/>
        <v>2.2015564547993331E-3</v>
      </c>
      <c r="I828" s="17">
        <f t="shared" si="76"/>
        <v>1.1040892027779545E-3</v>
      </c>
    </row>
    <row r="829" spans="1:9" x14ac:dyDescent="0.25">
      <c r="A829">
        <v>1650.2829589999999</v>
      </c>
      <c r="B829">
        <v>-3.4131000000000002E-2</v>
      </c>
      <c r="C829">
        <f t="shared" si="73"/>
        <v>3.1272842153844752E-3</v>
      </c>
      <c r="D829" s="27">
        <f t="shared" si="77"/>
        <v>3.2961605466755159E-3</v>
      </c>
      <c r="E829">
        <f t="shared" si="72"/>
        <v>2.8519215270321332E-8</v>
      </c>
      <c r="F829">
        <f t="shared" si="74"/>
        <v>-2.4777093500449952</v>
      </c>
      <c r="H829" s="17">
        <f t="shared" si="75"/>
        <v>2.1919256748110924E-3</v>
      </c>
      <c r="I829" s="17">
        <f t="shared" si="76"/>
        <v>1.1042329764764979E-3</v>
      </c>
    </row>
    <row r="830" spans="1:9" x14ac:dyDescent="0.25">
      <c r="A830">
        <v>1652.2860109999999</v>
      </c>
      <c r="B830">
        <v>-3.6417999999999999E-2</v>
      </c>
      <c r="C830">
        <f t="shared" si="73"/>
        <v>8.4028421538447778E-4</v>
      </c>
      <c r="D830" s="27">
        <f t="shared" si="77"/>
        <v>3.2865572400350971E-3</v>
      </c>
      <c r="E830">
        <f t="shared" si="72"/>
        <v>5.9842517111332894E-6</v>
      </c>
      <c r="F830">
        <f t="shared" si="74"/>
        <v>-3.7918894078679357</v>
      </c>
      <c r="H830" s="17">
        <f t="shared" si="75"/>
        <v>2.1823223681706732E-3</v>
      </c>
      <c r="I830" s="17">
        <f t="shared" si="76"/>
        <v>1.1038371939518657E-3</v>
      </c>
    </row>
    <row r="831" spans="1:9" x14ac:dyDescent="0.25">
      <c r="A831">
        <v>1654.2889399999999</v>
      </c>
      <c r="B831">
        <v>-3.5247000000000001E-2</v>
      </c>
      <c r="C831">
        <f t="shared" si="73"/>
        <v>2.0112842153844762E-3</v>
      </c>
      <c r="D831" s="27">
        <f t="shared" si="77"/>
        <v>3.2769824995902376E-3</v>
      </c>
      <c r="E831">
        <f t="shared" si="72"/>
        <v>1.6019921466414083E-6</v>
      </c>
      <c r="F831">
        <f t="shared" si="74"/>
        <v>-2.9191008839638419</v>
      </c>
      <c r="H831" s="17">
        <f t="shared" si="75"/>
        <v>2.1727476277258141E-3</v>
      </c>
      <c r="I831" s="17">
        <f t="shared" si="76"/>
        <v>1.1041284059376748E-3</v>
      </c>
    </row>
    <row r="832" spans="1:9" x14ac:dyDescent="0.25">
      <c r="A832">
        <v>1656.2910159999999</v>
      </c>
      <c r="B832">
        <v>-3.2960000000000003E-2</v>
      </c>
      <c r="C832">
        <f t="shared" si="73"/>
        <v>4.2982842153844736E-3</v>
      </c>
      <c r="D832" s="27">
        <f t="shared" si="77"/>
        <v>3.2674397131252468E-3</v>
      </c>
      <c r="E832">
        <f t="shared" si="72"/>
        <v>1.0626403878380729E-6</v>
      </c>
      <c r="F832">
        <f t="shared" si="74"/>
        <v>-2.1596583917513827</v>
      </c>
      <c r="H832" s="17">
        <f t="shared" si="75"/>
        <v>2.1632048412608233E-3</v>
      </c>
      <c r="I832" s="17">
        <f t="shared" si="76"/>
        <v>1.1041642498503957E-3</v>
      </c>
    </row>
    <row r="833" spans="1:9" x14ac:dyDescent="0.25">
      <c r="A833">
        <v>1658.2939449999999</v>
      </c>
      <c r="B833">
        <v>-3.3767999999999999E-2</v>
      </c>
      <c r="C833">
        <f t="shared" si="73"/>
        <v>3.4902842153844774E-3</v>
      </c>
      <c r="D833" s="27">
        <f t="shared" si="77"/>
        <v>3.2579206678485335E-3</v>
      </c>
      <c r="E833">
        <f t="shared" si="72"/>
        <v>5.3992818223488836E-8</v>
      </c>
      <c r="F833">
        <f t="shared" si="74"/>
        <v>-2.3678911451719018</v>
      </c>
      <c r="H833" s="17">
        <f t="shared" si="75"/>
        <v>2.15368579598411E-3</v>
      </c>
      <c r="I833" s="17">
        <f t="shared" si="76"/>
        <v>1.1042312835014359E-3</v>
      </c>
    </row>
    <row r="834" spans="1:9" x14ac:dyDescent="0.25">
      <c r="A834">
        <v>1660.2969969999999</v>
      </c>
      <c r="B834">
        <v>-3.5719000000000001E-2</v>
      </c>
      <c r="C834">
        <f t="shared" si="73"/>
        <v>1.539284215384476E-3</v>
      </c>
      <c r="D834" s="27">
        <f t="shared" si="77"/>
        <v>3.2484287724324976E-3</v>
      </c>
      <c r="E834">
        <f t="shared" si="72"/>
        <v>2.9211751168868778E-6</v>
      </c>
      <c r="F834">
        <f t="shared" si="74"/>
        <v>-3.1865568019734565</v>
      </c>
      <c r="H834" s="17">
        <f t="shared" si="75"/>
        <v>2.1441939005680741E-3</v>
      </c>
      <c r="I834" s="17">
        <f t="shared" si="76"/>
        <v>1.1040407389260772E-3</v>
      </c>
    </row>
    <row r="835" spans="1:9" x14ac:dyDescent="0.25">
      <c r="A835">
        <v>1662.3000489999999</v>
      </c>
      <c r="B835">
        <v>-3.3319000000000001E-2</v>
      </c>
      <c r="C835">
        <f t="shared" si="73"/>
        <v>3.9392842153844754E-3</v>
      </c>
      <c r="D835" s="27">
        <f t="shared" si="77"/>
        <v>3.2389645314892922E-3</v>
      </c>
      <c r="E835">
        <f t="shared" si="72"/>
        <v>4.904476596510492E-7</v>
      </c>
      <c r="F835">
        <f t="shared" si="74"/>
        <v>-2.2468752795599225</v>
      </c>
      <c r="H835" s="17">
        <f t="shared" si="75"/>
        <v>2.1347296596248688E-3</v>
      </c>
      <c r="I835" s="17">
        <f t="shared" si="76"/>
        <v>1.1042022769243991E-3</v>
      </c>
    </row>
    <row r="836" spans="1:9" x14ac:dyDescent="0.25">
      <c r="A836">
        <v>1664.3020019999999</v>
      </c>
      <c r="B836">
        <v>-3.5612999999999999E-2</v>
      </c>
      <c r="C836">
        <f t="shared" si="73"/>
        <v>1.6452842153844779E-3</v>
      </c>
      <c r="D836" s="27">
        <f t="shared" si="77"/>
        <v>3.2295330344501443E-3</v>
      </c>
      <c r="E836">
        <f t="shared" si="72"/>
        <v>2.5098443207109583E-6</v>
      </c>
      <c r="F836">
        <f t="shared" si="74"/>
        <v>-3.1199611705402219</v>
      </c>
      <c r="H836" s="17">
        <f t="shared" si="75"/>
        <v>2.1252981625857204E-3</v>
      </c>
      <c r="I836" s="17">
        <f t="shared" si="76"/>
        <v>1.104068073761254E-3</v>
      </c>
    </row>
    <row r="837" spans="1:9" x14ac:dyDescent="0.25">
      <c r="A837">
        <v>1666.3050539999999</v>
      </c>
      <c r="B837">
        <v>-3.2199999999999999E-2</v>
      </c>
      <c r="C837">
        <f t="shared" si="73"/>
        <v>5.0582842153844773E-3</v>
      </c>
      <c r="D837" s="27">
        <f t="shared" si="77"/>
        <v>3.2201238459121442E-3</v>
      </c>
      <c r="E837">
        <f t="shared" si="72"/>
        <v>3.3788335438986642E-6</v>
      </c>
      <c r="F837">
        <f t="shared" si="74"/>
        <v>-1.9968469772159323</v>
      </c>
      <c r="H837" s="17">
        <f t="shared" si="75"/>
        <v>2.1158889740477207E-3</v>
      </c>
      <c r="I837" s="17">
        <f t="shared" si="76"/>
        <v>1.1040103258031127E-3</v>
      </c>
    </row>
    <row r="838" spans="1:9" x14ac:dyDescent="0.25">
      <c r="A838">
        <v>1668.3079829999999</v>
      </c>
      <c r="B838">
        <v>-3.4315999999999999E-2</v>
      </c>
      <c r="C838">
        <f t="shared" si="73"/>
        <v>2.9422842153844775E-3</v>
      </c>
      <c r="D838" s="27">
        <f t="shared" si="77"/>
        <v>3.2107426461419611E-3</v>
      </c>
      <c r="E838">
        <f t="shared" ref="E838:E901" si="78">(C838-D838)^2</f>
        <v>7.2069929044770605E-8</v>
      </c>
      <c r="F838">
        <f t="shared" si="74"/>
        <v>-2.5386880914491745</v>
      </c>
      <c r="H838" s="17">
        <f t="shared" si="75"/>
        <v>2.1065077742775376E-3</v>
      </c>
      <c r="I838" s="17">
        <f t="shared" si="76"/>
        <v>1.1042300820978566E-3</v>
      </c>
    </row>
    <row r="839" spans="1:9" x14ac:dyDescent="0.25">
      <c r="A839">
        <v>1670.3110349999999</v>
      </c>
      <c r="B839">
        <v>-3.4117000000000001E-2</v>
      </c>
      <c r="C839">
        <f t="shared" ref="C839:C902" si="79">B839+$A$3</f>
        <v>3.1412842153844753E-3</v>
      </c>
      <c r="D839" s="27">
        <f t="shared" si="77"/>
        <v>3.2013882030747171E-3</v>
      </c>
      <c r="E839">
        <f t="shared" si="78"/>
        <v>3.6124893362687394E-9</v>
      </c>
      <c r="F839">
        <f t="shared" ref="F839:F902" si="80">LN(C839/$C$6)</f>
        <v>-2.4732426130438312</v>
      </c>
      <c r="H839" s="17">
        <f t="shared" ref="H839:H902" si="81">(D839)-(AVERAGE($C$6:$C$60))^2</f>
        <v>2.0971533312102936E-3</v>
      </c>
      <c r="I839" s="17">
        <f t="shared" ref="I839:I902" si="82">((E839)-AVERAGE($C$6:$C$60))^2</f>
        <v>1.1042346317781811E-3</v>
      </c>
    </row>
    <row r="840" spans="1:9" x14ac:dyDescent="0.25">
      <c r="A840">
        <v>1672.3139650000001</v>
      </c>
      <c r="B840">
        <v>-3.2183000000000003E-2</v>
      </c>
      <c r="C840">
        <f t="shared" si="79"/>
        <v>5.0752842153844735E-3</v>
      </c>
      <c r="D840" s="27">
        <f t="shared" si="77"/>
        <v>3.192061581278573E-3</v>
      </c>
      <c r="E840">
        <f t="shared" si="78"/>
        <v>3.5465274896087663E-6</v>
      </c>
      <c r="F840">
        <f t="shared" si="80"/>
        <v>-1.9934917887521721</v>
      </c>
      <c r="H840" s="17">
        <f t="shared" si="81"/>
        <v>2.087826709414149E-3</v>
      </c>
      <c r="I840" s="17">
        <f t="shared" si="82"/>
        <v>1.1039991820148711E-3</v>
      </c>
    </row>
    <row r="841" spans="1:9" x14ac:dyDescent="0.25">
      <c r="A841">
        <v>1674.3160399999999</v>
      </c>
      <c r="B841">
        <v>-3.5643000000000001E-2</v>
      </c>
      <c r="C841">
        <f t="shared" si="79"/>
        <v>1.6152842153844757E-3</v>
      </c>
      <c r="D841" s="27">
        <f t="shared" ref="D841:D904" si="83">($E$3)*EXP(-$B$3*A841)</f>
        <v>3.1827660946946701E-3</v>
      </c>
      <c r="E841">
        <f t="shared" si="78"/>
        <v>2.4569994419658191E-6</v>
      </c>
      <c r="F841">
        <f t="shared" si="80"/>
        <v>-3.1383633891940272</v>
      </c>
      <c r="H841" s="17">
        <f t="shared" si="81"/>
        <v>2.0785312228302462E-3</v>
      </c>
      <c r="I841" s="17">
        <f t="shared" si="82"/>
        <v>1.1040715855725588E-3</v>
      </c>
    </row>
    <row r="842" spans="1:9" x14ac:dyDescent="0.25">
      <c r="A842">
        <v>1676.31897</v>
      </c>
      <c r="B842">
        <v>-3.4874000000000002E-2</v>
      </c>
      <c r="C842">
        <f t="shared" si="79"/>
        <v>2.3842842153844745E-3</v>
      </c>
      <c r="D842" s="27">
        <f t="shared" si="83"/>
        <v>3.1734937247889228E-3</v>
      </c>
      <c r="E842">
        <f t="shared" si="78"/>
        <v>6.2285164973440991E-7</v>
      </c>
      <c r="F842">
        <f t="shared" si="80"/>
        <v>-2.7489753551835014</v>
      </c>
      <c r="H842" s="17">
        <f t="shared" si="81"/>
        <v>2.0692588529244993E-3</v>
      </c>
      <c r="I842" s="17">
        <f t="shared" si="82"/>
        <v>1.1041934774947664E-3</v>
      </c>
    </row>
    <row r="843" spans="1:9" x14ac:dyDescent="0.25">
      <c r="A843">
        <v>1678.3220209999999</v>
      </c>
      <c r="B843">
        <v>-3.3695999999999997E-2</v>
      </c>
      <c r="C843">
        <f t="shared" si="79"/>
        <v>3.56228421538448E-3</v>
      </c>
      <c r="D843" s="27">
        <f t="shared" si="83"/>
        <v>3.1642478104178177E-3</v>
      </c>
      <c r="E843">
        <f t="shared" si="78"/>
        <v>1.5843297967878476E-7</v>
      </c>
      <c r="F843">
        <f t="shared" si="80"/>
        <v>-2.3474723425032167</v>
      </c>
      <c r="H843" s="17">
        <f t="shared" si="81"/>
        <v>2.0600129385533938E-3</v>
      </c>
      <c r="I843" s="17">
        <f t="shared" si="82"/>
        <v>1.1042243424242938E-3</v>
      </c>
    </row>
    <row r="844" spans="1:9" x14ac:dyDescent="0.25">
      <c r="A844">
        <v>1680.3249510000001</v>
      </c>
      <c r="B844">
        <v>-3.4224999999999998E-2</v>
      </c>
      <c r="C844">
        <f t="shared" si="79"/>
        <v>3.0332842153844783E-3</v>
      </c>
      <c r="D844" s="27">
        <f t="shared" si="83"/>
        <v>3.1550293899311379E-3</v>
      </c>
      <c r="E844">
        <f t="shared" si="78"/>
        <v>1.4821887525396613E-8</v>
      </c>
      <c r="F844">
        <f t="shared" si="80"/>
        <v>-2.508228383150136</v>
      </c>
      <c r="H844" s="17">
        <f t="shared" si="81"/>
        <v>2.0507945180667144E-3</v>
      </c>
      <c r="I844" s="17">
        <f t="shared" si="82"/>
        <v>1.1042338868011189E-3</v>
      </c>
    </row>
    <row r="845" spans="1:9" x14ac:dyDescent="0.25">
      <c r="A845">
        <v>1682.3270259999999</v>
      </c>
      <c r="B845">
        <v>-3.4591999999999998E-2</v>
      </c>
      <c r="C845">
        <f t="shared" si="79"/>
        <v>2.666284215384479E-3</v>
      </c>
      <c r="D845" s="27">
        <f t="shared" si="83"/>
        <v>3.1458417434465182E-3</v>
      </c>
      <c r="E845">
        <f t="shared" si="78"/>
        <v>2.2997542272097352E-7</v>
      </c>
      <c r="F845">
        <f t="shared" si="80"/>
        <v>-2.6371884916479504</v>
      </c>
      <c r="H845" s="17">
        <f t="shared" si="81"/>
        <v>2.0416068715820943E-3</v>
      </c>
      <c r="I845" s="17">
        <f t="shared" si="82"/>
        <v>1.1042195877370717E-3</v>
      </c>
    </row>
    <row r="846" spans="1:9" x14ac:dyDescent="0.25">
      <c r="A846">
        <v>1684.329956</v>
      </c>
      <c r="B846">
        <v>-3.6754000000000002E-2</v>
      </c>
      <c r="C846">
        <f t="shared" si="79"/>
        <v>5.0428421538447482E-4</v>
      </c>
      <c r="D846" s="27">
        <f t="shared" si="83"/>
        <v>3.1366769454556124E-3</v>
      </c>
      <c r="E846">
        <f t="shared" si="78"/>
        <v>6.9294914853313769E-6</v>
      </c>
      <c r="F846">
        <f t="shared" si="80"/>
        <v>-4.3024895655832642</v>
      </c>
      <c r="H846" s="17">
        <f t="shared" si="81"/>
        <v>2.0324420735911885E-3</v>
      </c>
      <c r="I846" s="17">
        <f t="shared" si="82"/>
        <v>1.1037743854669655E-3</v>
      </c>
    </row>
    <row r="847" spans="1:9" x14ac:dyDescent="0.25">
      <c r="A847">
        <v>1686.3330080000001</v>
      </c>
      <c r="B847">
        <v>-3.6563999999999999E-2</v>
      </c>
      <c r="C847">
        <f t="shared" si="79"/>
        <v>6.9428421538447749E-4</v>
      </c>
      <c r="D847" s="27">
        <f t="shared" si="83"/>
        <v>3.1275382915239886E-3</v>
      </c>
      <c r="E847">
        <f t="shared" si="78"/>
        <v>5.9207253990495457E-6</v>
      </c>
      <c r="F847">
        <f t="shared" si="80"/>
        <v>-3.982748185199823</v>
      </c>
      <c r="H847" s="17">
        <f t="shared" si="81"/>
        <v>2.0233034196595646E-3</v>
      </c>
      <c r="I847" s="17">
        <f t="shared" si="82"/>
        <v>1.1038414151580567E-3</v>
      </c>
    </row>
    <row r="848" spans="1:9" x14ac:dyDescent="0.25">
      <c r="A848">
        <v>1688.3360600000001</v>
      </c>
      <c r="B848">
        <v>-3.4966999999999998E-2</v>
      </c>
      <c r="C848">
        <f t="shared" si="79"/>
        <v>2.2912842153844787E-3</v>
      </c>
      <c r="D848" s="27">
        <f t="shared" si="83"/>
        <v>3.1184262629022487E-3</v>
      </c>
      <c r="E848">
        <f t="shared" si="78"/>
        <v>6.8416396677188884E-7</v>
      </c>
      <c r="F848">
        <f t="shared" si="80"/>
        <v>-2.7887618620183612</v>
      </c>
      <c r="H848" s="17">
        <f t="shared" si="81"/>
        <v>2.0141913910378248E-3</v>
      </c>
      <c r="I848" s="17">
        <f t="shared" si="82"/>
        <v>1.104189402754674E-3</v>
      </c>
    </row>
    <row r="849" spans="1:9" x14ac:dyDescent="0.25">
      <c r="A849">
        <v>1690.338013</v>
      </c>
      <c r="B849">
        <v>-3.5553000000000001E-2</v>
      </c>
      <c r="C849">
        <f t="shared" si="79"/>
        <v>1.7052842153844755E-3</v>
      </c>
      <c r="D849" s="27">
        <f t="shared" si="83"/>
        <v>3.1093457596181205E-3</v>
      </c>
      <c r="E849">
        <f t="shared" si="78"/>
        <v>1.9713888199957678E-6</v>
      </c>
      <c r="F849">
        <f t="shared" si="80"/>
        <v>-3.0841425230598012</v>
      </c>
      <c r="H849" s="17">
        <f t="shared" si="81"/>
        <v>2.005110887753697E-3</v>
      </c>
      <c r="I849" s="17">
        <f t="shared" si="82"/>
        <v>1.1041038571328388E-3</v>
      </c>
    </row>
    <row r="850" spans="1:9" x14ac:dyDescent="0.25">
      <c r="A850">
        <v>1692.340942</v>
      </c>
      <c r="B850">
        <v>-3.4613999999999999E-2</v>
      </c>
      <c r="C850">
        <f t="shared" si="79"/>
        <v>2.6442842153844778E-3</v>
      </c>
      <c r="D850" s="27">
        <f t="shared" si="83"/>
        <v>3.1002872900929238E-3</v>
      </c>
      <c r="E850">
        <f t="shared" si="78"/>
        <v>2.0793880414355657E-7</v>
      </c>
      <c r="F850">
        <f t="shared" si="80"/>
        <v>-2.6454739044588194</v>
      </c>
      <c r="H850" s="17">
        <f t="shared" si="81"/>
        <v>1.9960524182285003E-3</v>
      </c>
      <c r="I850" s="17">
        <f t="shared" si="82"/>
        <v>1.1042210522823998E-3</v>
      </c>
    </row>
    <row r="851" spans="1:9" x14ac:dyDescent="0.25">
      <c r="A851">
        <v>1694.3439940000001</v>
      </c>
      <c r="B851">
        <v>-3.6253000000000001E-2</v>
      </c>
      <c r="C851">
        <f t="shared" si="79"/>
        <v>1.0052842153844763E-3</v>
      </c>
      <c r="D851" s="27">
        <f t="shared" si="83"/>
        <v>3.0912546567916786E-3</v>
      </c>
      <c r="E851">
        <f t="shared" si="78"/>
        <v>4.3512726824245591E-6</v>
      </c>
      <c r="F851">
        <f t="shared" si="80"/>
        <v>-3.6126040122354799</v>
      </c>
      <c r="H851" s="17">
        <f t="shared" si="81"/>
        <v>1.9870197849272547E-3</v>
      </c>
      <c r="I851" s="17">
        <f t="shared" si="82"/>
        <v>1.1039457049573198E-3</v>
      </c>
    </row>
    <row r="852" spans="1:9" x14ac:dyDescent="0.25">
      <c r="A852">
        <v>1696.3470460000001</v>
      </c>
      <c r="B852">
        <v>-3.6445999999999999E-2</v>
      </c>
      <c r="C852">
        <f t="shared" si="79"/>
        <v>8.1228421538447754E-4</v>
      </c>
      <c r="D852" s="27">
        <f t="shared" si="83"/>
        <v>3.0822483399110478E-3</v>
      </c>
      <c r="E852">
        <f t="shared" si="78"/>
        <v>5.1527371266376786E-6</v>
      </c>
      <c r="F852">
        <f t="shared" si="80"/>
        <v>-3.8257792962597348</v>
      </c>
      <c r="H852" s="17">
        <f t="shared" si="81"/>
        <v>1.9780134680466238E-3</v>
      </c>
      <c r="I852" s="17">
        <f t="shared" si="82"/>
        <v>1.1038924471999244E-3</v>
      </c>
    </row>
    <row r="853" spans="1:9" x14ac:dyDescent="0.25">
      <c r="A853">
        <v>1698.348999</v>
      </c>
      <c r="B853">
        <v>-3.4181999999999997E-2</v>
      </c>
      <c r="C853">
        <f t="shared" si="79"/>
        <v>3.0762842153844797E-3</v>
      </c>
      <c r="D853" s="27">
        <f t="shared" si="83"/>
        <v>3.0732731826318715E-3</v>
      </c>
      <c r="E853">
        <f t="shared" si="78"/>
        <v>9.0663182372790946E-12</v>
      </c>
      <c r="F853">
        <f t="shared" si="80"/>
        <v>-2.4941518700490724</v>
      </c>
      <c r="H853" s="17">
        <f t="shared" si="81"/>
        <v>1.9690383107674476E-3</v>
      </c>
      <c r="I853" s="17">
        <f t="shared" si="82"/>
        <v>1.1042348712618755E-3</v>
      </c>
    </row>
    <row r="854" spans="1:9" x14ac:dyDescent="0.25">
      <c r="A854">
        <v>1700.3520510000001</v>
      </c>
      <c r="B854">
        <v>-3.4630000000000001E-2</v>
      </c>
      <c r="C854">
        <f t="shared" si="79"/>
        <v>2.6282842153844757E-3</v>
      </c>
      <c r="D854" s="27">
        <f t="shared" si="83"/>
        <v>3.0643192544646427E-3</v>
      </c>
      <c r="E854">
        <f t="shared" si="78"/>
        <v>1.9012655530564281E-7</v>
      </c>
      <c r="F854">
        <f t="shared" si="80"/>
        <v>-2.6515430714400012</v>
      </c>
      <c r="H854" s="17">
        <f t="shared" si="81"/>
        <v>1.9600843826002188E-3</v>
      </c>
      <c r="I854" s="17">
        <f t="shared" si="82"/>
        <v>1.1042222360784241E-3</v>
      </c>
    </row>
    <row r="855" spans="1:9" x14ac:dyDescent="0.25">
      <c r="A855">
        <v>1702.3549800000001</v>
      </c>
      <c r="B855">
        <v>-3.5529999999999999E-2</v>
      </c>
      <c r="C855">
        <f t="shared" si="79"/>
        <v>1.7282842153844777E-3</v>
      </c>
      <c r="D855" s="27">
        <f t="shared" si="83"/>
        <v>3.0553919608382659E-3</v>
      </c>
      <c r="E855">
        <f t="shared" si="78"/>
        <v>1.7612149680434368E-6</v>
      </c>
      <c r="F855">
        <f t="shared" si="80"/>
        <v>-3.0707451817906004</v>
      </c>
      <c r="H855" s="17">
        <f t="shared" si="81"/>
        <v>1.9511570889738422E-3</v>
      </c>
      <c r="I855" s="17">
        <f t="shared" si="82"/>
        <v>1.1041178245150152E-3</v>
      </c>
    </row>
    <row r="856" spans="1:9" x14ac:dyDescent="0.25">
      <c r="A856">
        <v>1704.3580320000001</v>
      </c>
      <c r="B856">
        <v>-3.5732E-2</v>
      </c>
      <c r="C856">
        <f t="shared" si="79"/>
        <v>1.5262842153844769E-3</v>
      </c>
      <c r="D856" s="27">
        <f t="shared" si="83"/>
        <v>3.0464901293009053E-3</v>
      </c>
      <c r="E856">
        <f t="shared" si="78"/>
        <v>2.3110260207064834E-6</v>
      </c>
      <c r="F856">
        <f t="shared" si="80"/>
        <v>-3.1950381510095092</v>
      </c>
      <c r="H856" s="17">
        <f t="shared" si="81"/>
        <v>1.9422552574364816E-3</v>
      </c>
      <c r="I856" s="17">
        <f t="shared" si="82"/>
        <v>1.1040812862787928E-3</v>
      </c>
    </row>
    <row r="857" spans="1:9" x14ac:dyDescent="0.25">
      <c r="A857">
        <v>1706.3599850000001</v>
      </c>
      <c r="B857">
        <v>-3.4587E-2</v>
      </c>
      <c r="C857">
        <f t="shared" si="79"/>
        <v>2.6712842153844771E-3</v>
      </c>
      <c r="D857" s="27">
        <f t="shared" si="83"/>
        <v>3.0376190958718717E-3</v>
      </c>
      <c r="E857">
        <f t="shared" si="78"/>
        <v>1.3420124466171372E-7</v>
      </c>
      <c r="F857">
        <f t="shared" si="80"/>
        <v>-2.6353149788200136</v>
      </c>
      <c r="H857" s="17">
        <f t="shared" si="81"/>
        <v>1.933384224007448E-3</v>
      </c>
      <c r="I857" s="17">
        <f t="shared" si="82"/>
        <v>1.10422595285975E-3</v>
      </c>
    </row>
    <row r="858" spans="1:9" x14ac:dyDescent="0.25">
      <c r="A858">
        <v>1708.3630370000001</v>
      </c>
      <c r="B858">
        <v>-3.3666000000000001E-2</v>
      </c>
      <c r="C858">
        <f t="shared" si="79"/>
        <v>3.5922842153844753E-3</v>
      </c>
      <c r="D858" s="27">
        <f t="shared" si="83"/>
        <v>3.0287690452686423E-3</v>
      </c>
      <c r="E858">
        <f t="shared" si="78"/>
        <v>3.1754934695067621E-7</v>
      </c>
      <c r="F858">
        <f t="shared" si="80"/>
        <v>-2.3390860432833205</v>
      </c>
      <c r="H858" s="17">
        <f t="shared" si="81"/>
        <v>1.9245341734042186E-3</v>
      </c>
      <c r="I858" s="17">
        <f t="shared" si="82"/>
        <v>1.1042137676168197E-3</v>
      </c>
    </row>
    <row r="859" spans="1:9" x14ac:dyDescent="0.25">
      <c r="A859">
        <v>1710.365967</v>
      </c>
      <c r="B859">
        <v>-3.3033E-2</v>
      </c>
      <c r="C859">
        <f t="shared" si="79"/>
        <v>4.2252842153844769E-3</v>
      </c>
      <c r="D859" s="27">
        <f t="shared" si="83"/>
        <v>3.0199453158109169E-3</v>
      </c>
      <c r="E859">
        <f t="shared" si="78"/>
        <v>1.4528418628252006E-6</v>
      </c>
      <c r="F859">
        <f t="shared" si="80"/>
        <v>-2.1767877866832315</v>
      </c>
      <c r="H859" s="17">
        <f t="shared" si="81"/>
        <v>1.9157104439464932E-3</v>
      </c>
      <c r="I859" s="17">
        <f t="shared" si="82"/>
        <v>1.104138318018758E-3</v>
      </c>
    </row>
    <row r="860" spans="1:9" x14ac:dyDescent="0.25">
      <c r="A860">
        <v>1712.369019</v>
      </c>
      <c r="B860">
        <v>-3.2585999999999997E-2</v>
      </c>
      <c r="C860">
        <f t="shared" si="79"/>
        <v>4.6722842153844799E-3</v>
      </c>
      <c r="D860" s="27">
        <f t="shared" si="83"/>
        <v>3.0111467574596624E-3</v>
      </c>
      <c r="E860">
        <f t="shared" si="78"/>
        <v>2.7593776541209248E-6</v>
      </c>
      <c r="F860">
        <f t="shared" si="80"/>
        <v>-2.0762262376953453</v>
      </c>
      <c r="H860" s="17">
        <f t="shared" si="81"/>
        <v>1.9069118855952387E-3</v>
      </c>
      <c r="I860" s="17">
        <f t="shared" si="82"/>
        <v>1.1040514910759546E-3</v>
      </c>
    </row>
    <row r="861" spans="1:9" x14ac:dyDescent="0.25">
      <c r="A861">
        <v>1714.371948</v>
      </c>
      <c r="B861">
        <v>-3.3723999999999997E-2</v>
      </c>
      <c r="C861">
        <f t="shared" si="79"/>
        <v>3.5342842153844797E-3</v>
      </c>
      <c r="D861" s="27">
        <f t="shared" si="83"/>
        <v>3.0023743714829771E-3</v>
      </c>
      <c r="E861">
        <f t="shared" si="78"/>
        <v>2.8292808203932089E-7</v>
      </c>
      <c r="F861">
        <f t="shared" si="80"/>
        <v>-2.3553635213374138</v>
      </c>
      <c r="H861" s="17">
        <f t="shared" si="81"/>
        <v>1.8981394996185534E-3</v>
      </c>
      <c r="I861" s="17">
        <f t="shared" si="82"/>
        <v>1.1042160685273508E-3</v>
      </c>
    </row>
    <row r="862" spans="1:9" x14ac:dyDescent="0.25">
      <c r="A862">
        <v>1716.3740230000001</v>
      </c>
      <c r="B862">
        <v>-3.5075000000000002E-2</v>
      </c>
      <c r="C862">
        <f t="shared" si="79"/>
        <v>2.1832842153844748E-3</v>
      </c>
      <c r="D862" s="27">
        <f t="shared" si="83"/>
        <v>2.9936312661326099E-3</v>
      </c>
      <c r="E862">
        <f t="shared" si="78"/>
        <v>6.5666234265620074E-7</v>
      </c>
      <c r="F862">
        <f t="shared" si="80"/>
        <v>-2.8370440511878101</v>
      </c>
      <c r="H862" s="17">
        <f t="shared" si="81"/>
        <v>1.8893963942681862E-3</v>
      </c>
      <c r="I862" s="17">
        <f t="shared" si="82"/>
        <v>1.1041912304773699E-3</v>
      </c>
    </row>
    <row r="863" spans="1:9" x14ac:dyDescent="0.25">
      <c r="A863">
        <v>1718.376953</v>
      </c>
      <c r="B863">
        <v>-3.3314999999999997E-2</v>
      </c>
      <c r="C863">
        <f t="shared" si="79"/>
        <v>3.9432842153844794E-3</v>
      </c>
      <c r="D863" s="27">
        <f t="shared" si="83"/>
        <v>2.9849099037594024E-3</v>
      </c>
      <c r="E863">
        <f t="shared" si="78"/>
        <v>9.1848132118284019E-7</v>
      </c>
      <c r="F863">
        <f t="shared" si="80"/>
        <v>-2.2458603818451803</v>
      </c>
      <c r="H863" s="17">
        <f t="shared" si="81"/>
        <v>1.8806750318949787E-3</v>
      </c>
      <c r="I863" s="17">
        <f t="shared" si="82"/>
        <v>1.1041738303849233E-3</v>
      </c>
    </row>
    <row r="864" spans="1:9" x14ac:dyDescent="0.25">
      <c r="A864">
        <v>1720.380005</v>
      </c>
      <c r="B864">
        <v>-3.3498E-2</v>
      </c>
      <c r="C864">
        <f t="shared" si="79"/>
        <v>3.7602842153844768E-3</v>
      </c>
      <c r="D864" s="27">
        <f t="shared" si="83"/>
        <v>2.9762134204741031E-3</v>
      </c>
      <c r="E864">
        <f t="shared" si="78"/>
        <v>6.147670114313852E-7</v>
      </c>
      <c r="F864">
        <f t="shared" si="80"/>
        <v>-2.2933797714002524</v>
      </c>
      <c r="H864" s="17">
        <f t="shared" si="81"/>
        <v>1.8719785486096794E-3</v>
      </c>
      <c r="I864" s="17">
        <f t="shared" si="82"/>
        <v>1.1041940147903022E-3</v>
      </c>
    </row>
    <row r="865" spans="1:9" x14ac:dyDescent="0.25">
      <c r="A865">
        <v>1722.383057</v>
      </c>
      <c r="B865">
        <v>-3.4596000000000002E-2</v>
      </c>
      <c r="C865">
        <f t="shared" si="79"/>
        <v>2.662284215384475E-3</v>
      </c>
      <c r="D865" s="27">
        <f t="shared" si="83"/>
        <v>2.9675422742421742E-3</v>
      </c>
      <c r="E865">
        <f t="shared" si="78"/>
        <v>9.3182482497570548E-8</v>
      </c>
      <c r="F865">
        <f t="shared" si="80"/>
        <v>-2.6386898332571711</v>
      </c>
      <c r="H865" s="17">
        <f t="shared" si="81"/>
        <v>1.8633074023777505E-3</v>
      </c>
      <c r="I865" s="17">
        <f t="shared" si="82"/>
        <v>1.1042286789597902E-3</v>
      </c>
    </row>
    <row r="866" spans="1:9" x14ac:dyDescent="0.25">
      <c r="A866">
        <v>1724.38501</v>
      </c>
      <c r="B866">
        <v>-3.2703999999999997E-2</v>
      </c>
      <c r="C866">
        <f t="shared" si="79"/>
        <v>4.5542842153844798E-3</v>
      </c>
      <c r="D866" s="27">
        <f t="shared" si="83"/>
        <v>2.9589011280051728E-3</v>
      </c>
      <c r="E866">
        <f t="shared" si="78"/>
        <v>2.5452471954959297E-6</v>
      </c>
      <c r="F866">
        <f t="shared" si="80"/>
        <v>-2.1018059393955291</v>
      </c>
      <c r="H866" s="17">
        <f t="shared" si="81"/>
        <v>1.8546662561407491E-3</v>
      </c>
      <c r="I866" s="17">
        <f t="shared" si="82"/>
        <v>1.1040657210630597E-3</v>
      </c>
    </row>
    <row r="867" spans="1:9" x14ac:dyDescent="0.25">
      <c r="A867">
        <v>1726.388062</v>
      </c>
      <c r="B867">
        <v>-3.5135E-2</v>
      </c>
      <c r="C867">
        <f t="shared" si="79"/>
        <v>2.1232842153844772E-3</v>
      </c>
      <c r="D867" s="27">
        <f t="shared" si="83"/>
        <v>2.9502804208373814E-3</v>
      </c>
      <c r="E867">
        <f t="shared" si="78"/>
        <v>6.8392272383350221E-7</v>
      </c>
      <c r="F867">
        <f t="shared" si="80"/>
        <v>-2.8649102669669215</v>
      </c>
      <c r="H867" s="17">
        <f t="shared" si="81"/>
        <v>1.8460455489729577E-3</v>
      </c>
      <c r="I867" s="17">
        <f t="shared" si="82"/>
        <v>1.1041894187873639E-3</v>
      </c>
    </row>
    <row r="868" spans="1:9" x14ac:dyDescent="0.25">
      <c r="A868">
        <v>1728.390991</v>
      </c>
      <c r="B868">
        <v>-3.3377999999999998E-2</v>
      </c>
      <c r="C868">
        <f t="shared" si="79"/>
        <v>3.8802842153844788E-3</v>
      </c>
      <c r="D868" s="27">
        <f t="shared" si="83"/>
        <v>2.9416853570043335E-3</v>
      </c>
      <c r="E868">
        <f t="shared" si="78"/>
        <v>8.80967816952512E-7</v>
      </c>
      <c r="F868">
        <f t="shared" si="80"/>
        <v>-2.2619659128031526</v>
      </c>
      <c r="H868" s="17">
        <f t="shared" si="81"/>
        <v>1.8374504851399098E-3</v>
      </c>
      <c r="I868" s="17">
        <f t="shared" si="82"/>
        <v>1.1041763234671367E-3</v>
      </c>
    </row>
    <row r="869" spans="1:9" x14ac:dyDescent="0.25">
      <c r="A869">
        <v>1730.394043</v>
      </c>
      <c r="B869">
        <v>-3.3264000000000002E-2</v>
      </c>
      <c r="C869">
        <f t="shared" si="79"/>
        <v>3.9942842153844749E-3</v>
      </c>
      <c r="D869" s="27">
        <f t="shared" si="83"/>
        <v>2.9331148076870571E-3</v>
      </c>
      <c r="E869">
        <f t="shared" si="78"/>
        <v>1.1260805118328884E-6</v>
      </c>
      <c r="F869">
        <f t="shared" si="80"/>
        <v>-2.233009922094507</v>
      </c>
      <c r="H869" s="17">
        <f t="shared" si="81"/>
        <v>1.8288799358226334E-3</v>
      </c>
      <c r="I869" s="17">
        <f t="shared" si="82"/>
        <v>1.1041600337548432E-3</v>
      </c>
    </row>
    <row r="870" spans="1:9" x14ac:dyDescent="0.25">
      <c r="A870">
        <v>1732.395996</v>
      </c>
      <c r="B870">
        <v>-3.3385999999999999E-2</v>
      </c>
      <c r="C870">
        <f t="shared" si="79"/>
        <v>3.8722842153844778E-3</v>
      </c>
      <c r="D870" s="27">
        <f t="shared" si="83"/>
        <v>2.9245739103245711E-3</v>
      </c>
      <c r="E870">
        <f t="shared" si="78"/>
        <v>8.9815482231674125E-7</v>
      </c>
      <c r="F870">
        <f t="shared" si="80"/>
        <v>-2.2640297456892591</v>
      </c>
      <c r="H870" s="17">
        <f t="shared" si="81"/>
        <v>1.8203390384601474E-3</v>
      </c>
      <c r="I870" s="17">
        <f t="shared" si="82"/>
        <v>1.1041751812483184E-3</v>
      </c>
    </row>
    <row r="871" spans="1:9" x14ac:dyDescent="0.25">
      <c r="A871">
        <v>1734.399048</v>
      </c>
      <c r="B871">
        <v>-3.5146999999999998E-2</v>
      </c>
      <c r="C871">
        <f t="shared" si="79"/>
        <v>2.1112842153844791E-3</v>
      </c>
      <c r="D871" s="27">
        <f t="shared" si="83"/>
        <v>2.9160532149107091E-3</v>
      </c>
      <c r="E871">
        <f t="shared" si="78"/>
        <v>6.4765314259844913E-7</v>
      </c>
      <c r="F871">
        <f t="shared" si="80"/>
        <v>-2.8705779199135959</v>
      </c>
      <c r="H871" s="17">
        <f t="shared" si="81"/>
        <v>1.8118183430462854E-3</v>
      </c>
      <c r="I871" s="17">
        <f t="shared" si="82"/>
        <v>1.1041918292175896E-3</v>
      </c>
    </row>
    <row r="872" spans="1:9" x14ac:dyDescent="0.25">
      <c r="A872">
        <v>1736.4019780000001</v>
      </c>
      <c r="B872">
        <v>-3.304E-2</v>
      </c>
      <c r="C872">
        <f t="shared" si="79"/>
        <v>4.2182842153844768E-3</v>
      </c>
      <c r="D872" s="27">
        <f t="shared" si="83"/>
        <v>2.9075578610992651E-3</v>
      </c>
      <c r="E872">
        <f t="shared" si="78"/>
        <v>1.7180035758178025E-6</v>
      </c>
      <c r="F872">
        <f t="shared" si="80"/>
        <v>-2.1784458538052278</v>
      </c>
      <c r="H872" s="17">
        <f t="shared" si="81"/>
        <v>1.8033229892348414E-3</v>
      </c>
      <c r="I872" s="17">
        <f t="shared" si="82"/>
        <v>1.104120696196365E-3</v>
      </c>
    </row>
    <row r="873" spans="1:9" x14ac:dyDescent="0.25">
      <c r="A873">
        <v>1738.405029</v>
      </c>
      <c r="B873">
        <v>-3.3357999999999999E-2</v>
      </c>
      <c r="C873">
        <f t="shared" si="79"/>
        <v>3.900284215384478E-3</v>
      </c>
      <c r="D873" s="27">
        <f t="shared" si="83"/>
        <v>2.8990867458729237E-3</v>
      </c>
      <c r="E873">
        <f t="shared" si="78"/>
        <v>1.0023963729563397E-6</v>
      </c>
      <c r="F873">
        <f t="shared" si="80"/>
        <v>-2.2568248889234326</v>
      </c>
      <c r="H873" s="17">
        <f t="shared" si="81"/>
        <v>1.7948518740085E-3</v>
      </c>
      <c r="I873" s="17">
        <f t="shared" si="82"/>
        <v>1.1041682535467934E-3</v>
      </c>
    </row>
    <row r="874" spans="1:9" x14ac:dyDescent="0.25">
      <c r="A874">
        <v>1740.406982</v>
      </c>
      <c r="B874">
        <v>-3.6364E-2</v>
      </c>
      <c r="C874">
        <f t="shared" si="79"/>
        <v>8.9428421538447628E-4</v>
      </c>
      <c r="D874" s="27">
        <f t="shared" si="83"/>
        <v>2.8906449343636879E-3</v>
      </c>
      <c r="E874">
        <f t="shared" si="78"/>
        <v>3.9854561202831947E-6</v>
      </c>
      <c r="F874">
        <f t="shared" si="80"/>
        <v>-3.7296059551756922</v>
      </c>
      <c r="H874" s="17">
        <f t="shared" si="81"/>
        <v>1.7864100624992642E-3</v>
      </c>
      <c r="I874" s="17">
        <f t="shared" si="82"/>
        <v>1.1039700140980334E-3</v>
      </c>
    </row>
    <row r="875" spans="1:9" x14ac:dyDescent="0.25">
      <c r="A875">
        <v>1742.410034</v>
      </c>
      <c r="B875">
        <v>-3.5936999999999997E-2</v>
      </c>
      <c r="C875">
        <f t="shared" si="79"/>
        <v>1.32128421538448E-3</v>
      </c>
      <c r="D875" s="27">
        <f t="shared" si="83"/>
        <v>2.8822230904334027E-3</v>
      </c>
      <c r="E875">
        <f t="shared" si="78"/>
        <v>2.4365301716389963E-6</v>
      </c>
      <c r="F875">
        <f t="shared" si="80"/>
        <v>-3.3392701610534465</v>
      </c>
      <c r="H875" s="17">
        <f t="shared" si="81"/>
        <v>1.777988218568979E-3</v>
      </c>
      <c r="I875" s="17">
        <f t="shared" si="82"/>
        <v>1.1040729458613124E-3</v>
      </c>
    </row>
    <row r="876" spans="1:9" x14ac:dyDescent="0.25">
      <c r="A876">
        <v>1744.4129640000001</v>
      </c>
      <c r="B876">
        <v>-3.7283999999999998E-2</v>
      </c>
      <c r="C876">
        <f t="shared" si="79"/>
        <v>-2.5715784615520931E-5</v>
      </c>
      <c r="D876" s="27">
        <f t="shared" si="83"/>
        <v>2.8738262941089931E-3</v>
      </c>
      <c r="E876">
        <f t="shared" si="78"/>
        <v>8.4073442662940757E-6</v>
      </c>
      <c r="F876" t="e">
        <f t="shared" si="80"/>
        <v>#NUM!</v>
      </c>
      <c r="H876" s="17">
        <f t="shared" si="81"/>
        <v>1.7695914222445694E-3</v>
      </c>
      <c r="I876" s="17">
        <f t="shared" si="82"/>
        <v>1.1036761899490329E-3</v>
      </c>
    </row>
    <row r="877" spans="1:9" x14ac:dyDescent="0.25">
      <c r="A877">
        <v>1746.4160159999999</v>
      </c>
      <c r="B877">
        <v>-3.4438999999999997E-2</v>
      </c>
      <c r="C877">
        <f t="shared" si="79"/>
        <v>2.8192842153844794E-3</v>
      </c>
      <c r="D877" s="27">
        <f t="shared" si="83"/>
        <v>2.8654534509956753E-3</v>
      </c>
      <c r="E877">
        <f t="shared" si="78"/>
        <v>2.13159831692212E-9</v>
      </c>
      <c r="F877">
        <f t="shared" si="80"/>
        <v>-2.5813912867439055</v>
      </c>
      <c r="H877" s="17">
        <f t="shared" si="81"/>
        <v>1.7612185791312516E-3</v>
      </c>
      <c r="I877" s="17">
        <f t="shared" si="82"/>
        <v>1.1042347301982777E-3</v>
      </c>
    </row>
    <row r="878" spans="1:9" x14ac:dyDescent="0.25">
      <c r="A878">
        <v>1748.4189449999999</v>
      </c>
      <c r="B878">
        <v>-3.6269000000000003E-2</v>
      </c>
      <c r="C878">
        <f t="shared" si="79"/>
        <v>9.8928421538447414E-4</v>
      </c>
      <c r="D878" s="27">
        <f t="shared" si="83"/>
        <v>2.8571055139155295E-3</v>
      </c>
      <c r="E878">
        <f t="shared" si="78"/>
        <v>3.4887564032462379E-6</v>
      </c>
      <c r="F878">
        <f t="shared" si="80"/>
        <v>-3.6286479272612215</v>
      </c>
      <c r="H878" s="17">
        <f t="shared" si="81"/>
        <v>1.7528706420511058E-3</v>
      </c>
      <c r="I878" s="17">
        <f t="shared" si="82"/>
        <v>1.1040030210782627E-3</v>
      </c>
    </row>
    <row r="879" spans="1:9" x14ac:dyDescent="0.25">
      <c r="A879">
        <v>1750.4210210000001</v>
      </c>
      <c r="B879">
        <v>-3.6740000000000002E-2</v>
      </c>
      <c r="C879">
        <f t="shared" si="79"/>
        <v>5.1828421538447494E-4</v>
      </c>
      <c r="D879" s="27">
        <f t="shared" si="83"/>
        <v>2.8487854365789374E-3</v>
      </c>
      <c r="E879">
        <f t="shared" si="78"/>
        <v>5.4312359419888809E-6</v>
      </c>
      <c r="F879">
        <f t="shared" si="80"/>
        <v>-4.2751058239865101</v>
      </c>
      <c r="H879" s="17">
        <f t="shared" si="81"/>
        <v>1.7445505647145137E-3</v>
      </c>
      <c r="I879" s="17">
        <f t="shared" si="82"/>
        <v>1.1038739410997541E-3</v>
      </c>
    </row>
    <row r="880" spans="1:9" x14ac:dyDescent="0.25">
      <c r="A880">
        <v>1752.4239500000001</v>
      </c>
      <c r="B880">
        <v>-3.2802999999999999E-2</v>
      </c>
      <c r="C880">
        <f t="shared" si="79"/>
        <v>4.4552842153844779E-3</v>
      </c>
      <c r="D880" s="27">
        <f t="shared" si="83"/>
        <v>2.8404860584923257E-3</v>
      </c>
      <c r="E880">
        <f t="shared" si="78"/>
        <v>2.6075730875022919E-6</v>
      </c>
      <c r="F880">
        <f t="shared" si="80"/>
        <v>-2.1237834593117348</v>
      </c>
      <c r="H880" s="17">
        <f t="shared" si="81"/>
        <v>1.736251186627902E-3</v>
      </c>
      <c r="I880" s="17">
        <f t="shared" si="82"/>
        <v>1.1040615792017325E-3</v>
      </c>
    </row>
    <row r="881" spans="1:9" x14ac:dyDescent="0.25">
      <c r="A881">
        <v>1754.4270019999999</v>
      </c>
      <c r="B881">
        <v>-3.2453000000000003E-2</v>
      </c>
      <c r="C881">
        <f t="shared" si="79"/>
        <v>4.8052842153844741E-3</v>
      </c>
      <c r="D881" s="27">
        <f t="shared" si="83"/>
        <v>2.8322103515777933E-3</v>
      </c>
      <c r="E881">
        <f t="shared" si="78"/>
        <v>3.8930204720370242E-6</v>
      </c>
      <c r="F881">
        <f t="shared" si="80"/>
        <v>-2.0481581245464393</v>
      </c>
      <c r="H881" s="17">
        <f t="shared" si="81"/>
        <v>1.7279754797133696E-3</v>
      </c>
      <c r="I881" s="17">
        <f t="shared" si="82"/>
        <v>1.103976156648449E-3</v>
      </c>
    </row>
    <row r="882" spans="1:9" x14ac:dyDescent="0.25">
      <c r="A882">
        <v>1756.4300539999999</v>
      </c>
      <c r="B882">
        <v>-3.4791000000000002E-2</v>
      </c>
      <c r="C882">
        <f t="shared" si="79"/>
        <v>2.4672842153844743E-3</v>
      </c>
      <c r="D882" s="27">
        <f t="shared" si="83"/>
        <v>2.8239587557919634E-3</v>
      </c>
      <c r="E882">
        <f t="shared" si="78"/>
        <v>1.272167277748936E-7</v>
      </c>
      <c r="F882">
        <f t="shared" si="80"/>
        <v>-2.7147562773472518</v>
      </c>
      <c r="H882" s="17">
        <f t="shared" si="81"/>
        <v>1.7197238839275397E-3</v>
      </c>
      <c r="I882" s="17">
        <f t="shared" si="82"/>
        <v>1.1042264170493307E-3</v>
      </c>
    </row>
    <row r="883" spans="1:9" x14ac:dyDescent="0.25">
      <c r="A883">
        <v>1758.4320070000001</v>
      </c>
      <c r="B883">
        <v>-3.3820999999999997E-2</v>
      </c>
      <c r="C883">
        <f t="shared" si="79"/>
        <v>3.4372842153844799E-3</v>
      </c>
      <c r="D883" s="27">
        <f t="shared" si="83"/>
        <v>2.8157357084615604E-3</v>
      </c>
      <c r="E883">
        <f t="shared" si="78"/>
        <v>3.8632254645811042E-7</v>
      </c>
      <c r="F883">
        <f t="shared" si="80"/>
        <v>-2.3831926278273303</v>
      </c>
      <c r="H883" s="17">
        <f t="shared" si="81"/>
        <v>1.7115008365971367E-3</v>
      </c>
      <c r="I883" s="17">
        <f t="shared" si="82"/>
        <v>1.1042091969943066E-3</v>
      </c>
    </row>
    <row r="884" spans="1:9" x14ac:dyDescent="0.25">
      <c r="A884">
        <v>1760.4350589999999</v>
      </c>
      <c r="B884">
        <v>-3.3942E-2</v>
      </c>
      <c r="C884">
        <f t="shared" si="79"/>
        <v>3.3162842153844768E-3</v>
      </c>
      <c r="D884" s="27">
        <f t="shared" si="83"/>
        <v>2.8075321112629951E-3</v>
      </c>
      <c r="E884">
        <f t="shared" si="78"/>
        <v>2.5882870344803501E-7</v>
      </c>
      <c r="F884">
        <f t="shared" si="80"/>
        <v>-2.4190293712342559</v>
      </c>
      <c r="H884" s="17">
        <f t="shared" si="81"/>
        <v>1.7032972393985714E-3</v>
      </c>
      <c r="I884" s="17">
        <f t="shared" si="82"/>
        <v>1.1042176701604259E-3</v>
      </c>
    </row>
    <row r="885" spans="1:9" x14ac:dyDescent="0.25">
      <c r="A885">
        <v>1762.4379879999999</v>
      </c>
      <c r="B885">
        <v>-3.1925000000000002E-2</v>
      </c>
      <c r="C885">
        <f t="shared" si="79"/>
        <v>5.3332842153844748E-3</v>
      </c>
      <c r="D885" s="27">
        <f t="shared" si="83"/>
        <v>2.7993529166551855E-3</v>
      </c>
      <c r="E885">
        <f t="shared" si="78"/>
        <v>6.4208078266799021E-6</v>
      </c>
      <c r="F885">
        <f t="shared" si="80"/>
        <v>-1.9439070912294836</v>
      </c>
      <c r="H885" s="17">
        <f t="shared" si="81"/>
        <v>1.6951180447907618E-3</v>
      </c>
      <c r="I885" s="17">
        <f t="shared" si="82"/>
        <v>1.1038081858220257E-3</v>
      </c>
    </row>
    <row r="886" spans="1:9" x14ac:dyDescent="0.25">
      <c r="A886">
        <v>1764.4410399999999</v>
      </c>
      <c r="B886">
        <v>-3.4872E-2</v>
      </c>
      <c r="C886">
        <f t="shared" si="79"/>
        <v>2.3862842153844765E-3</v>
      </c>
      <c r="D886" s="27">
        <f t="shared" si="83"/>
        <v>2.7911970504366835E-3</v>
      </c>
      <c r="E886">
        <f t="shared" si="78"/>
        <v>1.6395440399001575E-7</v>
      </c>
      <c r="F886">
        <f t="shared" si="80"/>
        <v>-2.7481368806301227</v>
      </c>
      <c r="H886" s="17">
        <f t="shared" si="81"/>
        <v>1.6869621785722598E-3</v>
      </c>
      <c r="I886" s="17">
        <f t="shared" si="82"/>
        <v>1.1042239754718863E-3</v>
      </c>
    </row>
    <row r="887" spans="1:9" x14ac:dyDescent="0.25">
      <c r="A887">
        <v>1766.4429929999999</v>
      </c>
      <c r="B887">
        <v>-3.4327000000000003E-2</v>
      </c>
      <c r="C887">
        <f t="shared" si="79"/>
        <v>2.9312842153844734E-3</v>
      </c>
      <c r="D887" s="27">
        <f t="shared" si="83"/>
        <v>2.7830694014732761E-3</v>
      </c>
      <c r="E887">
        <f t="shared" si="78"/>
        <v>2.1967631062730863E-8</v>
      </c>
      <c r="F887">
        <f t="shared" si="80"/>
        <v>-2.542433689373174</v>
      </c>
      <c r="H887" s="17">
        <f t="shared" si="81"/>
        <v>1.6788345296088524E-3</v>
      </c>
      <c r="I887" s="17">
        <f t="shared" si="82"/>
        <v>1.1042334118948423E-3</v>
      </c>
    </row>
    <row r="888" spans="1:9" x14ac:dyDescent="0.25">
      <c r="A888">
        <v>1768.4460449999999</v>
      </c>
      <c r="B888">
        <v>-3.4849999999999999E-2</v>
      </c>
      <c r="C888">
        <f t="shared" si="79"/>
        <v>2.4082842153844777E-3</v>
      </c>
      <c r="D888" s="27">
        <f t="shared" si="83"/>
        <v>2.7749609769941144E-3</v>
      </c>
      <c r="E888">
        <f t="shared" si="78"/>
        <v>1.3445184750453035E-7</v>
      </c>
      <c r="F888">
        <f t="shared" si="80"/>
        <v>-2.7389597650169946</v>
      </c>
      <c r="H888" s="17">
        <f t="shared" si="81"/>
        <v>1.6707261051296907E-3</v>
      </c>
      <c r="I888" s="17">
        <f t="shared" si="82"/>
        <v>1.1042259362047376E-3</v>
      </c>
    </row>
    <row r="889" spans="1:9" x14ac:dyDescent="0.25">
      <c r="A889">
        <v>1770.448975</v>
      </c>
      <c r="B889">
        <v>-3.3730999999999997E-2</v>
      </c>
      <c r="C889">
        <f t="shared" si="79"/>
        <v>3.5272842153844797E-3</v>
      </c>
      <c r="D889" s="27">
        <f t="shared" si="83"/>
        <v>2.7668766679726014E-3</v>
      </c>
      <c r="E889">
        <f t="shared" si="78"/>
        <v>5.7821963816094792E-7</v>
      </c>
      <c r="F889">
        <f t="shared" si="80"/>
        <v>-2.3573460843788827</v>
      </c>
      <c r="H889" s="17">
        <f t="shared" si="81"/>
        <v>1.6626417961081777E-3</v>
      </c>
      <c r="I889" s="17">
        <f t="shared" si="82"/>
        <v>1.1041964436872978E-3</v>
      </c>
    </row>
    <row r="890" spans="1:9" x14ac:dyDescent="0.25">
      <c r="A890">
        <v>1772.4520259999999</v>
      </c>
      <c r="B890">
        <v>-3.4958000000000003E-2</v>
      </c>
      <c r="C890">
        <f t="shared" si="79"/>
        <v>2.3002842153844738E-3</v>
      </c>
      <c r="D890" s="27">
        <f t="shared" si="83"/>
        <v>2.7588154247605366E-3</v>
      </c>
      <c r="E890">
        <f t="shared" si="78"/>
        <v>2.1025086997187475E-7</v>
      </c>
      <c r="F890">
        <f t="shared" si="80"/>
        <v>-2.7848416279363173</v>
      </c>
      <c r="H890" s="17">
        <f t="shared" si="81"/>
        <v>1.6545805528961129E-3</v>
      </c>
      <c r="I890" s="17">
        <f t="shared" si="82"/>
        <v>1.1042208986233345E-3</v>
      </c>
    </row>
    <row r="891" spans="1:9" x14ac:dyDescent="0.25">
      <c r="A891">
        <v>1774.4539789999999</v>
      </c>
      <c r="B891">
        <v>-3.6095000000000002E-2</v>
      </c>
      <c r="C891">
        <f t="shared" si="79"/>
        <v>1.1632842153844747E-3</v>
      </c>
      <c r="D891" s="27">
        <f t="shared" si="83"/>
        <v>2.7507820674152433E-3</v>
      </c>
      <c r="E891">
        <f t="shared" si="78"/>
        <v>2.5201494302023043E-6</v>
      </c>
      <c r="F891">
        <f t="shared" si="80"/>
        <v>-3.466627090221015</v>
      </c>
      <c r="H891" s="17">
        <f t="shared" si="81"/>
        <v>1.6465471955508196E-3</v>
      </c>
      <c r="I891" s="17">
        <f t="shared" si="82"/>
        <v>1.1040673889349002E-3</v>
      </c>
    </row>
    <row r="892" spans="1:9" x14ac:dyDescent="0.25">
      <c r="A892">
        <v>1776.4570309999999</v>
      </c>
      <c r="B892">
        <v>-3.4035999999999997E-2</v>
      </c>
      <c r="C892">
        <f t="shared" si="79"/>
        <v>3.22228421538448E-3</v>
      </c>
      <c r="D892" s="27">
        <f t="shared" si="83"/>
        <v>2.7427677115244194E-3</v>
      </c>
      <c r="E892">
        <f t="shared" si="78"/>
        <v>2.2993607747417549E-7</v>
      </c>
      <c r="F892">
        <f t="shared" si="80"/>
        <v>-2.4477838234209002</v>
      </c>
      <c r="H892" s="17">
        <f t="shared" si="81"/>
        <v>1.6385328396599957E-3</v>
      </c>
      <c r="I892" s="17">
        <f t="shared" si="82"/>
        <v>1.1042195903519408E-3</v>
      </c>
    </row>
    <row r="893" spans="1:9" x14ac:dyDescent="0.25">
      <c r="A893">
        <v>1778.459961</v>
      </c>
      <c r="B893">
        <v>-3.5735000000000003E-2</v>
      </c>
      <c r="C893">
        <f t="shared" si="79"/>
        <v>1.5232842153844739E-3</v>
      </c>
      <c r="D893" s="27">
        <f t="shared" si="83"/>
        <v>2.7347771913196232E-3</v>
      </c>
      <c r="E893">
        <f t="shared" si="78"/>
        <v>1.4677152307402042E-6</v>
      </c>
      <c r="F893">
        <f t="shared" si="80"/>
        <v>-3.1970056431552765</v>
      </c>
      <c r="H893" s="17">
        <f t="shared" si="81"/>
        <v>1.6305423194551995E-3</v>
      </c>
      <c r="I893" s="17">
        <f t="shared" si="82"/>
        <v>1.1041373295772826E-3</v>
      </c>
    </row>
    <row r="894" spans="1:9" x14ac:dyDescent="0.25">
      <c r="A894">
        <v>1780.463013</v>
      </c>
      <c r="B894">
        <v>-3.6950999999999998E-2</v>
      </c>
      <c r="C894">
        <f t="shared" si="79"/>
        <v>3.0728421538447903E-4</v>
      </c>
      <c r="D894" s="27">
        <f t="shared" si="83"/>
        <v>2.7268094653579889E-3</v>
      </c>
      <c r="E894">
        <f t="shared" si="78"/>
        <v>5.8541024352593751E-6</v>
      </c>
      <c r="F894">
        <f t="shared" si="80"/>
        <v>-4.7978564917997302</v>
      </c>
      <c r="H894" s="17">
        <f t="shared" si="81"/>
        <v>1.6225745934935652E-3</v>
      </c>
      <c r="I894" s="17">
        <f t="shared" si="82"/>
        <v>1.1038458421397097E-3</v>
      </c>
    </row>
    <row r="895" spans="1:9" x14ac:dyDescent="0.25">
      <c r="A895">
        <v>1782.464966</v>
      </c>
      <c r="B895">
        <v>-3.1157000000000001E-2</v>
      </c>
      <c r="C895">
        <f t="shared" si="79"/>
        <v>6.1012842153844761E-3</v>
      </c>
      <c r="D895" s="27">
        <f t="shared" si="83"/>
        <v>2.7188693057332652E-3</v>
      </c>
      <c r="E895">
        <f t="shared" si="78"/>
        <v>1.1440730621030809E-5</v>
      </c>
      <c r="F895">
        <f t="shared" si="80"/>
        <v>-1.8093750390095831</v>
      </c>
      <c r="H895" s="17">
        <f t="shared" si="81"/>
        <v>1.6146344338688415E-3</v>
      </c>
      <c r="I895" s="17">
        <f t="shared" si="82"/>
        <v>1.1034746511187758E-3</v>
      </c>
    </row>
    <row r="896" spans="1:9" x14ac:dyDescent="0.25">
      <c r="A896">
        <v>1784.468018</v>
      </c>
      <c r="B896">
        <v>-3.4349999999999999E-2</v>
      </c>
      <c r="C896">
        <f t="shared" si="79"/>
        <v>2.9082842153844782E-3</v>
      </c>
      <c r="D896" s="27">
        <f t="shared" si="83"/>
        <v>2.7109479271206498E-3</v>
      </c>
      <c r="E896">
        <f t="shared" si="78"/>
        <v>3.8941610665744776E-8</v>
      </c>
      <c r="F896">
        <f t="shared" si="80"/>
        <v>-2.5503110245585856</v>
      </c>
      <c r="H896" s="17">
        <f t="shared" si="81"/>
        <v>1.6067130552562261E-3</v>
      </c>
      <c r="I896" s="17">
        <f t="shared" si="82"/>
        <v>1.1042322838041845E-3</v>
      </c>
    </row>
    <row r="897" spans="1:9" x14ac:dyDescent="0.25">
      <c r="A897">
        <v>1786.470947</v>
      </c>
      <c r="B897">
        <v>-3.6041999999999998E-2</v>
      </c>
      <c r="C897">
        <f t="shared" si="79"/>
        <v>1.2162842153844791E-3</v>
      </c>
      <c r="D897" s="27">
        <f t="shared" si="83"/>
        <v>2.7030501116055198E-3</v>
      </c>
      <c r="E897">
        <f t="shared" si="78"/>
        <v>2.2104728301659543E-6</v>
      </c>
      <c r="F897">
        <f t="shared" si="80"/>
        <v>-3.4220738291529313</v>
      </c>
      <c r="H897" s="17">
        <f t="shared" si="81"/>
        <v>1.5988152397410961E-3</v>
      </c>
      <c r="I897" s="17">
        <f t="shared" si="82"/>
        <v>1.1040879685951517E-3</v>
      </c>
    </row>
    <row r="898" spans="1:9" x14ac:dyDescent="0.25">
      <c r="A898">
        <v>1788.473999</v>
      </c>
      <c r="B898">
        <v>-3.5956000000000002E-2</v>
      </c>
      <c r="C898">
        <f t="shared" si="79"/>
        <v>1.3022842153844749E-3</v>
      </c>
      <c r="D898" s="27">
        <f t="shared" si="83"/>
        <v>2.6951748219408993E-3</v>
      </c>
      <c r="E898">
        <f t="shared" si="78"/>
        <v>1.940144241833124E-6</v>
      </c>
      <c r="F898">
        <f t="shared" si="80"/>
        <v>-3.3537545037931302</v>
      </c>
      <c r="H898" s="17">
        <f t="shared" si="81"/>
        <v>1.5909399500764756E-3</v>
      </c>
      <c r="I898" s="17">
        <f t="shared" si="82"/>
        <v>1.1041059335271431E-3</v>
      </c>
    </row>
    <row r="899" spans="1:9" x14ac:dyDescent="0.25">
      <c r="A899">
        <v>1790.4770510000001</v>
      </c>
      <c r="B899">
        <v>-3.2842000000000003E-2</v>
      </c>
      <c r="C899">
        <f t="shared" si="79"/>
        <v>4.4162842153844736E-3</v>
      </c>
      <c r="D899" s="27">
        <f t="shared" si="83"/>
        <v>2.6873224767962616E-3</v>
      </c>
      <c r="E899">
        <f t="shared" si="78"/>
        <v>2.9893086935019729E-6</v>
      </c>
      <c r="F899">
        <f t="shared" si="80"/>
        <v>-2.1325756478717199</v>
      </c>
      <c r="H899" s="17">
        <f t="shared" si="81"/>
        <v>1.5830876049318379E-3</v>
      </c>
      <c r="I899" s="17">
        <f t="shared" si="82"/>
        <v>1.1040362111672346E-3</v>
      </c>
    </row>
    <row r="900" spans="1:9" x14ac:dyDescent="0.25">
      <c r="A900">
        <v>1792.479004</v>
      </c>
      <c r="B900">
        <v>-3.5428000000000001E-2</v>
      </c>
      <c r="C900">
        <f t="shared" si="79"/>
        <v>1.8302842153844756E-3</v>
      </c>
      <c r="D900" s="27">
        <f t="shared" si="83"/>
        <v>2.6794972987997964E-3</v>
      </c>
      <c r="E900">
        <f t="shared" si="78"/>
        <v>7.2116286104375659E-7</v>
      </c>
      <c r="F900">
        <f t="shared" si="80"/>
        <v>-3.0134030513959273</v>
      </c>
      <c r="H900" s="17">
        <f t="shared" si="81"/>
        <v>1.5752624269353727E-3</v>
      </c>
      <c r="I900" s="17">
        <f t="shared" si="82"/>
        <v>1.1041869438579606E-3</v>
      </c>
    </row>
    <row r="901" spans="1:9" x14ac:dyDescent="0.25">
      <c r="A901">
        <v>1794.4820560000001</v>
      </c>
      <c r="B901">
        <v>-3.6954000000000001E-2</v>
      </c>
      <c r="C901">
        <f t="shared" si="79"/>
        <v>3.0428421538447603E-4</v>
      </c>
      <c r="D901" s="27">
        <f t="shared" si="83"/>
        <v>2.6716906298471879E-3</v>
      </c>
      <c r="E901">
        <f t="shared" si="78"/>
        <v>5.6046131312391936E-6</v>
      </c>
      <c r="F901">
        <f t="shared" si="80"/>
        <v>-4.8076674104559576</v>
      </c>
      <c r="H901" s="17">
        <f t="shared" si="81"/>
        <v>1.5674557579827642E-3</v>
      </c>
      <c r="I901" s="17">
        <f t="shared" si="82"/>
        <v>1.1038624203548329E-3</v>
      </c>
    </row>
    <row r="902" spans="1:9" x14ac:dyDescent="0.25">
      <c r="A902">
        <v>1796.4849850000001</v>
      </c>
      <c r="B902">
        <v>-3.5496E-2</v>
      </c>
      <c r="C902">
        <f t="shared" si="79"/>
        <v>1.762284215384477E-3</v>
      </c>
      <c r="D902" s="27">
        <f t="shared" si="83"/>
        <v>2.6639071827743235E-3</v>
      </c>
      <c r="E902">
        <f t="shared" ref="E902:E965" si="84">(C902-D902)^2</f>
        <v>8.1292397532487231E-7</v>
      </c>
      <c r="F902">
        <f t="shared" si="80"/>
        <v>-3.0512634979218647</v>
      </c>
      <c r="H902" s="17">
        <f t="shared" si="81"/>
        <v>1.5596723109098998E-3</v>
      </c>
      <c r="I902" s="17">
        <f t="shared" si="82"/>
        <v>1.1041808455496303E-3</v>
      </c>
    </row>
    <row r="903" spans="1:9" x14ac:dyDescent="0.25">
      <c r="A903">
        <v>1798.4880370000001</v>
      </c>
      <c r="B903">
        <v>-3.7333999999999999E-2</v>
      </c>
      <c r="C903">
        <f t="shared" ref="C903:C966" si="85">B903+$A$3</f>
        <v>-7.5715784615522363E-5</v>
      </c>
      <c r="D903" s="27">
        <f t="shared" si="83"/>
        <v>2.6561459353546249E-3</v>
      </c>
      <c r="E903">
        <f t="shared" si="84"/>
        <v>7.4630684570382512E-6</v>
      </c>
      <c r="F903" t="e">
        <f t="shared" ref="F903:F966" si="86">LN(C903/$C$6)</f>
        <v>#NUM!</v>
      </c>
      <c r="H903" s="17">
        <f t="shared" ref="H903:H966" si="87">(D903)-(AVERAGE($C$6:$C$60))^2</f>
        <v>1.5519110634902012E-3</v>
      </c>
      <c r="I903" s="17">
        <f t="shared" ref="I903:I966" si="88">((E903)-AVERAGE($C$6:$C$60))^2</f>
        <v>1.1037389315893022E-3</v>
      </c>
    </row>
    <row r="904" spans="1:9" x14ac:dyDescent="0.25">
      <c r="A904">
        <v>1800.48999</v>
      </c>
      <c r="B904">
        <v>-3.5014000000000003E-2</v>
      </c>
      <c r="C904">
        <f t="shared" si="85"/>
        <v>2.2442842153844733E-3</v>
      </c>
      <c r="D904" s="27">
        <f t="shared" si="83"/>
        <v>2.6484115399077806E-3</v>
      </c>
      <c r="E904">
        <f t="shared" si="84"/>
        <v>1.6331889442636655E-7</v>
      </c>
      <c r="F904">
        <f t="shared" si="86"/>
        <v>-2.8094876798058603</v>
      </c>
      <c r="H904" s="17">
        <f t="shared" si="87"/>
        <v>1.5441766680433569E-3</v>
      </c>
      <c r="I904" s="17">
        <f t="shared" si="88"/>
        <v>1.1042240177076817E-3</v>
      </c>
    </row>
    <row r="905" spans="1:9" x14ac:dyDescent="0.25">
      <c r="A905">
        <v>1802.4930420000001</v>
      </c>
      <c r="B905">
        <v>-3.4680000000000002E-2</v>
      </c>
      <c r="C905">
        <f t="shared" si="85"/>
        <v>2.5782842153844743E-3</v>
      </c>
      <c r="D905" s="27">
        <f t="shared" ref="D905:D968" si="89">($E$3)*EXP(-$B$3*A905)</f>
        <v>2.6406954387750829E-3</v>
      </c>
      <c r="E905">
        <f t="shared" si="84"/>
        <v>3.8951608051124488E-9</v>
      </c>
      <c r="F905">
        <f t="shared" si="86"/>
        <v>-2.6707501702389251</v>
      </c>
      <c r="H905" s="17">
        <f t="shared" si="87"/>
        <v>1.5364605669106592E-3</v>
      </c>
      <c r="I905" s="17">
        <f t="shared" si="88"/>
        <v>1.1042346129918204E-3</v>
      </c>
    </row>
    <row r="906" spans="1:9" x14ac:dyDescent="0.25">
      <c r="A906">
        <v>1804.4959719999999</v>
      </c>
      <c r="B906">
        <v>-3.5485999999999997E-2</v>
      </c>
      <c r="C906">
        <f t="shared" si="85"/>
        <v>1.7722842153844801E-3</v>
      </c>
      <c r="D906" s="27">
        <f t="shared" si="89"/>
        <v>2.6330022862818617E-3</v>
      </c>
      <c r="E906">
        <f t="shared" si="84"/>
        <v>7.4083559756931003E-7</v>
      </c>
      <c r="F906">
        <f t="shared" si="86"/>
        <v>-3.0456050833927715</v>
      </c>
      <c r="H906" s="17">
        <f t="shared" si="87"/>
        <v>1.528767414417438E-3</v>
      </c>
      <c r="I906" s="17">
        <f t="shared" si="88"/>
        <v>1.1041856364354854E-3</v>
      </c>
    </row>
    <row r="907" spans="1:9" x14ac:dyDescent="0.25">
      <c r="A907">
        <v>1806.4990230000001</v>
      </c>
      <c r="B907">
        <v>-3.5770999999999997E-2</v>
      </c>
      <c r="C907">
        <f t="shared" si="85"/>
        <v>1.4872842153844795E-3</v>
      </c>
      <c r="D907" s="27">
        <f t="shared" si="89"/>
        <v>2.6253310835667818E-3</v>
      </c>
      <c r="E907">
        <f t="shared" si="84"/>
        <v>1.2951506741795465E-6</v>
      </c>
      <c r="F907">
        <f t="shared" si="86"/>
        <v>-3.2209225325164188</v>
      </c>
      <c r="H907" s="17">
        <f t="shared" si="87"/>
        <v>1.5210962117023581E-3</v>
      </c>
      <c r="I907" s="17">
        <f t="shared" si="88"/>
        <v>1.1041487977511788E-3</v>
      </c>
    </row>
    <row r="908" spans="1:9" x14ac:dyDescent="0.25">
      <c r="A908">
        <v>1808.5009769999999</v>
      </c>
      <c r="B908">
        <v>-3.5962000000000001E-2</v>
      </c>
      <c r="C908">
        <f t="shared" si="85"/>
        <v>1.2962842153844759E-3</v>
      </c>
      <c r="D908" s="27">
        <f t="shared" si="89"/>
        <v>2.6176864136573052E-3</v>
      </c>
      <c r="E908">
        <f t="shared" si="84"/>
        <v>1.7461037696002657E-6</v>
      </c>
      <c r="F908">
        <f t="shared" si="86"/>
        <v>-3.358372439262225</v>
      </c>
      <c r="H908" s="17">
        <f t="shared" si="87"/>
        <v>1.5134515417928815E-3</v>
      </c>
      <c r="I908" s="17">
        <f t="shared" si="88"/>
        <v>1.1041188287531608E-3</v>
      </c>
    </row>
    <row r="909" spans="1:9" x14ac:dyDescent="0.25">
      <c r="A909">
        <v>1810.5040280000001</v>
      </c>
      <c r="B909">
        <v>-3.3091000000000002E-2</v>
      </c>
      <c r="C909">
        <f t="shared" si="85"/>
        <v>4.1672842153844744E-3</v>
      </c>
      <c r="D909" s="27">
        <f t="shared" si="89"/>
        <v>2.6100598334494957E-3</v>
      </c>
      <c r="E909">
        <f t="shared" si="84"/>
        <v>2.4249477756927764E-6</v>
      </c>
      <c r="F909">
        <f t="shared" si="86"/>
        <v>-2.1906097587931832</v>
      </c>
      <c r="H909" s="17">
        <f t="shared" si="87"/>
        <v>1.505824961585072E-3</v>
      </c>
      <c r="I909" s="17">
        <f t="shared" si="88"/>
        <v>1.1040737155717268E-3</v>
      </c>
    </row>
    <row r="910" spans="1:9" x14ac:dyDescent="0.25">
      <c r="A910">
        <v>1812.5069579999999</v>
      </c>
      <c r="B910">
        <v>-3.4486999999999997E-2</v>
      </c>
      <c r="C910">
        <f t="shared" si="85"/>
        <v>2.7712842153844799E-3</v>
      </c>
      <c r="D910" s="27">
        <f t="shared" si="89"/>
        <v>2.6024559318331567E-3</v>
      </c>
      <c r="E910">
        <f t="shared" si="84"/>
        <v>2.8502989326886006E-8</v>
      </c>
      <c r="F910">
        <f t="shared" si="86"/>
        <v>-2.5985634867183571</v>
      </c>
      <c r="H910" s="17">
        <f t="shared" si="87"/>
        <v>1.498221059968733E-3</v>
      </c>
      <c r="I910" s="17">
        <f t="shared" si="88"/>
        <v>1.1042329775548738E-3</v>
      </c>
    </row>
    <row r="911" spans="1:9" x14ac:dyDescent="0.25">
      <c r="A911">
        <v>1814.51001</v>
      </c>
      <c r="B911">
        <v>-3.5718E-2</v>
      </c>
      <c r="C911">
        <f t="shared" si="85"/>
        <v>1.540284215384477E-3</v>
      </c>
      <c r="D911" s="27">
        <f t="shared" si="89"/>
        <v>2.5948737215683161E-3</v>
      </c>
      <c r="E911">
        <f t="shared" si="84"/>
        <v>1.1121590265530735E-6</v>
      </c>
      <c r="F911">
        <f t="shared" si="86"/>
        <v>-3.1859073603015928</v>
      </c>
      <c r="H911" s="17">
        <f t="shared" si="87"/>
        <v>1.4906388497038924E-3</v>
      </c>
      <c r="I911" s="17">
        <f t="shared" si="88"/>
        <v>1.1041609589464213E-3</v>
      </c>
    </row>
    <row r="912" spans="1:9" x14ac:dyDescent="0.25">
      <c r="A912">
        <v>1816.513062</v>
      </c>
      <c r="B912">
        <v>-3.5562999999999997E-2</v>
      </c>
      <c r="C912">
        <f t="shared" si="85"/>
        <v>1.6952842153844794E-3</v>
      </c>
      <c r="D912" s="27">
        <f t="shared" si="89"/>
        <v>2.5873136019417035E-3</v>
      </c>
      <c r="E912">
        <f t="shared" si="84"/>
        <v>7.9571642648165749E-7</v>
      </c>
      <c r="F912">
        <f t="shared" si="86"/>
        <v>-3.0900239096745143</v>
      </c>
      <c r="H912" s="17">
        <f t="shared" si="87"/>
        <v>1.4830787300772798E-3</v>
      </c>
      <c r="I912" s="17">
        <f t="shared" si="88"/>
        <v>1.1041819891366668E-3</v>
      </c>
    </row>
    <row r="913" spans="1:9" x14ac:dyDescent="0.25">
      <c r="A913">
        <v>1818.5150149999999</v>
      </c>
      <c r="B913">
        <v>-3.4125999999999997E-2</v>
      </c>
      <c r="C913">
        <f t="shared" si="85"/>
        <v>3.1322842153844802E-3</v>
      </c>
      <c r="D913" s="27">
        <f t="shared" si="89"/>
        <v>2.5797796384361385E-3</v>
      </c>
      <c r="E913">
        <f t="shared" si="84"/>
        <v>3.0526130754886597E-7</v>
      </c>
      <c r="F913">
        <f t="shared" si="86"/>
        <v>-2.4761117954791447</v>
      </c>
      <c r="H913" s="17">
        <f t="shared" si="87"/>
        <v>1.4755447665717148E-3</v>
      </c>
      <c r="I913" s="17">
        <f t="shared" si="88"/>
        <v>1.104214584272994E-3</v>
      </c>
    </row>
    <row r="914" spans="1:9" x14ac:dyDescent="0.25">
      <c r="A914">
        <v>1820.5179439999999</v>
      </c>
      <c r="B914">
        <v>-3.5580000000000001E-2</v>
      </c>
      <c r="C914">
        <f t="shared" si="85"/>
        <v>1.6782842153844763E-3</v>
      </c>
      <c r="D914" s="27">
        <f t="shared" si="89"/>
        <v>2.5722639560247472E-3</v>
      </c>
      <c r="E914">
        <f t="shared" si="84"/>
        <v>7.9919977667524613E-7</v>
      </c>
      <c r="F914">
        <f t="shared" si="86"/>
        <v>-3.1001023439771327</v>
      </c>
      <c r="H914" s="17">
        <f t="shared" si="87"/>
        <v>1.4680290841603235E-3</v>
      </c>
      <c r="I914" s="17">
        <f t="shared" si="88"/>
        <v>1.1041817576385616E-3</v>
      </c>
    </row>
    <row r="915" spans="1:9" x14ac:dyDescent="0.25">
      <c r="A915">
        <v>1822.520996</v>
      </c>
      <c r="B915">
        <v>-3.4761E-2</v>
      </c>
      <c r="C915">
        <f t="shared" si="85"/>
        <v>2.4972842153844765E-3</v>
      </c>
      <c r="D915" s="27">
        <f t="shared" si="89"/>
        <v>2.5647697095582899E-3</v>
      </c>
      <c r="E915">
        <f t="shared" si="84"/>
        <v>4.5542919238837965E-9</v>
      </c>
      <c r="F915">
        <f t="shared" si="86"/>
        <v>-2.7026704875819356</v>
      </c>
      <c r="H915" s="17">
        <f t="shared" si="87"/>
        <v>1.4605348376938662E-3</v>
      </c>
      <c r="I915" s="17">
        <f t="shared" si="88"/>
        <v>1.1042345691859329E-3</v>
      </c>
    </row>
    <row r="916" spans="1:9" x14ac:dyDescent="0.25">
      <c r="A916">
        <v>1824.524048</v>
      </c>
      <c r="B916">
        <v>-3.3834999999999997E-2</v>
      </c>
      <c r="C916">
        <f t="shared" si="85"/>
        <v>3.4232842153844797E-3</v>
      </c>
      <c r="D916" s="27">
        <f t="shared" si="89"/>
        <v>2.5572972974490589E-3</v>
      </c>
      <c r="E916">
        <f t="shared" si="84"/>
        <v>7.4993334203528924E-7</v>
      </c>
      <c r="F916">
        <f t="shared" si="86"/>
        <v>-2.3872739279628656</v>
      </c>
      <c r="H916" s="17">
        <f t="shared" si="87"/>
        <v>1.4530624255846352E-3</v>
      </c>
      <c r="I916" s="17">
        <f t="shared" si="88"/>
        <v>1.1041850318124109E-3</v>
      </c>
    </row>
    <row r="917" spans="1:9" x14ac:dyDescent="0.25">
      <c r="A917">
        <v>1826.526001</v>
      </c>
      <c r="B917">
        <v>-3.4587E-2</v>
      </c>
      <c r="C917">
        <f t="shared" si="85"/>
        <v>2.6712842153844771E-3</v>
      </c>
      <c r="D917" s="27">
        <f t="shared" si="89"/>
        <v>2.5498507380148248E-3</v>
      </c>
      <c r="E917">
        <f t="shared" si="84"/>
        <v>1.4746089426085851E-8</v>
      </c>
      <c r="F917">
        <f t="shared" si="86"/>
        <v>-2.6353149788200136</v>
      </c>
      <c r="H917" s="17">
        <f t="shared" si="87"/>
        <v>1.4456158661504011E-3</v>
      </c>
      <c r="I917" s="17">
        <f t="shared" si="88"/>
        <v>1.1042338918386629E-3</v>
      </c>
    </row>
    <row r="918" spans="1:9" x14ac:dyDescent="0.25">
      <c r="A918">
        <v>1828.529053</v>
      </c>
      <c r="B918">
        <v>-3.4227E-2</v>
      </c>
      <c r="C918">
        <f t="shared" si="85"/>
        <v>3.0312842153844763E-3</v>
      </c>
      <c r="D918" s="27">
        <f t="shared" si="89"/>
        <v>2.5424217920706873E-3</v>
      </c>
      <c r="E918">
        <f t="shared" si="84"/>
        <v>2.3898646892823026E-7</v>
      </c>
      <c r="F918">
        <f t="shared" si="86"/>
        <v>-2.5088879519538647</v>
      </c>
      <c r="H918" s="17">
        <f t="shared" si="87"/>
        <v>1.4381869202062636E-3</v>
      </c>
      <c r="I918" s="17">
        <f t="shared" si="88"/>
        <v>1.1042189888666317E-3</v>
      </c>
    </row>
    <row r="919" spans="1:9" x14ac:dyDescent="0.25">
      <c r="A919">
        <v>1830.531982</v>
      </c>
      <c r="B919">
        <v>-3.4797000000000002E-2</v>
      </c>
      <c r="C919">
        <f t="shared" si="85"/>
        <v>2.4612842153844752E-3</v>
      </c>
      <c r="D919" s="27">
        <f t="shared" si="89"/>
        <v>2.5350149444235809E-3</v>
      </c>
      <c r="E919">
        <f t="shared" si="84"/>
        <v>5.4362204046380263E-9</v>
      </c>
      <c r="F919">
        <f t="shared" si="86"/>
        <v>-2.7171910626397238</v>
      </c>
      <c r="H919" s="17">
        <f t="shared" si="87"/>
        <v>1.4307800725591572E-3</v>
      </c>
      <c r="I919" s="17">
        <f t="shared" si="88"/>
        <v>1.1042345105729224E-3</v>
      </c>
    </row>
    <row r="920" spans="1:9" x14ac:dyDescent="0.25">
      <c r="A920">
        <v>1832.535034</v>
      </c>
      <c r="B920">
        <v>-3.5165000000000002E-2</v>
      </c>
      <c r="C920">
        <f t="shared" si="85"/>
        <v>2.093284215384475E-3</v>
      </c>
      <c r="D920" s="27">
        <f t="shared" si="89"/>
        <v>2.5276292223070113E-3</v>
      </c>
      <c r="E920">
        <f t="shared" si="84"/>
        <v>1.8865558503853817E-7</v>
      </c>
      <c r="F920">
        <f t="shared" si="86"/>
        <v>-2.8791400875949296</v>
      </c>
      <c r="H920" s="17">
        <f t="shared" si="87"/>
        <v>1.4233943504425876E-3</v>
      </c>
      <c r="I920" s="17">
        <f t="shared" si="88"/>
        <v>1.1042223338386383E-3</v>
      </c>
    </row>
    <row r="921" spans="1:9" x14ac:dyDescent="0.25">
      <c r="A921">
        <v>1834.536987</v>
      </c>
      <c r="B921">
        <v>-3.4986000000000003E-2</v>
      </c>
      <c r="C921">
        <f t="shared" si="85"/>
        <v>2.2722842153844736E-3</v>
      </c>
      <c r="D921" s="27">
        <f t="shared" si="89"/>
        <v>2.5202690529397688E-3</v>
      </c>
      <c r="E921">
        <f t="shared" si="84"/>
        <v>6.1496479657326155E-8</v>
      </c>
      <c r="F921">
        <f t="shared" si="86"/>
        <v>-2.797088727308628</v>
      </c>
      <c r="H921" s="17">
        <f t="shared" si="87"/>
        <v>1.4160341810753451E-3</v>
      </c>
      <c r="I921" s="17">
        <f t="shared" si="88"/>
        <v>1.1042307848085182E-3</v>
      </c>
    </row>
    <row r="922" spans="1:9" x14ac:dyDescent="0.25">
      <c r="A922">
        <v>1836.540039</v>
      </c>
      <c r="B922">
        <v>-3.3252999999999998E-2</v>
      </c>
      <c r="C922">
        <f t="shared" si="85"/>
        <v>4.0052842153844789E-3</v>
      </c>
      <c r="D922" s="27">
        <f t="shared" si="89"/>
        <v>2.512926292722538E-3</v>
      </c>
      <c r="E922">
        <f t="shared" si="84"/>
        <v>2.2271321693318636E-6</v>
      </c>
      <c r="F922">
        <f t="shared" si="86"/>
        <v>-2.2302597720012241</v>
      </c>
      <c r="H922" s="17">
        <f t="shared" si="87"/>
        <v>1.4086914208581143E-3</v>
      </c>
      <c r="I922" s="17">
        <f t="shared" si="88"/>
        <v>1.1040868614884099E-3</v>
      </c>
    </row>
    <row r="923" spans="1:9" x14ac:dyDescent="0.25">
      <c r="A923">
        <v>1838.5429690000001</v>
      </c>
      <c r="B923">
        <v>-3.202E-2</v>
      </c>
      <c r="C923">
        <f t="shared" si="85"/>
        <v>5.2382842153844769E-3</v>
      </c>
      <c r="D923" s="27">
        <f t="shared" si="89"/>
        <v>2.5056053707827055E-3</v>
      </c>
      <c r="E923">
        <f t="shared" si="84"/>
        <v>7.4675336677340721E-6</v>
      </c>
      <c r="F923">
        <f t="shared" si="86"/>
        <v>-1.9618803102426277</v>
      </c>
      <c r="H923" s="17">
        <f t="shared" si="87"/>
        <v>1.4013704989182818E-3</v>
      </c>
      <c r="I923" s="17">
        <f t="shared" si="88"/>
        <v>1.1037386348978029E-3</v>
      </c>
    </row>
    <row r="924" spans="1:9" x14ac:dyDescent="0.25">
      <c r="A924">
        <v>1840.5460210000001</v>
      </c>
      <c r="B924">
        <v>-3.5817000000000002E-2</v>
      </c>
      <c r="C924">
        <f t="shared" si="85"/>
        <v>1.4412842153844752E-3</v>
      </c>
      <c r="D924" s="27">
        <f t="shared" si="89"/>
        <v>2.4983053329493627E-3</v>
      </c>
      <c r="E924">
        <f t="shared" si="84"/>
        <v>1.1172936429781237E-6</v>
      </c>
      <c r="F924">
        <f t="shared" si="86"/>
        <v>-3.2523397827480363</v>
      </c>
      <c r="H924" s="17">
        <f t="shared" si="87"/>
        <v>1.394070461084939E-3</v>
      </c>
      <c r="I924" s="17">
        <f t="shared" si="88"/>
        <v>1.1041606177109563E-3</v>
      </c>
    </row>
    <row r="925" spans="1:9" x14ac:dyDescent="0.25">
      <c r="A925">
        <v>1842.5479740000001</v>
      </c>
      <c r="B925">
        <v>-3.5707000000000003E-2</v>
      </c>
      <c r="C925">
        <f t="shared" si="85"/>
        <v>1.5512842153844741E-3</v>
      </c>
      <c r="D925" s="27">
        <f t="shared" si="89"/>
        <v>2.491030551419179E-3</v>
      </c>
      <c r="E925">
        <f t="shared" si="84"/>
        <v>8.8312317609065239E-7</v>
      </c>
      <c r="F925">
        <f t="shared" si="86"/>
        <v>-3.1787912011959278</v>
      </c>
      <c r="H925" s="17">
        <f t="shared" si="87"/>
        <v>1.3867956795547553E-3</v>
      </c>
      <c r="I925" s="17">
        <f t="shared" si="88"/>
        <v>1.1041761802256429E-3</v>
      </c>
    </row>
    <row r="926" spans="1:9" x14ac:dyDescent="0.25">
      <c r="A926">
        <v>1844.551025</v>
      </c>
      <c r="B926">
        <v>-3.7553999999999997E-2</v>
      </c>
      <c r="C926">
        <f t="shared" si="85"/>
        <v>-2.9571578461552034E-4</v>
      </c>
      <c r="D926" s="27">
        <f t="shared" si="89"/>
        <v>2.4837729806874891E-3</v>
      </c>
      <c r="E926">
        <f t="shared" si="84"/>
        <v>7.7255577964456477E-6</v>
      </c>
      <c r="F926" t="e">
        <f t="shared" si="86"/>
        <v>#NUM!</v>
      </c>
      <c r="H926" s="17">
        <f t="shared" si="87"/>
        <v>1.3795381088230654E-3</v>
      </c>
      <c r="I926" s="17">
        <f t="shared" si="88"/>
        <v>1.1037214905190815E-3</v>
      </c>
    </row>
    <row r="927" spans="1:9" x14ac:dyDescent="0.25">
      <c r="A927">
        <v>1846.5539550000001</v>
      </c>
      <c r="B927">
        <v>-3.5293999999999999E-2</v>
      </c>
      <c r="C927">
        <f t="shared" si="85"/>
        <v>1.9642842153844778E-3</v>
      </c>
      <c r="D927" s="27">
        <f t="shared" si="89"/>
        <v>2.4765369912513736E-3</v>
      </c>
      <c r="E927">
        <f t="shared" si="84"/>
        <v>2.6240290638334025E-7</v>
      </c>
      <c r="F927">
        <f t="shared" si="86"/>
        <v>-2.9427464031633526</v>
      </c>
      <c r="H927" s="17">
        <f t="shared" si="87"/>
        <v>1.3723021193869499E-3</v>
      </c>
      <c r="I927" s="17">
        <f t="shared" si="88"/>
        <v>1.1042174326205496E-3</v>
      </c>
    </row>
    <row r="928" spans="1:9" x14ac:dyDescent="0.25">
      <c r="A928">
        <v>1848.5570070000001</v>
      </c>
      <c r="B928">
        <v>-3.4868000000000003E-2</v>
      </c>
      <c r="C928">
        <f t="shared" si="85"/>
        <v>2.3902842153844736E-3</v>
      </c>
      <c r="D928" s="27">
        <f t="shared" si="89"/>
        <v>2.4693216436381298E-3</v>
      </c>
      <c r="E928">
        <f t="shared" si="84"/>
        <v>6.2469150649518478E-9</v>
      </c>
      <c r="F928">
        <f t="shared" si="86"/>
        <v>-2.746462037699259</v>
      </c>
      <c r="H928" s="17">
        <f t="shared" si="87"/>
        <v>1.3650867717737061E-3</v>
      </c>
      <c r="I928" s="17">
        <f t="shared" si="88"/>
        <v>1.1042344566941169E-3</v>
      </c>
    </row>
    <row r="929" spans="1:9" x14ac:dyDescent="0.25">
      <c r="A929">
        <v>1850.5600589999999</v>
      </c>
      <c r="B929">
        <v>-3.4558999999999999E-2</v>
      </c>
      <c r="C929">
        <f t="shared" si="85"/>
        <v>2.6992842153844773E-3</v>
      </c>
      <c r="D929" s="27">
        <f t="shared" si="89"/>
        <v>2.4621273178151372E-3</v>
      </c>
      <c r="E929">
        <f t="shared" si="84"/>
        <v>5.6243394064714478E-8</v>
      </c>
      <c r="F929">
        <f t="shared" si="86"/>
        <v>-2.6248876826928602</v>
      </c>
      <c r="H929" s="17">
        <f t="shared" si="87"/>
        <v>1.3578924459507135E-3</v>
      </c>
      <c r="I929" s="17">
        <f t="shared" si="88"/>
        <v>1.1042311339282797E-3</v>
      </c>
    </row>
    <row r="930" spans="1:9" x14ac:dyDescent="0.25">
      <c r="A930">
        <v>1852.5620120000001</v>
      </c>
      <c r="B930">
        <v>-3.6637000000000003E-2</v>
      </c>
      <c r="C930">
        <f t="shared" si="85"/>
        <v>6.2128421538447387E-4</v>
      </c>
      <c r="D930" s="27">
        <f t="shared" si="89"/>
        <v>2.4549578825582138E-3</v>
      </c>
      <c r="E930">
        <f t="shared" si="84"/>
        <v>3.3623591176863915E-6</v>
      </c>
      <c r="F930">
        <f t="shared" si="86"/>
        <v>-4.0938409431656577</v>
      </c>
      <c r="H930" s="17">
        <f t="shared" si="87"/>
        <v>1.3507230106937901E-3</v>
      </c>
      <c r="I930" s="17">
        <f t="shared" si="88"/>
        <v>1.1040114205833991E-3</v>
      </c>
    </row>
    <row r="931" spans="1:9" x14ac:dyDescent="0.25">
      <c r="A931">
        <v>1854.5649410000001</v>
      </c>
      <c r="B931">
        <v>-3.6928999999999997E-2</v>
      </c>
      <c r="C931">
        <f t="shared" si="85"/>
        <v>3.2928421538448022E-4</v>
      </c>
      <c r="D931" s="27">
        <f t="shared" si="89"/>
        <v>2.4478058438709752E-3</v>
      </c>
      <c r="E931">
        <f t="shared" si="84"/>
        <v>4.4881338903650705E-6</v>
      </c>
      <c r="F931">
        <f t="shared" si="86"/>
        <v>-4.7287083397381142</v>
      </c>
      <c r="H931" s="17">
        <f t="shared" si="87"/>
        <v>1.3435709720065515E-3</v>
      </c>
      <c r="I931" s="17">
        <f t="shared" si="88"/>
        <v>1.1039366103630904E-3</v>
      </c>
    </row>
    <row r="932" spans="1:9" x14ac:dyDescent="0.25">
      <c r="A932">
        <v>1856.5679929999999</v>
      </c>
      <c r="B932">
        <v>-3.4455E-2</v>
      </c>
      <c r="C932">
        <f t="shared" si="85"/>
        <v>2.8032842153844773E-3</v>
      </c>
      <c r="D932" s="27">
        <f t="shared" si="89"/>
        <v>2.4406742039578015E-3</v>
      </c>
      <c r="E932">
        <f t="shared" si="84"/>
        <v>1.3148602038685393E-7</v>
      </c>
      <c r="F932">
        <f t="shared" si="86"/>
        <v>-2.5870826512460288</v>
      </c>
      <c r="H932" s="17">
        <f t="shared" si="87"/>
        <v>1.3364393320933778E-3</v>
      </c>
      <c r="I932" s="17">
        <f t="shared" si="88"/>
        <v>1.104226133312995E-3</v>
      </c>
    </row>
    <row r="933" spans="1:9" x14ac:dyDescent="0.25">
      <c r="A933">
        <v>1858.5710449999999</v>
      </c>
      <c r="B933">
        <v>-3.5541999999999997E-2</v>
      </c>
      <c r="C933">
        <f t="shared" si="85"/>
        <v>1.7162842153844796E-3</v>
      </c>
      <c r="D933" s="27">
        <f t="shared" si="89"/>
        <v>2.4335633419539445E-3</v>
      </c>
      <c r="E933">
        <f t="shared" si="84"/>
        <v>5.1448934541225443E-7</v>
      </c>
      <c r="F933">
        <f t="shared" si="86"/>
        <v>-3.0777127011112171</v>
      </c>
      <c r="H933" s="17">
        <f t="shared" si="87"/>
        <v>1.3293284700895208E-3</v>
      </c>
      <c r="I933" s="17">
        <f t="shared" si="88"/>
        <v>1.104200679136697E-3</v>
      </c>
    </row>
    <row r="934" spans="1:9" x14ac:dyDescent="0.25">
      <c r="A934">
        <v>1860.5729980000001</v>
      </c>
      <c r="B934">
        <v>-3.5923999999999998E-2</v>
      </c>
      <c r="C934">
        <f t="shared" si="85"/>
        <v>1.3342842153844792E-3</v>
      </c>
      <c r="D934" s="27">
        <f t="shared" si="89"/>
        <v>2.4264770817522415E-3</v>
      </c>
      <c r="E934">
        <f t="shared" si="84"/>
        <v>1.1928852573446287E-6</v>
      </c>
      <c r="F934">
        <f t="shared" si="86"/>
        <v>-3.3294793353320449</v>
      </c>
      <c r="H934" s="17">
        <f t="shared" si="87"/>
        <v>1.3222422098878178E-3</v>
      </c>
      <c r="I934" s="17">
        <f t="shared" si="88"/>
        <v>1.1041555940624101E-3</v>
      </c>
    </row>
    <row r="935" spans="1:9" x14ac:dyDescent="0.25">
      <c r="A935">
        <v>1862.5760499999999</v>
      </c>
      <c r="B935">
        <v>-3.7282999999999997E-2</v>
      </c>
      <c r="C935">
        <f t="shared" si="85"/>
        <v>-2.4715784615519931E-5</v>
      </c>
      <c r="D935" s="27">
        <f t="shared" si="89"/>
        <v>2.4194075828179399E-3</v>
      </c>
      <c r="E935">
        <f t="shared" si="84"/>
        <v>5.9737390352342752E-6</v>
      </c>
      <c r="F935" t="e">
        <f t="shared" si="86"/>
        <v>#NUM!</v>
      </c>
      <c r="H935" s="17">
        <f t="shared" si="87"/>
        <v>1.3151727109535162E-3</v>
      </c>
      <c r="I935" s="17">
        <f t="shared" si="88"/>
        <v>1.1038378924992192E-3</v>
      </c>
    </row>
    <row r="936" spans="1:9" x14ac:dyDescent="0.25">
      <c r="A936">
        <v>1864.5789789999999</v>
      </c>
      <c r="B936">
        <v>-3.5186000000000002E-2</v>
      </c>
      <c r="C936">
        <f t="shared" si="85"/>
        <v>2.0722842153844748E-3</v>
      </c>
      <c r="D936" s="27">
        <f t="shared" si="89"/>
        <v>2.4123591129621212E-3</v>
      </c>
      <c r="E936">
        <f t="shared" si="84"/>
        <v>1.156509359624467E-7</v>
      </c>
      <c r="F936">
        <f t="shared" si="86"/>
        <v>-2.8892228305658847</v>
      </c>
      <c r="H936" s="17">
        <f t="shared" si="87"/>
        <v>1.3081242410976975E-3</v>
      </c>
      <c r="I936" s="17">
        <f t="shared" si="88"/>
        <v>1.104227185709732E-3</v>
      </c>
    </row>
    <row r="937" spans="1:9" x14ac:dyDescent="0.25">
      <c r="A937">
        <v>1866.5820309999999</v>
      </c>
      <c r="B937">
        <v>-3.3591999999999997E-2</v>
      </c>
      <c r="C937">
        <f t="shared" si="85"/>
        <v>3.6662842153844799E-3</v>
      </c>
      <c r="D937" s="27">
        <f t="shared" si="89"/>
        <v>2.4053307464852666E-3</v>
      </c>
      <c r="E937">
        <f t="shared" si="84"/>
        <v>1.5900036507289592E-6</v>
      </c>
      <c r="F937">
        <f t="shared" si="86"/>
        <v>-2.3186956413483499</v>
      </c>
      <c r="H937" s="17">
        <f t="shared" si="87"/>
        <v>1.3010958746208429E-3</v>
      </c>
      <c r="I937" s="17">
        <f t="shared" si="88"/>
        <v>1.1041292026555572E-3</v>
      </c>
    </row>
    <row r="938" spans="1:9" x14ac:dyDescent="0.25">
      <c r="A938">
        <v>1868.5839840000001</v>
      </c>
      <c r="B938">
        <v>-3.5660999999999998E-2</v>
      </c>
      <c r="C938">
        <f t="shared" si="85"/>
        <v>1.5972842153844785E-3</v>
      </c>
      <c r="D938" s="27">
        <f t="shared" si="89"/>
        <v>2.3983266963966987E-3</v>
      </c>
      <c r="E938">
        <f t="shared" si="84"/>
        <v>6.4166905638621305E-7</v>
      </c>
      <c r="F938">
        <f t="shared" si="86"/>
        <v>-3.1495694934390674</v>
      </c>
      <c r="H938" s="17">
        <f t="shared" si="87"/>
        <v>1.294091824532275E-3</v>
      </c>
      <c r="I938" s="17">
        <f t="shared" si="88"/>
        <v>1.1041922269125987E-3</v>
      </c>
    </row>
    <row r="939" spans="1:9" x14ac:dyDescent="0.25">
      <c r="A939">
        <v>1870.5870359999999</v>
      </c>
      <c r="B939">
        <v>-3.2918999999999997E-2</v>
      </c>
      <c r="C939">
        <f t="shared" si="85"/>
        <v>4.3392842153844799E-3</v>
      </c>
      <c r="D939" s="27">
        <f t="shared" si="89"/>
        <v>2.3913392131223697E-3</v>
      </c>
      <c r="E939">
        <f t="shared" si="84"/>
        <v>3.7944897318379324E-6</v>
      </c>
      <c r="F939">
        <f t="shared" si="86"/>
        <v>-2.1501649079637946</v>
      </c>
      <c r="H939" s="17">
        <f t="shared" si="87"/>
        <v>1.287104341257946E-3</v>
      </c>
      <c r="I939" s="17">
        <f t="shared" si="88"/>
        <v>1.1039827042498335E-3</v>
      </c>
    </row>
    <row r="940" spans="1:9" x14ac:dyDescent="0.25">
      <c r="A940">
        <v>1872.589966</v>
      </c>
      <c r="B940">
        <v>-3.4981999999999999E-2</v>
      </c>
      <c r="C940">
        <f t="shared" si="85"/>
        <v>2.2762842153844776E-3</v>
      </c>
      <c r="D940" s="27">
        <f t="shared" si="89"/>
        <v>2.3843725114878539E-3</v>
      </c>
      <c r="E940">
        <f t="shared" si="84"/>
        <v>1.1683079754531152E-8</v>
      </c>
      <c r="F940">
        <f t="shared" si="86"/>
        <v>-2.795329931726235</v>
      </c>
      <c r="H940" s="17">
        <f t="shared" si="87"/>
        <v>1.2801376396234302E-3</v>
      </c>
      <c r="I940" s="17">
        <f t="shared" si="88"/>
        <v>1.1042340954063863E-3</v>
      </c>
    </row>
    <row r="941" spans="1:9" x14ac:dyDescent="0.25">
      <c r="A941">
        <v>1874.593018</v>
      </c>
      <c r="B941">
        <v>-3.3443000000000001E-2</v>
      </c>
      <c r="C941">
        <f t="shared" si="85"/>
        <v>3.8152842153844763E-3</v>
      </c>
      <c r="D941" s="27">
        <f t="shared" si="89"/>
        <v>2.3774256834894741E-3</v>
      </c>
      <c r="E941">
        <f t="shared" si="84"/>
        <v>2.067437157743251E-6</v>
      </c>
      <c r="F941">
        <f t="shared" si="86"/>
        <v>-2.2788591537363887</v>
      </c>
      <c r="H941" s="17">
        <f t="shared" si="87"/>
        <v>1.2731908116250504E-3</v>
      </c>
      <c r="I941" s="17">
        <f t="shared" si="88"/>
        <v>1.104097474142535E-3</v>
      </c>
    </row>
    <row r="942" spans="1:9" x14ac:dyDescent="0.25">
      <c r="A942">
        <v>1876.594971</v>
      </c>
      <c r="B942">
        <v>-3.5103000000000002E-2</v>
      </c>
      <c r="C942">
        <f t="shared" si="85"/>
        <v>2.1552842153844745E-3</v>
      </c>
      <c r="D942" s="27">
        <f t="shared" si="89"/>
        <v>2.3705028897766591E-3</v>
      </c>
      <c r="E942">
        <f t="shared" si="84"/>
        <v>4.6319077807129153E-8</v>
      </c>
      <c r="F942">
        <f t="shared" si="86"/>
        <v>-2.8499517137945674</v>
      </c>
      <c r="H942" s="17">
        <f t="shared" si="87"/>
        <v>1.2662680179122354E-3</v>
      </c>
      <c r="I942" s="17">
        <f t="shared" si="88"/>
        <v>1.1042317934979093E-3</v>
      </c>
    </row>
    <row r="943" spans="1:9" x14ac:dyDescent="0.25">
      <c r="A943">
        <v>1878.5980219999999</v>
      </c>
      <c r="B943">
        <v>-3.4681999999999998E-2</v>
      </c>
      <c r="C943">
        <f t="shared" si="85"/>
        <v>2.5762842153844792E-3</v>
      </c>
      <c r="D943" s="27">
        <f t="shared" si="89"/>
        <v>2.3635964741237367E-3</v>
      </c>
      <c r="E943">
        <f t="shared" si="84"/>
        <v>4.5236075282596545E-8</v>
      </c>
      <c r="F943">
        <f t="shared" si="86"/>
        <v>-2.6715261809281698</v>
      </c>
      <c r="H943" s="17">
        <f t="shared" si="87"/>
        <v>1.259361602259313E-3</v>
      </c>
      <c r="I943" s="17">
        <f t="shared" si="88"/>
        <v>1.1042318654742225E-3</v>
      </c>
    </row>
    <row r="944" spans="1:9" x14ac:dyDescent="0.25">
      <c r="A944">
        <v>1880.600952</v>
      </c>
      <c r="B944">
        <v>-3.5352000000000001E-2</v>
      </c>
      <c r="C944">
        <f t="shared" si="85"/>
        <v>1.9062842153844753E-3</v>
      </c>
      <c r="D944" s="27">
        <f t="shared" si="89"/>
        <v>2.3567105955627798E-3</v>
      </c>
      <c r="E944">
        <f t="shared" si="84"/>
        <v>2.0288392396053051E-7</v>
      </c>
      <c r="F944">
        <f t="shared" si="86"/>
        <v>-2.9727184048766819</v>
      </c>
      <c r="H944" s="17">
        <f t="shared" si="87"/>
        <v>1.2524757236983561E-3</v>
      </c>
      <c r="I944" s="17">
        <f t="shared" si="88"/>
        <v>1.10422138822796E-3</v>
      </c>
    </row>
    <row r="945" spans="1:9" x14ac:dyDescent="0.25">
      <c r="A945">
        <v>1882.604004</v>
      </c>
      <c r="B945">
        <v>-3.5964999999999997E-2</v>
      </c>
      <c r="C945">
        <f t="shared" si="85"/>
        <v>1.2932842153844798E-3</v>
      </c>
      <c r="D945" s="27">
        <f t="shared" si="89"/>
        <v>2.3498443600771519E-3</v>
      </c>
      <c r="E945">
        <f t="shared" si="84"/>
        <v>1.1163193393530003E-6</v>
      </c>
      <c r="F945">
        <f t="shared" si="86"/>
        <v>-3.3606894286929427</v>
      </c>
      <c r="H945" s="17">
        <f t="shared" si="87"/>
        <v>1.2456094882127282E-3</v>
      </c>
      <c r="I945" s="17">
        <f t="shared" si="88"/>
        <v>1.1041606824610567E-3</v>
      </c>
    </row>
    <row r="946" spans="1:9" x14ac:dyDescent="0.25">
      <c r="A946">
        <v>1884.6070560000001</v>
      </c>
      <c r="B946">
        <v>-3.5140999999999999E-2</v>
      </c>
      <c r="C946">
        <f t="shared" si="85"/>
        <v>2.1172842153844781E-3</v>
      </c>
      <c r="D946" s="27">
        <f t="shared" si="89"/>
        <v>2.3429981292496394E-3</v>
      </c>
      <c r="E946">
        <f t="shared" si="84"/>
        <v>5.0946770912329446E-8</v>
      </c>
      <c r="F946">
        <f t="shared" si="86"/>
        <v>-2.8677400781593922</v>
      </c>
      <c r="H946" s="17">
        <f t="shared" si="87"/>
        <v>1.2387632573852157E-3</v>
      </c>
      <c r="I946" s="17">
        <f t="shared" si="88"/>
        <v>1.1042314859416012E-3</v>
      </c>
    </row>
    <row r="947" spans="1:9" x14ac:dyDescent="0.25">
      <c r="A947">
        <v>1886.609009</v>
      </c>
      <c r="B947">
        <v>-3.5261000000000001E-2</v>
      </c>
      <c r="C947">
        <f t="shared" si="85"/>
        <v>1.9972842153844761E-3</v>
      </c>
      <c r="D947" s="27">
        <f t="shared" si="89"/>
        <v>2.3361755846666686E-3</v>
      </c>
      <c r="E947">
        <f t="shared" si="84"/>
        <v>1.1484736017395938E-7</v>
      </c>
      <c r="F947">
        <f t="shared" si="86"/>
        <v>-2.9260859496623555</v>
      </c>
      <c r="H947" s="17">
        <f t="shared" si="87"/>
        <v>1.2319407128022449E-3</v>
      </c>
      <c r="I947" s="17">
        <f t="shared" si="88"/>
        <v>1.1042272391152417E-3</v>
      </c>
    </row>
    <row r="948" spans="1:9" x14ac:dyDescent="0.25">
      <c r="A948">
        <v>1888.612061</v>
      </c>
      <c r="B948">
        <v>-3.3971000000000001E-2</v>
      </c>
      <c r="C948">
        <f t="shared" si="85"/>
        <v>3.2872842153844756E-3</v>
      </c>
      <c r="D948" s="27">
        <f t="shared" si="89"/>
        <v>2.329369177579478E-3</v>
      </c>
      <c r="E948">
        <f t="shared" si="84"/>
        <v>9.1760121965294994E-7</v>
      </c>
      <c r="F948">
        <f t="shared" si="86"/>
        <v>-2.427812557699577</v>
      </c>
      <c r="H948" s="17">
        <f t="shared" si="87"/>
        <v>1.2251343057150543E-3</v>
      </c>
      <c r="I948" s="17">
        <f t="shared" si="88"/>
        <v>1.104173888874907E-3</v>
      </c>
    </row>
    <row r="949" spans="1:9" x14ac:dyDescent="0.25">
      <c r="A949">
        <v>1890.61499</v>
      </c>
      <c r="B949">
        <v>-3.4526000000000001E-2</v>
      </c>
      <c r="C949">
        <f t="shared" si="85"/>
        <v>2.7322842153844756E-3</v>
      </c>
      <c r="D949" s="27">
        <f t="shared" si="89"/>
        <v>2.3225830169722938E-3</v>
      </c>
      <c r="E949">
        <f t="shared" si="84"/>
        <v>1.6785507198037797E-7</v>
      </c>
      <c r="F949">
        <f t="shared" si="86"/>
        <v>-2.6127363468602107</v>
      </c>
      <c r="H949" s="17">
        <f t="shared" si="87"/>
        <v>1.2183481451078701E-3</v>
      </c>
      <c r="I949" s="17">
        <f t="shared" si="88"/>
        <v>1.1042237162345546E-3</v>
      </c>
    </row>
    <row r="950" spans="1:9" x14ac:dyDescent="0.25">
      <c r="A950">
        <v>1892.6180420000001</v>
      </c>
      <c r="B950">
        <v>-3.5305000000000003E-2</v>
      </c>
      <c r="C950">
        <f t="shared" si="85"/>
        <v>1.9532842153844737E-3</v>
      </c>
      <c r="D950" s="27">
        <f t="shared" si="89"/>
        <v>2.3158162115955623E-3</v>
      </c>
      <c r="E950">
        <f t="shared" si="84"/>
        <v>1.3142944827679675E-7</v>
      </c>
      <c r="F950">
        <f t="shared" si="86"/>
        <v>-2.9483621462462897</v>
      </c>
      <c r="H950" s="17">
        <f t="shared" si="87"/>
        <v>1.2115813397311386E-3</v>
      </c>
      <c r="I950" s="17">
        <f t="shared" si="88"/>
        <v>1.1042261370727659E-3</v>
      </c>
    </row>
    <row r="951" spans="1:9" x14ac:dyDescent="0.25">
      <c r="A951">
        <v>1894.619995</v>
      </c>
      <c r="B951">
        <v>-3.5359000000000002E-2</v>
      </c>
      <c r="C951">
        <f t="shared" si="85"/>
        <v>1.8992842153844752E-3</v>
      </c>
      <c r="D951" s="27">
        <f t="shared" si="89"/>
        <v>2.3090728176711987E-3</v>
      </c>
      <c r="E951">
        <f t="shared" si="84"/>
        <v>1.679266985641064E-7</v>
      </c>
      <c r="F951">
        <f t="shared" si="86"/>
        <v>-2.9763972286960545</v>
      </c>
      <c r="H951" s="17">
        <f t="shared" si="87"/>
        <v>1.204837945806775E-3</v>
      </c>
      <c r="I951" s="17">
        <f t="shared" si="88"/>
        <v>1.1042237114742715E-3</v>
      </c>
    </row>
    <row r="952" spans="1:9" x14ac:dyDescent="0.25">
      <c r="A952">
        <v>1896.623047</v>
      </c>
      <c r="B952">
        <v>-3.4181000000000003E-2</v>
      </c>
      <c r="C952">
        <f t="shared" si="85"/>
        <v>3.0772842153844737E-3</v>
      </c>
      <c r="D952" s="27">
        <f t="shared" si="89"/>
        <v>2.3023453740260414E-3</v>
      </c>
      <c r="E952">
        <f t="shared" si="84"/>
        <v>6.0053020784594959E-7</v>
      </c>
      <c r="F952">
        <f t="shared" si="86"/>
        <v>-2.4938268553783014</v>
      </c>
      <c r="H952" s="17">
        <f t="shared" si="87"/>
        <v>1.1981105021616177E-3</v>
      </c>
      <c r="I952" s="17">
        <f t="shared" si="88"/>
        <v>1.1041949609518114E-3</v>
      </c>
    </row>
    <row r="953" spans="1:9" x14ac:dyDescent="0.25">
      <c r="A953">
        <v>1898.6259769999999</v>
      </c>
      <c r="B953">
        <v>-3.6054999999999997E-2</v>
      </c>
      <c r="C953">
        <f t="shared" si="85"/>
        <v>1.20328421538448E-3</v>
      </c>
      <c r="D953" s="27">
        <f t="shared" si="89"/>
        <v>2.2956379386306659E-3</v>
      </c>
      <c r="E953">
        <f t="shared" si="84"/>
        <v>1.1932366566898051E-6</v>
      </c>
      <c r="F953">
        <f t="shared" si="86"/>
        <v>-3.4328196505397868</v>
      </c>
      <c r="H953" s="17">
        <f t="shared" si="87"/>
        <v>1.1914030667662422E-3</v>
      </c>
      <c r="I953" s="17">
        <f t="shared" si="88"/>
        <v>1.1041555707092272E-3</v>
      </c>
    </row>
    <row r="954" spans="1:9" x14ac:dyDescent="0.25">
      <c r="A954">
        <v>1900.6290280000001</v>
      </c>
      <c r="B954">
        <v>-3.5459999999999998E-2</v>
      </c>
      <c r="C954">
        <f t="shared" si="85"/>
        <v>1.7982842153844783E-3</v>
      </c>
      <c r="D954" s="27">
        <f t="shared" si="89"/>
        <v>2.2889496406069939E-3</v>
      </c>
      <c r="E954">
        <f t="shared" si="84"/>
        <v>2.4075255950879199E-7</v>
      </c>
      <c r="F954">
        <f t="shared" si="86"/>
        <v>-3.0310413185135698</v>
      </c>
      <c r="H954" s="17">
        <f t="shared" si="87"/>
        <v>1.1847147687425702E-3</v>
      </c>
      <c r="I954" s="17">
        <f t="shared" si="88"/>
        <v>1.1042188714929944E-3</v>
      </c>
    </row>
    <row r="955" spans="1:9" x14ac:dyDescent="0.25">
      <c r="A955">
        <v>1902.630981</v>
      </c>
      <c r="B955">
        <v>-3.6662E-2</v>
      </c>
      <c r="C955">
        <f t="shared" si="85"/>
        <v>5.9628421538447662E-4</v>
      </c>
      <c r="D955" s="27">
        <f t="shared" si="89"/>
        <v>2.2822844790875451E-3</v>
      </c>
      <c r="E955">
        <f t="shared" si="84"/>
        <v>2.8425968892068164E-6</v>
      </c>
      <c r="F955">
        <f t="shared" si="86"/>
        <v>-4.1349121692767135</v>
      </c>
      <c r="H955" s="17">
        <f t="shared" si="87"/>
        <v>1.1780496072231214E-3</v>
      </c>
      <c r="I955" s="17">
        <f t="shared" si="88"/>
        <v>1.1040459607868447E-3</v>
      </c>
    </row>
    <row r="956" spans="1:9" x14ac:dyDescent="0.25">
      <c r="A956">
        <v>1904.634033</v>
      </c>
      <c r="B956">
        <v>-3.5680999999999997E-2</v>
      </c>
      <c r="C956">
        <f t="shared" si="85"/>
        <v>1.5772842153844793E-3</v>
      </c>
      <c r="D956" s="27">
        <f t="shared" si="89"/>
        <v>2.2756350828026912E-3</v>
      </c>
      <c r="E956">
        <f t="shared" si="84"/>
        <v>4.8769393402376893E-7</v>
      </c>
      <c r="F956">
        <f t="shared" si="86"/>
        <v>-3.1621697980462975</v>
      </c>
      <c r="H956" s="17">
        <f t="shared" si="87"/>
        <v>1.1714002109382675E-3</v>
      </c>
      <c r="I956" s="17">
        <f t="shared" si="88"/>
        <v>1.1042024599344743E-3</v>
      </c>
    </row>
    <row r="957" spans="1:9" x14ac:dyDescent="0.25">
      <c r="A957">
        <v>1906.6369629999999</v>
      </c>
      <c r="B957">
        <v>-3.6767000000000001E-2</v>
      </c>
      <c r="C957">
        <f t="shared" si="85"/>
        <v>4.912842153844757E-4</v>
      </c>
      <c r="D957" s="27">
        <f t="shared" si="89"/>
        <v>2.2690054626451142E-3</v>
      </c>
      <c r="E957">
        <f t="shared" si="84"/>
        <v>3.1602928329619201E-6</v>
      </c>
      <c r="F957">
        <f t="shared" si="86"/>
        <v>-4.328606783729815</v>
      </c>
      <c r="H957" s="17">
        <f t="shared" si="87"/>
        <v>1.1647705907806905E-3</v>
      </c>
      <c r="I957" s="17">
        <f t="shared" si="88"/>
        <v>1.1040248486026644E-3</v>
      </c>
    </row>
    <row r="958" spans="1:9" x14ac:dyDescent="0.25">
      <c r="A958">
        <v>1908.6400149999999</v>
      </c>
      <c r="B958">
        <v>-3.6637999999999997E-2</v>
      </c>
      <c r="C958">
        <f t="shared" si="85"/>
        <v>6.2028421538447981E-4</v>
      </c>
      <c r="D958" s="27">
        <f t="shared" si="89"/>
        <v>2.2623947545445814E-3</v>
      </c>
      <c r="E958">
        <f t="shared" si="84"/>
        <v>2.6965270228206795E-6</v>
      </c>
      <c r="F958">
        <f t="shared" si="86"/>
        <v>-4.0954518092145245</v>
      </c>
      <c r="H958" s="17">
        <f t="shared" si="87"/>
        <v>1.1581598826801577E-3</v>
      </c>
      <c r="I958" s="17">
        <f t="shared" si="88"/>
        <v>1.1040556677897335E-3</v>
      </c>
    </row>
    <row r="959" spans="1:9" x14ac:dyDescent="0.25">
      <c r="A959">
        <v>1910.6419679999999</v>
      </c>
      <c r="B959">
        <v>-3.3843999999999999E-2</v>
      </c>
      <c r="C959">
        <f t="shared" si="85"/>
        <v>3.4142842153844777E-3</v>
      </c>
      <c r="D959" s="27">
        <f t="shared" si="89"/>
        <v>2.2558069178389229E-3</v>
      </c>
      <c r="E959">
        <f t="shared" si="84"/>
        <v>1.3420696489284519E-6</v>
      </c>
      <c r="F959">
        <f t="shared" si="86"/>
        <v>-2.3899064442700104</v>
      </c>
      <c r="H959" s="17">
        <f t="shared" si="87"/>
        <v>1.1515720459744992E-3</v>
      </c>
      <c r="I959" s="17">
        <f t="shared" si="88"/>
        <v>1.1041456796370686E-3</v>
      </c>
    </row>
    <row r="960" spans="1:9" x14ac:dyDescent="0.25">
      <c r="A960">
        <v>1912.6450199999999</v>
      </c>
      <c r="B960">
        <v>-3.2815999999999998E-2</v>
      </c>
      <c r="C960">
        <f t="shared" si="85"/>
        <v>4.4422842153844788E-3</v>
      </c>
      <c r="D960" s="27">
        <f t="shared" si="89"/>
        <v>2.2492346634699922E-3</v>
      </c>
      <c r="E960">
        <f t="shared" si="84"/>
        <v>4.8094663371523309E-6</v>
      </c>
      <c r="F960">
        <f t="shared" si="86"/>
        <v>-2.1267056080654494</v>
      </c>
      <c r="H960" s="17">
        <f t="shared" si="87"/>
        <v>1.1449997916055685E-3</v>
      </c>
      <c r="I960" s="17">
        <f t="shared" si="88"/>
        <v>1.10391525757723E-3</v>
      </c>
    </row>
    <row r="961" spans="1:9" x14ac:dyDescent="0.25">
      <c r="A961">
        <v>1914.6479489999999</v>
      </c>
      <c r="B961">
        <v>-3.2049000000000001E-2</v>
      </c>
      <c r="C961">
        <f t="shared" si="85"/>
        <v>5.2092842153844757E-3</v>
      </c>
      <c r="D961" s="27">
        <f t="shared" si="89"/>
        <v>2.2426819590655256E-3</v>
      </c>
      <c r="E961">
        <f t="shared" si="84"/>
        <v>8.8007289471966857E-6</v>
      </c>
      <c r="F961">
        <f t="shared" si="86"/>
        <v>-1.9674318554989167</v>
      </c>
      <c r="H961" s="17">
        <f t="shared" si="87"/>
        <v>1.1384470872011019E-3</v>
      </c>
      <c r="I961" s="17">
        <f t="shared" si="88"/>
        <v>1.1036500523491889E-3</v>
      </c>
    </row>
    <row r="962" spans="1:9" x14ac:dyDescent="0.25">
      <c r="A962">
        <v>1916.651001</v>
      </c>
      <c r="B962">
        <v>-3.5332000000000002E-2</v>
      </c>
      <c r="C962">
        <f t="shared" si="85"/>
        <v>1.9262842153844745E-3</v>
      </c>
      <c r="D962" s="27">
        <f t="shared" si="89"/>
        <v>2.2361479440365672E-3</v>
      </c>
      <c r="E962">
        <f t="shared" si="84"/>
        <v>9.6015530334177745E-8</v>
      </c>
      <c r="F962">
        <f t="shared" si="86"/>
        <v>-2.9622814449574157</v>
      </c>
      <c r="H962" s="17">
        <f t="shared" si="87"/>
        <v>1.1319130721721435E-3</v>
      </c>
      <c r="I962" s="17">
        <f t="shared" si="88"/>
        <v>1.1042284906757991E-3</v>
      </c>
    </row>
    <row r="963" spans="1:9" x14ac:dyDescent="0.25">
      <c r="A963">
        <v>1918.654053</v>
      </c>
      <c r="B963">
        <v>-3.601E-2</v>
      </c>
      <c r="C963">
        <f t="shared" si="85"/>
        <v>1.2482842153844764E-3</v>
      </c>
      <c r="D963" s="27">
        <f t="shared" si="89"/>
        <v>2.2296329657471798E-3</v>
      </c>
      <c r="E963">
        <f t="shared" si="84"/>
        <v>9.6304536983843945E-7</v>
      </c>
      <c r="F963">
        <f t="shared" si="86"/>
        <v>-3.396104334437883</v>
      </c>
      <c r="H963" s="17">
        <f t="shared" si="87"/>
        <v>1.1253980938827561E-3</v>
      </c>
      <c r="I963" s="17">
        <f t="shared" si="88"/>
        <v>1.1041708687394534E-3</v>
      </c>
    </row>
    <row r="964" spans="1:9" x14ac:dyDescent="0.25">
      <c r="A964">
        <v>1920.6560059999999</v>
      </c>
      <c r="B964">
        <v>-3.4520000000000002E-2</v>
      </c>
      <c r="C964">
        <f t="shared" si="85"/>
        <v>2.7382842153844747E-3</v>
      </c>
      <c r="D964" s="27">
        <f t="shared" si="89"/>
        <v>2.2231405276514891E-3</v>
      </c>
      <c r="E964">
        <f t="shared" si="84"/>
        <v>2.653730190111398E-7</v>
      </c>
      <c r="F964">
        <f t="shared" si="86"/>
        <v>-2.6105427896524809</v>
      </c>
      <c r="H964" s="17">
        <f t="shared" si="87"/>
        <v>1.1189056557870654E-3</v>
      </c>
      <c r="I964" s="17">
        <f t="shared" si="88"/>
        <v>1.1042172352282557E-3</v>
      </c>
    </row>
    <row r="965" spans="1:9" x14ac:dyDescent="0.25">
      <c r="A965">
        <v>1922.659058</v>
      </c>
      <c r="B965">
        <v>-3.6046000000000002E-2</v>
      </c>
      <c r="C965">
        <f t="shared" si="85"/>
        <v>1.2122842153844751E-3</v>
      </c>
      <c r="D965" s="27">
        <f t="shared" si="89"/>
        <v>2.2166634462443624E-3</v>
      </c>
      <c r="E965">
        <f t="shared" si="84"/>
        <v>1.0087776393826989E-6</v>
      </c>
      <c r="F965">
        <f t="shared" si="86"/>
        <v>-3.4253679538450017</v>
      </c>
      <c r="H965" s="17">
        <f t="shared" si="87"/>
        <v>1.1124285743799387E-3</v>
      </c>
      <c r="I965" s="17">
        <f t="shared" si="88"/>
        <v>1.104167829460282E-3</v>
      </c>
    </row>
    <row r="966" spans="1:9" x14ac:dyDescent="0.25">
      <c r="A966">
        <v>1924.661987</v>
      </c>
      <c r="B966">
        <v>-3.3897999999999998E-2</v>
      </c>
      <c r="C966">
        <f t="shared" si="85"/>
        <v>3.3602842153844792E-3</v>
      </c>
      <c r="D966" s="27">
        <f t="shared" si="89"/>
        <v>2.2102056316982287E-3</v>
      </c>
      <c r="E966">
        <f t="shared" ref="E966:E1029" si="90">(C966-D966)^2</f>
        <v>1.3226807486537719E-6</v>
      </c>
      <c r="F966">
        <f t="shared" si="86"/>
        <v>-2.4058487568335307</v>
      </c>
      <c r="H966" s="17">
        <f t="shared" si="87"/>
        <v>1.105970759833805E-3</v>
      </c>
      <c r="I966" s="17">
        <f t="shared" si="88"/>
        <v>1.1041469681728644E-3</v>
      </c>
    </row>
    <row r="967" spans="1:9" x14ac:dyDescent="0.25">
      <c r="A967">
        <v>1926.665039</v>
      </c>
      <c r="B967">
        <v>-3.4067E-2</v>
      </c>
      <c r="C967">
        <f t="shared" ref="C967:C1030" si="91">B967+$A$3</f>
        <v>3.1912842153844767E-3</v>
      </c>
      <c r="D967" s="27">
        <f t="shared" si="89"/>
        <v>2.2037662358863385E-3</v>
      </c>
      <c r="E967">
        <f t="shared" si="90"/>
        <v>9.7519175983208542E-7</v>
      </c>
      <c r="F967">
        <f t="shared" ref="F967:F1030" si="92">LN(C967/$C$6)</f>
        <v>-2.4574509040026635</v>
      </c>
      <c r="H967" s="17">
        <f t="shared" ref="H967:H1030" si="93">(D967)-(AVERAGE($C$6:$C$60))^2</f>
        <v>1.0995313640219148E-3</v>
      </c>
      <c r="I967" s="17">
        <f t="shared" ref="I967:I1030" si="94">((E967)-AVERAGE($C$6:$C$60))^2</f>
        <v>1.1041700615131965E-3</v>
      </c>
    </row>
    <row r="968" spans="1:9" x14ac:dyDescent="0.25">
      <c r="A968">
        <v>1928.6669919999999</v>
      </c>
      <c r="B968">
        <v>-3.6889999999999999E-2</v>
      </c>
      <c r="C968">
        <f t="shared" si="91"/>
        <v>3.6828421538447759E-4</v>
      </c>
      <c r="D968" s="27">
        <f t="shared" si="89"/>
        <v>2.1973491187716973E-3</v>
      </c>
      <c r="E968">
        <f t="shared" si="90"/>
        <v>3.3454784208028992E-6</v>
      </c>
      <c r="F968">
        <f t="shared" si="92"/>
        <v>-4.6167746296312293</v>
      </c>
      <c r="H968" s="17">
        <f t="shared" si="93"/>
        <v>1.0931142469072736E-3</v>
      </c>
      <c r="I968" s="17">
        <f t="shared" si="94"/>
        <v>1.1040125423622826E-3</v>
      </c>
    </row>
    <row r="969" spans="1:9" x14ac:dyDescent="0.25">
      <c r="A969">
        <v>1930.670044</v>
      </c>
      <c r="B969">
        <v>-3.7388999999999999E-2</v>
      </c>
      <c r="C969">
        <f t="shared" si="91"/>
        <v>-1.3071578461552186E-4</v>
      </c>
      <c r="D969" s="27">
        <f t="shared" ref="D969:D1032" si="95">($E$3)*EXP(-$B$3*A969)</f>
        <v>2.190947180187456E-3</v>
      </c>
      <c r="E969">
        <f t="shared" si="90"/>
        <v>5.3901189221377531E-6</v>
      </c>
      <c r="F969" t="e">
        <f t="shared" si="92"/>
        <v>#NUM!</v>
      </c>
      <c r="H969" s="17">
        <f t="shared" si="93"/>
        <v>1.0867123083230323E-3</v>
      </c>
      <c r="I969" s="17">
        <f t="shared" si="94"/>
        <v>1.1038766732943915E-3</v>
      </c>
    </row>
    <row r="970" spans="1:9" x14ac:dyDescent="0.25">
      <c r="A970">
        <v>1932.6729740000001</v>
      </c>
      <c r="B970">
        <v>-3.4324E-2</v>
      </c>
      <c r="C970">
        <f t="shared" si="91"/>
        <v>2.9342842153844764E-3</v>
      </c>
      <c r="D970" s="27">
        <f t="shared" si="95"/>
        <v>2.1845642817606699E-3</v>
      </c>
      <c r="E970">
        <f t="shared" si="90"/>
        <v>5.6207997887288491E-7</v>
      </c>
      <c r="F970">
        <f t="shared" si="92"/>
        <v>-2.5414107705215736</v>
      </c>
      <c r="H970" s="17">
        <f t="shared" si="93"/>
        <v>1.0803294098962462E-3</v>
      </c>
      <c r="I970" s="17">
        <f t="shared" si="94"/>
        <v>1.1041975163116077E-3</v>
      </c>
    </row>
    <row r="971" spans="1:9" x14ac:dyDescent="0.25">
      <c r="A971">
        <v>1934.676025</v>
      </c>
      <c r="B971">
        <v>-3.4737999999999998E-2</v>
      </c>
      <c r="C971">
        <f t="shared" si="91"/>
        <v>2.5202842153844787E-3</v>
      </c>
      <c r="D971" s="27">
        <f t="shared" si="95"/>
        <v>2.1781995947504009E-3</v>
      </c>
      <c r="E971">
        <f t="shared" si="90"/>
        <v>1.1702188767436097E-7</v>
      </c>
      <c r="F971">
        <f t="shared" si="92"/>
        <v>-2.6935026360968974</v>
      </c>
      <c r="H971" s="17">
        <f t="shared" si="93"/>
        <v>1.0739647228859772E-3</v>
      </c>
      <c r="I971" s="17">
        <f t="shared" si="94"/>
        <v>1.1042270945965189E-3</v>
      </c>
    </row>
    <row r="972" spans="1:9" x14ac:dyDescent="0.25">
      <c r="A972">
        <v>1936.6779790000001</v>
      </c>
      <c r="B972">
        <v>-3.6430999999999998E-2</v>
      </c>
      <c r="C972">
        <f t="shared" si="91"/>
        <v>8.2728421538447866E-4</v>
      </c>
      <c r="D972" s="27">
        <f t="shared" si="95"/>
        <v>2.1718569216288832E-3</v>
      </c>
      <c r="E972">
        <f t="shared" si="90"/>
        <v>1.8078757623774019E-6</v>
      </c>
      <c r="F972">
        <f t="shared" si="92"/>
        <v>-3.8074812877868305</v>
      </c>
      <c r="H972" s="17">
        <f t="shared" si="93"/>
        <v>1.0676220497644595E-3</v>
      </c>
      <c r="I972" s="17">
        <f t="shared" si="94"/>
        <v>1.1041147236023916E-3</v>
      </c>
    </row>
    <row r="973" spans="1:9" x14ac:dyDescent="0.25">
      <c r="A973">
        <v>1938.68103</v>
      </c>
      <c r="B973">
        <v>-3.5371E-2</v>
      </c>
      <c r="C973">
        <f t="shared" si="91"/>
        <v>1.8872842153844771E-3</v>
      </c>
      <c r="D973" s="27">
        <f t="shared" si="95"/>
        <v>2.1655292572737225E-3</v>
      </c>
      <c r="E973">
        <f t="shared" si="90"/>
        <v>7.7420303335947946E-8</v>
      </c>
      <c r="F973">
        <f t="shared" si="92"/>
        <v>-2.9827354425127734</v>
      </c>
      <c r="H973" s="17">
        <f t="shared" si="93"/>
        <v>1.0612943854092988E-3</v>
      </c>
      <c r="I973" s="17">
        <f t="shared" si="94"/>
        <v>1.1042297265124637E-3</v>
      </c>
    </row>
    <row r="974" spans="1:9" x14ac:dyDescent="0.25">
      <c r="A974">
        <v>1940.6839600000001</v>
      </c>
      <c r="B974">
        <v>-3.4161999999999998E-2</v>
      </c>
      <c r="C974">
        <f t="shared" si="91"/>
        <v>3.0962842153844788E-3</v>
      </c>
      <c r="D974" s="27">
        <f t="shared" si="95"/>
        <v>2.1592204090210556E-3</v>
      </c>
      <c r="E974">
        <f t="shared" si="90"/>
        <v>8.7808857719630716E-7</v>
      </c>
      <c r="F974">
        <f t="shared" si="92"/>
        <v>-2.4876715627945134</v>
      </c>
      <c r="H974" s="17">
        <f t="shared" si="93"/>
        <v>1.0549855371566319E-3</v>
      </c>
      <c r="I974" s="17">
        <f t="shared" si="94"/>
        <v>1.104176514816517E-3</v>
      </c>
    </row>
    <row r="975" spans="1:9" x14ac:dyDescent="0.25">
      <c r="A975">
        <v>1942.6870120000001</v>
      </c>
      <c r="B975">
        <v>-3.2781999999999999E-2</v>
      </c>
      <c r="C975">
        <f t="shared" si="91"/>
        <v>4.4762842153844781E-3</v>
      </c>
      <c r="D975" s="27">
        <f t="shared" si="95"/>
        <v>2.1529295577720196E-3</v>
      </c>
      <c r="E975">
        <f t="shared" si="90"/>
        <v>5.3979768650495041E-6</v>
      </c>
      <c r="F975">
        <f t="shared" si="92"/>
        <v>-2.1190810290811992</v>
      </c>
      <c r="H975" s="17">
        <f t="shared" si="93"/>
        <v>1.0486946859075959E-3</v>
      </c>
      <c r="I975" s="17">
        <f t="shared" si="94"/>
        <v>1.1038761511398113E-3</v>
      </c>
    </row>
    <row r="976" spans="1:9" x14ac:dyDescent="0.25">
      <c r="A976">
        <v>1944.6889650000001</v>
      </c>
      <c r="B976">
        <v>-3.6111999999999998E-2</v>
      </c>
      <c r="C976">
        <f t="shared" si="91"/>
        <v>1.1462842153844785E-3</v>
      </c>
      <c r="D976" s="27">
        <f t="shared" si="95"/>
        <v>2.1466604712932352E-3</v>
      </c>
      <c r="E976">
        <f t="shared" si="90"/>
        <v>1.0007526533860222E-6</v>
      </c>
      <c r="F976">
        <f t="shared" si="92"/>
        <v>-3.4813487211556033</v>
      </c>
      <c r="H976" s="17">
        <f t="shared" si="93"/>
        <v>1.0424255994288115E-3</v>
      </c>
      <c r="I976" s="17">
        <f t="shared" si="94"/>
        <v>1.104168362785201E-3</v>
      </c>
    </row>
    <row r="977" spans="1:9" x14ac:dyDescent="0.25">
      <c r="A977">
        <v>1946.6920170000001</v>
      </c>
      <c r="B977">
        <v>-3.7990999999999997E-2</v>
      </c>
      <c r="C977">
        <f t="shared" si="91"/>
        <v>-7.3271578461552023E-4</v>
      </c>
      <c r="D977" s="27">
        <f t="shared" si="95"/>
        <v>2.1404062132051433E-3</v>
      </c>
      <c r="E977">
        <f t="shared" si="90"/>
        <v>8.2548300143610012E-6</v>
      </c>
      <c r="F977" t="e">
        <f t="shared" si="92"/>
        <v>#NUM!</v>
      </c>
      <c r="H977" s="17">
        <f t="shared" si="93"/>
        <v>1.0361713413407196E-3</v>
      </c>
      <c r="I977" s="17">
        <f t="shared" si="94"/>
        <v>1.1036863235140471E-3</v>
      </c>
    </row>
    <row r="978" spans="1:9" x14ac:dyDescent="0.25">
      <c r="A978">
        <v>1948.6949460000001</v>
      </c>
      <c r="B978">
        <v>-3.3806000000000003E-2</v>
      </c>
      <c r="C978">
        <f t="shared" si="91"/>
        <v>3.4522842153844741E-3</v>
      </c>
      <c r="D978" s="27">
        <f t="shared" si="95"/>
        <v>2.1341705591631692E-3</v>
      </c>
      <c r="E978">
        <f t="shared" si="90"/>
        <v>1.7374236107170962E-6</v>
      </c>
      <c r="F978">
        <f t="shared" si="92"/>
        <v>-2.378838211770101</v>
      </c>
      <c r="H978" s="17">
        <f t="shared" si="93"/>
        <v>1.0299356872987455E-3</v>
      </c>
      <c r="I978" s="17">
        <f t="shared" si="94"/>
        <v>1.1041194056067977E-3</v>
      </c>
    </row>
    <row r="979" spans="1:9" x14ac:dyDescent="0.25">
      <c r="A979">
        <v>1950.6979980000001</v>
      </c>
      <c r="B979">
        <v>-3.7739000000000002E-2</v>
      </c>
      <c r="C979">
        <f t="shared" si="91"/>
        <v>-4.8071578461552494E-4</v>
      </c>
      <c r="D979" s="27">
        <f t="shared" si="95"/>
        <v>2.1279526902176567E-3</v>
      </c>
      <c r="E979">
        <f t="shared" si="90"/>
        <v>6.8051512115884776E-6</v>
      </c>
      <c r="F979" t="e">
        <f t="shared" si="92"/>
        <v>#NUM!</v>
      </c>
      <c r="H979" s="17">
        <f t="shared" si="93"/>
        <v>1.023717818353233E-3</v>
      </c>
      <c r="I979" s="17">
        <f t="shared" si="94"/>
        <v>1.1037826474211677E-3</v>
      </c>
    </row>
    <row r="980" spans="1:9" x14ac:dyDescent="0.25">
      <c r="A980">
        <v>1952.7010499999999</v>
      </c>
      <c r="B980">
        <v>-3.5151000000000002E-2</v>
      </c>
      <c r="C980">
        <f t="shared" si="91"/>
        <v>2.1072842153844751E-3</v>
      </c>
      <c r="D980" s="27">
        <f t="shared" si="95"/>
        <v>2.1217529369255807E-3</v>
      </c>
      <c r="E980">
        <f t="shared" si="90"/>
        <v>2.0934390303405405E-10</v>
      </c>
      <c r="F980">
        <f t="shared" si="92"/>
        <v>-2.8724742983957272</v>
      </c>
      <c r="H980" s="17">
        <f t="shared" si="93"/>
        <v>1.017518065061157E-3</v>
      </c>
      <c r="I980" s="17">
        <f t="shared" si="94"/>
        <v>1.1042348579514154E-3</v>
      </c>
    </row>
    <row r="981" spans="1:9" x14ac:dyDescent="0.25">
      <c r="A981">
        <v>1954.7030030000001</v>
      </c>
      <c r="B981">
        <v>-3.6565E-2</v>
      </c>
      <c r="C981">
        <f t="shared" si="91"/>
        <v>6.9328421538447649E-4</v>
      </c>
      <c r="D981" s="27">
        <f t="shared" si="95"/>
        <v>2.1155746332276347E-3</v>
      </c>
      <c r="E981">
        <f t="shared" si="90"/>
        <v>2.0229100326884655E-6</v>
      </c>
      <c r="F981">
        <f t="shared" si="92"/>
        <v>-3.9841895558031823</v>
      </c>
      <c r="H981" s="17">
        <f t="shared" si="93"/>
        <v>1.011339761363211E-3</v>
      </c>
      <c r="I981" s="17">
        <f t="shared" si="94"/>
        <v>1.1041004332357771E-3</v>
      </c>
    </row>
    <row r="982" spans="1:9" x14ac:dyDescent="0.25">
      <c r="A982">
        <v>1956.7060550000001</v>
      </c>
      <c r="B982">
        <v>-3.7090999999999999E-2</v>
      </c>
      <c r="C982">
        <f t="shared" si="91"/>
        <v>1.672842153844778E-4</v>
      </c>
      <c r="D982" s="27">
        <f t="shared" si="95"/>
        <v>2.1094109431901245E-3</v>
      </c>
      <c r="E982">
        <f t="shared" si="90"/>
        <v>3.7718562268570682E-6</v>
      </c>
      <c r="F982">
        <f t="shared" si="92"/>
        <v>-5.4059353397501582</v>
      </c>
      <c r="H982" s="17">
        <f t="shared" si="93"/>
        <v>1.0051760713257008E-3</v>
      </c>
      <c r="I982" s="17">
        <f t="shared" si="94"/>
        <v>1.1039842083026645E-3</v>
      </c>
    </row>
    <row r="983" spans="1:9" x14ac:dyDescent="0.25">
      <c r="A983">
        <v>1958.7089840000001</v>
      </c>
      <c r="B983">
        <v>-3.5448E-2</v>
      </c>
      <c r="C983">
        <f t="shared" si="91"/>
        <v>1.8102842153844764E-3</v>
      </c>
      <c r="D983" s="27">
        <f t="shared" si="95"/>
        <v>2.1032655877931262E-3</v>
      </c>
      <c r="E983">
        <f t="shared" si="90"/>
        <v>8.5838084578455943E-8</v>
      </c>
      <c r="F983">
        <f t="shared" si="92"/>
        <v>-3.024390457118451</v>
      </c>
      <c r="H983" s="17">
        <f t="shared" si="93"/>
        <v>9.9903071592870253E-4</v>
      </c>
      <c r="I983" s="17">
        <f t="shared" si="94"/>
        <v>1.1042291670675971E-3</v>
      </c>
    </row>
    <row r="984" spans="1:9" x14ac:dyDescent="0.25">
      <c r="A984">
        <v>1960.7120359999999</v>
      </c>
      <c r="B984">
        <v>-3.5957000000000003E-2</v>
      </c>
      <c r="C984">
        <f t="shared" si="91"/>
        <v>1.3012842153844739E-3</v>
      </c>
      <c r="D984" s="27">
        <f t="shared" si="95"/>
        <v>2.0971377599462129E-3</v>
      </c>
      <c r="E984">
        <f t="shared" si="90"/>
        <v>6.3338286439148395E-7</v>
      </c>
      <c r="F984">
        <f t="shared" si="92"/>
        <v>-3.3545226802983894</v>
      </c>
      <c r="H984" s="17">
        <f t="shared" si="93"/>
        <v>9.9290288808178925E-4</v>
      </c>
      <c r="I984" s="17">
        <f t="shared" si="94"/>
        <v>1.1041927776028451E-3</v>
      </c>
    </row>
    <row r="985" spans="1:9" x14ac:dyDescent="0.25">
      <c r="A985">
        <v>1962.7139890000001</v>
      </c>
      <c r="B985">
        <v>-3.4530999999999999E-2</v>
      </c>
      <c r="C985">
        <f t="shared" si="91"/>
        <v>2.7272842153844776E-3</v>
      </c>
      <c r="D985" s="27">
        <f t="shared" si="95"/>
        <v>2.091031132849397E-3</v>
      </c>
      <c r="E985">
        <f t="shared" si="90"/>
        <v>4.0481798503539204E-7</v>
      </c>
      <c r="F985">
        <f t="shared" si="92"/>
        <v>-2.6145679939807804</v>
      </c>
      <c r="H985" s="17">
        <f t="shared" si="93"/>
        <v>9.8679626098497329E-4</v>
      </c>
      <c r="I985" s="17">
        <f t="shared" si="94"/>
        <v>1.1042079678009939E-3</v>
      </c>
    </row>
    <row r="986" spans="1:9" x14ac:dyDescent="0.25">
      <c r="A986">
        <v>1964.7170410000001</v>
      </c>
      <c r="B986">
        <v>-3.7128000000000001E-2</v>
      </c>
      <c r="C986">
        <f t="shared" si="91"/>
        <v>1.3028421538447549E-4</v>
      </c>
      <c r="D986" s="27">
        <f t="shared" si="95"/>
        <v>2.0849389498749757E-3</v>
      </c>
      <c r="E986">
        <f t="shared" si="90"/>
        <v>3.8206751310661281E-6</v>
      </c>
      <c r="F986">
        <f t="shared" si="92"/>
        <v>-5.6559112578970545</v>
      </c>
      <c r="H986" s="17">
        <f t="shared" si="93"/>
        <v>9.8070407801055201E-4</v>
      </c>
      <c r="I986" s="17">
        <f t="shared" si="94"/>
        <v>1.1039809641660533E-3</v>
      </c>
    </row>
    <row r="987" spans="1:9" x14ac:dyDescent="0.25">
      <c r="A987">
        <v>1966.719971</v>
      </c>
      <c r="B987">
        <v>-3.6852000000000003E-2</v>
      </c>
      <c r="C987">
        <f t="shared" si="91"/>
        <v>4.0628421538447396E-4</v>
      </c>
      <c r="D987" s="27">
        <f t="shared" si="95"/>
        <v>2.0788648858065021E-3</v>
      </c>
      <c r="E987">
        <f t="shared" si="90"/>
        <v>2.797526099069401E-6</v>
      </c>
      <c r="F987">
        <f t="shared" si="92"/>
        <v>-4.5185766415431807</v>
      </c>
      <c r="H987" s="17">
        <f t="shared" si="93"/>
        <v>9.7463001394207838E-4</v>
      </c>
      <c r="I987" s="17">
        <f t="shared" si="94"/>
        <v>1.1040489559400266E-3</v>
      </c>
    </row>
    <row r="988" spans="1:9" x14ac:dyDescent="0.25">
      <c r="A988">
        <v>1968.7230219999999</v>
      </c>
      <c r="B988">
        <v>-3.5418999999999999E-2</v>
      </c>
      <c r="C988">
        <f t="shared" si="91"/>
        <v>1.8392842153844777E-3</v>
      </c>
      <c r="D988" s="27">
        <f t="shared" si="95"/>
        <v>2.0728081520013826E-3</v>
      </c>
      <c r="E988">
        <f t="shared" si="90"/>
        <v>5.453342897305623E-8</v>
      </c>
      <c r="F988">
        <f t="shared" si="92"/>
        <v>-3.0084978325857752</v>
      </c>
      <c r="H988" s="17">
        <f t="shared" si="93"/>
        <v>9.685732801369589E-4</v>
      </c>
      <c r="I988" s="17">
        <f t="shared" si="94"/>
        <v>1.1042312475724719E-3</v>
      </c>
    </row>
    <row r="989" spans="1:9" x14ac:dyDescent="0.25">
      <c r="A989">
        <v>1970.724976</v>
      </c>
      <c r="B989">
        <v>-3.7066000000000002E-2</v>
      </c>
      <c r="C989">
        <f t="shared" si="91"/>
        <v>1.9228421538447504E-4</v>
      </c>
      <c r="D989" s="27">
        <f t="shared" si="95"/>
        <v>2.0667723669505326E-3</v>
      </c>
      <c r="E989">
        <f t="shared" si="90"/>
        <v>3.5137058303615354E-6</v>
      </c>
      <c r="F989">
        <f t="shared" si="92"/>
        <v>-5.2666550281838163</v>
      </c>
      <c r="H989" s="17">
        <f t="shared" si="93"/>
        <v>9.625374950861089E-4</v>
      </c>
      <c r="I989" s="17">
        <f t="shared" si="94"/>
        <v>1.1040013631125635E-3</v>
      </c>
    </row>
    <row r="990" spans="1:9" x14ac:dyDescent="0.25">
      <c r="A990">
        <v>1972.7280270000001</v>
      </c>
      <c r="B990">
        <v>-3.6200999999999997E-2</v>
      </c>
      <c r="C990">
        <f t="shared" si="91"/>
        <v>1.0572842153844797E-3</v>
      </c>
      <c r="D990" s="27">
        <f t="shared" si="95"/>
        <v>2.0607508644720097E-3</v>
      </c>
      <c r="E990">
        <f t="shared" si="90"/>
        <v>1.006945315830956E-6</v>
      </c>
      <c r="F990">
        <f t="shared" si="92"/>
        <v>-3.562170755672291</v>
      </c>
      <c r="H990" s="17">
        <f t="shared" si="93"/>
        <v>9.5651599260758598E-4</v>
      </c>
      <c r="I990" s="17">
        <f t="shared" si="94"/>
        <v>1.1041679512329204E-3</v>
      </c>
    </row>
    <row r="991" spans="1:9" x14ac:dyDescent="0.25">
      <c r="A991">
        <v>1974.730957</v>
      </c>
      <c r="B991">
        <v>-3.5401000000000002E-2</v>
      </c>
      <c r="C991">
        <f t="shared" si="91"/>
        <v>1.8572842153844749E-3</v>
      </c>
      <c r="D991" s="27">
        <f t="shared" si="95"/>
        <v>2.0547472676852949E-3</v>
      </c>
      <c r="E991">
        <f t="shared" si="90"/>
        <v>3.8991657023956404E-8</v>
      </c>
      <c r="F991">
        <f t="shared" si="92"/>
        <v>-2.9987589936575301</v>
      </c>
      <c r="H991" s="17">
        <f t="shared" si="93"/>
        <v>9.5051239582087123E-4</v>
      </c>
      <c r="I991" s="17">
        <f t="shared" si="94"/>
        <v>1.1042322804781046E-3</v>
      </c>
    </row>
    <row r="992" spans="1:9" x14ac:dyDescent="0.25">
      <c r="A992">
        <v>1976.734009</v>
      </c>
      <c r="B992">
        <v>-3.1262999999999999E-2</v>
      </c>
      <c r="C992">
        <f t="shared" si="91"/>
        <v>5.9952842153844776E-3</v>
      </c>
      <c r="D992" s="27">
        <f t="shared" si="95"/>
        <v>2.0487607971233428E-3</v>
      </c>
      <c r="E992">
        <f t="shared" si="90"/>
        <v>1.557504709088355E-5</v>
      </c>
      <c r="F992">
        <f t="shared" si="92"/>
        <v>-1.8269011190495883</v>
      </c>
      <c r="H992" s="17">
        <f t="shared" si="93"/>
        <v>9.4452592525891906E-4</v>
      </c>
      <c r="I992" s="17">
        <f t="shared" si="94"/>
        <v>1.1031999958926342E-3</v>
      </c>
    </row>
    <row r="993" spans="1:9" x14ac:dyDescent="0.25">
      <c r="A993">
        <v>1978.735962</v>
      </c>
      <c r="B993">
        <v>-3.5378E-2</v>
      </c>
      <c r="C993">
        <f t="shared" si="91"/>
        <v>1.880284215384477E-3</v>
      </c>
      <c r="D993" s="27">
        <f t="shared" si="95"/>
        <v>2.0427950382506739E-3</v>
      </c>
      <c r="E993">
        <f t="shared" si="90"/>
        <v>2.6409767548648417E-8</v>
      </c>
      <c r="F993">
        <f t="shared" si="92"/>
        <v>-2.9864513713317811</v>
      </c>
      <c r="H993" s="17">
        <f t="shared" si="93"/>
        <v>9.3856016638625022E-4</v>
      </c>
      <c r="I993" s="17">
        <f t="shared" si="94"/>
        <v>1.1042331166704028E-3</v>
      </c>
    </row>
    <row r="994" spans="1:9" x14ac:dyDescent="0.25">
      <c r="A994">
        <v>1980.739014</v>
      </c>
      <c r="B994">
        <v>-3.5524E-2</v>
      </c>
      <c r="C994">
        <f t="shared" si="91"/>
        <v>1.7342842153844767E-3</v>
      </c>
      <c r="D994" s="27">
        <f t="shared" si="95"/>
        <v>2.0368433903020832E-3</v>
      </c>
      <c r="E994">
        <f t="shared" si="90"/>
        <v>9.1542054326822763E-8</v>
      </c>
      <c r="F994">
        <f t="shared" si="92"/>
        <v>-3.0672795428435071</v>
      </c>
      <c r="H994" s="17">
        <f t="shared" si="93"/>
        <v>9.3260851843765947E-4</v>
      </c>
      <c r="I994" s="17">
        <f t="shared" si="94"/>
        <v>1.1042287879824409E-3</v>
      </c>
    </row>
    <row r="995" spans="1:9" x14ac:dyDescent="0.25">
      <c r="A995">
        <v>1982.741943</v>
      </c>
      <c r="B995">
        <v>-3.8350000000000002E-2</v>
      </c>
      <c r="C995">
        <f t="shared" si="91"/>
        <v>-1.0917157846155254E-3</v>
      </c>
      <c r="D995" s="27">
        <f t="shared" si="95"/>
        <v>2.0309094462491991E-3</v>
      </c>
      <c r="E995">
        <f t="shared" si="90"/>
        <v>9.7507883324329731E-6</v>
      </c>
      <c r="F995" t="e">
        <f t="shared" si="92"/>
        <v>#NUM!</v>
      </c>
      <c r="H995" s="17">
        <f t="shared" si="93"/>
        <v>9.2667457438477536E-4</v>
      </c>
      <c r="I995" s="17">
        <f t="shared" si="94"/>
        <v>1.1035869289711131E-3</v>
      </c>
    </row>
    <row r="996" spans="1:9" x14ac:dyDescent="0.25">
      <c r="A996">
        <v>1984.744995</v>
      </c>
      <c r="B996">
        <v>-3.5948000000000001E-2</v>
      </c>
      <c r="C996">
        <f t="shared" si="91"/>
        <v>1.310284215384476E-3</v>
      </c>
      <c r="D996" s="27">
        <f t="shared" si="95"/>
        <v>2.0249924267669635E-3</v>
      </c>
      <c r="E996">
        <f t="shared" si="90"/>
        <v>5.1080782741755448E-7</v>
      </c>
      <c r="F996">
        <f t="shared" si="92"/>
        <v>-3.3476302431535649</v>
      </c>
      <c r="H996" s="17">
        <f t="shared" si="93"/>
        <v>9.2075755490253985E-4</v>
      </c>
      <c r="I996" s="17">
        <f t="shared" si="94"/>
        <v>1.1042009238068267E-3</v>
      </c>
    </row>
    <row r="997" spans="1:9" x14ac:dyDescent="0.25">
      <c r="A997">
        <v>1986.748047</v>
      </c>
      <c r="B997">
        <v>-3.2568E-2</v>
      </c>
      <c r="C997">
        <f t="shared" si="91"/>
        <v>4.690284215384477E-3</v>
      </c>
      <c r="D997" s="27">
        <f t="shared" si="95"/>
        <v>2.0190926464184657E-3</v>
      </c>
      <c r="E997">
        <f t="shared" si="90"/>
        <v>7.1352643981151007E-6</v>
      </c>
      <c r="F997">
        <f t="shared" si="92"/>
        <v>-2.0723811342260734</v>
      </c>
      <c r="H997" s="17">
        <f t="shared" si="93"/>
        <v>9.1485777455404204E-4</v>
      </c>
      <c r="I997" s="17">
        <f t="shared" si="94"/>
        <v>1.1037607126811175E-3</v>
      </c>
    </row>
    <row r="998" spans="1:9" x14ac:dyDescent="0.25">
      <c r="A998">
        <v>1988.75</v>
      </c>
      <c r="B998">
        <v>-3.7949999999999998E-2</v>
      </c>
      <c r="C998">
        <f t="shared" si="91"/>
        <v>-6.9171578461552086E-4</v>
      </c>
      <c r="D998" s="27">
        <f t="shared" si="95"/>
        <v>2.0132132778328195E-3</v>
      </c>
      <c r="E998">
        <f t="shared" si="90"/>
        <v>7.3166412328776575E-6</v>
      </c>
      <c r="F998" t="e">
        <f t="shared" si="92"/>
        <v>#NUM!</v>
      </c>
      <c r="H998" s="17">
        <f t="shared" si="93"/>
        <v>9.0897840596839579E-4</v>
      </c>
      <c r="I998" s="17">
        <f t="shared" si="94"/>
        <v>1.1037486609871568E-3</v>
      </c>
    </row>
    <row r="999" spans="1:9" x14ac:dyDescent="0.25">
      <c r="A999">
        <v>1990.753052</v>
      </c>
      <c r="B999">
        <v>-3.2570000000000002E-2</v>
      </c>
      <c r="C999">
        <f t="shared" si="91"/>
        <v>4.688284215384475E-3</v>
      </c>
      <c r="D999" s="27">
        <f t="shared" si="95"/>
        <v>2.0073478158306461E-3</v>
      </c>
      <c r="E999">
        <f t="shared" si="90"/>
        <v>7.187419978452647E-6</v>
      </c>
      <c r="F999">
        <f t="shared" si="92"/>
        <v>-2.072807638557749</v>
      </c>
      <c r="H999" s="17">
        <f t="shared" si="93"/>
        <v>9.0311294396622243E-4</v>
      </c>
      <c r="I999" s="17">
        <f t="shared" si="94"/>
        <v>1.1037572471651611E-3</v>
      </c>
    </row>
    <row r="1000" spans="1:9" x14ac:dyDescent="0.25">
      <c r="A1000">
        <v>1992.755981</v>
      </c>
      <c r="B1000">
        <v>-3.5602000000000002E-2</v>
      </c>
      <c r="C1000">
        <f t="shared" si="91"/>
        <v>1.6562842153844751E-3</v>
      </c>
      <c r="D1000" s="27">
        <f t="shared" si="95"/>
        <v>2.0014998013536695E-3</v>
      </c>
      <c r="E1000">
        <f t="shared" si="90"/>
        <v>1.1917380079605429E-7</v>
      </c>
      <c r="F1000">
        <f t="shared" si="92"/>
        <v>-3.1132976462589772</v>
      </c>
      <c r="H1000" s="17">
        <f t="shared" si="93"/>
        <v>8.9726492948924582E-4</v>
      </c>
      <c r="I1000" s="17">
        <f t="shared" si="94"/>
        <v>1.1042269515807535E-3</v>
      </c>
    </row>
    <row r="1001" spans="1:9" x14ac:dyDescent="0.25">
      <c r="A1001">
        <v>1994.759033</v>
      </c>
      <c r="B1001">
        <v>-3.4875999999999997E-2</v>
      </c>
      <c r="C1001">
        <f t="shared" si="91"/>
        <v>2.3822842153844795E-3</v>
      </c>
      <c r="D1001" s="27">
        <f t="shared" si="95"/>
        <v>1.9956684663622586E-3</v>
      </c>
      <c r="E1001">
        <f t="shared" si="90"/>
        <v>1.4947173739201286E-7</v>
      </c>
      <c r="F1001">
        <f t="shared" si="92"/>
        <v>-2.7498145333664703</v>
      </c>
      <c r="H1001" s="17">
        <f t="shared" si="93"/>
        <v>8.9143359449783493E-4</v>
      </c>
      <c r="I1001" s="17">
        <f t="shared" si="94"/>
        <v>1.1042249379862288E-3</v>
      </c>
    </row>
    <row r="1002" spans="1:9" x14ac:dyDescent="0.25">
      <c r="A1002">
        <v>1996.760986</v>
      </c>
      <c r="B1002">
        <v>-3.5956000000000002E-2</v>
      </c>
      <c r="C1002">
        <f t="shared" si="91"/>
        <v>1.3022842153844749E-3</v>
      </c>
      <c r="D1002" s="27">
        <f t="shared" si="95"/>
        <v>1.9898573063299014E-3</v>
      </c>
      <c r="E1002">
        <f t="shared" si="90"/>
        <v>4.7275675539224766E-7</v>
      </c>
      <c r="F1002">
        <f t="shared" si="92"/>
        <v>-3.3537545037931302</v>
      </c>
      <c r="H1002" s="17">
        <f t="shared" si="93"/>
        <v>8.8562243446547767E-4</v>
      </c>
      <c r="I1002" s="17">
        <f t="shared" si="94"/>
        <v>1.104203452645906E-3</v>
      </c>
    </row>
    <row r="1003" spans="1:9" x14ac:dyDescent="0.25">
      <c r="A1003">
        <v>1998.764038</v>
      </c>
      <c r="B1003">
        <v>-3.5219E-2</v>
      </c>
      <c r="C1003">
        <f t="shared" si="91"/>
        <v>2.0392842153844765E-3</v>
      </c>
      <c r="D1003" s="27">
        <f t="shared" si="95"/>
        <v>1.9840598915460135E-3</v>
      </c>
      <c r="E1003">
        <f t="shared" si="90"/>
        <v>3.0497259434154301E-9</v>
      </c>
      <c r="F1003">
        <f t="shared" si="92"/>
        <v>-2.9052754436697108</v>
      </c>
      <c r="H1003" s="17">
        <f t="shared" si="93"/>
        <v>8.7982501968158979E-4</v>
      </c>
      <c r="I1003" s="17">
        <f t="shared" si="94"/>
        <v>1.1042346691794657E-3</v>
      </c>
    </row>
    <row r="1004" spans="1:9" x14ac:dyDescent="0.25">
      <c r="A1004">
        <v>2000.7669679999999</v>
      </c>
      <c r="B1004">
        <v>-3.6208999999999998E-2</v>
      </c>
      <c r="C1004">
        <f t="shared" si="91"/>
        <v>1.0492842153844786E-3</v>
      </c>
      <c r="D1004" s="27">
        <f t="shared" si="95"/>
        <v>1.9782797189910033E-3</v>
      </c>
      <c r="E1004">
        <f t="shared" si="90"/>
        <v>8.6303264572114043E-7</v>
      </c>
      <c r="F1004">
        <f t="shared" si="92"/>
        <v>-3.5697660830705811</v>
      </c>
      <c r="H1004" s="17">
        <f t="shared" si="93"/>
        <v>8.7404484712657964E-4</v>
      </c>
      <c r="I1004" s="17">
        <f t="shared" si="94"/>
        <v>1.104177515408402E-3</v>
      </c>
    </row>
    <row r="1005" spans="1:9" x14ac:dyDescent="0.25">
      <c r="A1005">
        <v>2002.7700199999999</v>
      </c>
      <c r="B1005">
        <v>-3.4006000000000002E-2</v>
      </c>
      <c r="C1005">
        <f t="shared" si="91"/>
        <v>3.2522842153844753E-3</v>
      </c>
      <c r="D1005" s="27">
        <f t="shared" si="95"/>
        <v>1.9725160353072243E-3</v>
      </c>
      <c r="E1005">
        <f t="shared" si="90"/>
        <v>1.6378065947382392E-6</v>
      </c>
      <c r="F1005">
        <f t="shared" si="92"/>
        <v>-2.4385167301719783</v>
      </c>
      <c r="H1005" s="17">
        <f t="shared" si="93"/>
        <v>8.6828116344280057E-4</v>
      </c>
      <c r="I1005" s="17">
        <f t="shared" si="94"/>
        <v>1.1041260258233604E-3</v>
      </c>
    </row>
    <row r="1006" spans="1:9" x14ac:dyDescent="0.25">
      <c r="A1006">
        <v>2004.7719729999999</v>
      </c>
      <c r="B1006">
        <v>-3.7339999999999998E-2</v>
      </c>
      <c r="C1006">
        <f t="shared" si="91"/>
        <v>-8.1715784615521425E-5</v>
      </c>
      <c r="D1006" s="27">
        <f t="shared" si="95"/>
        <v>1.9667722925259109E-3</v>
      </c>
      <c r="E1006">
        <f t="shared" si="90"/>
        <v>4.196303402190603E-6</v>
      </c>
      <c r="F1006" t="e">
        <f t="shared" si="92"/>
        <v>#NUM!</v>
      </c>
      <c r="H1006" s="17">
        <f t="shared" si="93"/>
        <v>8.6253742066148722E-4</v>
      </c>
      <c r="I1006" s="17">
        <f t="shared" si="94"/>
        <v>1.1039560029002683E-3</v>
      </c>
    </row>
    <row r="1007" spans="1:9" x14ac:dyDescent="0.25">
      <c r="A1007">
        <v>2006.775024</v>
      </c>
      <c r="B1007">
        <v>-3.3570000000000003E-2</v>
      </c>
      <c r="C1007">
        <f t="shared" si="91"/>
        <v>3.6882842153844742E-3</v>
      </c>
      <c r="D1007" s="27">
        <f t="shared" si="95"/>
        <v>1.9610421383862904E-3</v>
      </c>
      <c r="E1007">
        <f t="shared" si="90"/>
        <v>2.9833651925529999E-6</v>
      </c>
      <c r="F1007">
        <f t="shared" si="92"/>
        <v>-2.3127129475093131</v>
      </c>
      <c r="H1007" s="17">
        <f t="shared" si="93"/>
        <v>8.5680726652186665E-4</v>
      </c>
      <c r="I1007" s="17">
        <f t="shared" si="94"/>
        <v>1.1040366061371618E-3</v>
      </c>
    </row>
    <row r="1008" spans="1:9" x14ac:dyDescent="0.25">
      <c r="A1008">
        <v>2008.7779539999999</v>
      </c>
      <c r="B1008">
        <v>-3.4939999999999999E-2</v>
      </c>
      <c r="C1008">
        <f t="shared" si="91"/>
        <v>2.3182842153844779E-3</v>
      </c>
      <c r="D1008" s="27">
        <f t="shared" si="95"/>
        <v>1.9553290235777014E-3</v>
      </c>
      <c r="E1008">
        <f t="shared" si="90"/>
        <v>1.3173647125949391E-7</v>
      </c>
      <c r="F1008">
        <f t="shared" si="92"/>
        <v>-2.7770469654105265</v>
      </c>
      <c r="H1008" s="17">
        <f t="shared" si="93"/>
        <v>8.5109415171327773E-4</v>
      </c>
      <c r="I1008" s="17">
        <f t="shared" si="94"/>
        <v>1.104226116668081E-3</v>
      </c>
    </row>
    <row r="1009" spans="1:9" x14ac:dyDescent="0.25">
      <c r="A1009">
        <v>2010.7810059999999</v>
      </c>
      <c r="B1009">
        <v>-3.3105999999999997E-2</v>
      </c>
      <c r="C1009">
        <f t="shared" si="91"/>
        <v>4.1522842153844802E-3</v>
      </c>
      <c r="D1009" s="27">
        <f t="shared" si="95"/>
        <v>1.9496322063473441E-3</v>
      </c>
      <c r="E1009">
        <f t="shared" si="90"/>
        <v>4.8516758729153311E-6</v>
      </c>
      <c r="F1009">
        <f t="shared" si="92"/>
        <v>-2.1942157189769356</v>
      </c>
      <c r="H1009" s="17">
        <f t="shared" si="93"/>
        <v>8.4539733448292043E-4</v>
      </c>
      <c r="I1009" s="17">
        <f t="shared" si="94"/>
        <v>1.1039124527367707E-3</v>
      </c>
    </row>
    <row r="1010" spans="1:9" x14ac:dyDescent="0.25">
      <c r="A1010">
        <v>2012.7829589999999</v>
      </c>
      <c r="B1010">
        <v>-3.2586999999999998E-2</v>
      </c>
      <c r="C1010">
        <f t="shared" si="91"/>
        <v>4.6712842153844789E-3</v>
      </c>
      <c r="D1010" s="27">
        <f t="shared" si="95"/>
        <v>1.943955098678265E-3</v>
      </c>
      <c r="E1010">
        <f t="shared" si="90"/>
        <v>7.4383241108334965E-6</v>
      </c>
      <c r="F1010">
        <f t="shared" si="92"/>
        <v>-2.0764402886783779</v>
      </c>
      <c r="H1010" s="17">
        <f t="shared" si="93"/>
        <v>8.3972022681384133E-4</v>
      </c>
      <c r="I1010" s="17">
        <f t="shared" si="94"/>
        <v>1.103740575731294E-3</v>
      </c>
    </row>
    <row r="1011" spans="1:9" x14ac:dyDescent="0.25">
      <c r="A1011">
        <v>2014.7860109999999</v>
      </c>
      <c r="B1011">
        <v>-3.662E-2</v>
      </c>
      <c r="C1011">
        <f t="shared" si="91"/>
        <v>6.3828421538447699E-4</v>
      </c>
      <c r="D1011" s="27">
        <f t="shared" si="95"/>
        <v>1.9382914191810265E-3</v>
      </c>
      <c r="E1011">
        <f t="shared" si="90"/>
        <v>1.6900187299229233E-6</v>
      </c>
      <c r="F1011">
        <f t="shared" si="92"/>
        <v>-4.0668459313177872</v>
      </c>
      <c r="H1011" s="17">
        <f t="shared" si="93"/>
        <v>8.3405654731660275E-4</v>
      </c>
      <c r="I1011" s="17">
        <f t="shared" si="94"/>
        <v>1.1041225559755106E-3</v>
      </c>
    </row>
    <row r="1012" spans="1:9" x14ac:dyDescent="0.25">
      <c r="A1012">
        <v>2016.7889399999999</v>
      </c>
      <c r="B1012">
        <v>-3.5695999999999999E-2</v>
      </c>
      <c r="C1012">
        <f t="shared" si="91"/>
        <v>1.5622842153844782E-3</v>
      </c>
      <c r="D1012" s="27">
        <f t="shared" si="95"/>
        <v>1.9326445869825529E-3</v>
      </c>
      <c r="E1012">
        <f t="shared" si="90"/>
        <v>1.3716680485026398E-7</v>
      </c>
      <c r="F1012">
        <f t="shared" si="92"/>
        <v>-3.1717253242058301</v>
      </c>
      <c r="H1012" s="17">
        <f t="shared" si="93"/>
        <v>8.2840971511812921E-4</v>
      </c>
      <c r="I1012" s="17">
        <f t="shared" si="94"/>
        <v>1.1042257557692483E-3</v>
      </c>
    </row>
    <row r="1013" spans="1:9" x14ac:dyDescent="0.25">
      <c r="A1013">
        <v>2018.7919919999999</v>
      </c>
      <c r="B1013">
        <v>-3.3725999999999999E-2</v>
      </c>
      <c r="C1013">
        <f t="shared" si="91"/>
        <v>3.5322842153844777E-3</v>
      </c>
      <c r="D1013" s="27">
        <f t="shared" si="95"/>
        <v>1.9270138604651633E-3</v>
      </c>
      <c r="E1013">
        <f t="shared" si="90"/>
        <v>2.5768929123827818E-6</v>
      </c>
      <c r="F1013">
        <f t="shared" si="92"/>
        <v>-2.3559295669571503</v>
      </c>
      <c r="H1013" s="17">
        <f t="shared" si="93"/>
        <v>8.227789886007396E-4</v>
      </c>
      <c r="I1013" s="17">
        <f t="shared" si="94"/>
        <v>1.1040636180489314E-3</v>
      </c>
    </row>
    <row r="1014" spans="1:9" x14ac:dyDescent="0.25">
      <c r="A1014">
        <v>2020.7939449999999</v>
      </c>
      <c r="B1014">
        <v>-3.3341999999999997E-2</v>
      </c>
      <c r="C1014">
        <f t="shared" si="91"/>
        <v>3.9162842153844801E-3</v>
      </c>
      <c r="D1014" s="27">
        <f t="shared" si="95"/>
        <v>1.9214026148517336E-3</v>
      </c>
      <c r="E1014">
        <f t="shared" si="90"/>
        <v>3.9795526001440921E-6</v>
      </c>
      <c r="F1014">
        <f t="shared" si="92"/>
        <v>-2.2527310151249464</v>
      </c>
      <c r="H1014" s="17">
        <f t="shared" si="93"/>
        <v>8.1716774298730985E-4</v>
      </c>
      <c r="I1014" s="17">
        <f t="shared" si="94"/>
        <v>1.1039704063993106E-3</v>
      </c>
    </row>
    <row r="1015" spans="1:9" x14ac:dyDescent="0.25">
      <c r="A1015">
        <v>2022.7969969999999</v>
      </c>
      <c r="B1015">
        <v>-3.3276E-2</v>
      </c>
      <c r="C1015">
        <f t="shared" si="91"/>
        <v>3.9822842153844767E-3</v>
      </c>
      <c r="D1015" s="27">
        <f t="shared" si="95"/>
        <v>1.9158046416253582E-3</v>
      </c>
      <c r="E1015">
        <f t="shared" si="90"/>
        <v>4.2703378287636688E-6</v>
      </c>
      <c r="F1015">
        <f t="shared" si="92"/>
        <v>-2.236018737014636</v>
      </c>
      <c r="H1015" s="17">
        <f t="shared" si="93"/>
        <v>8.1156976976093451E-4</v>
      </c>
      <c r="I1015" s="17">
        <f t="shared" si="94"/>
        <v>1.1039510831947078E-3</v>
      </c>
    </row>
    <row r="1016" spans="1:9" x14ac:dyDescent="0.25">
      <c r="A1016">
        <v>2024.8000489999999</v>
      </c>
      <c r="B1016">
        <v>-3.7066000000000002E-2</v>
      </c>
      <c r="C1016">
        <f t="shared" si="91"/>
        <v>1.9228421538447504E-4</v>
      </c>
      <c r="D1016" s="27">
        <f t="shared" si="95"/>
        <v>1.9102229779969831E-3</v>
      </c>
      <c r="E1016">
        <f t="shared" si="90"/>
        <v>2.9513135920865953E-6</v>
      </c>
      <c r="F1016">
        <f t="shared" si="92"/>
        <v>-5.2666550281838163</v>
      </c>
      <c r="H1016" s="17">
        <f t="shared" si="93"/>
        <v>8.0598810613255944E-4</v>
      </c>
      <c r="I1016" s="17">
        <f t="shared" si="94"/>
        <v>1.104038736098215E-3</v>
      </c>
    </row>
    <row r="1017" spans="1:9" x14ac:dyDescent="0.25">
      <c r="A1017">
        <v>2026.8029790000001</v>
      </c>
      <c r="B1017">
        <v>-3.5453999999999999E-2</v>
      </c>
      <c r="C1017">
        <f t="shared" si="91"/>
        <v>1.8042842153844774E-3</v>
      </c>
      <c r="D1017" s="27">
        <f t="shared" si="95"/>
        <v>1.9046579149268525E-3</v>
      </c>
      <c r="E1017">
        <f t="shared" si="90"/>
        <v>1.0074879559823003E-8</v>
      </c>
      <c r="F1017">
        <f t="shared" si="92"/>
        <v>-3.027710358581539</v>
      </c>
      <c r="H1017" s="17">
        <f t="shared" si="93"/>
        <v>8.0042304306242882E-4</v>
      </c>
      <c r="I1017" s="17">
        <f t="shared" si="94"/>
        <v>1.1042342022874315E-3</v>
      </c>
    </row>
    <row r="1018" spans="1:9" x14ac:dyDescent="0.25">
      <c r="A1018">
        <v>2028.80603</v>
      </c>
      <c r="B1018">
        <v>-3.7241000000000003E-2</v>
      </c>
      <c r="C1018">
        <f t="shared" si="91"/>
        <v>1.72842153844735E-5</v>
      </c>
      <c r="D1018" s="27">
        <f t="shared" si="95"/>
        <v>1.8991087298599015E-3</v>
      </c>
      <c r="E1018">
        <f t="shared" si="90"/>
        <v>3.5412635032806802E-6</v>
      </c>
      <c r="F1018">
        <f t="shared" si="92"/>
        <v>-7.6758359146387809</v>
      </c>
      <c r="H1018" s="17">
        <f t="shared" si="93"/>
        <v>7.9487385799547781E-4</v>
      </c>
      <c r="I1018" s="17">
        <f t="shared" si="94"/>
        <v>1.1039995318224049E-3</v>
      </c>
    </row>
    <row r="1019" spans="1:9" x14ac:dyDescent="0.25">
      <c r="A1019">
        <v>2030.8079829999999</v>
      </c>
      <c r="B1019">
        <v>-3.1960000000000002E-2</v>
      </c>
      <c r="C1019">
        <f t="shared" si="91"/>
        <v>5.2982842153844745E-3</v>
      </c>
      <c r="D1019" s="27">
        <f t="shared" si="95"/>
        <v>1.893578740819097E-3</v>
      </c>
      <c r="E1019">
        <f t="shared" si="90"/>
        <v>1.1592019368535452E-5</v>
      </c>
      <c r="F1019">
        <f t="shared" si="92"/>
        <v>-1.9504912799444072</v>
      </c>
      <c r="H1019" s="17">
        <f t="shared" si="93"/>
        <v>7.8934386895467327E-4</v>
      </c>
      <c r="I1019" s="17">
        <f t="shared" si="94"/>
        <v>1.1034645999442351E-3</v>
      </c>
    </row>
    <row r="1020" spans="1:9" x14ac:dyDescent="0.25">
      <c r="A1020">
        <v>2032.8110349999999</v>
      </c>
      <c r="B1020">
        <v>-3.5786999999999999E-2</v>
      </c>
      <c r="C1020">
        <f t="shared" si="91"/>
        <v>1.4712842153844774E-3</v>
      </c>
      <c r="D1020" s="27">
        <f t="shared" si="95"/>
        <v>1.8880618319676136E-3</v>
      </c>
      <c r="E1020">
        <f t="shared" si="90"/>
        <v>1.7370358168471972E-7</v>
      </c>
      <c r="F1020">
        <f t="shared" si="92"/>
        <v>-3.2317386798251562</v>
      </c>
      <c r="H1020" s="17">
        <f t="shared" si="93"/>
        <v>7.8382696010318993E-4</v>
      </c>
      <c r="I1020" s="17">
        <f t="shared" si="94"/>
        <v>1.1042233275442503E-3</v>
      </c>
    </row>
    <row r="1021" spans="1:9" x14ac:dyDescent="0.25">
      <c r="A1021">
        <v>2034.8139650000001</v>
      </c>
      <c r="B1021">
        <v>-3.6679999999999997E-2</v>
      </c>
      <c r="C1021">
        <f t="shared" si="91"/>
        <v>5.7828421538447944E-4</v>
      </c>
      <c r="D1021" s="27">
        <f t="shared" si="95"/>
        <v>1.8825613310856574E-3</v>
      </c>
      <c r="E1021">
        <f t="shared" si="90"/>
        <v>1.7011387945417841E-6</v>
      </c>
      <c r="F1021">
        <f t="shared" si="92"/>
        <v>-4.1655641241903227</v>
      </c>
      <c r="H1021" s="17">
        <f t="shared" si="93"/>
        <v>7.7832645922123371E-4</v>
      </c>
      <c r="I1021" s="17">
        <f t="shared" si="94"/>
        <v>1.104121816973066E-3</v>
      </c>
    </row>
    <row r="1022" spans="1:9" x14ac:dyDescent="0.25">
      <c r="A1022">
        <v>2036.8170170000001</v>
      </c>
      <c r="B1022">
        <v>-3.5021999999999998E-2</v>
      </c>
      <c r="C1022">
        <f t="shared" si="91"/>
        <v>2.2362842153844792E-3</v>
      </c>
      <c r="D1022" s="27">
        <f t="shared" si="95"/>
        <v>1.8770765212665355E-3</v>
      </c>
      <c r="E1022">
        <f t="shared" si="90"/>
        <v>1.2903016751353022E-7</v>
      </c>
      <c r="F1022">
        <f t="shared" si="92"/>
        <v>-2.8130586590799704</v>
      </c>
      <c r="H1022" s="17">
        <f t="shared" si="93"/>
        <v>7.7284164940211175E-4</v>
      </c>
      <c r="I1022" s="17">
        <f t="shared" si="94"/>
        <v>1.1042262965284826E-3</v>
      </c>
    </row>
    <row r="1023" spans="1:9" x14ac:dyDescent="0.25">
      <c r="A1023">
        <v>2038.81897</v>
      </c>
      <c r="B1023">
        <v>-3.5858000000000001E-2</v>
      </c>
      <c r="C1023">
        <f t="shared" si="91"/>
        <v>1.4002842153844758E-3</v>
      </c>
      <c r="D1023" s="27">
        <f t="shared" si="95"/>
        <v>1.8716106875161303E-3</v>
      </c>
      <c r="E1023">
        <f t="shared" si="90"/>
        <v>2.2214864333207129E-7</v>
      </c>
      <c r="F1023">
        <f t="shared" si="92"/>
        <v>-3.2811990881371531</v>
      </c>
      <c r="H1023" s="17">
        <f t="shared" si="93"/>
        <v>7.6737581565170659E-4</v>
      </c>
      <c r="I1023" s="17">
        <f t="shared" si="94"/>
        <v>1.1042201079017554E-3</v>
      </c>
    </row>
    <row r="1024" spans="1:9" x14ac:dyDescent="0.25">
      <c r="A1024">
        <v>2040.8220209999999</v>
      </c>
      <c r="B1024">
        <v>-3.3154000000000003E-2</v>
      </c>
      <c r="C1024">
        <f t="shared" si="91"/>
        <v>4.1042842153844739E-3</v>
      </c>
      <c r="D1024" s="27">
        <f t="shared" si="95"/>
        <v>1.8661577849256358E-3</v>
      </c>
      <c r="E1024">
        <f t="shared" si="90"/>
        <v>5.0092099187184195E-6</v>
      </c>
      <c r="F1024">
        <f t="shared" si="92"/>
        <v>-2.205842956411439</v>
      </c>
      <c r="H1024" s="17">
        <f t="shared" si="93"/>
        <v>7.6192291306121209E-4</v>
      </c>
      <c r="I1024" s="17">
        <f t="shared" si="94"/>
        <v>1.1039019845681636E-3</v>
      </c>
    </row>
    <row r="1025" spans="1:9" x14ac:dyDescent="0.25">
      <c r="A1025">
        <v>2042.8249510000001</v>
      </c>
      <c r="B1025">
        <v>-3.6595999999999997E-2</v>
      </c>
      <c r="C1025">
        <f t="shared" si="91"/>
        <v>6.6228421538448018E-4</v>
      </c>
      <c r="D1025" s="27">
        <f t="shared" si="95"/>
        <v>1.8607210972239653E-3</v>
      </c>
      <c r="E1025">
        <f t="shared" si="90"/>
        <v>1.436250959753148E-6</v>
      </c>
      <c r="F1025">
        <f t="shared" si="92"/>
        <v>-4.0299348019481736</v>
      </c>
      <c r="H1025" s="17">
        <f t="shared" si="93"/>
        <v>7.5648622535954158E-4</v>
      </c>
      <c r="I1025" s="17">
        <f t="shared" si="94"/>
        <v>1.1041394206032283E-3</v>
      </c>
    </row>
    <row r="1026" spans="1:9" x14ac:dyDescent="0.25">
      <c r="A1026">
        <v>2044.8280030000001</v>
      </c>
      <c r="B1026">
        <v>-3.1011E-2</v>
      </c>
      <c r="C1026">
        <f t="shared" si="91"/>
        <v>6.2472842153844764E-3</v>
      </c>
      <c r="D1026" s="27">
        <f t="shared" si="95"/>
        <v>1.8552999185477744E-3</v>
      </c>
      <c r="E1026">
        <f t="shared" si="90"/>
        <v>1.9289526063660177E-5</v>
      </c>
      <c r="F1026">
        <f t="shared" si="92"/>
        <v>-1.7857274713670876</v>
      </c>
      <c r="H1026" s="17">
        <f t="shared" si="93"/>
        <v>7.5106504668335074E-4</v>
      </c>
      <c r="I1026" s="17">
        <f t="shared" si="94"/>
        <v>1.1029532609034105E-3</v>
      </c>
    </row>
    <row r="1027" spans="1:9" x14ac:dyDescent="0.25">
      <c r="A1027">
        <v>2046.829956</v>
      </c>
      <c r="B1027">
        <v>-3.6429999999999997E-2</v>
      </c>
      <c r="C1027">
        <f t="shared" si="91"/>
        <v>8.2828421538447966E-4</v>
      </c>
      <c r="D1027" s="27">
        <f t="shared" si="95"/>
        <v>1.8498974957924783E-3</v>
      </c>
      <c r="E1027">
        <f t="shared" si="90"/>
        <v>1.0436936947059921E-6</v>
      </c>
      <c r="F1027">
        <f t="shared" si="92"/>
        <v>-3.8062732433435684</v>
      </c>
      <c r="H1027" s="17">
        <f t="shared" si="93"/>
        <v>7.4566262392805464E-4</v>
      </c>
      <c r="I1027" s="17">
        <f t="shared" si="94"/>
        <v>1.1041655090088373E-3</v>
      </c>
    </row>
    <row r="1028" spans="1:9" x14ac:dyDescent="0.25">
      <c r="A1028">
        <v>2048.8330080000001</v>
      </c>
      <c r="B1028">
        <v>-3.6158999999999997E-2</v>
      </c>
      <c r="C1028">
        <f t="shared" si="91"/>
        <v>1.0992842153844801E-3</v>
      </c>
      <c r="D1028" s="27">
        <f t="shared" si="95"/>
        <v>1.8445078514915194E-3</v>
      </c>
      <c r="E1028">
        <f t="shared" si="90"/>
        <v>5.5535826781259707E-7</v>
      </c>
      <c r="F1028">
        <f t="shared" si="92"/>
        <v>-3.5232150604316255</v>
      </c>
      <c r="H1028" s="17">
        <f t="shared" si="93"/>
        <v>7.4027297962709574E-4</v>
      </c>
      <c r="I1028" s="17">
        <f t="shared" si="94"/>
        <v>1.1041979630294128E-3</v>
      </c>
    </row>
    <row r="1029" spans="1:9" x14ac:dyDescent="0.25">
      <c r="A1029">
        <v>2050.8359380000002</v>
      </c>
      <c r="B1029">
        <v>-3.2759999999999997E-2</v>
      </c>
      <c r="C1029">
        <f t="shared" si="91"/>
        <v>4.4982842153844793E-3</v>
      </c>
      <c r="D1029" s="27">
        <f t="shared" si="95"/>
        <v>1.8391342366595668E-3</v>
      </c>
      <c r="E1029">
        <f t="shared" si="90"/>
        <v>7.0710786093527017E-6</v>
      </c>
      <c r="F1029">
        <f t="shared" si="92"/>
        <v>-2.1141782765449637</v>
      </c>
      <c r="H1029" s="17">
        <f t="shared" si="93"/>
        <v>7.3489936479514311E-4</v>
      </c>
      <c r="I1029" s="17">
        <f t="shared" si="94"/>
        <v>1.1037649775606018E-3</v>
      </c>
    </row>
    <row r="1030" spans="1:9" x14ac:dyDescent="0.25">
      <c r="A1030">
        <v>2052.8391109999998</v>
      </c>
      <c r="B1030">
        <v>-3.4841999999999998E-2</v>
      </c>
      <c r="C1030">
        <f t="shared" si="91"/>
        <v>2.4162842153844788E-3</v>
      </c>
      <c r="D1030" s="27">
        <f t="shared" si="95"/>
        <v>1.8337756277172594E-3</v>
      </c>
      <c r="E1030">
        <f t="shared" ref="E1030:E1093" si="96">(C1030-D1030)^2</f>
        <v>3.3931625470605862E-7</v>
      </c>
      <c r="F1030">
        <f t="shared" si="92"/>
        <v>-2.7356434031715908</v>
      </c>
      <c r="H1030" s="17">
        <f t="shared" si="93"/>
        <v>7.2954075585283571E-4</v>
      </c>
      <c r="I1030" s="17">
        <f t="shared" si="94"/>
        <v>1.1042123210011365E-3</v>
      </c>
    </row>
    <row r="1031" spans="1:9" x14ac:dyDescent="0.25">
      <c r="A1031">
        <v>2054.8420409999999</v>
      </c>
      <c r="B1031">
        <v>-3.5347999999999997E-2</v>
      </c>
      <c r="C1031">
        <f t="shared" ref="C1031:C1094" si="97">B1031+$A$3</f>
        <v>1.9102842153844793E-3</v>
      </c>
      <c r="D1031" s="27">
        <f t="shared" si="95"/>
        <v>1.8284332791316429E-3</v>
      </c>
      <c r="E1031">
        <f t="shared" si="96"/>
        <v>6.6995757654658869E-9</v>
      </c>
      <c r="F1031">
        <f t="shared" ref="F1031:F1094" si="98">LN(C1031/$C$6)</f>
        <v>-2.9706222802887745</v>
      </c>
      <c r="H1031" s="17">
        <f t="shared" ref="H1031:H1094" si="99">(D1031)-(AVERAGE($C$6:$C$60))^2</f>
        <v>7.241984072672192E-4</v>
      </c>
      <c r="I1031" s="17">
        <f t="shared" ref="I1031:I1094" si="100">((E1031)-AVERAGE($C$6:$C$60))^2</f>
        <v>1.1042344266102657E-3</v>
      </c>
    </row>
    <row r="1032" spans="1:9" x14ac:dyDescent="0.25">
      <c r="A1032">
        <v>2056.8439939999998</v>
      </c>
      <c r="B1032">
        <v>-3.3950000000000001E-2</v>
      </c>
      <c r="C1032">
        <f t="shared" si="97"/>
        <v>3.3082842153844758E-3</v>
      </c>
      <c r="D1032" s="27">
        <f t="shared" si="95"/>
        <v>1.8231090889805144E-3</v>
      </c>
      <c r="E1032">
        <f t="shared" si="96"/>
        <v>2.2057451560890225E-6</v>
      </c>
      <c r="F1032">
        <f t="shared" si="98"/>
        <v>-2.4214446240835756</v>
      </c>
      <c r="H1032" s="17">
        <f t="shared" si="99"/>
        <v>7.1887421711609072E-4</v>
      </c>
      <c r="I1032" s="17">
        <f t="shared" si="100"/>
        <v>1.1040882827757731E-3</v>
      </c>
    </row>
    <row r="1033" spans="1:9" x14ac:dyDescent="0.25">
      <c r="A1033">
        <v>2058.8469239999999</v>
      </c>
      <c r="B1033">
        <v>-3.4409000000000002E-2</v>
      </c>
      <c r="C1033">
        <f t="shared" si="97"/>
        <v>2.8492842153844747E-3</v>
      </c>
      <c r="D1033" s="27">
        <f t="shared" ref="D1033:D1096" si="101">($E$3)*EXP(-$B$3*A1033)</f>
        <v>1.817797815280655E-3</v>
      </c>
      <c r="E1033">
        <f t="shared" si="96"/>
        <v>1.0639641935991372E-6</v>
      </c>
      <c r="F1033">
        <f t="shared" si="98"/>
        <v>-2.5708065049035214</v>
      </c>
      <c r="H1033" s="17">
        <f t="shared" si="99"/>
        <v>7.1356294341623125E-4</v>
      </c>
      <c r="I1033" s="17">
        <f t="shared" si="100"/>
        <v>1.104164161873001E-3</v>
      </c>
    </row>
    <row r="1034" spans="1:9" x14ac:dyDescent="0.25">
      <c r="A1034">
        <v>2060.8500979999999</v>
      </c>
      <c r="B1034">
        <v>-3.5366000000000002E-2</v>
      </c>
      <c r="C1034">
        <f t="shared" si="97"/>
        <v>1.8922842153844752E-3</v>
      </c>
      <c r="D1034" s="27">
        <f t="shared" si="101"/>
        <v>1.8125013707418413E-3</v>
      </c>
      <c r="E1034">
        <f t="shared" si="96"/>
        <v>6.3653022992706507E-9</v>
      </c>
      <c r="F1034">
        <f t="shared" si="98"/>
        <v>-2.9800896362476554</v>
      </c>
      <c r="H1034" s="17">
        <f t="shared" si="99"/>
        <v>7.0826649887741761E-4</v>
      </c>
      <c r="I1034" s="17">
        <f t="shared" si="100"/>
        <v>1.1042344488260956E-3</v>
      </c>
    </row>
    <row r="1035" spans="1:9" x14ac:dyDescent="0.25">
      <c r="A1035">
        <v>2062.8530270000001</v>
      </c>
      <c r="B1035">
        <v>-3.5335999999999999E-2</v>
      </c>
      <c r="C1035">
        <f t="shared" si="97"/>
        <v>1.9222842153844774E-3</v>
      </c>
      <c r="D1035" s="27">
        <f t="shared" si="101"/>
        <v>1.8072210031981372E-3</v>
      </c>
      <c r="E1035">
        <f t="shared" si="96"/>
        <v>1.3239542798638751E-8</v>
      </c>
      <c r="F1035">
        <f t="shared" si="98"/>
        <v>-2.9643601407178148</v>
      </c>
      <c r="H1035" s="17">
        <f t="shared" si="99"/>
        <v>7.029861313337135E-4</v>
      </c>
      <c r="I1035" s="17">
        <f t="shared" si="100"/>
        <v>1.1042339919637991E-3</v>
      </c>
    </row>
    <row r="1036" spans="1:9" x14ac:dyDescent="0.25">
      <c r="A1036">
        <v>2064.8549800000001</v>
      </c>
      <c r="B1036">
        <v>-3.6377E-2</v>
      </c>
      <c r="C1036">
        <f t="shared" si="97"/>
        <v>8.8128421538447715E-4</v>
      </c>
      <c r="D1036" s="27">
        <f t="shared" si="101"/>
        <v>1.8019585807865796E-3</v>
      </c>
      <c r="E1036">
        <f t="shared" si="96"/>
        <v>8.476412871085641E-7</v>
      </c>
      <c r="F1036">
        <f t="shared" si="98"/>
        <v>-3.7442494147845014</v>
      </c>
      <c r="H1036" s="17">
        <f t="shared" si="99"/>
        <v>6.9772370892215592E-4</v>
      </c>
      <c r="I1036" s="17">
        <f t="shared" si="100"/>
        <v>1.104178538292679E-3</v>
      </c>
    </row>
    <row r="1037" spans="1:9" x14ac:dyDescent="0.25">
      <c r="A1037">
        <v>2066.8579100000002</v>
      </c>
      <c r="B1037">
        <v>-3.2979000000000001E-2</v>
      </c>
      <c r="C1037">
        <f t="shared" si="97"/>
        <v>4.2792842153844754E-3</v>
      </c>
      <c r="D1037" s="27">
        <f t="shared" si="101"/>
        <v>1.7967089249781489E-3</v>
      </c>
      <c r="E1037">
        <f t="shared" si="96"/>
        <v>6.1631800725360561E-6</v>
      </c>
      <c r="F1037">
        <f t="shared" si="98"/>
        <v>-2.1640885589318475</v>
      </c>
      <c r="H1037" s="17">
        <f t="shared" si="99"/>
        <v>6.9247405311372522E-4</v>
      </c>
      <c r="I1037" s="17">
        <f t="shared" si="100"/>
        <v>1.1038253045358691E-3</v>
      </c>
    </row>
    <row r="1038" spans="1:9" x14ac:dyDescent="0.25">
      <c r="A1038">
        <v>2068.8610840000001</v>
      </c>
      <c r="B1038">
        <v>-3.5073E-2</v>
      </c>
      <c r="C1038">
        <f t="shared" si="97"/>
        <v>2.1852842153844768E-3</v>
      </c>
      <c r="D1038" s="27">
        <f t="shared" si="101"/>
        <v>1.7914739262926273E-3</v>
      </c>
      <c r="E1038">
        <f t="shared" si="96"/>
        <v>1.5508654379460608E-7</v>
      </c>
      <c r="F1038">
        <f t="shared" si="98"/>
        <v>-2.836128419364055</v>
      </c>
      <c r="H1038" s="17">
        <f t="shared" si="99"/>
        <v>6.8723905442820356E-4</v>
      </c>
      <c r="I1038" s="17">
        <f t="shared" si="100"/>
        <v>1.1042245648275721E-3</v>
      </c>
    </row>
    <row r="1039" spans="1:9" x14ac:dyDescent="0.25">
      <c r="A1039">
        <v>2070.8640140000002</v>
      </c>
      <c r="B1039">
        <v>-3.4581000000000001E-2</v>
      </c>
      <c r="C1039">
        <f t="shared" si="97"/>
        <v>2.6772842153844761E-3</v>
      </c>
      <c r="D1039" s="27">
        <f t="shared" si="101"/>
        <v>1.7862548154855922E-3</v>
      </c>
      <c r="E1039">
        <f t="shared" si="96"/>
        <v>7.9393339148416534E-7</v>
      </c>
      <c r="F1039">
        <f t="shared" si="98"/>
        <v>-2.6330713868777904</v>
      </c>
      <c r="H1039" s="17">
        <f t="shared" si="99"/>
        <v>6.8201994362116847E-4</v>
      </c>
      <c r="I1039" s="17">
        <f t="shared" si="100"/>
        <v>1.1041821076344441E-3</v>
      </c>
    </row>
    <row r="1040" spans="1:9" x14ac:dyDescent="0.25">
      <c r="A1040">
        <v>2072.8659670000002</v>
      </c>
      <c r="B1040">
        <v>-3.5934000000000001E-2</v>
      </c>
      <c r="C1040">
        <f t="shared" si="97"/>
        <v>1.3242842153844761E-3</v>
      </c>
      <c r="D1040" s="27">
        <f t="shared" si="101"/>
        <v>1.7810534442326412E-3</v>
      </c>
      <c r="E1040">
        <f t="shared" si="96"/>
        <v>2.0863812842254745E-7</v>
      </c>
      <c r="F1040">
        <f t="shared" si="98"/>
        <v>-3.3370022164779081</v>
      </c>
      <c r="H1040" s="17">
        <f t="shared" si="99"/>
        <v>6.7681857236821753E-4</v>
      </c>
      <c r="I1040" s="17">
        <f t="shared" si="100"/>
        <v>1.1042210058055581E-3</v>
      </c>
    </row>
    <row r="1041" spans="1:9" x14ac:dyDescent="0.25">
      <c r="A1041">
        <v>2074.8688959999999</v>
      </c>
      <c r="B1041">
        <v>-3.6486999999999999E-2</v>
      </c>
      <c r="C1041">
        <f t="shared" si="97"/>
        <v>7.7128421538447817E-4</v>
      </c>
      <c r="D1041" s="27">
        <f t="shared" si="101"/>
        <v>1.7758646940599018E-3</v>
      </c>
      <c r="E1041">
        <f t="shared" si="96"/>
        <v>1.0091819381357433E-6</v>
      </c>
      <c r="F1041">
        <f t="shared" si="98"/>
        <v>-3.8775726563443929</v>
      </c>
      <c r="H1041" s="17">
        <f t="shared" si="99"/>
        <v>6.7162982219547813E-4</v>
      </c>
      <c r="I1041" s="17">
        <f t="shared" si="100"/>
        <v>1.1041678025913786E-3</v>
      </c>
    </row>
    <row r="1042" spans="1:9" x14ac:dyDescent="0.25">
      <c r="A1042">
        <v>2076.8720699999999</v>
      </c>
      <c r="B1042">
        <v>-3.5822E-2</v>
      </c>
      <c r="C1042">
        <f t="shared" si="97"/>
        <v>1.4362842153844771E-3</v>
      </c>
      <c r="D1042" s="27">
        <f t="shared" si="101"/>
        <v>1.7706904283734436E-3</v>
      </c>
      <c r="E1042">
        <f t="shared" si="96"/>
        <v>1.1182751528562203E-7</v>
      </c>
      <c r="F1042">
        <f t="shared" si="98"/>
        <v>-3.2558149425242604</v>
      </c>
      <c r="H1042" s="17">
        <f t="shared" si="99"/>
        <v>6.664555565090199E-4</v>
      </c>
      <c r="I1042" s="17">
        <f t="shared" si="100"/>
        <v>1.1042274398136275E-3</v>
      </c>
    </row>
    <row r="1043" spans="1:9" x14ac:dyDescent="0.25">
      <c r="A1043">
        <v>2078.875</v>
      </c>
      <c r="B1043">
        <v>-3.7539999999999997E-2</v>
      </c>
      <c r="C1043">
        <f t="shared" si="97"/>
        <v>-2.8171578461552021E-4</v>
      </c>
      <c r="D1043" s="27">
        <f t="shared" si="101"/>
        <v>1.7655318662447934E-3</v>
      </c>
      <c r="E1043">
        <f t="shared" si="96"/>
        <v>4.1912229439530735E-6</v>
      </c>
      <c r="F1043" t="e">
        <f t="shared" si="98"/>
        <v>#NUM!</v>
      </c>
      <c r="H1043" s="17">
        <f t="shared" si="99"/>
        <v>6.6129699438036973E-4</v>
      </c>
      <c r="I1043" s="17">
        <f t="shared" si="100"/>
        <v>1.1039563405052114E-3</v>
      </c>
    </row>
    <row r="1044" spans="1:9" x14ac:dyDescent="0.25">
      <c r="A1044">
        <v>2080.876953</v>
      </c>
      <c r="B1044">
        <v>-3.3480999999999997E-2</v>
      </c>
      <c r="C1044">
        <f t="shared" si="97"/>
        <v>3.7772842153844799E-3</v>
      </c>
      <c r="D1044" s="27">
        <f t="shared" si="101"/>
        <v>1.7603908378676307E-3</v>
      </c>
      <c r="E1044">
        <f t="shared" si="96"/>
        <v>4.0678588962713229E-6</v>
      </c>
      <c r="F1044">
        <f t="shared" si="98"/>
        <v>-2.2888690252675143</v>
      </c>
      <c r="H1044" s="17">
        <f t="shared" si="99"/>
        <v>6.5615596600320696E-4</v>
      </c>
      <c r="I1044" s="17">
        <f t="shared" si="100"/>
        <v>1.1039645382682672E-3</v>
      </c>
    </row>
    <row r="1045" spans="1:9" x14ac:dyDescent="0.25">
      <c r="A1045">
        <v>2082.8798830000001</v>
      </c>
      <c r="B1045">
        <v>-3.4143E-2</v>
      </c>
      <c r="C1045">
        <f t="shared" si="97"/>
        <v>3.115284215384477E-3</v>
      </c>
      <c r="D1045" s="27">
        <f t="shared" si="101"/>
        <v>1.7552622815924445E-3</v>
      </c>
      <c r="E1045">
        <f t="shared" si="96"/>
        <v>1.8496596603954196E-6</v>
      </c>
      <c r="F1045">
        <f t="shared" si="98"/>
        <v>-2.4815539261722228</v>
      </c>
      <c r="H1045" s="17">
        <f t="shared" si="99"/>
        <v>6.5102740972802081E-4</v>
      </c>
      <c r="I1045" s="17">
        <f t="shared" si="100"/>
        <v>1.1041119467948761E-3</v>
      </c>
    </row>
    <row r="1046" spans="1:9" x14ac:dyDescent="0.25">
      <c r="A1046">
        <v>2084.883057</v>
      </c>
      <c r="B1046">
        <v>-3.4300999999999998E-2</v>
      </c>
      <c r="C1046">
        <f t="shared" si="97"/>
        <v>2.9572842153844786E-3</v>
      </c>
      <c r="D1046" s="27">
        <f t="shared" si="101"/>
        <v>1.7501480443283348E-3</v>
      </c>
      <c r="E1046">
        <f t="shared" si="96"/>
        <v>1.4571777354720877E-6</v>
      </c>
      <c r="F1046">
        <f t="shared" si="98"/>
        <v>-2.5336029627658889</v>
      </c>
      <c r="H1046" s="17">
        <f t="shared" si="99"/>
        <v>6.4591317246391112E-4</v>
      </c>
      <c r="I1046" s="17">
        <f t="shared" si="100"/>
        <v>1.1041380298690221E-3</v>
      </c>
    </row>
    <row r="1047" spans="1:9" x14ac:dyDescent="0.25">
      <c r="A1047">
        <v>2086.8859859999998</v>
      </c>
      <c r="B1047">
        <v>-3.7401999999999998E-2</v>
      </c>
      <c r="C1047">
        <f t="shared" si="97"/>
        <v>-1.4371578461552098E-4</v>
      </c>
      <c r="D1047" s="27">
        <f t="shared" si="101"/>
        <v>1.7450493309816161E-3</v>
      </c>
      <c r="E1047">
        <f t="shared" si="96"/>
        <v>3.5674336618966665E-6</v>
      </c>
      <c r="F1047" t="e">
        <f t="shared" si="98"/>
        <v>#NUM!</v>
      </c>
      <c r="H1047" s="17">
        <f t="shared" si="99"/>
        <v>6.4081445911719236E-4</v>
      </c>
      <c r="I1047" s="17">
        <f t="shared" si="100"/>
        <v>1.103997792738146E-3</v>
      </c>
    </row>
    <row r="1048" spans="1:9" x14ac:dyDescent="0.25">
      <c r="A1048">
        <v>2088.8879390000002</v>
      </c>
      <c r="B1048">
        <v>-3.5784000000000003E-2</v>
      </c>
      <c r="C1048">
        <f t="shared" si="97"/>
        <v>1.4742842153844735E-3</v>
      </c>
      <c r="D1048" s="27">
        <f t="shared" si="101"/>
        <v>1.7399679454220295E-3</v>
      </c>
      <c r="E1048">
        <f t="shared" si="96"/>
        <v>7.0587844406668975E-8</v>
      </c>
      <c r="F1048">
        <f t="shared" si="98"/>
        <v>-3.2297017208423267</v>
      </c>
      <c r="H1048" s="17">
        <f t="shared" si="99"/>
        <v>6.3573307355760584E-4</v>
      </c>
      <c r="I1048" s="17">
        <f t="shared" si="100"/>
        <v>1.1042301805970782E-3</v>
      </c>
    </row>
    <row r="1049" spans="1:9" x14ac:dyDescent="0.25">
      <c r="A1049">
        <v>2090.8911130000001</v>
      </c>
      <c r="B1049">
        <v>-3.4272999999999998E-2</v>
      </c>
      <c r="C1049">
        <f t="shared" si="97"/>
        <v>2.9852842153844789E-3</v>
      </c>
      <c r="D1049" s="27">
        <f t="shared" si="101"/>
        <v>1.734898270651396E-3</v>
      </c>
      <c r="E1049">
        <f t="shared" si="96"/>
        <v>1.5634650107860443E-6</v>
      </c>
      <c r="F1049">
        <f t="shared" si="98"/>
        <v>-2.5241793582972223</v>
      </c>
      <c r="H1049" s="17">
        <f t="shared" si="99"/>
        <v>6.3066339878697225E-4</v>
      </c>
      <c r="I1049" s="17">
        <f t="shared" si="100"/>
        <v>1.1041309663314539E-3</v>
      </c>
    </row>
    <row r="1050" spans="1:9" x14ac:dyDescent="0.25">
      <c r="A1050">
        <v>2092.8940429999998</v>
      </c>
      <c r="B1050">
        <v>-3.4263000000000002E-2</v>
      </c>
      <c r="C1050">
        <f t="shared" si="97"/>
        <v>2.995284215384475E-3</v>
      </c>
      <c r="D1050" s="27">
        <f t="shared" si="101"/>
        <v>1.7298439820119848E-3</v>
      </c>
      <c r="E1050">
        <f t="shared" si="96"/>
        <v>1.6013389842378225E-6</v>
      </c>
      <c r="F1050">
        <f t="shared" si="98"/>
        <v>-2.5208351914557929</v>
      </c>
      <c r="H1050" s="17">
        <f t="shared" si="99"/>
        <v>6.2560911014756105E-4</v>
      </c>
      <c r="I1050" s="17">
        <f t="shared" si="100"/>
        <v>1.1041284493447942E-3</v>
      </c>
    </row>
    <row r="1051" spans="1:9" x14ac:dyDescent="0.25">
      <c r="A1051">
        <v>2094.8969729999999</v>
      </c>
      <c r="B1051">
        <v>-3.4648999999999999E-2</v>
      </c>
      <c r="C1051">
        <f t="shared" si="97"/>
        <v>2.6092842153844775E-3</v>
      </c>
      <c r="D1051" s="27">
        <f t="shared" si="101"/>
        <v>1.724804418059364E-3</v>
      </c>
      <c r="E1051">
        <f t="shared" si="96"/>
        <v>7.8230451187627397E-7</v>
      </c>
      <c r="F1051">
        <f t="shared" si="98"/>
        <v>-2.6587983784004403</v>
      </c>
      <c r="H1051" s="17">
        <f t="shared" si="99"/>
        <v>6.2056954619494026E-4</v>
      </c>
      <c r="I1051" s="17">
        <f t="shared" si="100"/>
        <v>1.1041828804721427E-3</v>
      </c>
    </row>
    <row r="1052" spans="1:9" x14ac:dyDescent="0.25">
      <c r="A1052">
        <v>2096.8999020000001</v>
      </c>
      <c r="B1052">
        <v>-3.6875999999999999E-2</v>
      </c>
      <c r="C1052">
        <f t="shared" si="97"/>
        <v>3.8228421538447771E-4</v>
      </c>
      <c r="D1052" s="27">
        <f t="shared" si="101"/>
        <v>1.7197795384011319E-3</v>
      </c>
      <c r="E1052">
        <f t="shared" si="96"/>
        <v>1.7888937390914241E-6</v>
      </c>
      <c r="F1052">
        <f t="shared" si="98"/>
        <v>-4.579465242832975</v>
      </c>
      <c r="H1052" s="17">
        <f t="shared" si="99"/>
        <v>6.1554466653670819E-4</v>
      </c>
      <c r="I1052" s="17">
        <f t="shared" si="100"/>
        <v>1.1041159850805117E-3</v>
      </c>
    </row>
    <row r="1053" spans="1:9" x14ac:dyDescent="0.25">
      <c r="A1053">
        <v>2098.9020999999998</v>
      </c>
      <c r="B1053">
        <v>-3.5963000000000002E-2</v>
      </c>
      <c r="C1053">
        <f t="shared" si="97"/>
        <v>1.2952842153844749E-3</v>
      </c>
      <c r="D1053" s="27">
        <f t="shared" si="101"/>
        <v>1.7147711236448736E-3</v>
      </c>
      <c r="E1053">
        <f t="shared" si="96"/>
        <v>1.7596926620186814E-7</v>
      </c>
      <c r="F1053">
        <f t="shared" si="98"/>
        <v>-3.3591441727327824</v>
      </c>
      <c r="H1053" s="17">
        <f t="shared" si="99"/>
        <v>6.1053625178044985E-4</v>
      </c>
      <c r="I1053" s="17">
        <f t="shared" si="100"/>
        <v>1.1042231769675152E-3</v>
      </c>
    </row>
    <row r="1054" spans="1:9" x14ac:dyDescent="0.25">
      <c r="A1054">
        <v>2100.905029</v>
      </c>
      <c r="B1054">
        <v>-3.5804000000000002E-2</v>
      </c>
      <c r="C1054">
        <f t="shared" si="97"/>
        <v>1.4542842153844743E-3</v>
      </c>
      <c r="D1054" s="27">
        <f t="shared" si="101"/>
        <v>1.7097754740236701E-3</v>
      </c>
      <c r="E1054">
        <f t="shared" si="96"/>
        <v>6.5275783241040459E-8</v>
      </c>
      <c r="F1054">
        <f t="shared" si="98"/>
        <v>-3.2433604837554553</v>
      </c>
      <c r="H1054" s="17">
        <f t="shared" si="99"/>
        <v>6.0554060215924641E-4</v>
      </c>
      <c r="I1054" s="17">
        <f t="shared" si="100"/>
        <v>1.1042305336362566E-3</v>
      </c>
    </row>
    <row r="1055" spans="1:9" x14ac:dyDescent="0.25">
      <c r="A1055">
        <v>2102.9079590000001</v>
      </c>
      <c r="B1055">
        <v>-3.6825999999999998E-2</v>
      </c>
      <c r="C1055">
        <f t="shared" si="97"/>
        <v>4.3228421538447914E-4</v>
      </c>
      <c r="D1055" s="27">
        <f t="shared" si="101"/>
        <v>1.7047943757653511E-3</v>
      </c>
      <c r="E1055">
        <f t="shared" si="96"/>
        <v>1.6192821082725523E-6</v>
      </c>
      <c r="F1055">
        <f t="shared" si="98"/>
        <v>-4.4565463162240366</v>
      </c>
      <c r="H1055" s="17">
        <f t="shared" si="99"/>
        <v>6.0055950390092735E-4</v>
      </c>
      <c r="I1055" s="17">
        <f t="shared" si="100"/>
        <v>1.1041272569014941E-3</v>
      </c>
    </row>
    <row r="1056" spans="1:9" x14ac:dyDescent="0.25">
      <c r="A1056">
        <v>2104.9108890000002</v>
      </c>
      <c r="B1056">
        <v>-3.3727E-2</v>
      </c>
      <c r="C1056">
        <f t="shared" si="97"/>
        <v>3.5312842153844767E-3</v>
      </c>
      <c r="D1056" s="27">
        <f t="shared" si="101"/>
        <v>1.699827788967884E-3</v>
      </c>
      <c r="E1056">
        <f t="shared" si="96"/>
        <v>3.3542326418626363E-6</v>
      </c>
      <c r="F1056">
        <f t="shared" si="98"/>
        <v>-2.3562127099652441</v>
      </c>
      <c r="H1056" s="17">
        <f t="shared" si="99"/>
        <v>5.9559291710346027E-4</v>
      </c>
      <c r="I1056" s="17">
        <f t="shared" si="100"/>
        <v>1.1040119606148824E-3</v>
      </c>
    </row>
    <row r="1057" spans="1:9" x14ac:dyDescent="0.25">
      <c r="A1057">
        <v>2106.913086</v>
      </c>
      <c r="B1057">
        <v>-3.5895999999999997E-2</v>
      </c>
      <c r="C1057">
        <f t="shared" si="97"/>
        <v>1.3622842153844794E-3</v>
      </c>
      <c r="D1057" s="27">
        <f t="shared" si="101"/>
        <v>1.6948774810095573E-3</v>
      </c>
      <c r="E1057">
        <f t="shared" si="96"/>
        <v>1.1061828033915361E-7</v>
      </c>
      <c r="F1057">
        <f t="shared" si="98"/>
        <v>-3.3087114541603038</v>
      </c>
      <c r="H1057" s="17">
        <f t="shared" si="99"/>
        <v>5.9064260914513359E-4</v>
      </c>
      <c r="I1057" s="17">
        <f t="shared" si="100"/>
        <v>1.1042275201791844E-3</v>
      </c>
    </row>
    <row r="1058" spans="1:9" x14ac:dyDescent="0.25">
      <c r="A1058">
        <v>2108.9160160000001</v>
      </c>
      <c r="B1058">
        <v>-3.4699000000000001E-2</v>
      </c>
      <c r="C1058">
        <f t="shared" si="97"/>
        <v>2.5592842153844761E-3</v>
      </c>
      <c r="D1058" s="27">
        <f t="shared" si="101"/>
        <v>1.6899397851559293E-3</v>
      </c>
      <c r="E1058">
        <f t="shared" si="96"/>
        <v>7.5575973836939667E-7</v>
      </c>
      <c r="F1058">
        <f t="shared" si="98"/>
        <v>-2.6781466991136118</v>
      </c>
      <c r="H1058" s="17">
        <f t="shared" si="99"/>
        <v>5.8570491329150562E-4</v>
      </c>
      <c r="I1058" s="17">
        <f t="shared" si="100"/>
        <v>1.1041846445985378E-3</v>
      </c>
    </row>
    <row r="1059" spans="1:9" x14ac:dyDescent="0.25">
      <c r="A1059">
        <v>2110.9189449999999</v>
      </c>
      <c r="B1059">
        <v>-3.5860999999999997E-2</v>
      </c>
      <c r="C1059">
        <f t="shared" si="97"/>
        <v>1.3972842153844797E-3</v>
      </c>
      <c r="D1059" s="27">
        <f t="shared" si="101"/>
        <v>1.6850164767731621E-3</v>
      </c>
      <c r="E1059">
        <f t="shared" si="96"/>
        <v>8.2789854243845025E-8</v>
      </c>
      <c r="F1059">
        <f t="shared" si="98"/>
        <v>-3.2833438086143771</v>
      </c>
      <c r="H1059" s="17">
        <f t="shared" si="99"/>
        <v>5.8078160490873838E-4</v>
      </c>
      <c r="I1059" s="17">
        <f t="shared" si="100"/>
        <v>1.104229369652652E-3</v>
      </c>
    </row>
    <row r="1060" spans="1:9" x14ac:dyDescent="0.25">
      <c r="A1060">
        <v>2112.9221189999998</v>
      </c>
      <c r="B1060">
        <v>-3.3183999999999998E-2</v>
      </c>
      <c r="C1060">
        <f t="shared" si="97"/>
        <v>4.0742842153844785E-3</v>
      </c>
      <c r="D1060" s="27">
        <f t="shared" si="101"/>
        <v>1.6801069118913064E-3</v>
      </c>
      <c r="E1060">
        <f t="shared" si="96"/>
        <v>5.732084960561838E-6</v>
      </c>
      <c r="F1060">
        <f t="shared" si="98"/>
        <v>-2.2131792365456313</v>
      </c>
      <c r="H1060" s="17">
        <f t="shared" si="99"/>
        <v>5.7587204002688269E-4</v>
      </c>
      <c r="I1060" s="17">
        <f t="shared" si="100"/>
        <v>1.1038539500146016E-3</v>
      </c>
    </row>
    <row r="1061" spans="1:9" x14ac:dyDescent="0.25">
      <c r="A1061">
        <v>2114.9240719999998</v>
      </c>
      <c r="B1061">
        <v>-3.6114E-2</v>
      </c>
      <c r="C1061">
        <f t="shared" si="97"/>
        <v>1.1442842153844765E-3</v>
      </c>
      <c r="D1061" s="27">
        <f t="shared" si="101"/>
        <v>1.6752146312840627E-3</v>
      </c>
      <c r="E1061">
        <f t="shared" si="96"/>
        <v>2.8188710652730763E-7</v>
      </c>
      <c r="F1061">
        <f t="shared" si="98"/>
        <v>-3.4830950130204452</v>
      </c>
      <c r="H1061" s="17">
        <f t="shared" si="99"/>
        <v>5.7097975941963904E-4</v>
      </c>
      <c r="I1061" s="17">
        <f t="shared" si="100"/>
        <v>1.1042161377100572E-3</v>
      </c>
    </row>
    <row r="1062" spans="1:9" x14ac:dyDescent="0.25">
      <c r="A1062">
        <v>2116.9270019999999</v>
      </c>
      <c r="B1062">
        <v>-3.7477999999999997E-2</v>
      </c>
      <c r="C1062">
        <f t="shared" si="97"/>
        <v>-2.1971578461552066E-4</v>
      </c>
      <c r="D1062" s="27">
        <f t="shared" si="101"/>
        <v>1.6703342193182952E-3</v>
      </c>
      <c r="E1062">
        <f t="shared" si="96"/>
        <v>3.5722890173702173E-6</v>
      </c>
      <c r="F1062" t="e">
        <f t="shared" si="98"/>
        <v>#NUM!</v>
      </c>
      <c r="H1062" s="17">
        <f t="shared" si="99"/>
        <v>5.6609934745387148E-4</v>
      </c>
      <c r="I1062" s="17">
        <f t="shared" si="100"/>
        <v>1.1039974700855987E-3</v>
      </c>
    </row>
    <row r="1063" spans="1:9" x14ac:dyDescent="0.25">
      <c r="A1063">
        <v>2118.929932</v>
      </c>
      <c r="B1063">
        <v>-3.1816999999999998E-2</v>
      </c>
      <c r="C1063">
        <f t="shared" si="97"/>
        <v>5.4412842153844787E-3</v>
      </c>
      <c r="D1063" s="27">
        <f t="shared" si="101"/>
        <v>1.6654680254834535E-3</v>
      </c>
      <c r="E1063">
        <f t="shared" si="96"/>
        <v>1.4256787899918693E-5</v>
      </c>
      <c r="F1063">
        <f t="shared" si="98"/>
        <v>-1.9238592131308871</v>
      </c>
      <c r="H1063" s="17">
        <f t="shared" si="99"/>
        <v>5.6123315361902978E-4</v>
      </c>
      <c r="I1063" s="17">
        <f t="shared" si="100"/>
        <v>1.1032875681506007E-3</v>
      </c>
    </row>
    <row r="1064" spans="1:9" x14ac:dyDescent="0.25">
      <c r="A1064">
        <v>2120.9331050000001</v>
      </c>
      <c r="B1064">
        <v>-3.6408999999999997E-2</v>
      </c>
      <c r="C1064">
        <f t="shared" si="97"/>
        <v>8.4928421538447985E-4</v>
      </c>
      <c r="D1064" s="27">
        <f t="shared" si="101"/>
        <v>1.6606154205584885E-3</v>
      </c>
      <c r="E1064">
        <f t="shared" si="96"/>
        <v>6.5825832448910925E-7</v>
      </c>
      <c r="F1064">
        <f t="shared" si="98"/>
        <v>-3.7812356989537839</v>
      </c>
      <c r="H1064" s="17">
        <f t="shared" si="99"/>
        <v>5.5638054869406478E-4</v>
      </c>
      <c r="I1064" s="17">
        <f t="shared" si="100"/>
        <v>1.1041911244104212E-3</v>
      </c>
    </row>
    <row r="1065" spans="1:9" x14ac:dyDescent="0.25">
      <c r="A1065">
        <v>2122.9360350000002</v>
      </c>
      <c r="B1065">
        <v>-3.4174999999999997E-2</v>
      </c>
      <c r="C1065">
        <f t="shared" si="97"/>
        <v>3.0832842153844797E-3</v>
      </c>
      <c r="D1065" s="27">
        <f t="shared" si="101"/>
        <v>1.6557775405533345E-3</v>
      </c>
      <c r="E1065">
        <f t="shared" si="96"/>
        <v>2.0377753066874729E-6</v>
      </c>
      <c r="F1065">
        <f t="shared" si="98"/>
        <v>-2.4918789825595713</v>
      </c>
      <c r="H1065" s="17">
        <f t="shared" si="99"/>
        <v>5.515426686889108E-4</v>
      </c>
      <c r="I1065" s="17">
        <f t="shared" si="100"/>
        <v>1.1040994453491478E-3</v>
      </c>
    </row>
    <row r="1066" spans="1:9" x14ac:dyDescent="0.25">
      <c r="A1066">
        <v>2124.9379880000001</v>
      </c>
      <c r="B1066">
        <v>-3.5889999999999998E-2</v>
      </c>
      <c r="C1066">
        <f t="shared" si="97"/>
        <v>1.3682842153844785E-3</v>
      </c>
      <c r="D1066" s="27">
        <f t="shared" si="101"/>
        <v>1.6509561043136372E-3</v>
      </c>
      <c r="E1066">
        <f t="shared" si="96"/>
        <v>7.9903396790778662E-8</v>
      </c>
      <c r="F1066">
        <f t="shared" si="98"/>
        <v>-3.3043167577380763</v>
      </c>
      <c r="H1066" s="17">
        <f t="shared" si="99"/>
        <v>5.4672123244921354E-4</v>
      </c>
      <c r="I1066" s="17">
        <f t="shared" si="100"/>
        <v>1.1042295614863162E-3</v>
      </c>
    </row>
    <row r="1067" spans="1:9" x14ac:dyDescent="0.25">
      <c r="A1067">
        <v>2126.9409179999998</v>
      </c>
      <c r="B1067">
        <v>-3.5661999999999999E-2</v>
      </c>
      <c r="C1067">
        <f t="shared" si="97"/>
        <v>1.5962842153844775E-3</v>
      </c>
      <c r="D1067" s="27">
        <f t="shared" si="101"/>
        <v>1.6461463648474346E-3</v>
      </c>
      <c r="E1067">
        <f t="shared" si="96"/>
        <v>2.486233949066274E-9</v>
      </c>
      <c r="F1067">
        <f t="shared" si="98"/>
        <v>-3.1501957521552106</v>
      </c>
      <c r="H1067" s="17">
        <f t="shared" si="99"/>
        <v>5.4191149298301092E-4</v>
      </c>
      <c r="I1067" s="17">
        <f t="shared" si="100"/>
        <v>1.1042347066291742E-3</v>
      </c>
    </row>
    <row r="1068" spans="1:9" x14ac:dyDescent="0.25">
      <c r="A1068">
        <v>2128.9440920000002</v>
      </c>
      <c r="B1068">
        <v>-3.5012000000000001E-2</v>
      </c>
      <c r="C1068">
        <f t="shared" si="97"/>
        <v>2.2462842153844753E-3</v>
      </c>
      <c r="D1068" s="27">
        <f t="shared" si="101"/>
        <v>1.6413500542506816E-3</v>
      </c>
      <c r="E1068">
        <f t="shared" si="96"/>
        <v>3.6594533930664668E-7</v>
      </c>
      <c r="F1068">
        <f t="shared" si="98"/>
        <v>-2.8085969239191271</v>
      </c>
      <c r="H1068" s="17">
        <f t="shared" si="99"/>
        <v>5.3711518238625791E-4</v>
      </c>
      <c r="I1068" s="17">
        <f t="shared" si="100"/>
        <v>1.1042105512493741E-3</v>
      </c>
    </row>
    <row r="1069" spans="1:9" x14ac:dyDescent="0.25">
      <c r="A1069">
        <v>2130.9470209999999</v>
      </c>
      <c r="B1069">
        <v>-3.7581000000000003E-2</v>
      </c>
      <c r="C1069">
        <f t="shared" si="97"/>
        <v>-3.2271578461552652E-4</v>
      </c>
      <c r="D1069" s="27">
        <f t="shared" si="101"/>
        <v>1.6365683025266681E-3</v>
      </c>
      <c r="E1069">
        <f t="shared" si="96"/>
        <v>3.8387941341286242E-6</v>
      </c>
      <c r="F1069" t="e">
        <f t="shared" si="98"/>
        <v>#NUM!</v>
      </c>
      <c r="H1069" s="17">
        <f t="shared" si="99"/>
        <v>5.3233343066224443E-4</v>
      </c>
      <c r="I1069" s="17">
        <f t="shared" si="100"/>
        <v>1.1039797601148165E-3</v>
      </c>
    </row>
    <row r="1070" spans="1:9" x14ac:dyDescent="0.25">
      <c r="A1070">
        <v>2132.9489749999998</v>
      </c>
      <c r="B1070">
        <v>-3.4264000000000003E-2</v>
      </c>
      <c r="C1070">
        <f t="shared" si="97"/>
        <v>2.994284215384474E-3</v>
      </c>
      <c r="D1070" s="27">
        <f t="shared" si="101"/>
        <v>1.6318027990305788E-3</v>
      </c>
      <c r="E1070">
        <f t="shared" si="96"/>
        <v>1.8563556099097163E-6</v>
      </c>
      <c r="F1070">
        <f t="shared" si="98"/>
        <v>-2.5211691053331786</v>
      </c>
      <c r="H1070" s="17">
        <f t="shared" si="99"/>
        <v>5.275679271661551E-4</v>
      </c>
      <c r="I1070" s="17">
        <f t="shared" si="100"/>
        <v>1.1041115018064892E-3</v>
      </c>
    </row>
    <row r="1071" spans="1:9" x14ac:dyDescent="0.25">
      <c r="A1071">
        <v>2134.951904</v>
      </c>
      <c r="B1071">
        <v>-3.6915000000000003E-2</v>
      </c>
      <c r="C1071">
        <f t="shared" si="97"/>
        <v>3.432842153844734E-4</v>
      </c>
      <c r="D1071" s="27">
        <f t="shared" si="101"/>
        <v>1.6270488613636511E-3</v>
      </c>
      <c r="E1071">
        <f t="shared" si="96"/>
        <v>1.6480516662660433E-6</v>
      </c>
      <c r="F1071">
        <f t="shared" si="98"/>
        <v>-4.687070873791213</v>
      </c>
      <c r="H1071" s="17">
        <f t="shared" si="99"/>
        <v>5.2281398949922736E-4</v>
      </c>
      <c r="I1071" s="17">
        <f t="shared" si="100"/>
        <v>1.1041253449689625E-3</v>
      </c>
    </row>
    <row r="1072" spans="1:9" x14ac:dyDescent="0.25">
      <c r="A1072">
        <v>2136.955078</v>
      </c>
      <c r="B1072">
        <v>-3.5375999999999998E-2</v>
      </c>
      <c r="C1072">
        <f t="shared" si="97"/>
        <v>1.882284215384479E-3</v>
      </c>
      <c r="D1072" s="27">
        <f t="shared" si="101"/>
        <v>1.6223081943963393E-3</v>
      </c>
      <c r="E1072">
        <f t="shared" si="96"/>
        <v>6.7587531488825654E-8</v>
      </c>
      <c r="F1072">
        <f t="shared" si="98"/>
        <v>-2.9853882676433479</v>
      </c>
      <c r="H1072" s="17">
        <f t="shared" si="99"/>
        <v>5.1807332253191564E-4</v>
      </c>
      <c r="I1072" s="17">
        <f t="shared" si="100"/>
        <v>1.1042303799976383E-3</v>
      </c>
    </row>
    <row r="1073" spans="1:9" x14ac:dyDescent="0.25">
      <c r="A1073">
        <v>2138.9580080000001</v>
      </c>
      <c r="B1073">
        <v>-3.6345000000000002E-2</v>
      </c>
      <c r="C1073">
        <f t="shared" si="97"/>
        <v>9.1328421538447446E-4</v>
      </c>
      <c r="D1073" s="27">
        <f t="shared" si="101"/>
        <v>1.6175819150430933E-3</v>
      </c>
      <c r="E1073">
        <f t="shared" si="96"/>
        <v>4.9603524974442196E-7</v>
      </c>
      <c r="F1073">
        <f t="shared" si="98"/>
        <v>-3.7085824636337192</v>
      </c>
      <c r="H1073" s="17">
        <f t="shared" si="99"/>
        <v>5.1334704317866956E-4</v>
      </c>
      <c r="I1073" s="17">
        <f t="shared" si="100"/>
        <v>1.1042019055783419E-3</v>
      </c>
    </row>
    <row r="1074" spans="1:9" x14ac:dyDescent="0.25">
      <c r="A1074">
        <v>2140.959961</v>
      </c>
      <c r="B1074">
        <v>-3.5846000000000003E-2</v>
      </c>
      <c r="C1074">
        <f t="shared" si="97"/>
        <v>1.4122842153844739E-3</v>
      </c>
      <c r="D1074" s="27">
        <f t="shared" si="101"/>
        <v>1.6128717001290406E-3</v>
      </c>
      <c r="E1074">
        <f t="shared" si="96"/>
        <v>4.0235339036151758E-8</v>
      </c>
      <c r="F1074">
        <f t="shared" si="98"/>
        <v>-3.2726659106444749</v>
      </c>
      <c r="H1074" s="17">
        <f t="shared" si="99"/>
        <v>5.0863682826461686E-4</v>
      </c>
      <c r="I1074" s="17">
        <f t="shared" si="100"/>
        <v>1.1042321978230228E-3</v>
      </c>
    </row>
    <row r="1075" spans="1:9" x14ac:dyDescent="0.25">
      <c r="A1075">
        <v>2142.9628910000001</v>
      </c>
      <c r="B1075">
        <v>-3.8226000000000003E-2</v>
      </c>
      <c r="C1075">
        <f t="shared" si="97"/>
        <v>-9.6771578461552626E-4</v>
      </c>
      <c r="D1075" s="27">
        <f t="shared" si="101"/>
        <v>1.608172912166257E-3</v>
      </c>
      <c r="E1075">
        <f t="shared" si="96"/>
        <v>6.6352025782081544E-6</v>
      </c>
      <c r="F1075" t="e">
        <f t="shared" si="98"/>
        <v>#NUM!</v>
      </c>
      <c r="H1075" s="17">
        <f t="shared" si="99"/>
        <v>5.0393804030183327E-4</v>
      </c>
      <c r="I1075" s="17">
        <f t="shared" si="100"/>
        <v>1.1037939399332571E-3</v>
      </c>
    </row>
    <row r="1076" spans="1:9" x14ac:dyDescent="0.25">
      <c r="A1076">
        <v>2144.9660640000002</v>
      </c>
      <c r="B1076">
        <v>-3.4870999999999999E-2</v>
      </c>
      <c r="C1076">
        <f t="shared" si="97"/>
        <v>2.3872842153844775E-3</v>
      </c>
      <c r="D1076" s="27">
        <f t="shared" si="101"/>
        <v>1.6034872456302646E-3</v>
      </c>
      <c r="E1076">
        <f t="shared" si="96"/>
        <v>6.1433768979588657E-7</v>
      </c>
      <c r="F1076">
        <f t="shared" si="98"/>
        <v>-2.7477179068459896</v>
      </c>
      <c r="H1076" s="17">
        <f t="shared" si="99"/>
        <v>4.9925237376584092E-4</v>
      </c>
      <c r="I1076" s="17">
        <f t="shared" si="100"/>
        <v>1.1041940433225159E-3</v>
      </c>
    </row>
    <row r="1077" spans="1:9" x14ac:dyDescent="0.25">
      <c r="A1077">
        <v>2146.9689939999998</v>
      </c>
      <c r="B1077">
        <v>-3.4230999999999998E-2</v>
      </c>
      <c r="C1077">
        <f t="shared" si="97"/>
        <v>3.0272842153844792E-3</v>
      </c>
      <c r="D1077" s="27">
        <f t="shared" si="101"/>
        <v>1.5988157974502011E-3</v>
      </c>
      <c r="E1077">
        <f t="shared" si="96"/>
        <v>2.0405220210356596E-6</v>
      </c>
      <c r="F1077">
        <f t="shared" si="98"/>
        <v>-2.5102083960907584</v>
      </c>
      <c r="H1077" s="17">
        <f t="shared" si="99"/>
        <v>4.945809255857774E-4</v>
      </c>
      <c r="I1077" s="17">
        <f t="shared" si="100"/>
        <v>1.1040992628135516E-3</v>
      </c>
    </row>
    <row r="1078" spans="1:9" x14ac:dyDescent="0.25">
      <c r="A1078">
        <v>2148.9709469999998</v>
      </c>
      <c r="B1078">
        <v>-3.6250999999999999E-2</v>
      </c>
      <c r="C1078">
        <f t="shared" si="97"/>
        <v>1.0072842153844783E-3</v>
      </c>
      <c r="D1078" s="27">
        <f t="shared" si="101"/>
        <v>1.5941602273403114E-3</v>
      </c>
      <c r="E1078">
        <f t="shared" si="96"/>
        <v>3.4442345340918313E-7</v>
      </c>
      <c r="F1078">
        <f t="shared" si="98"/>
        <v>-3.6106165015225109</v>
      </c>
      <c r="H1078" s="17">
        <f t="shared" si="99"/>
        <v>4.8992535547588765E-4</v>
      </c>
      <c r="I1078" s="17">
        <f t="shared" si="100"/>
        <v>1.1042119815798993E-3</v>
      </c>
    </row>
    <row r="1079" spans="1:9" x14ac:dyDescent="0.25">
      <c r="A1079">
        <v>2150.9741210000002</v>
      </c>
      <c r="B1079">
        <v>-3.5753E-2</v>
      </c>
      <c r="C1079">
        <f t="shared" si="97"/>
        <v>1.5052842153844767E-3</v>
      </c>
      <c r="D1079" s="27">
        <f t="shared" si="101"/>
        <v>1.5895153866659992E-3</v>
      </c>
      <c r="E1079">
        <f t="shared" si="96"/>
        <v>7.0948902154571864E-9</v>
      </c>
      <c r="F1079">
        <f t="shared" si="98"/>
        <v>-3.2088925873403817</v>
      </c>
      <c r="H1079" s="17">
        <f t="shared" si="99"/>
        <v>4.8528051480157554E-4</v>
      </c>
      <c r="I1079" s="17">
        <f t="shared" si="100"/>
        <v>1.104234400337649E-3</v>
      </c>
    </row>
    <row r="1080" spans="1:9" x14ac:dyDescent="0.25">
      <c r="A1080">
        <v>2152.9770509999998</v>
      </c>
      <c r="B1080">
        <v>-3.6615000000000002E-2</v>
      </c>
      <c r="C1080">
        <f t="shared" si="97"/>
        <v>6.4328421538447506E-4</v>
      </c>
      <c r="D1080" s="27">
        <f t="shared" si="101"/>
        <v>1.5848846427792243E-3</v>
      </c>
      <c r="E1080">
        <f t="shared" si="96"/>
        <v>8.8661136486997446E-7</v>
      </c>
      <c r="F1080">
        <f t="shared" si="98"/>
        <v>-4.0590429529526979</v>
      </c>
      <c r="H1080" s="17">
        <f t="shared" si="99"/>
        <v>4.8064977091480062E-4</v>
      </c>
      <c r="I1080" s="17">
        <f t="shared" si="100"/>
        <v>1.1041759484065829E-3</v>
      </c>
    </row>
    <row r="1081" spans="1:9" x14ac:dyDescent="0.25">
      <c r="A1081">
        <v>2154.9799800000001</v>
      </c>
      <c r="B1081">
        <v>-3.6941000000000002E-2</v>
      </c>
      <c r="C1081">
        <f t="shared" si="97"/>
        <v>3.1728421538447515E-4</v>
      </c>
      <c r="D1081" s="27">
        <f t="shared" si="101"/>
        <v>1.5802673919658788E-3</v>
      </c>
      <c r="E1081">
        <f t="shared" si="96"/>
        <v>1.5951265043276531E-6</v>
      </c>
      <c r="F1081">
        <f t="shared" si="98"/>
        <v>-4.7658316434346952</v>
      </c>
      <c r="H1081" s="17">
        <f t="shared" si="99"/>
        <v>4.7603252010145511E-4</v>
      </c>
      <c r="I1081" s="17">
        <f t="shared" si="100"/>
        <v>1.1041288622067199E-3</v>
      </c>
    </row>
    <row r="1082" spans="1:9" x14ac:dyDescent="0.25">
      <c r="A1082">
        <v>2156.9829100000002</v>
      </c>
      <c r="B1082">
        <v>-3.4185E-2</v>
      </c>
      <c r="C1082">
        <f t="shared" si="97"/>
        <v>3.0732842153844767E-3</v>
      </c>
      <c r="D1082" s="27">
        <f t="shared" si="101"/>
        <v>1.5756635903127435E-3</v>
      </c>
      <c r="E1082">
        <f t="shared" si="96"/>
        <v>2.2428675366402486E-6</v>
      </c>
      <c r="F1082">
        <f t="shared" si="98"/>
        <v>-2.4951275483496764</v>
      </c>
      <c r="H1082" s="17">
        <f t="shared" si="99"/>
        <v>4.714287184483198E-4</v>
      </c>
      <c r="I1082" s="17">
        <f t="shared" si="100"/>
        <v>1.1040858157853018E-3</v>
      </c>
    </row>
    <row r="1083" spans="1:9" x14ac:dyDescent="0.25">
      <c r="A1083">
        <v>2158.985107</v>
      </c>
      <c r="B1083">
        <v>-3.5713000000000002E-2</v>
      </c>
      <c r="C1083">
        <f t="shared" si="97"/>
        <v>1.5452842153844751E-3</v>
      </c>
      <c r="D1083" s="27">
        <f t="shared" si="101"/>
        <v>1.5710748784082825E-3</v>
      </c>
      <c r="E1083">
        <f t="shared" si="96"/>
        <v>6.6515829920758846E-10</v>
      </c>
      <c r="F1083">
        <f t="shared" si="98"/>
        <v>-3.1826664635342037</v>
      </c>
      <c r="H1083" s="17">
        <f t="shared" si="99"/>
        <v>4.6684000654385882E-4</v>
      </c>
      <c r="I1083" s="17">
        <f t="shared" si="100"/>
        <v>1.1042348276579642E-3</v>
      </c>
    </row>
    <row r="1084" spans="1:9" x14ac:dyDescent="0.25">
      <c r="A1084">
        <v>2160.9880370000001</v>
      </c>
      <c r="B1084">
        <v>-3.5364E-2</v>
      </c>
      <c r="C1084">
        <f t="shared" si="97"/>
        <v>1.8942842153844772E-3</v>
      </c>
      <c r="D1084" s="27">
        <f t="shared" si="101"/>
        <v>1.5664978573552704E-3</v>
      </c>
      <c r="E1084">
        <f t="shared" si="96"/>
        <v>1.0744389651005136E-7</v>
      </c>
      <c r="F1084">
        <f t="shared" si="98"/>
        <v>-2.9790332707164082</v>
      </c>
      <c r="H1084" s="17">
        <f t="shared" si="99"/>
        <v>4.6226298549084666E-4</v>
      </c>
      <c r="I1084" s="17">
        <f t="shared" si="100"/>
        <v>1.10422773114823E-3</v>
      </c>
    </row>
    <row r="1085" spans="1:9" x14ac:dyDescent="0.25">
      <c r="A1085">
        <v>2162.9909670000002</v>
      </c>
      <c r="B1085">
        <v>-3.6192000000000002E-2</v>
      </c>
      <c r="C1085">
        <f t="shared" si="97"/>
        <v>1.0662842153844748E-3</v>
      </c>
      <c r="D1085" s="27">
        <f t="shared" si="101"/>
        <v>1.5619341705627758E-3</v>
      </c>
      <c r="E1085">
        <f t="shared" si="96"/>
        <v>2.4566887806825175E-7</v>
      </c>
      <c r="F1085">
        <f t="shared" si="98"/>
        <v>-3.5536944063765494</v>
      </c>
      <c r="H1085" s="17">
        <f t="shared" si="99"/>
        <v>4.5769929869835207E-4</v>
      </c>
      <c r="I1085" s="17">
        <f t="shared" si="100"/>
        <v>1.1042185447565625E-3</v>
      </c>
    </row>
    <row r="1086" spans="1:9" x14ac:dyDescent="0.25">
      <c r="A1086">
        <v>2164.9938959999999</v>
      </c>
      <c r="B1086">
        <v>-3.6309000000000001E-2</v>
      </c>
      <c r="C1086">
        <f t="shared" si="97"/>
        <v>9.4928421538447577E-4</v>
      </c>
      <c r="D1086" s="27">
        <f t="shared" si="101"/>
        <v>1.5573837814525787E-3</v>
      </c>
      <c r="E1086">
        <f t="shared" si="96"/>
        <v>3.697850822522151E-7</v>
      </c>
      <c r="F1086">
        <f t="shared" si="98"/>
        <v>-3.6699213510126651</v>
      </c>
      <c r="H1086" s="17">
        <f t="shared" si="99"/>
        <v>4.5314890958815502E-4</v>
      </c>
      <c r="I1086" s="17">
        <f t="shared" si="100"/>
        <v>1.1042102960626553E-3</v>
      </c>
    </row>
    <row r="1087" spans="1:9" x14ac:dyDescent="0.25">
      <c r="A1087">
        <v>2166.9960940000001</v>
      </c>
      <c r="B1087">
        <v>-3.7738000000000001E-2</v>
      </c>
      <c r="C1087">
        <f t="shared" si="97"/>
        <v>-4.7971578461552394E-4</v>
      </c>
      <c r="D1087" s="27">
        <f t="shared" si="101"/>
        <v>1.5528483024926192E-3</v>
      </c>
      <c r="E1087">
        <f t="shared" si="96"/>
        <v>4.1313167682017603E-6</v>
      </c>
      <c r="F1087" t="e">
        <f t="shared" si="98"/>
        <v>#NUM!</v>
      </c>
      <c r="H1087" s="17">
        <f t="shared" si="99"/>
        <v>4.4861343062819548E-4</v>
      </c>
      <c r="I1087" s="17">
        <f t="shared" si="100"/>
        <v>1.1039603213746356E-3</v>
      </c>
    </row>
    <row r="1088" spans="1:9" x14ac:dyDescent="0.25">
      <c r="A1088">
        <v>2168.9990229999999</v>
      </c>
      <c r="B1088">
        <v>-3.5695999999999999E-2</v>
      </c>
      <c r="C1088">
        <f t="shared" si="97"/>
        <v>1.5622842153844782E-3</v>
      </c>
      <c r="D1088" s="27">
        <f t="shared" si="101"/>
        <v>1.5483243832784665E-3</v>
      </c>
      <c r="E1088">
        <f t="shared" si="96"/>
        <v>1.9487691242803557E-10</v>
      </c>
      <c r="F1088">
        <f t="shared" si="98"/>
        <v>-3.1717253242058301</v>
      </c>
      <c r="H1088" s="17">
        <f t="shared" si="99"/>
        <v>4.4408951141404278E-4</v>
      </c>
      <c r="I1088" s="17">
        <f t="shared" si="100"/>
        <v>1.1042348589128924E-3</v>
      </c>
    </row>
    <row r="1089" spans="1:9" x14ac:dyDescent="0.25">
      <c r="A1089">
        <v>2171.001953</v>
      </c>
      <c r="B1089">
        <v>-3.4979000000000003E-2</v>
      </c>
      <c r="C1089">
        <f t="shared" si="97"/>
        <v>2.2792842153844736E-3</v>
      </c>
      <c r="D1089" s="27">
        <f t="shared" si="101"/>
        <v>1.5438136413675934E-3</v>
      </c>
      <c r="E1089">
        <f t="shared" si="96"/>
        <v>5.4091696524471936E-7</v>
      </c>
      <c r="F1089">
        <f t="shared" si="98"/>
        <v>-2.7940128620875035</v>
      </c>
      <c r="H1089" s="17">
        <f t="shared" si="99"/>
        <v>4.3957876950316967E-4</v>
      </c>
      <c r="I1089" s="17">
        <f t="shared" si="100"/>
        <v>1.1041989227834066E-3</v>
      </c>
    </row>
    <row r="1090" spans="1:9" x14ac:dyDescent="0.25">
      <c r="A1090">
        <v>2173.0048830000001</v>
      </c>
      <c r="B1090">
        <v>-3.3166000000000001E-2</v>
      </c>
      <c r="C1090">
        <f t="shared" si="97"/>
        <v>4.0922842153844757E-3</v>
      </c>
      <c r="D1090" s="27">
        <f t="shared" si="101"/>
        <v>1.5393160406258482E-3</v>
      </c>
      <c r="E1090">
        <f t="shared" si="96"/>
        <v>6.5176465013303997E-6</v>
      </c>
      <c r="F1090">
        <f t="shared" si="98"/>
        <v>-2.2087710131158684</v>
      </c>
      <c r="H1090" s="17">
        <f t="shared" si="99"/>
        <v>4.3508116876142446E-4</v>
      </c>
      <c r="I1090" s="17">
        <f t="shared" si="100"/>
        <v>1.1038017511709049E-3</v>
      </c>
    </row>
    <row r="1091" spans="1:9" x14ac:dyDescent="0.25">
      <c r="A1091">
        <v>2175.0070799999999</v>
      </c>
      <c r="B1091">
        <v>-3.7588999999999997E-2</v>
      </c>
      <c r="C1091">
        <f t="shared" si="97"/>
        <v>-3.3071578461552065E-4</v>
      </c>
      <c r="D1091" s="27">
        <f t="shared" si="101"/>
        <v>1.5348331815410951E-3</v>
      </c>
      <c r="E1091">
        <f t="shared" si="96"/>
        <v>3.4802729451280176E-6</v>
      </c>
      <c r="F1091" t="e">
        <f t="shared" si="98"/>
        <v>#NUM!</v>
      </c>
      <c r="H1091" s="17">
        <f t="shared" si="99"/>
        <v>4.3059830967667138E-4</v>
      </c>
      <c r="I1091" s="17">
        <f t="shared" si="100"/>
        <v>1.1040035848302716E-3</v>
      </c>
    </row>
    <row r="1092" spans="1:9" x14ac:dyDescent="0.25">
      <c r="A1092">
        <v>2177.01001</v>
      </c>
      <c r="B1092">
        <v>-3.5175999999999999E-2</v>
      </c>
      <c r="C1092">
        <f t="shared" si="97"/>
        <v>2.0822842153844778E-3</v>
      </c>
      <c r="D1092" s="27">
        <f t="shared" si="101"/>
        <v>1.5303617436221776E-3</v>
      </c>
      <c r="E1092">
        <f t="shared" si="96"/>
        <v>3.0461841483620713E-7</v>
      </c>
      <c r="F1092">
        <f t="shared" si="98"/>
        <v>-2.8844088435158728</v>
      </c>
      <c r="H1092" s="17">
        <f t="shared" si="99"/>
        <v>4.2612687175775385E-4</v>
      </c>
      <c r="I1092" s="17">
        <f t="shared" si="100"/>
        <v>1.1042146269992902E-3</v>
      </c>
    </row>
    <row r="1093" spans="1:9" x14ac:dyDescent="0.25">
      <c r="A1093">
        <v>2179.0129390000002</v>
      </c>
      <c r="B1093">
        <v>-3.5063999999999998E-2</v>
      </c>
      <c r="C1093">
        <f t="shared" si="97"/>
        <v>2.1942842153844788E-3</v>
      </c>
      <c r="D1093" s="27">
        <f t="shared" si="101"/>
        <v>1.5259033345905513E-3</v>
      </c>
      <c r="E1093">
        <f t="shared" si="96"/>
        <v>4.4673300181086629E-7</v>
      </c>
      <c r="F1093">
        <f t="shared" si="98"/>
        <v>-2.8320184195723668</v>
      </c>
      <c r="H1093" s="17">
        <f t="shared" si="99"/>
        <v>4.2166846272612764E-4</v>
      </c>
      <c r="I1093" s="17">
        <f t="shared" si="100"/>
        <v>1.1042051821621845E-3</v>
      </c>
    </row>
    <row r="1094" spans="1:9" x14ac:dyDescent="0.25">
      <c r="A1094">
        <v>2181.0161130000001</v>
      </c>
      <c r="B1094">
        <v>-3.4980999999999998E-2</v>
      </c>
      <c r="C1094">
        <f t="shared" si="97"/>
        <v>2.2772842153844786E-3</v>
      </c>
      <c r="D1094" s="27">
        <f t="shared" si="101"/>
        <v>1.5214573712852199E-3</v>
      </c>
      <c r="E1094">
        <f t="shared" ref="E1094:E1157" si="102">(C1094-D1094)^2</f>
        <v>5.7127421826104497E-7</v>
      </c>
      <c r="F1094">
        <f t="shared" si="98"/>
        <v>-2.7948907157437453</v>
      </c>
      <c r="H1094" s="17">
        <f t="shared" si="99"/>
        <v>4.1722249942079625E-4</v>
      </c>
      <c r="I1094" s="17">
        <f t="shared" si="100"/>
        <v>1.1041969052723326E-3</v>
      </c>
    </row>
    <row r="1095" spans="1:9" x14ac:dyDescent="0.25">
      <c r="A1095">
        <v>2183.0180660000001</v>
      </c>
      <c r="B1095">
        <v>-3.7081999999999997E-2</v>
      </c>
      <c r="C1095">
        <f t="shared" ref="C1095:C1158" si="103">B1095+$A$3</f>
        <v>1.7628421538447986E-4</v>
      </c>
      <c r="D1095" s="27">
        <f t="shared" si="101"/>
        <v>1.5170270601308497E-3</v>
      </c>
      <c r="E1095">
        <f t="shared" si="102"/>
        <v>1.7975913757385885E-6</v>
      </c>
      <c r="F1095">
        <f t="shared" ref="F1095:F1158" si="104">LN(C1095/$C$6)</f>
        <v>-5.3535320414328327</v>
      </c>
      <c r="H1095" s="17">
        <f t="shared" ref="H1095:H1158" si="105">(D1095)-(AVERAGE($C$6:$C$60))^2</f>
        <v>4.1279218826642604E-4</v>
      </c>
      <c r="I1095" s="17">
        <f t="shared" ref="I1095:I1158" si="106">((E1095)-AVERAGE($C$6:$C$60))^2</f>
        <v>1.104115407066258E-3</v>
      </c>
    </row>
    <row r="1096" spans="1:9" x14ac:dyDescent="0.25">
      <c r="A1096">
        <v>2185.0209960000002</v>
      </c>
      <c r="B1096">
        <v>-3.5449000000000001E-2</v>
      </c>
      <c r="C1096">
        <f t="shared" si="103"/>
        <v>1.8092842153844754E-3</v>
      </c>
      <c r="D1096" s="27">
        <f t="shared" si="101"/>
        <v>1.5126074968830167E-3</v>
      </c>
      <c r="E1096">
        <f t="shared" si="102"/>
        <v>8.8017075300793768E-8</v>
      </c>
      <c r="F1096">
        <f t="shared" si="104"/>
        <v>-3.024943009194518</v>
      </c>
      <c r="H1096" s="17">
        <f t="shared" si="105"/>
        <v>4.0837262501859303E-4</v>
      </c>
      <c r="I1096" s="17">
        <f t="shared" si="106"/>
        <v>1.1042290222521231E-3</v>
      </c>
    </row>
    <row r="1097" spans="1:9" x14ac:dyDescent="0.25">
      <c r="A1097">
        <v>2187.0239259999998</v>
      </c>
      <c r="B1097">
        <v>-3.6415000000000003E-2</v>
      </c>
      <c r="C1097">
        <f t="shared" si="103"/>
        <v>8.4328421538447385E-4</v>
      </c>
      <c r="D1097" s="27">
        <f t="shared" ref="D1097:D1160" si="107">($E$3)*EXP(-$B$3*A1097)</f>
        <v>1.5082008091730143E-3</v>
      </c>
      <c r="E1097">
        <f t="shared" si="102"/>
        <v>4.4211407669535491E-7</v>
      </c>
      <c r="F1097">
        <f t="shared" si="104"/>
        <v>-3.7883255453952898</v>
      </c>
      <c r="H1097" s="17">
        <f t="shared" si="105"/>
        <v>4.0396593730859061E-4</v>
      </c>
      <c r="I1097" s="17">
        <f t="shared" si="106"/>
        <v>1.1042054891321164E-3</v>
      </c>
    </row>
    <row r="1098" spans="1:9" x14ac:dyDescent="0.25">
      <c r="A1098">
        <v>2189.0270999999998</v>
      </c>
      <c r="B1098">
        <v>-3.5743999999999998E-2</v>
      </c>
      <c r="C1098">
        <f t="shared" si="103"/>
        <v>1.5142842153844788E-3</v>
      </c>
      <c r="D1098" s="27">
        <f t="shared" si="107"/>
        <v>1.5038064250055181E-3</v>
      </c>
      <c r="E1098">
        <f t="shared" si="102"/>
        <v>1.0978409122544112E-10</v>
      </c>
      <c r="F1098">
        <f t="shared" si="104"/>
        <v>-3.2029314529215558</v>
      </c>
      <c r="H1098" s="17">
        <f t="shared" si="105"/>
        <v>3.9957155314109438E-4</v>
      </c>
      <c r="I1098" s="17">
        <f t="shared" si="106"/>
        <v>1.1042348645681664E-3</v>
      </c>
    </row>
    <row r="1099" spans="1:9" x14ac:dyDescent="0.25">
      <c r="A1099">
        <v>2191.030029</v>
      </c>
      <c r="B1099">
        <v>-3.2827000000000002E-2</v>
      </c>
      <c r="C1099">
        <f t="shared" si="103"/>
        <v>4.4312842153844748E-3</v>
      </c>
      <c r="D1099" s="27">
        <f t="shared" si="107"/>
        <v>1.4994253796905769E-3</v>
      </c>
      <c r="E1099">
        <f t="shared" si="102"/>
        <v>8.5957962324363768E-6</v>
      </c>
      <c r="F1099">
        <f t="shared" si="104"/>
        <v>-2.129184882490478</v>
      </c>
      <c r="H1099" s="17">
        <f t="shared" si="105"/>
        <v>3.9519050782615322E-4</v>
      </c>
      <c r="I1099" s="17">
        <f t="shared" si="106"/>
        <v>1.1036636686244555E-3</v>
      </c>
    </row>
    <row r="1100" spans="1:9" x14ac:dyDescent="0.25">
      <c r="A1100">
        <v>2193.031982</v>
      </c>
      <c r="B1100">
        <v>-3.5638000000000003E-2</v>
      </c>
      <c r="C1100">
        <f t="shared" si="103"/>
        <v>1.6202842153844738E-3</v>
      </c>
      <c r="D1100" s="27">
        <f t="shared" si="107"/>
        <v>1.4950592231947318E-3</v>
      </c>
      <c r="E1100">
        <f t="shared" si="102"/>
        <v>1.5681298668920943E-8</v>
      </c>
      <c r="F1100">
        <f t="shared" si="104"/>
        <v>-3.1352727396917652</v>
      </c>
      <c r="H1100" s="17">
        <f t="shared" si="105"/>
        <v>3.9082435133030806E-4</v>
      </c>
      <c r="I1100" s="17">
        <f t="shared" si="106"/>
        <v>1.1042338296846294E-3</v>
      </c>
    </row>
    <row r="1101" spans="1:9" x14ac:dyDescent="0.25">
      <c r="A1101">
        <v>2195.0349120000001</v>
      </c>
      <c r="B1101">
        <v>-3.6742999999999998E-2</v>
      </c>
      <c r="C1101">
        <f t="shared" si="103"/>
        <v>5.1528421538447888E-4</v>
      </c>
      <c r="D1101" s="27">
        <f t="shared" si="107"/>
        <v>1.4907036589666312E-3</v>
      </c>
      <c r="E1101">
        <f t="shared" si="102"/>
        <v>9.5144309091811557E-7</v>
      </c>
      <c r="F1101">
        <f t="shared" si="104"/>
        <v>-4.2809109711555129</v>
      </c>
      <c r="H1101" s="17">
        <f t="shared" si="105"/>
        <v>3.8646878710220747E-4</v>
      </c>
      <c r="I1101" s="17">
        <f t="shared" si="106"/>
        <v>1.1041716398053868E-3</v>
      </c>
    </row>
    <row r="1102" spans="1:9" x14ac:dyDescent="0.25">
      <c r="A1102">
        <v>2197.038086</v>
      </c>
      <c r="B1102">
        <v>-3.5737999999999999E-2</v>
      </c>
      <c r="C1102">
        <f t="shared" si="103"/>
        <v>1.5202842153844778E-3</v>
      </c>
      <c r="D1102" s="27">
        <f t="shared" si="107"/>
        <v>1.48636025554346E-3</v>
      </c>
      <c r="E1102">
        <f t="shared" si="102"/>
        <v>1.1508350512949887E-9</v>
      </c>
      <c r="F1102">
        <f t="shared" si="104"/>
        <v>-3.1989770139588654</v>
      </c>
      <c r="H1102" s="17">
        <f t="shared" si="105"/>
        <v>3.8212538367903633E-4</v>
      </c>
      <c r="I1102" s="17">
        <f t="shared" si="106"/>
        <v>1.1042347953798591E-3</v>
      </c>
    </row>
    <row r="1103" spans="1:9" x14ac:dyDescent="0.25">
      <c r="A1103">
        <v>2199.0410160000001</v>
      </c>
      <c r="B1103">
        <v>-3.5445999999999998E-2</v>
      </c>
      <c r="C1103">
        <f t="shared" si="103"/>
        <v>1.8122842153844784E-3</v>
      </c>
      <c r="D1103" s="27">
        <f t="shared" si="107"/>
        <v>1.4820300340654907E-3</v>
      </c>
      <c r="E1103">
        <f t="shared" si="102"/>
        <v>1.090678242786748E-7</v>
      </c>
      <c r="F1103">
        <f t="shared" si="104"/>
        <v>-3.0232862680650601</v>
      </c>
      <c r="H1103" s="17">
        <f t="shared" si="105"/>
        <v>3.7779516220106703E-4</v>
      </c>
      <c r="I1103" s="17">
        <f t="shared" si="106"/>
        <v>1.1042276232222457E-3</v>
      </c>
    </row>
    <row r="1104" spans="1:9" x14ac:dyDescent="0.25">
      <c r="A1104">
        <v>2201.0429690000001</v>
      </c>
      <c r="B1104">
        <v>-3.4019000000000001E-2</v>
      </c>
      <c r="C1104">
        <f t="shared" si="103"/>
        <v>3.2392842153844761E-3</v>
      </c>
      <c r="D1104" s="27">
        <f t="shared" si="107"/>
        <v>1.4777145308414435E-3</v>
      </c>
      <c r="E1104">
        <f t="shared" si="102"/>
        <v>3.1031277535010397E-6</v>
      </c>
      <c r="F1104">
        <f t="shared" si="104"/>
        <v>-2.4425219309234061</v>
      </c>
      <c r="H1104" s="17">
        <f t="shared" si="105"/>
        <v>3.7347965897701978E-4</v>
      </c>
      <c r="I1104" s="17">
        <f t="shared" si="106"/>
        <v>1.1040286474391888E-3</v>
      </c>
    </row>
    <row r="1105" spans="1:9" x14ac:dyDescent="0.25">
      <c r="A1105">
        <v>2203.0458979999999</v>
      </c>
      <c r="B1105">
        <v>-3.6354999999999998E-2</v>
      </c>
      <c r="C1105">
        <f t="shared" si="103"/>
        <v>9.0328421538447834E-4</v>
      </c>
      <c r="D1105" s="27">
        <f t="shared" si="107"/>
        <v>1.4734094991468629E-3</v>
      </c>
      <c r="E1105">
        <f t="shared" si="102"/>
        <v>3.2504283918513952E-7</v>
      </c>
      <c r="F1105">
        <f t="shared" si="104"/>
        <v>-3.7195923445112848</v>
      </c>
      <c r="H1105" s="17">
        <f t="shared" si="105"/>
        <v>3.6917462728243921E-4</v>
      </c>
      <c r="I1105" s="17">
        <f t="shared" si="106"/>
        <v>1.1042132696036961E-3</v>
      </c>
    </row>
    <row r="1106" spans="1:9" x14ac:dyDescent="0.25">
      <c r="A1106">
        <v>2205.0490719999998</v>
      </c>
      <c r="B1106">
        <v>-3.7693999999999998E-2</v>
      </c>
      <c r="C1106">
        <f t="shared" si="103"/>
        <v>-4.3571578461552157E-4</v>
      </c>
      <c r="D1106" s="27">
        <f t="shared" si="107"/>
        <v>1.4691164850230741E-3</v>
      </c>
      <c r="E1106">
        <f t="shared" si="102"/>
        <v>3.628385975456524E-6</v>
      </c>
      <c r="F1106" t="e">
        <f t="shared" si="104"/>
        <v>#NUM!</v>
      </c>
      <c r="H1106" s="17">
        <f t="shared" si="105"/>
        <v>3.6488161315865043E-4</v>
      </c>
      <c r="I1106" s="17">
        <f t="shared" si="106"/>
        <v>1.1039937422823716E-3</v>
      </c>
    </row>
    <row r="1107" spans="1:9" x14ac:dyDescent="0.25">
      <c r="A1107">
        <v>2207.0520019999999</v>
      </c>
      <c r="B1107">
        <v>-3.6635000000000001E-2</v>
      </c>
      <c r="C1107">
        <f t="shared" si="103"/>
        <v>6.2328421538447587E-4</v>
      </c>
      <c r="D1107" s="27">
        <f t="shared" si="107"/>
        <v>1.4648364999162607E-3</v>
      </c>
      <c r="E1107">
        <f t="shared" si="102"/>
        <v>7.0821024760066607E-7</v>
      </c>
      <c r="F1107">
        <f t="shared" si="104"/>
        <v>-4.0906269748981767</v>
      </c>
      <c r="H1107" s="17">
        <f t="shared" si="105"/>
        <v>3.6060162805183699E-4</v>
      </c>
      <c r="I1107" s="17">
        <f t="shared" si="106"/>
        <v>1.1041878046709047E-3</v>
      </c>
    </row>
    <row r="1108" spans="1:9" x14ac:dyDescent="0.25">
      <c r="A1108">
        <v>2209.0539549999999</v>
      </c>
      <c r="B1108">
        <v>-3.4863999999999999E-2</v>
      </c>
      <c r="C1108">
        <f t="shared" si="103"/>
        <v>2.3942842153844776E-3</v>
      </c>
      <c r="D1108" s="27">
        <f t="shared" si="107"/>
        <v>1.4605710623119025E-3</v>
      </c>
      <c r="E1108">
        <f t="shared" si="102"/>
        <v>8.7182025222073006E-7</v>
      </c>
      <c r="F1108">
        <f t="shared" si="104"/>
        <v>-2.7447899951776438</v>
      </c>
      <c r="H1108" s="17">
        <f t="shared" si="105"/>
        <v>3.5633619044747882E-4</v>
      </c>
      <c r="I1108" s="17">
        <f t="shared" si="106"/>
        <v>1.1041769313987978E-3</v>
      </c>
    </row>
    <row r="1109" spans="1:9" x14ac:dyDescent="0.25">
      <c r="A1109">
        <v>2211.056885</v>
      </c>
      <c r="B1109">
        <v>-3.6850000000000001E-2</v>
      </c>
      <c r="C1109">
        <f t="shared" si="103"/>
        <v>4.0828421538447596E-4</v>
      </c>
      <c r="D1109" s="27">
        <f t="shared" si="107"/>
        <v>1.4563159726319035E-3</v>
      </c>
      <c r="E1109">
        <f t="shared" si="102"/>
        <v>1.098370564199131E-6</v>
      </c>
      <c r="F1109">
        <f t="shared" si="104"/>
        <v>-4.513666055904384</v>
      </c>
      <c r="H1109" s="17">
        <f t="shared" si="105"/>
        <v>3.5208110076747983E-4</v>
      </c>
      <c r="I1109" s="17">
        <f t="shared" si="106"/>
        <v>1.1041618752979676E-3</v>
      </c>
    </row>
    <row r="1110" spans="1:9" x14ac:dyDescent="0.25">
      <c r="A1110">
        <v>2213.0600589999999</v>
      </c>
      <c r="B1110">
        <v>-3.7918E-2</v>
      </c>
      <c r="C1110">
        <f t="shared" si="103"/>
        <v>-6.5971578461552355E-4</v>
      </c>
      <c r="D1110" s="27">
        <f t="shared" si="107"/>
        <v>1.4520727632302893E-3</v>
      </c>
      <c r="E1110">
        <f t="shared" si="102"/>
        <v>4.459650870812727E-6</v>
      </c>
      <c r="F1110" t="e">
        <f t="shared" si="104"/>
        <v>#NUM!</v>
      </c>
      <c r="H1110" s="17">
        <f t="shared" si="105"/>
        <v>3.478378913658656E-4</v>
      </c>
      <c r="I1110" s="17">
        <f t="shared" si="106"/>
        <v>1.1039385030914002E-3</v>
      </c>
    </row>
    <row r="1111" spans="1:9" x14ac:dyDescent="0.25">
      <c r="A1111">
        <v>2215.0629880000001</v>
      </c>
      <c r="B1111">
        <v>-3.8112E-2</v>
      </c>
      <c r="C1111">
        <f t="shared" si="103"/>
        <v>-8.5371578461552328E-4</v>
      </c>
      <c r="D1111" s="27">
        <f t="shared" si="107"/>
        <v>1.4478424338005679E-3</v>
      </c>
      <c r="E1111">
        <f t="shared" si="102"/>
        <v>5.2971702327586521E-6</v>
      </c>
      <c r="F1111" t="e">
        <f t="shared" si="104"/>
        <v>#NUM!</v>
      </c>
      <c r="H1111" s="17">
        <f t="shared" si="105"/>
        <v>3.4360756193614421E-4</v>
      </c>
      <c r="I1111" s="17">
        <f t="shared" si="106"/>
        <v>1.1038828496764334E-3</v>
      </c>
    </row>
    <row r="1112" spans="1:9" x14ac:dyDescent="0.25">
      <c r="A1112">
        <v>2217.0659179999998</v>
      </c>
      <c r="B1112">
        <v>-3.6849E-2</v>
      </c>
      <c r="C1112">
        <f t="shared" si="103"/>
        <v>4.0928421538447696E-4</v>
      </c>
      <c r="D1112" s="27">
        <f t="shared" si="107"/>
        <v>1.4436244265037667E-3</v>
      </c>
      <c r="E1112">
        <f t="shared" si="102"/>
        <v>1.0698596723382969E-6</v>
      </c>
      <c r="F1112">
        <f t="shared" si="104"/>
        <v>-4.5112197762755315</v>
      </c>
      <c r="H1112" s="17">
        <f t="shared" si="105"/>
        <v>3.3938955463934297E-4</v>
      </c>
      <c r="I1112" s="17">
        <f t="shared" si="106"/>
        <v>1.1041637700717143E-3</v>
      </c>
    </row>
    <row r="1113" spans="1:9" x14ac:dyDescent="0.25">
      <c r="A1113">
        <v>2219.068115</v>
      </c>
      <c r="B1113">
        <v>-3.4171E-2</v>
      </c>
      <c r="C1113">
        <f t="shared" si="103"/>
        <v>3.0872842153844768E-3</v>
      </c>
      <c r="D1113" s="27">
        <f t="shared" si="107"/>
        <v>1.4394202444485383E-3</v>
      </c>
      <c r="E1113">
        <f t="shared" si="102"/>
        <v>2.7154556667087595E-6</v>
      </c>
      <c r="F1113">
        <f t="shared" si="104"/>
        <v>-2.4905825053856581</v>
      </c>
      <c r="H1113" s="17">
        <f t="shared" si="105"/>
        <v>3.351853725841146E-4</v>
      </c>
      <c r="I1113" s="17">
        <f t="shared" si="106"/>
        <v>1.1040544098933789E-3</v>
      </c>
    </row>
    <row r="1114" spans="1:9" x14ac:dyDescent="0.25">
      <c r="A1114">
        <v>2221.0710450000001</v>
      </c>
      <c r="B1114">
        <v>-3.4179000000000001E-2</v>
      </c>
      <c r="C1114">
        <f t="shared" si="103"/>
        <v>3.0792842153844757E-3</v>
      </c>
      <c r="D1114" s="27">
        <f t="shared" si="107"/>
        <v>1.4352267735621299E-3</v>
      </c>
      <c r="E1114">
        <f t="shared" si="102"/>
        <v>2.7029248720114362E-6</v>
      </c>
      <c r="F1114">
        <f t="shared" si="104"/>
        <v>-2.4931771427688023</v>
      </c>
      <c r="H1114" s="17">
        <f t="shared" si="105"/>
        <v>3.3099190169770618E-4</v>
      </c>
      <c r="I1114" s="17">
        <f t="shared" si="106"/>
        <v>1.1040552426228414E-3</v>
      </c>
    </row>
    <row r="1115" spans="1:9" x14ac:dyDescent="0.25">
      <c r="A1115">
        <v>2223.0739749999998</v>
      </c>
      <c r="B1115">
        <v>-3.6755999999999997E-2</v>
      </c>
      <c r="C1115">
        <f t="shared" si="103"/>
        <v>5.0228421538447976E-4</v>
      </c>
      <c r="D1115" s="27">
        <f t="shared" si="107"/>
        <v>1.4310455195374371E-3</v>
      </c>
      <c r="E1115">
        <f t="shared" si="102"/>
        <v>8.6259756009190207E-7</v>
      </c>
      <c r="F1115">
        <f t="shared" si="104"/>
        <v>-4.3064634685407626</v>
      </c>
      <c r="H1115" s="17">
        <f t="shared" si="105"/>
        <v>3.2681064767301339E-4</v>
      </c>
      <c r="I1115" s="17">
        <f t="shared" si="106"/>
        <v>1.1041775443234683E-3</v>
      </c>
    </row>
    <row r="1116" spans="1:9" x14ac:dyDescent="0.25">
      <c r="A1116">
        <v>2225.076904</v>
      </c>
      <c r="B1116">
        <v>-3.7253000000000001E-2</v>
      </c>
      <c r="C1116">
        <f t="shared" si="103"/>
        <v>5.284215384475377E-6</v>
      </c>
      <c r="D1116" s="27">
        <f t="shared" si="107"/>
        <v>1.4268764488614596E-3</v>
      </c>
      <c r="E1116">
        <f t="shared" si="102"/>
        <v>2.0209244782820802E-6</v>
      </c>
      <c r="F1116">
        <f t="shared" si="104"/>
        <v>-8.8609054466618762</v>
      </c>
      <c r="H1116" s="17">
        <f t="shared" si="105"/>
        <v>3.226415769970359E-4</v>
      </c>
      <c r="I1116" s="17">
        <f t="shared" si="106"/>
        <v>1.1041005651878113E-3</v>
      </c>
    </row>
    <row r="1117" spans="1:9" x14ac:dyDescent="0.25">
      <c r="A1117">
        <v>2227.0791020000001</v>
      </c>
      <c r="B1117">
        <v>-3.6049999999999999E-2</v>
      </c>
      <c r="C1117">
        <f t="shared" si="103"/>
        <v>1.2082842153844781E-3</v>
      </c>
      <c r="D1117" s="27">
        <f t="shared" si="107"/>
        <v>1.422721038878805E-3</v>
      </c>
      <c r="E1117">
        <f t="shared" si="102"/>
        <v>4.598315127033711E-8</v>
      </c>
      <c r="F1117">
        <f t="shared" si="104"/>
        <v>-3.4286729656679973</v>
      </c>
      <c r="H1117" s="17">
        <f t="shared" si="105"/>
        <v>3.1848616701438126E-4</v>
      </c>
      <c r="I1117" s="17">
        <f t="shared" si="106"/>
        <v>1.1042318158235758E-3</v>
      </c>
    </row>
    <row r="1118" spans="1:9" x14ac:dyDescent="0.25">
      <c r="A1118">
        <v>2229.0820309999999</v>
      </c>
      <c r="B1118">
        <v>-3.6103999999999997E-2</v>
      </c>
      <c r="C1118">
        <f t="shared" si="103"/>
        <v>1.1542842153844796E-3</v>
      </c>
      <c r="D1118" s="27">
        <f t="shared" si="107"/>
        <v>1.4185762199458597E-3</v>
      </c>
      <c r="E1118">
        <f t="shared" si="102"/>
        <v>6.9850263675072561E-8</v>
      </c>
      <c r="F1118">
        <f t="shared" si="104"/>
        <v>-3.4743938902195377</v>
      </c>
      <c r="H1118" s="17">
        <f t="shared" si="105"/>
        <v>3.1434134808143595E-4</v>
      </c>
      <c r="I1118" s="17">
        <f t="shared" si="106"/>
        <v>1.1042302296166337E-3</v>
      </c>
    </row>
    <row r="1119" spans="1:9" x14ac:dyDescent="0.25">
      <c r="A1119">
        <v>2231.084961</v>
      </c>
      <c r="B1119">
        <v>-3.6523E-2</v>
      </c>
      <c r="C1119">
        <f t="shared" si="103"/>
        <v>7.3528421538447686E-4</v>
      </c>
      <c r="D1119" s="27">
        <f t="shared" si="107"/>
        <v>1.4144434740702642E-3</v>
      </c>
      <c r="E1119">
        <f t="shared" si="102"/>
        <v>4.6125729865862824E-7</v>
      </c>
      <c r="F1119">
        <f t="shared" si="104"/>
        <v>-3.9253724820590894</v>
      </c>
      <c r="H1119" s="17">
        <f t="shared" si="105"/>
        <v>3.102086022058405E-4</v>
      </c>
      <c r="I1119" s="17">
        <f t="shared" si="106"/>
        <v>1.104204216889742E-3</v>
      </c>
    </row>
    <row r="1120" spans="1:9" x14ac:dyDescent="0.25">
      <c r="A1120">
        <v>2233.0878910000001</v>
      </c>
      <c r="B1120">
        <v>-3.6346000000000003E-2</v>
      </c>
      <c r="C1120">
        <f t="shared" si="103"/>
        <v>9.1228421538447346E-4</v>
      </c>
      <c r="D1120" s="27">
        <f t="shared" si="107"/>
        <v>1.410322768145876E-3</v>
      </c>
      <c r="E1120">
        <f t="shared" si="102"/>
        <v>2.4804240003667236E-7</v>
      </c>
      <c r="F1120">
        <f t="shared" si="104"/>
        <v>-3.7096780129247406</v>
      </c>
      <c r="H1120" s="17">
        <f t="shared" si="105"/>
        <v>3.0608789628145229E-4</v>
      </c>
      <c r="I1120" s="17">
        <f t="shared" si="106"/>
        <v>1.1042183870133234E-3</v>
      </c>
    </row>
    <row r="1121" spans="1:9" x14ac:dyDescent="0.25">
      <c r="A1121">
        <v>2235.0900879999999</v>
      </c>
      <c r="B1121">
        <v>-3.6247000000000001E-2</v>
      </c>
      <c r="C1121">
        <f t="shared" si="103"/>
        <v>1.0112842153844753E-3</v>
      </c>
      <c r="D1121" s="27">
        <f t="shared" si="107"/>
        <v>1.4062155685411434E-3</v>
      </c>
      <c r="E1121">
        <f t="shared" si="102"/>
        <v>1.5597077370615685E-7</v>
      </c>
      <c r="F1121">
        <f t="shared" si="104"/>
        <v>-3.606653291581543</v>
      </c>
      <c r="H1121" s="17">
        <f t="shared" si="105"/>
        <v>3.0198069667671966E-4</v>
      </c>
      <c r="I1121" s="17">
        <f t="shared" si="106"/>
        <v>1.1042245060618747E-3</v>
      </c>
    </row>
    <row r="1122" spans="1:9" x14ac:dyDescent="0.25">
      <c r="A1122">
        <v>2237.093018</v>
      </c>
      <c r="B1122">
        <v>-3.4654999999999998E-2</v>
      </c>
      <c r="C1122">
        <f t="shared" si="103"/>
        <v>2.6032842153844785E-3</v>
      </c>
      <c r="D1122" s="27">
        <f t="shared" si="107"/>
        <v>1.4021188330190239E-3</v>
      </c>
      <c r="E1122">
        <f t="shared" si="102"/>
        <v>1.4427982757931487E-6</v>
      </c>
      <c r="F1122">
        <f t="shared" si="104"/>
        <v>-2.6611005074677463</v>
      </c>
      <c r="H1122" s="17">
        <f t="shared" si="105"/>
        <v>2.9788396115460023E-4</v>
      </c>
      <c r="I1122" s="17">
        <f t="shared" si="106"/>
        <v>1.104138985487066E-3</v>
      </c>
    </row>
    <row r="1123" spans="1:9" x14ac:dyDescent="0.25">
      <c r="A1123">
        <v>2239.0959469999998</v>
      </c>
      <c r="B1123">
        <v>-3.5215999999999997E-2</v>
      </c>
      <c r="C1123">
        <f t="shared" si="103"/>
        <v>2.0422842153844795E-3</v>
      </c>
      <c r="D1123" s="27">
        <f t="shared" si="107"/>
        <v>1.3980340345753908E-3</v>
      </c>
      <c r="E1123">
        <f t="shared" si="102"/>
        <v>4.1505829547254345E-7</v>
      </c>
      <c r="F1123">
        <f t="shared" si="104"/>
        <v>-2.9038054202749644</v>
      </c>
      <c r="H1123" s="17">
        <f t="shared" si="105"/>
        <v>2.9379916271096707E-4</v>
      </c>
      <c r="I1123" s="17">
        <f t="shared" si="106"/>
        <v>1.1042072872377506E-3</v>
      </c>
    </row>
    <row r="1124" spans="1:9" x14ac:dyDescent="0.25">
      <c r="A1124">
        <v>2241.0991210000002</v>
      </c>
      <c r="B1124">
        <v>-3.5498000000000002E-2</v>
      </c>
      <c r="C1124">
        <f t="shared" si="103"/>
        <v>1.760284215384475E-3</v>
      </c>
      <c r="D1124" s="27">
        <f t="shared" si="107"/>
        <v>1.3939606389176008E-3</v>
      </c>
      <c r="E1124">
        <f t="shared" si="102"/>
        <v>1.3419296267548184E-7</v>
      </c>
      <c r="F1124">
        <f t="shared" si="104"/>
        <v>-3.0523990331168314</v>
      </c>
      <c r="H1124" s="17">
        <f t="shared" si="105"/>
        <v>2.8972576705317706E-4</v>
      </c>
      <c r="I1124" s="17">
        <f t="shared" si="106"/>
        <v>1.1042259534101691E-3</v>
      </c>
    </row>
    <row r="1125" spans="1:9" x14ac:dyDescent="0.25">
      <c r="A1125">
        <v>2243.1010740000002</v>
      </c>
      <c r="B1125">
        <v>-3.6563999999999999E-2</v>
      </c>
      <c r="C1125">
        <f t="shared" si="103"/>
        <v>6.9428421538447749E-4</v>
      </c>
      <c r="D1125" s="27">
        <f t="shared" si="107"/>
        <v>1.3899015837748774E-3</v>
      </c>
      <c r="E1125">
        <f t="shared" si="102"/>
        <v>4.8388352320638538E-7</v>
      </c>
      <c r="F1125">
        <f t="shared" si="104"/>
        <v>-3.982748185199823</v>
      </c>
      <c r="H1125" s="17">
        <f t="shared" si="105"/>
        <v>2.8566671191045372E-4</v>
      </c>
      <c r="I1125" s="17">
        <f t="shared" si="106"/>
        <v>1.1042027131709009E-3</v>
      </c>
    </row>
    <row r="1126" spans="1:9" x14ac:dyDescent="0.25">
      <c r="A1126">
        <v>2245.1040039999998</v>
      </c>
      <c r="B1126">
        <v>-3.9269999999999999E-2</v>
      </c>
      <c r="C1126">
        <f t="shared" si="103"/>
        <v>-2.0117157846155226E-3</v>
      </c>
      <c r="D1126" s="27">
        <f t="shared" si="107"/>
        <v>1.3858523758739814E-3</v>
      </c>
      <c r="E1126">
        <f t="shared" si="102"/>
        <v>1.1543469405172031E-5</v>
      </c>
      <c r="F1126" t="e">
        <f t="shared" si="104"/>
        <v>#NUM!</v>
      </c>
      <c r="H1126" s="17">
        <f t="shared" si="105"/>
        <v>2.8161750400955768E-4</v>
      </c>
      <c r="I1126" s="17">
        <f t="shared" si="106"/>
        <v>1.103467825454454E-3</v>
      </c>
    </row>
    <row r="1127" spans="1:9" x14ac:dyDescent="0.25">
      <c r="A1127">
        <v>2247.1069339999999</v>
      </c>
      <c r="B1127">
        <v>-3.7235999999999998E-2</v>
      </c>
      <c r="C1127">
        <f t="shared" si="103"/>
        <v>2.2284215384478501E-5</v>
      </c>
      <c r="D1127" s="27">
        <f t="shared" si="107"/>
        <v>1.3818149645526525E-3</v>
      </c>
      <c r="E1127">
        <f t="shared" si="102"/>
        <v>1.8483238579337763E-6</v>
      </c>
      <c r="F1127">
        <f t="shared" si="104"/>
        <v>-7.4217509965819808</v>
      </c>
      <c r="H1127" s="17">
        <f t="shared" si="105"/>
        <v>2.7758009268822876E-4</v>
      </c>
      <c r="I1127" s="17">
        <f t="shared" si="106"/>
        <v>1.1041120355674472E-3</v>
      </c>
    </row>
    <row r="1128" spans="1:9" x14ac:dyDescent="0.25">
      <c r="A1128">
        <v>2249.110107</v>
      </c>
      <c r="B1128">
        <v>-3.6743999999999999E-2</v>
      </c>
      <c r="C1128">
        <f t="shared" si="103"/>
        <v>5.1428421538447788E-4</v>
      </c>
      <c r="D1128" s="27">
        <f t="shared" si="107"/>
        <v>1.3777888277552006E-3</v>
      </c>
      <c r="E1128">
        <f t="shared" si="102"/>
        <v>7.4564021558551204E-7</v>
      </c>
      <c r="F1128">
        <f t="shared" si="104"/>
        <v>-4.2828535332710134</v>
      </c>
      <c r="H1128" s="17">
        <f t="shared" si="105"/>
        <v>2.7355395589077685E-4</v>
      </c>
      <c r="I1128" s="17">
        <f t="shared" si="106"/>
        <v>1.1041853171274288E-3</v>
      </c>
    </row>
    <row r="1129" spans="1:9" x14ac:dyDescent="0.25">
      <c r="A1129">
        <v>2251.1130370000001</v>
      </c>
      <c r="B1129">
        <v>-3.6403999999999999E-2</v>
      </c>
      <c r="C1129">
        <f t="shared" si="103"/>
        <v>8.5428421538447791E-4</v>
      </c>
      <c r="D1129" s="27">
        <f t="shared" si="107"/>
        <v>1.3737749080127959E-3</v>
      </c>
      <c r="E1129">
        <f t="shared" si="102"/>
        <v>2.6987057972744963E-7</v>
      </c>
      <c r="F1129">
        <f t="shared" si="104"/>
        <v>-3.7753656508043121</v>
      </c>
      <c r="H1129" s="17">
        <f t="shared" si="105"/>
        <v>2.6954003614837224E-4</v>
      </c>
      <c r="I1129" s="17">
        <f t="shared" si="106"/>
        <v>1.1042169363225107E-3</v>
      </c>
    </row>
    <row r="1130" spans="1:9" x14ac:dyDescent="0.25">
      <c r="A1130">
        <v>2253.11499</v>
      </c>
      <c r="B1130">
        <v>-3.6206000000000002E-2</v>
      </c>
      <c r="C1130">
        <f t="shared" si="103"/>
        <v>1.0522842153844747E-3</v>
      </c>
      <c r="D1130" s="27">
        <f t="shared" si="107"/>
        <v>1.3697746314270498E-3</v>
      </c>
      <c r="E1130">
        <f t="shared" si="102"/>
        <v>1.0080016427888743E-7</v>
      </c>
      <c r="F1130">
        <f t="shared" si="104"/>
        <v>-3.5669110706009923</v>
      </c>
      <c r="H1130" s="17">
        <f t="shared" si="105"/>
        <v>2.6553975956262609E-4</v>
      </c>
      <c r="I1130" s="17">
        <f t="shared" si="106"/>
        <v>1.1042281726896849E-3</v>
      </c>
    </row>
    <row r="1131" spans="1:9" x14ac:dyDescent="0.25">
      <c r="A1131">
        <v>2255.1179200000001</v>
      </c>
      <c r="B1131">
        <v>-3.6977999999999997E-2</v>
      </c>
      <c r="C1131">
        <f t="shared" si="103"/>
        <v>2.8028421538447978E-4</v>
      </c>
      <c r="D1131" s="27">
        <f t="shared" si="107"/>
        <v>1.3657840594867262E-3</v>
      </c>
      <c r="E1131">
        <f t="shared" si="102"/>
        <v>1.1783099115460013E-6</v>
      </c>
      <c r="F1131">
        <f t="shared" si="104"/>
        <v>-4.8898254508315713</v>
      </c>
      <c r="H1131" s="17">
        <f t="shared" si="105"/>
        <v>2.6154918762230249E-4</v>
      </c>
      <c r="I1131" s="17">
        <f t="shared" si="106"/>
        <v>1.1041565627061959E-3</v>
      </c>
    </row>
    <row r="1132" spans="1:9" x14ac:dyDescent="0.25">
      <c r="A1132">
        <v>2257.1210940000001</v>
      </c>
      <c r="B1132">
        <v>-3.7463000000000003E-2</v>
      </c>
      <c r="C1132">
        <f t="shared" si="103"/>
        <v>-2.0471578461552647E-4</v>
      </c>
      <c r="D1132" s="27">
        <f t="shared" si="107"/>
        <v>1.3618046292870319E-3</v>
      </c>
      <c r="E1132">
        <f t="shared" si="102"/>
        <v>2.4539862071734429E-6</v>
      </c>
      <c r="F1132" t="e">
        <f t="shared" si="104"/>
        <v>#NUM!</v>
      </c>
      <c r="H1132" s="17">
        <f t="shared" si="105"/>
        <v>2.5756975742260817E-4</v>
      </c>
      <c r="I1132" s="17">
        <f t="shared" si="106"/>
        <v>1.1040717858175242E-3</v>
      </c>
    </row>
    <row r="1133" spans="1:9" x14ac:dyDescent="0.25">
      <c r="A1133">
        <v>2259.1240229999999</v>
      </c>
      <c r="B1133">
        <v>-3.3792000000000003E-2</v>
      </c>
      <c r="C1133">
        <f t="shared" si="103"/>
        <v>3.4662842153844742E-3</v>
      </c>
      <c r="D1133" s="27">
        <f t="shared" si="107"/>
        <v>1.3578372783755073E-3</v>
      </c>
      <c r="E1133">
        <f t="shared" si="102"/>
        <v>4.445548486182494E-6</v>
      </c>
      <c r="F1133">
        <f t="shared" si="104"/>
        <v>-2.3747911262353387</v>
      </c>
      <c r="H1133" s="17">
        <f t="shared" si="105"/>
        <v>2.536024065110836E-4</v>
      </c>
      <c r="I1133" s="17">
        <f t="shared" si="106"/>
        <v>1.1039394402111349E-3</v>
      </c>
    </row>
    <row r="1134" spans="1:9" x14ac:dyDescent="0.25">
      <c r="A1134">
        <v>2261.1259770000001</v>
      </c>
      <c r="B1134">
        <v>-3.5215000000000003E-2</v>
      </c>
      <c r="C1134">
        <f t="shared" si="103"/>
        <v>2.0432842153844735E-3</v>
      </c>
      <c r="D1134" s="27">
        <f t="shared" si="107"/>
        <v>1.3538834083859498E-3</v>
      </c>
      <c r="E1134">
        <f t="shared" si="102"/>
        <v>4.7527347269021574E-7</v>
      </c>
      <c r="F1134">
        <f t="shared" si="104"/>
        <v>-2.9033158923001379</v>
      </c>
      <c r="H1134" s="17">
        <f t="shared" si="105"/>
        <v>2.4964853652152609E-4</v>
      </c>
      <c r="I1134" s="17">
        <f t="shared" si="106"/>
        <v>1.1042032853871109E-3</v>
      </c>
    </row>
    <row r="1135" spans="1:9" x14ac:dyDescent="0.25">
      <c r="A1135">
        <v>2263.1289059999999</v>
      </c>
      <c r="B1135">
        <v>-3.6119999999999999E-2</v>
      </c>
      <c r="C1135">
        <f t="shared" si="103"/>
        <v>1.1382842153844774E-3</v>
      </c>
      <c r="D1135" s="27">
        <f t="shared" si="107"/>
        <v>1.3499391343991813E-3</v>
      </c>
      <c r="E1135">
        <f t="shared" si="102"/>
        <v>4.4797804743120863E-8</v>
      </c>
      <c r="F1135">
        <f t="shared" si="104"/>
        <v>-3.488352260723024</v>
      </c>
      <c r="H1135" s="17">
        <f t="shared" si="105"/>
        <v>2.4570426253475762E-4</v>
      </c>
      <c r="I1135" s="17">
        <f t="shared" si="106"/>
        <v>1.1042318946016688E-3</v>
      </c>
    </row>
    <row r="1136" spans="1:9" x14ac:dyDescent="0.25">
      <c r="A1136">
        <v>2265.1320799999999</v>
      </c>
      <c r="B1136">
        <v>-3.5378E-2</v>
      </c>
      <c r="C1136">
        <f t="shared" si="103"/>
        <v>1.880284215384477E-3</v>
      </c>
      <c r="D1136" s="27">
        <f t="shared" si="107"/>
        <v>1.3460058709217932E-3</v>
      </c>
      <c r="E1136">
        <f t="shared" si="102"/>
        <v>2.8545334936178628E-7</v>
      </c>
      <c r="F1136">
        <f t="shared" si="104"/>
        <v>-2.9864513713317811</v>
      </c>
      <c r="H1136" s="17">
        <f t="shared" si="105"/>
        <v>2.4177099905736948E-4</v>
      </c>
      <c r="I1136" s="17">
        <f t="shared" si="106"/>
        <v>1.1042159006993699E-3</v>
      </c>
    </row>
    <row r="1137" spans="1:9" x14ac:dyDescent="0.25">
      <c r="A1137">
        <v>2267.13501</v>
      </c>
      <c r="B1137">
        <v>-3.6712000000000002E-2</v>
      </c>
      <c r="C1137">
        <f t="shared" si="103"/>
        <v>5.4628421538447519E-4</v>
      </c>
      <c r="D1137" s="27">
        <f t="shared" si="107"/>
        <v>1.3420845446417068E-3</v>
      </c>
      <c r="E1137">
        <f t="shared" si="102"/>
        <v>6.3329816404591834E-7</v>
      </c>
      <c r="F1137">
        <f t="shared" si="104"/>
        <v>-4.222490212817827</v>
      </c>
      <c r="H1137" s="17">
        <f t="shared" si="105"/>
        <v>2.3784967277728315E-4</v>
      </c>
      <c r="I1137" s="17">
        <f t="shared" si="106"/>
        <v>1.1041927832319276E-3</v>
      </c>
    </row>
    <row r="1138" spans="1:9" x14ac:dyDescent="0.25">
      <c r="A1138">
        <v>2269.1369629999999</v>
      </c>
      <c r="B1138">
        <v>-3.3237000000000003E-2</v>
      </c>
      <c r="C1138">
        <f t="shared" si="103"/>
        <v>4.0212842153844741E-3</v>
      </c>
      <c r="D1138" s="27">
        <f t="shared" si="107"/>
        <v>1.3381765467967122E-3</v>
      </c>
      <c r="E1138">
        <f t="shared" si="102"/>
        <v>7.1990667612344564E-6</v>
      </c>
      <c r="F1138">
        <f t="shared" si="104"/>
        <v>-2.2262730069644867</v>
      </c>
      <c r="H1138" s="17">
        <f t="shared" si="105"/>
        <v>2.3394167493228854E-4</v>
      </c>
      <c r="I1138" s="17">
        <f t="shared" si="106"/>
        <v>1.1037564732868425E-3</v>
      </c>
    </row>
    <row r="1139" spans="1:9" x14ac:dyDescent="0.25">
      <c r="A1139">
        <v>2271.139893</v>
      </c>
      <c r="B1139">
        <v>-3.5774E-2</v>
      </c>
      <c r="C1139">
        <f t="shared" si="103"/>
        <v>1.4842842153844765E-3</v>
      </c>
      <c r="D1139" s="27">
        <f t="shared" si="107"/>
        <v>1.3342780297295055E-3</v>
      </c>
      <c r="E1139">
        <f t="shared" si="102"/>
        <v>2.2501855734753643E-8</v>
      </c>
      <c r="F1139">
        <f t="shared" si="104"/>
        <v>-3.2229416689348622</v>
      </c>
      <c r="H1139" s="17">
        <f t="shared" si="105"/>
        <v>2.3004315786508177E-4</v>
      </c>
      <c r="I1139" s="17">
        <f t="shared" si="106"/>
        <v>1.1042333763902627E-3</v>
      </c>
    </row>
    <row r="1140" spans="1:9" x14ac:dyDescent="0.25">
      <c r="A1140">
        <v>2273.1430660000001</v>
      </c>
      <c r="B1140">
        <v>-3.7405000000000001E-2</v>
      </c>
      <c r="C1140">
        <f t="shared" si="103"/>
        <v>-1.4671578461552398E-4</v>
      </c>
      <c r="D1140" s="27">
        <f t="shared" si="107"/>
        <v>1.3303903993221559E-3</v>
      </c>
      <c r="E1140">
        <f t="shared" si="102"/>
        <v>2.1818426786269353E-6</v>
      </c>
      <c r="F1140" t="e">
        <f t="shared" si="104"/>
        <v>#NUM!</v>
      </c>
      <c r="H1140" s="17">
        <f t="shared" si="105"/>
        <v>2.2615552745773224E-4</v>
      </c>
      <c r="I1140" s="17">
        <f t="shared" si="106"/>
        <v>1.1040898712309695E-3</v>
      </c>
    </row>
    <row r="1141" spans="1:9" x14ac:dyDescent="0.25">
      <c r="A1141">
        <v>2275.1459960000002</v>
      </c>
      <c r="B1141">
        <v>-3.3767999999999999E-2</v>
      </c>
      <c r="C1141">
        <f t="shared" si="103"/>
        <v>3.4902842153844774E-3</v>
      </c>
      <c r="D1141" s="27">
        <f t="shared" si="107"/>
        <v>1.3265145656810556E-3</v>
      </c>
      <c r="E1141">
        <f t="shared" si="102"/>
        <v>4.6818990969776676E-6</v>
      </c>
      <c r="F1141">
        <f t="shared" si="104"/>
        <v>-2.3678911451719018</v>
      </c>
      <c r="H1141" s="17">
        <f t="shared" si="105"/>
        <v>2.2227969381663189E-4</v>
      </c>
      <c r="I1141" s="17">
        <f t="shared" si="106"/>
        <v>1.1039237344927944E-3</v>
      </c>
    </row>
    <row r="1142" spans="1:9" x14ac:dyDescent="0.25">
      <c r="A1142">
        <v>2277.1489259999998</v>
      </c>
      <c r="B1142">
        <v>-3.8079000000000002E-2</v>
      </c>
      <c r="C1142">
        <f t="shared" si="103"/>
        <v>-8.2071578461552497E-4</v>
      </c>
      <c r="D1142" s="27">
        <f t="shared" si="107"/>
        <v>1.3226500235273431E-3</v>
      </c>
      <c r="E1142">
        <f t="shared" si="102"/>
        <v>4.5940169875159298E-6</v>
      </c>
      <c r="F1142" t="e">
        <f t="shared" si="104"/>
        <v>#NUM!</v>
      </c>
      <c r="H1142" s="17">
        <f t="shared" si="105"/>
        <v>2.1841515166291943E-4</v>
      </c>
      <c r="I1142" s="17">
        <f t="shared" si="106"/>
        <v>1.1039295743278169E-3</v>
      </c>
    </row>
    <row r="1143" spans="1:9" x14ac:dyDescent="0.25">
      <c r="A1143">
        <v>2279.1511230000001</v>
      </c>
      <c r="B1143">
        <v>-3.4404999999999998E-2</v>
      </c>
      <c r="C1143">
        <f t="shared" si="103"/>
        <v>2.8532842153844787E-3</v>
      </c>
      <c r="D1143" s="27">
        <f t="shared" si="107"/>
        <v>1.3187981480726389E-3</v>
      </c>
      <c r="E1143">
        <f t="shared" si="102"/>
        <v>2.3546474907741559E-6</v>
      </c>
      <c r="F1143">
        <f t="shared" si="104"/>
        <v>-2.5694036280403725</v>
      </c>
      <c r="H1143" s="17">
        <f t="shared" si="105"/>
        <v>2.1456327620821523E-4</v>
      </c>
      <c r="I1143" s="17">
        <f t="shared" si="106"/>
        <v>1.1040783873968272E-3</v>
      </c>
    </row>
    <row r="1144" spans="1:9" x14ac:dyDescent="0.25">
      <c r="A1144">
        <v>2281.1540530000002</v>
      </c>
      <c r="B1144">
        <v>-3.5682999999999999E-2</v>
      </c>
      <c r="C1144">
        <f t="shared" si="103"/>
        <v>1.5752842153844773E-3</v>
      </c>
      <c r="D1144" s="27">
        <f t="shared" si="107"/>
        <v>1.3149560862006312E-3</v>
      </c>
      <c r="E1144">
        <f t="shared" si="102"/>
        <v>6.7770734844361279E-8</v>
      </c>
      <c r="F1144">
        <f t="shared" si="104"/>
        <v>-3.1634386049332752</v>
      </c>
      <c r="H1144" s="17">
        <f t="shared" si="105"/>
        <v>2.107212143362075E-4</v>
      </c>
      <c r="I1144" s="17">
        <f t="shared" si="106"/>
        <v>1.1042303678219572E-3</v>
      </c>
    </row>
    <row r="1145" spans="1:9" x14ac:dyDescent="0.25">
      <c r="A1145">
        <v>2283.156982</v>
      </c>
      <c r="B1145">
        <v>-3.3977E-2</v>
      </c>
      <c r="C1145">
        <f t="shared" si="103"/>
        <v>3.2812842153844765E-3</v>
      </c>
      <c r="D1145" s="27">
        <f t="shared" si="107"/>
        <v>1.3111252193383749E-3</v>
      </c>
      <c r="E1145">
        <f t="shared" si="102"/>
        <v>3.8815264697013825E-6</v>
      </c>
      <c r="F1145">
        <f t="shared" si="104"/>
        <v>-2.4296394402941597</v>
      </c>
      <c r="H1145" s="17">
        <f t="shared" si="105"/>
        <v>2.0689034747395124E-4</v>
      </c>
      <c r="I1145" s="17">
        <f t="shared" si="106"/>
        <v>1.103976920451166E-3</v>
      </c>
    </row>
    <row r="1146" spans="1:9" x14ac:dyDescent="0.25">
      <c r="A1146">
        <v>2285.1599120000001</v>
      </c>
      <c r="B1146">
        <v>-3.6513999999999998E-2</v>
      </c>
      <c r="C1146">
        <f t="shared" si="103"/>
        <v>7.4428421538447892E-4</v>
      </c>
      <c r="D1146" s="27">
        <f t="shared" si="107"/>
        <v>1.3073055110516983E-3</v>
      </c>
      <c r="E1146">
        <f t="shared" si="102"/>
        <v>3.1699297937479444E-7</v>
      </c>
      <c r="F1146">
        <f t="shared" si="104"/>
        <v>-3.9132066223142199</v>
      </c>
      <c r="H1146" s="17">
        <f t="shared" si="105"/>
        <v>2.0307063918727458E-4</v>
      </c>
      <c r="I1146" s="17">
        <f t="shared" si="106"/>
        <v>1.1042138045926886E-3</v>
      </c>
    </row>
    <row r="1147" spans="1:9" x14ac:dyDescent="0.25">
      <c r="A1147">
        <v>2287.1621089999999</v>
      </c>
      <c r="B1147">
        <v>-3.7582999999999998E-2</v>
      </c>
      <c r="C1147">
        <f t="shared" si="103"/>
        <v>-3.2471578461552159E-4</v>
      </c>
      <c r="D1147" s="27">
        <f t="shared" si="107"/>
        <v>1.3034983225133504E-3</v>
      </c>
      <c r="E1147">
        <f t="shared" si="102"/>
        <v>2.6510811786534699E-6</v>
      </c>
      <c r="F1147" t="e">
        <f t="shared" si="104"/>
        <v>#NUM!</v>
      </c>
      <c r="H1147" s="17">
        <f t="shared" si="105"/>
        <v>1.9926345064892668E-4</v>
      </c>
      <c r="I1147" s="17">
        <f t="shared" si="106"/>
        <v>1.104058687880207E-3</v>
      </c>
    </row>
    <row r="1148" spans="1:9" x14ac:dyDescent="0.25">
      <c r="A1148">
        <v>2289.165039</v>
      </c>
      <c r="B1148">
        <v>-3.5883999999999999E-2</v>
      </c>
      <c r="C1148">
        <f t="shared" si="103"/>
        <v>1.3742842153844775E-3</v>
      </c>
      <c r="D1148" s="27">
        <f t="shared" si="107"/>
        <v>1.2997008337069899E-3</v>
      </c>
      <c r="E1148">
        <f t="shared" si="102"/>
        <v>5.5626808224497934E-9</v>
      </c>
      <c r="F1148">
        <f t="shared" si="104"/>
        <v>-3.2999412901982037</v>
      </c>
      <c r="H1148" s="17">
        <f t="shared" si="105"/>
        <v>1.9546596184256623E-4</v>
      </c>
      <c r="I1148" s="17">
        <f t="shared" si="106"/>
        <v>1.104234502168357E-3</v>
      </c>
    </row>
    <row r="1149" spans="1:9" x14ac:dyDescent="0.25">
      <c r="A1149">
        <v>2291.1679690000001</v>
      </c>
      <c r="B1149">
        <v>-3.8997999999999998E-2</v>
      </c>
      <c r="C1149">
        <f t="shared" si="103"/>
        <v>-1.7397157846155212E-3</v>
      </c>
      <c r="D1149" s="27">
        <f t="shared" si="107"/>
        <v>1.2959144081455807E-3</v>
      </c>
      <c r="E1149">
        <f t="shared" si="102"/>
        <v>9.2150506672028051E-6</v>
      </c>
      <c r="F1149" t="e">
        <f t="shared" si="104"/>
        <v>#NUM!</v>
      </c>
      <c r="H1149" s="17">
        <f t="shared" si="105"/>
        <v>1.9167953628115701E-4</v>
      </c>
      <c r="I1149" s="17">
        <f t="shared" si="106"/>
        <v>1.1036225239674205E-3</v>
      </c>
    </row>
    <row r="1150" spans="1:9" x14ac:dyDescent="0.25">
      <c r="A1150">
        <v>2293.1708979999999</v>
      </c>
      <c r="B1150">
        <v>-3.4127999999999999E-2</v>
      </c>
      <c r="C1150">
        <f t="shared" si="103"/>
        <v>3.1302842153844782E-3</v>
      </c>
      <c r="D1150" s="27">
        <f t="shared" si="107"/>
        <v>1.2921390154806975E-3</v>
      </c>
      <c r="E1150">
        <f t="shared" si="102"/>
        <v>3.3787777759293096E-6</v>
      </c>
      <c r="F1150">
        <f t="shared" si="104"/>
        <v>-2.4767505110764607</v>
      </c>
      <c r="H1150" s="17">
        <f t="shared" si="105"/>
        <v>1.8790414361627384E-4</v>
      </c>
      <c r="I1150" s="17">
        <f t="shared" si="106"/>
        <v>1.1040103295090781E-3</v>
      </c>
    </row>
    <row r="1151" spans="1:9" x14ac:dyDescent="0.25">
      <c r="A1151">
        <v>2295.173096</v>
      </c>
      <c r="B1151">
        <v>-3.3605000000000003E-2</v>
      </c>
      <c r="C1151">
        <f t="shared" si="103"/>
        <v>3.6532842153844738E-3</v>
      </c>
      <c r="D1151" s="27">
        <f t="shared" si="107"/>
        <v>1.2883759935538933E-3</v>
      </c>
      <c r="E1151">
        <f t="shared" si="102"/>
        <v>5.5927908976818788E-6</v>
      </c>
      <c r="F1151">
        <f t="shared" si="104"/>
        <v>-2.3222477670759871</v>
      </c>
      <c r="H1151" s="17">
        <f t="shared" si="105"/>
        <v>1.8414112168946956E-4</v>
      </c>
      <c r="I1151" s="17">
        <f t="shared" si="106"/>
        <v>1.1038632059287984E-3</v>
      </c>
    </row>
    <row r="1152" spans="1:9" x14ac:dyDescent="0.25">
      <c r="A1152">
        <v>2297.1760250000002</v>
      </c>
      <c r="B1152">
        <v>-3.7791999999999999E-2</v>
      </c>
      <c r="C1152">
        <f t="shared" si="103"/>
        <v>-5.3371578461552244E-4</v>
      </c>
      <c r="D1152" s="27">
        <f t="shared" si="107"/>
        <v>1.2846225625826025E-3</v>
      </c>
      <c r="E1152">
        <f t="shared" si="102"/>
        <v>3.3063543448912089E-6</v>
      </c>
      <c r="F1152" t="e">
        <f t="shared" si="104"/>
        <v>#NUM!</v>
      </c>
      <c r="H1152" s="17">
        <f t="shared" si="105"/>
        <v>1.8038769071817879E-4</v>
      </c>
      <c r="I1152" s="17">
        <f t="shared" si="106"/>
        <v>1.1040151422904427E-3</v>
      </c>
    </row>
    <row r="1153" spans="1:9" x14ac:dyDescent="0.25">
      <c r="A1153">
        <v>2299.1789549999999</v>
      </c>
      <c r="B1153">
        <v>-3.6288000000000001E-2</v>
      </c>
      <c r="C1153">
        <f t="shared" si="103"/>
        <v>9.7028421538447596E-4</v>
      </c>
      <c r="D1153" s="27">
        <f t="shared" si="107"/>
        <v>1.2808800646310916E-3</v>
      </c>
      <c r="E1153">
        <f t="shared" si="102"/>
        <v>9.6469781569226379E-8</v>
      </c>
      <c r="F1153">
        <f t="shared" si="104"/>
        <v>-3.6480405599947807</v>
      </c>
      <c r="H1153" s="17">
        <f t="shared" si="105"/>
        <v>1.7664519276666788E-4</v>
      </c>
      <c r="I1153" s="17">
        <f t="shared" si="106"/>
        <v>1.1042284604863228E-3</v>
      </c>
    </row>
    <row r="1154" spans="1:9" x14ac:dyDescent="0.25">
      <c r="A1154">
        <v>2301.181885</v>
      </c>
      <c r="B1154">
        <v>-3.884E-2</v>
      </c>
      <c r="C1154">
        <f t="shared" si="103"/>
        <v>-1.5817157846155228E-3</v>
      </c>
      <c r="D1154" s="27">
        <f t="shared" si="107"/>
        <v>1.2771484697193713E-3</v>
      </c>
      <c r="E1154">
        <f t="shared" si="102"/>
        <v>8.173104824713811E-6</v>
      </c>
      <c r="F1154" t="e">
        <f t="shared" si="104"/>
        <v>#NUM!</v>
      </c>
      <c r="H1154" s="17">
        <f t="shared" si="105"/>
        <v>1.7291359785494764E-4</v>
      </c>
      <c r="I1154" s="17">
        <f t="shared" si="106"/>
        <v>1.1036917536324249E-3</v>
      </c>
    </row>
    <row r="1155" spans="1:9" x14ac:dyDescent="0.25">
      <c r="A1155">
        <v>2303.1850589999999</v>
      </c>
      <c r="B1155">
        <v>-3.3873E-2</v>
      </c>
      <c r="C1155">
        <f t="shared" si="103"/>
        <v>3.3852842153844764E-3</v>
      </c>
      <c r="D1155" s="27">
        <f t="shared" si="107"/>
        <v>1.2734272934802776E-3</v>
      </c>
      <c r="E1155">
        <f t="shared" si="102"/>
        <v>4.4599396585946772E-6</v>
      </c>
      <c r="F1155">
        <f t="shared" si="104"/>
        <v>-2.3984364491178476</v>
      </c>
      <c r="H1155" s="17">
        <f t="shared" si="105"/>
        <v>1.6919242161585386E-4</v>
      </c>
      <c r="I1155" s="17">
        <f t="shared" si="106"/>
        <v>1.1039384839011232E-3</v>
      </c>
    </row>
    <row r="1156" spans="1:9" x14ac:dyDescent="0.25">
      <c r="A1156">
        <v>2305.1870119999999</v>
      </c>
      <c r="B1156">
        <v>-3.6803000000000002E-2</v>
      </c>
      <c r="C1156">
        <f t="shared" si="103"/>
        <v>4.5528421538447439E-4</v>
      </c>
      <c r="D1156" s="27">
        <f t="shared" si="107"/>
        <v>1.2697192177569211E-3</v>
      </c>
      <c r="E1156">
        <f t="shared" si="102"/>
        <v>6.6330437308940724E-7</v>
      </c>
      <c r="F1156">
        <f t="shared" si="104"/>
        <v>-4.404707720989979</v>
      </c>
      <c r="H1156" s="17">
        <f t="shared" si="105"/>
        <v>1.654843458924974E-4</v>
      </c>
      <c r="I1156" s="17">
        <f t="shared" si="106"/>
        <v>1.1041907890564006E-3</v>
      </c>
    </row>
    <row r="1157" spans="1:9" x14ac:dyDescent="0.25">
      <c r="A1157">
        <v>2307.1899410000001</v>
      </c>
      <c r="B1157">
        <v>-3.5650000000000001E-2</v>
      </c>
      <c r="C1157">
        <f t="shared" si="103"/>
        <v>1.6082842153844756E-3</v>
      </c>
      <c r="D1157" s="27">
        <f t="shared" si="107"/>
        <v>1.2660201396457039E-3</v>
      </c>
      <c r="E1157">
        <f t="shared" si="102"/>
        <v>1.1714469754131566E-7</v>
      </c>
      <c r="F1157">
        <f t="shared" si="104"/>
        <v>-3.1427064091441612</v>
      </c>
      <c r="H1157" s="17">
        <f t="shared" si="105"/>
        <v>1.6178526778128023E-4</v>
      </c>
      <c r="I1157" s="17">
        <f t="shared" si="106"/>
        <v>1.1042270864345966E-3</v>
      </c>
    </row>
    <row r="1158" spans="1:9" x14ac:dyDescent="0.25">
      <c r="A1158">
        <v>2309.193115</v>
      </c>
      <c r="B1158">
        <v>-3.4592999999999999E-2</v>
      </c>
      <c r="C1158">
        <f t="shared" si="103"/>
        <v>2.665284215384478E-3</v>
      </c>
      <c r="D1158" s="27">
        <f t="shared" si="107"/>
        <v>1.262331387575321E-3</v>
      </c>
      <c r="E1158">
        <f t="shared" ref="E1158:E1221" si="108">(C1158-D1158)^2</f>
        <v>1.9682766370577102E-6</v>
      </c>
      <c r="F1158">
        <f t="shared" si="104"/>
        <v>-2.6375636157881406</v>
      </c>
      <c r="H1158" s="17">
        <f t="shared" si="105"/>
        <v>1.5809651571089731E-4</v>
      </c>
      <c r="I1158" s="17">
        <f t="shared" si="106"/>
        <v>1.1041040639564403E-3</v>
      </c>
    </row>
    <row r="1159" spans="1:9" x14ac:dyDescent="0.25">
      <c r="A1159">
        <v>2311.1960450000001</v>
      </c>
      <c r="B1159">
        <v>-3.5942000000000002E-2</v>
      </c>
      <c r="C1159">
        <f t="shared" ref="C1159:C1222" si="109">B1159+$A$3</f>
        <v>1.316284215384475E-3</v>
      </c>
      <c r="D1159" s="27">
        <f t="shared" si="107"/>
        <v>1.2586538306261176E-3</v>
      </c>
      <c r="E1159">
        <f t="shared" si="108"/>
        <v>3.3212612473963214E-9</v>
      </c>
      <c r="F1159">
        <f t="shared" ref="F1159:F1222" si="110">LN(C1159/$C$6)</f>
        <v>-3.3430615364210476</v>
      </c>
      <c r="H1159" s="17">
        <f t="shared" ref="H1159:H1222" si="111">(D1159)-(AVERAGE($C$6:$C$60))^2</f>
        <v>1.5441895876169387E-4</v>
      </c>
      <c r="I1159" s="17">
        <f t="shared" ref="I1159:I1222" si="112">((E1159)-AVERAGE($C$6:$C$60))^2</f>
        <v>1.1042346511332152E-3</v>
      </c>
    </row>
    <row r="1160" spans="1:9" x14ac:dyDescent="0.25">
      <c r="A1160">
        <v>2313.1979980000001</v>
      </c>
      <c r="B1160">
        <v>-3.5542999999999998E-2</v>
      </c>
      <c r="C1160">
        <f t="shared" si="109"/>
        <v>1.7152842153844786E-3</v>
      </c>
      <c r="D1160" s="27">
        <f t="shared" si="107"/>
        <v>1.2549887735495572E-3</v>
      </c>
      <c r="E1160">
        <f t="shared" si="108"/>
        <v>2.1187189377400551E-7</v>
      </c>
      <c r="F1160">
        <f t="shared" si="110"/>
        <v>-3.0782955249997581</v>
      </c>
      <c r="H1160" s="17">
        <f t="shared" si="111"/>
        <v>1.5075390168513346E-4</v>
      </c>
      <c r="I1160" s="17">
        <f t="shared" si="112"/>
        <v>1.1042207908906808E-3</v>
      </c>
    </row>
    <row r="1161" spans="1:9" x14ac:dyDescent="0.25">
      <c r="A1161">
        <v>2315.2009280000002</v>
      </c>
      <c r="B1161">
        <v>-3.7062999999999999E-2</v>
      </c>
      <c r="C1161">
        <f t="shared" si="109"/>
        <v>1.9528421538447804E-4</v>
      </c>
      <c r="D1161" s="27">
        <f t="shared" ref="D1161:D1224" si="113">($E$3)*EXP(-$B$3*A1161)</f>
        <v>1.2513326078780335E-3</v>
      </c>
      <c r="E1161">
        <f t="shared" si="108"/>
        <v>1.1152382072882226E-6</v>
      </c>
      <c r="F1161">
        <f t="shared" si="110"/>
        <v>-5.2511735819132515</v>
      </c>
      <c r="H1161" s="17">
        <f t="shared" si="111"/>
        <v>1.4709773601360976E-4</v>
      </c>
      <c r="I1161" s="17">
        <f t="shared" si="112"/>
        <v>1.1041607543107452E-3</v>
      </c>
    </row>
    <row r="1162" spans="1:9" x14ac:dyDescent="0.25">
      <c r="A1162">
        <v>2317.2041020000001</v>
      </c>
      <c r="B1162">
        <v>-3.3503999999999999E-2</v>
      </c>
      <c r="C1162">
        <f t="shared" si="109"/>
        <v>3.7542842153844777E-3</v>
      </c>
      <c r="D1162" s="27">
        <f t="shared" si="113"/>
        <v>1.2476866502794922E-3</v>
      </c>
      <c r="E1162">
        <f t="shared" si="108"/>
        <v>6.283031353390242E-6</v>
      </c>
      <c r="F1162">
        <f t="shared" si="110"/>
        <v>-2.2949766698330283</v>
      </c>
      <c r="H1162" s="17">
        <f t="shared" si="111"/>
        <v>1.4345177841506847E-4</v>
      </c>
      <c r="I1162" s="17">
        <f t="shared" si="112"/>
        <v>1.1038173407043263E-3</v>
      </c>
    </row>
    <row r="1163" spans="1:9" x14ac:dyDescent="0.25">
      <c r="A1163">
        <v>2319.2070309999999</v>
      </c>
      <c r="B1163">
        <v>-3.5352000000000001E-2</v>
      </c>
      <c r="C1163">
        <f t="shared" si="109"/>
        <v>1.9062842153844753E-3</v>
      </c>
      <c r="D1163" s="27">
        <f t="shared" si="113"/>
        <v>1.2440517597358501E-3</v>
      </c>
      <c r="E1163">
        <f t="shared" si="108"/>
        <v>4.3855182531440833E-7</v>
      </c>
      <c r="F1163">
        <f t="shared" si="110"/>
        <v>-2.9727184048766819</v>
      </c>
      <c r="H1163" s="17">
        <f t="shared" si="111"/>
        <v>1.3981688787142641E-4</v>
      </c>
      <c r="I1163" s="17">
        <f t="shared" si="112"/>
        <v>1.1042057258764174E-3</v>
      </c>
    </row>
    <row r="1164" spans="1:9" x14ac:dyDescent="0.25">
      <c r="A1164">
        <v>2321.2089839999999</v>
      </c>
      <c r="B1164">
        <v>-3.5917999999999999E-2</v>
      </c>
      <c r="C1164">
        <f t="shared" si="109"/>
        <v>1.3402842153844782E-3</v>
      </c>
      <c r="D1164" s="27">
        <f t="shared" si="113"/>
        <v>1.2404292222321434E-3</v>
      </c>
      <c r="E1164">
        <f t="shared" si="108"/>
        <v>9.971019657452832E-9</v>
      </c>
      <c r="F1164">
        <f t="shared" si="110"/>
        <v>-3.3249926226375668</v>
      </c>
      <c r="H1164" s="17">
        <f t="shared" si="111"/>
        <v>1.3619435036771972E-4</v>
      </c>
      <c r="I1164" s="17">
        <f t="shared" si="112"/>
        <v>1.104234209189965E-3</v>
      </c>
    </row>
    <row r="1165" spans="1:9" x14ac:dyDescent="0.25">
      <c r="A1165">
        <v>2323.211914</v>
      </c>
      <c r="B1165">
        <v>-3.5764999999999998E-2</v>
      </c>
      <c r="C1165">
        <f t="shared" si="109"/>
        <v>1.4932842153844786E-3</v>
      </c>
      <c r="D1165" s="27">
        <f t="shared" si="113"/>
        <v>1.2368154729812614E-3</v>
      </c>
      <c r="E1165">
        <f t="shared" si="108"/>
        <v>6.5776215829887761E-8</v>
      </c>
      <c r="F1165">
        <f t="shared" si="110"/>
        <v>-3.2168964494090959</v>
      </c>
      <c r="H1165" s="17">
        <f t="shared" si="111"/>
        <v>1.3258060111683771E-4</v>
      </c>
      <c r="I1165" s="17">
        <f t="shared" si="112"/>
        <v>1.1042305003775431E-3</v>
      </c>
    </row>
    <row r="1166" spans="1:9" x14ac:dyDescent="0.25">
      <c r="A1166">
        <v>2325.2150879999999</v>
      </c>
      <c r="B1166">
        <v>-3.5844000000000001E-2</v>
      </c>
      <c r="C1166">
        <f t="shared" si="109"/>
        <v>1.4142842153844759E-3</v>
      </c>
      <c r="D1166" s="27">
        <f t="shared" si="113"/>
        <v>1.233211813376037E-3</v>
      </c>
      <c r="E1166">
        <f t="shared" si="108"/>
        <v>3.2787214769105714E-8</v>
      </c>
      <c r="F1166">
        <f t="shared" si="110"/>
        <v>-3.2712507668878241</v>
      </c>
      <c r="H1166" s="17">
        <f t="shared" si="111"/>
        <v>1.2897694151161329E-4</v>
      </c>
      <c r="I1166" s="17">
        <f t="shared" si="112"/>
        <v>1.1042326928252595E-3</v>
      </c>
    </row>
    <row r="1167" spans="1:9" x14ac:dyDescent="0.25">
      <c r="A1167">
        <v>2327.218018</v>
      </c>
      <c r="B1167">
        <v>-3.8353999999999999E-2</v>
      </c>
      <c r="C1167">
        <f t="shared" si="109"/>
        <v>-1.0957157846155224E-3</v>
      </c>
      <c r="D1167" s="27">
        <f t="shared" si="113"/>
        <v>1.2296190906419286E-3</v>
      </c>
      <c r="E1167">
        <f t="shared" si="108"/>
        <v>5.407182282088584E-6</v>
      </c>
      <c r="F1167" t="e">
        <f t="shared" si="110"/>
        <v>#NUM!</v>
      </c>
      <c r="H1167" s="17">
        <f t="shared" si="111"/>
        <v>1.2538421877750488E-4</v>
      </c>
      <c r="I1167" s="17">
        <f t="shared" si="112"/>
        <v>1.1038755394467146E-3</v>
      </c>
    </row>
    <row r="1168" spans="1:9" x14ac:dyDescent="0.25">
      <c r="A1168">
        <v>2329.219971</v>
      </c>
      <c r="B1168">
        <v>-3.6362999999999999E-2</v>
      </c>
      <c r="C1168">
        <f t="shared" si="109"/>
        <v>8.9528421538447728E-4</v>
      </c>
      <c r="D1168" s="27">
        <f t="shared" si="113"/>
        <v>1.2260385794322748E-3</v>
      </c>
      <c r="E1168">
        <f t="shared" si="108"/>
        <v>1.0939844933666296E-7</v>
      </c>
      <c r="F1168">
        <f t="shared" si="110"/>
        <v>-3.7284883671730307</v>
      </c>
      <c r="H1168" s="17">
        <f t="shared" si="111"/>
        <v>1.2180370756785107E-4</v>
      </c>
      <c r="I1168" s="17">
        <f t="shared" si="112"/>
        <v>1.1042276012489572E-3</v>
      </c>
    </row>
    <row r="1169" spans="1:9" x14ac:dyDescent="0.25">
      <c r="A1169">
        <v>2331.2229000000002</v>
      </c>
      <c r="B1169">
        <v>-3.6464000000000003E-2</v>
      </c>
      <c r="C1169">
        <f t="shared" si="109"/>
        <v>7.9428421538447341E-4</v>
      </c>
      <c r="D1169" s="27">
        <f t="shared" si="113"/>
        <v>1.2224667563006245E-3</v>
      </c>
      <c r="E1169">
        <f t="shared" si="108"/>
        <v>1.8334028834541142E-7</v>
      </c>
      <c r="F1169">
        <f t="shared" si="110"/>
        <v>-3.848188243043817</v>
      </c>
      <c r="H1169" s="17">
        <f t="shared" si="111"/>
        <v>1.1823188443620082E-4</v>
      </c>
      <c r="I1169" s="17">
        <f t="shared" si="112"/>
        <v>1.1042226870915943E-3</v>
      </c>
    </row>
    <row r="1170" spans="1:9" x14ac:dyDescent="0.25">
      <c r="A1170">
        <v>2333.2260740000002</v>
      </c>
      <c r="B1170">
        <v>-3.2178999999999999E-2</v>
      </c>
      <c r="C1170">
        <f t="shared" si="109"/>
        <v>5.0792842153844775E-3</v>
      </c>
      <c r="D1170" s="27">
        <f t="shared" si="113"/>
        <v>1.2189049039753206E-3</v>
      </c>
      <c r="E1170">
        <f t="shared" si="108"/>
        <v>1.4902528427955836E-5</v>
      </c>
      <c r="F1170">
        <f t="shared" si="110"/>
        <v>-1.9927039659640027</v>
      </c>
      <c r="H1170" s="17">
        <f t="shared" si="111"/>
        <v>1.1467003211089693E-4</v>
      </c>
      <c r="I1170" s="17">
        <f t="shared" si="112"/>
        <v>1.1032446710261411E-3</v>
      </c>
    </row>
    <row r="1171" spans="1:9" x14ac:dyDescent="0.25">
      <c r="A1171">
        <v>2335.2290039999998</v>
      </c>
      <c r="B1171">
        <v>-3.6826999999999999E-2</v>
      </c>
      <c r="C1171">
        <f t="shared" si="109"/>
        <v>4.3128421538447814E-4</v>
      </c>
      <c r="D1171" s="27">
        <f t="shared" si="113"/>
        <v>1.2153538616387737E-3</v>
      </c>
      <c r="E1171">
        <f t="shared" si="108"/>
        <v>6.1476521017733623E-7</v>
      </c>
      <c r="F1171">
        <f t="shared" si="110"/>
        <v>-4.4588622889051779</v>
      </c>
      <c r="H1171" s="17">
        <f t="shared" si="111"/>
        <v>1.1111898977435005E-4</v>
      </c>
      <c r="I1171" s="17">
        <f t="shared" si="112"/>
        <v>1.1041940149100116E-3</v>
      </c>
    </row>
    <row r="1172" spans="1:9" x14ac:dyDescent="0.25">
      <c r="A1172">
        <v>2337.2309570000002</v>
      </c>
      <c r="B1172">
        <v>-3.5556999999999998E-2</v>
      </c>
      <c r="C1172">
        <f t="shared" si="109"/>
        <v>1.7012842153844784E-3</v>
      </c>
      <c r="D1172" s="27">
        <f t="shared" si="113"/>
        <v>1.2118148891566347E-3</v>
      </c>
      <c r="E1172">
        <f t="shared" si="108"/>
        <v>2.3958022131793931E-7</v>
      </c>
      <c r="F1172">
        <f t="shared" si="110"/>
        <v>-3.0864909284534541</v>
      </c>
      <c r="H1172" s="17">
        <f t="shared" si="111"/>
        <v>1.0758001729221098E-4</v>
      </c>
      <c r="I1172" s="17">
        <f t="shared" si="112"/>
        <v>1.1042189494060971E-3</v>
      </c>
    </row>
    <row r="1173" spans="1:9" x14ac:dyDescent="0.25">
      <c r="A1173">
        <v>2339.2338869999999</v>
      </c>
      <c r="B1173">
        <v>-3.4757000000000003E-2</v>
      </c>
      <c r="C1173">
        <f t="shared" si="109"/>
        <v>2.5012842153844736E-3</v>
      </c>
      <c r="D1173" s="27">
        <f t="shared" si="113"/>
        <v>1.2082845021991137E-3</v>
      </c>
      <c r="E1173">
        <f t="shared" si="108"/>
        <v>1.6718482582974231E-6</v>
      </c>
      <c r="F1173">
        <f t="shared" si="110"/>
        <v>-2.7010700290069578</v>
      </c>
      <c r="H1173" s="17">
        <f t="shared" si="111"/>
        <v>1.0404963033468998E-4</v>
      </c>
      <c r="I1173" s="17">
        <f t="shared" si="112"/>
        <v>1.1041237635250464E-3</v>
      </c>
    </row>
    <row r="1174" spans="1:9" x14ac:dyDescent="0.25">
      <c r="A1174">
        <v>2341.2370609999998</v>
      </c>
      <c r="B1174">
        <v>-3.6014999999999998E-2</v>
      </c>
      <c r="C1174">
        <f t="shared" si="109"/>
        <v>1.2432842153844784E-3</v>
      </c>
      <c r="D1174" s="27">
        <f t="shared" si="113"/>
        <v>1.2047639721383945E-3</v>
      </c>
      <c r="E1174">
        <f t="shared" si="108"/>
        <v>1.48380913973747E-9</v>
      </c>
      <c r="F1174">
        <f t="shared" si="110"/>
        <v>-3.4001178759887645</v>
      </c>
      <c r="H1174" s="17">
        <f t="shared" si="111"/>
        <v>1.0052910027397079E-4</v>
      </c>
      <c r="I1174" s="17">
        <f t="shared" si="112"/>
        <v>1.1042347732503825E-3</v>
      </c>
    </row>
    <row r="1175" spans="1:9" x14ac:dyDescent="0.25">
      <c r="A1175">
        <v>2343.23999</v>
      </c>
      <c r="B1175">
        <v>-3.4966999999999998E-2</v>
      </c>
      <c r="C1175">
        <f t="shared" si="109"/>
        <v>2.2912842153844787E-3</v>
      </c>
      <c r="D1175" s="27">
        <f t="shared" si="113"/>
        <v>1.2012541284058618E-3</v>
      </c>
      <c r="E1175">
        <f t="shared" si="108"/>
        <v>1.188165590518611E-6</v>
      </c>
      <c r="F1175">
        <f t="shared" si="110"/>
        <v>-2.7887618620183612</v>
      </c>
      <c r="H1175" s="17">
        <f t="shared" si="111"/>
        <v>9.7019256541438104E-5</v>
      </c>
      <c r="I1175" s="17">
        <f t="shared" si="112"/>
        <v>1.1041559077205095E-3</v>
      </c>
    </row>
    <row r="1176" spans="1:9" x14ac:dyDescent="0.25">
      <c r="A1176">
        <v>2345.2429200000001</v>
      </c>
      <c r="B1176">
        <v>-3.6167999999999999E-2</v>
      </c>
      <c r="C1176">
        <f t="shared" si="109"/>
        <v>1.090284215384478E-3</v>
      </c>
      <c r="D1176" s="27">
        <f t="shared" si="113"/>
        <v>1.1977545081705101E-3</v>
      </c>
      <c r="E1176">
        <f t="shared" si="108"/>
        <v>1.1549863831515463E-8</v>
      </c>
      <c r="F1176">
        <f t="shared" si="110"/>
        <v>-3.5314359048319957</v>
      </c>
      <c r="H1176" s="17">
        <f t="shared" si="111"/>
        <v>9.3519636306086404E-5</v>
      </c>
      <c r="I1176" s="17">
        <f t="shared" si="112"/>
        <v>1.1042341042599216E-3</v>
      </c>
    </row>
    <row r="1177" spans="1:9" x14ac:dyDescent="0.25">
      <c r="A1177">
        <v>2347.2451169999999</v>
      </c>
      <c r="B1177">
        <v>-3.6375999999999999E-2</v>
      </c>
      <c r="C1177">
        <f t="shared" si="109"/>
        <v>8.8228421538447815E-4</v>
      </c>
      <c r="D1177" s="27">
        <f t="shared" si="113"/>
        <v>1.1942663585400597E-3</v>
      </c>
      <c r="E1177">
        <f t="shared" si="108"/>
        <v>9.7332857647949751E-8</v>
      </c>
      <c r="F1177">
        <f t="shared" si="110"/>
        <v>-3.7431153503617898</v>
      </c>
      <c r="H1177" s="17">
        <f t="shared" si="111"/>
        <v>9.0031486675635954E-5</v>
      </c>
      <c r="I1177" s="17">
        <f t="shared" si="112"/>
        <v>1.1042284031264023E-3</v>
      </c>
    </row>
    <row r="1178" spans="1:9" x14ac:dyDescent="0.25">
      <c r="A1178">
        <v>2349.248047</v>
      </c>
      <c r="B1178">
        <v>-3.6285999999999999E-2</v>
      </c>
      <c r="C1178">
        <f t="shared" si="109"/>
        <v>9.7228421538447796E-4</v>
      </c>
      <c r="D1178" s="27">
        <f t="shared" si="113"/>
        <v>1.1907870958129515E-3</v>
      </c>
      <c r="E1178">
        <f t="shared" si="108"/>
        <v>4.7743508755539826E-8</v>
      </c>
      <c r="F1178">
        <f t="shared" si="110"/>
        <v>-3.6459814297474313</v>
      </c>
      <c r="H1178" s="17">
        <f t="shared" si="111"/>
        <v>8.6552223948527848E-5</v>
      </c>
      <c r="I1178" s="17">
        <f t="shared" si="112"/>
        <v>1.1042316988302779E-3</v>
      </c>
    </row>
    <row r="1179" spans="1:9" x14ac:dyDescent="0.25">
      <c r="A1179">
        <v>2351.2509770000001</v>
      </c>
      <c r="B1179">
        <v>-3.6131999999999997E-2</v>
      </c>
      <c r="C1179">
        <f t="shared" si="109"/>
        <v>1.1262842153844793E-3</v>
      </c>
      <c r="D1179" s="27">
        <f t="shared" si="113"/>
        <v>1.1873179692410139E-3</v>
      </c>
      <c r="E1179">
        <f t="shared" si="108"/>
        <v>3.7251191098200448E-9</v>
      </c>
      <c r="F1179">
        <f t="shared" si="110"/>
        <v>-3.4989504057447585</v>
      </c>
      <c r="H1179" s="17">
        <f t="shared" si="111"/>
        <v>8.3083097376590153E-5</v>
      </c>
      <c r="I1179" s="17">
        <f t="shared" si="112"/>
        <v>1.1042346242928003E-3</v>
      </c>
    </row>
    <row r="1180" spans="1:9" x14ac:dyDescent="0.25">
      <c r="A1180">
        <v>2353.2539059999999</v>
      </c>
      <c r="B1180">
        <v>-3.4796000000000001E-2</v>
      </c>
      <c r="C1180">
        <f t="shared" si="109"/>
        <v>2.4622842153844762E-3</v>
      </c>
      <c r="D1180" s="27">
        <f t="shared" si="113"/>
        <v>1.1838589510189915E-3</v>
      </c>
      <c r="E1180">
        <f t="shared" si="108"/>
        <v>1.6343711565679595E-6</v>
      </c>
      <c r="F1180">
        <f t="shared" si="110"/>
        <v>-2.7167848531890728</v>
      </c>
      <c r="H1180" s="17">
        <f t="shared" si="111"/>
        <v>7.962407915456781E-5</v>
      </c>
      <c r="I1180" s="17">
        <f t="shared" si="112"/>
        <v>1.1041262541315437E-3</v>
      </c>
    </row>
    <row r="1181" spans="1:9" x14ac:dyDescent="0.25">
      <c r="A1181">
        <v>2355.2561040000001</v>
      </c>
      <c r="B1181">
        <v>-3.6006999999999997E-2</v>
      </c>
      <c r="C1181">
        <f t="shared" si="109"/>
        <v>1.2512842153844794E-3</v>
      </c>
      <c r="D1181" s="27">
        <f t="shared" si="113"/>
        <v>1.1804112668785428E-3</v>
      </c>
      <c r="E1181">
        <f t="shared" si="108"/>
        <v>5.0229748299251396E-9</v>
      </c>
      <c r="F1181">
        <f t="shared" si="110"/>
        <v>-3.3937039189072875</v>
      </c>
      <c r="H1181" s="17">
        <f t="shared" si="111"/>
        <v>7.6176395014119136E-5</v>
      </c>
      <c r="I1181" s="17">
        <f t="shared" si="112"/>
        <v>1.1042345380372436E-3</v>
      </c>
    </row>
    <row r="1182" spans="1:9" x14ac:dyDescent="0.25">
      <c r="A1182">
        <v>2357.2590329999998</v>
      </c>
      <c r="B1182">
        <v>-3.4497E-2</v>
      </c>
      <c r="C1182">
        <f t="shared" si="109"/>
        <v>2.7612842153844769E-3</v>
      </c>
      <c r="D1182" s="27">
        <f t="shared" si="113"/>
        <v>1.1769723699803318E-3</v>
      </c>
      <c r="E1182">
        <f t="shared" si="108"/>
        <v>2.5100440234878874E-6</v>
      </c>
      <c r="F1182">
        <f t="shared" si="110"/>
        <v>-2.6021784482014692</v>
      </c>
      <c r="H1182" s="17">
        <f t="shared" si="111"/>
        <v>7.2737498115908131E-5</v>
      </c>
      <c r="I1182" s="17">
        <f t="shared" si="112"/>
        <v>1.1040680604899977E-3</v>
      </c>
    </row>
    <row r="1183" spans="1:9" x14ac:dyDescent="0.25">
      <c r="A1183">
        <v>2359.2619629999999</v>
      </c>
      <c r="B1183">
        <v>-3.5687999999999998E-2</v>
      </c>
      <c r="C1183">
        <f t="shared" si="109"/>
        <v>1.5702842153844793E-3</v>
      </c>
      <c r="D1183" s="27">
        <f t="shared" si="113"/>
        <v>1.1735434899248693E-3</v>
      </c>
      <c r="E1183">
        <f t="shared" si="108"/>
        <v>1.5740320323821758E-7</v>
      </c>
      <c r="F1183">
        <f t="shared" si="110"/>
        <v>-3.1666176832595623</v>
      </c>
      <c r="H1183" s="17">
        <f t="shared" si="111"/>
        <v>6.9308618060445618E-5</v>
      </c>
      <c r="I1183" s="17">
        <f t="shared" si="112"/>
        <v>1.1042244108629721E-3</v>
      </c>
    </row>
    <row r="1184" spans="1:9" x14ac:dyDescent="0.25">
      <c r="A1184">
        <v>2361.264893</v>
      </c>
      <c r="B1184">
        <v>-3.7398000000000001E-2</v>
      </c>
      <c r="C1184">
        <f t="shared" si="109"/>
        <v>-1.3971578461552392E-4</v>
      </c>
      <c r="D1184" s="27">
        <f t="shared" si="113"/>
        <v>1.1701245992444622E-3</v>
      </c>
      <c r="E1184">
        <f t="shared" si="108"/>
        <v>1.7156818311904759E-6</v>
      </c>
      <c r="F1184" t="e">
        <f t="shared" si="110"/>
        <v>#NUM!</v>
      </c>
      <c r="H1184" s="17">
        <f t="shared" si="111"/>
        <v>6.5889727380038544E-5</v>
      </c>
      <c r="I1184" s="17">
        <f t="shared" si="112"/>
        <v>1.1041208504916787E-3</v>
      </c>
    </row>
    <row r="1185" spans="1:9" x14ac:dyDescent="0.25">
      <c r="A1185">
        <v>2363.2670899999998</v>
      </c>
      <c r="B1185">
        <v>-3.7256999999999998E-2</v>
      </c>
      <c r="C1185">
        <f t="shared" si="109"/>
        <v>1.2842153844783155E-6</v>
      </c>
      <c r="D1185" s="27">
        <f t="shared" si="113"/>
        <v>1.1667169145640097E-3</v>
      </c>
      <c r="E1185">
        <f t="shared" si="108"/>
        <v>1.3582333763168883E-6</v>
      </c>
      <c r="F1185">
        <f t="shared" si="110"/>
        <v>-10.275481658004502</v>
      </c>
      <c r="H1185" s="17">
        <f t="shared" si="111"/>
        <v>6.2482042699586043E-5</v>
      </c>
      <c r="I1185" s="17">
        <f t="shared" si="112"/>
        <v>1.104144605438434E-3</v>
      </c>
    </row>
    <row r="1186" spans="1:9" x14ac:dyDescent="0.25">
      <c r="A1186">
        <v>2365.2700199999999</v>
      </c>
      <c r="B1186">
        <v>-3.7226000000000002E-2</v>
      </c>
      <c r="C1186">
        <f t="shared" si="109"/>
        <v>3.2284215384474624E-5</v>
      </c>
      <c r="D1186" s="27">
        <f t="shared" si="113"/>
        <v>1.1633179117830131E-3</v>
      </c>
      <c r="E1186">
        <f t="shared" si="108"/>
        <v>1.2792372223889413E-6</v>
      </c>
      <c r="F1186">
        <f t="shared" si="110"/>
        <v>-7.0510511711308181</v>
      </c>
      <c r="H1186" s="17">
        <f t="shared" si="111"/>
        <v>5.9083039918589406E-5</v>
      </c>
      <c r="I1186" s="17">
        <f t="shared" si="112"/>
        <v>1.1041498553191619E-3</v>
      </c>
    </row>
    <row r="1187" spans="1:9" x14ac:dyDescent="0.25">
      <c r="A1187">
        <v>2367.2729490000002</v>
      </c>
      <c r="B1187">
        <v>-3.5739E-2</v>
      </c>
      <c r="C1187">
        <f t="shared" si="109"/>
        <v>1.5192842153844768E-3</v>
      </c>
      <c r="D1187" s="27">
        <f t="shared" si="113"/>
        <v>1.1599288130250487E-3</v>
      </c>
      <c r="E1187">
        <f t="shared" si="108"/>
        <v>1.2913630520490648E-7</v>
      </c>
      <c r="F1187">
        <f t="shared" si="110"/>
        <v>-3.1996350021297895</v>
      </c>
      <c r="H1187" s="17">
        <f t="shared" si="111"/>
        <v>5.5693941160625017E-5</v>
      </c>
      <c r="I1187" s="17">
        <f t="shared" si="112"/>
        <v>1.104226289474593E-3</v>
      </c>
    </row>
    <row r="1188" spans="1:9" x14ac:dyDescent="0.25">
      <c r="A1188">
        <v>2369.2761230000001</v>
      </c>
      <c r="B1188">
        <v>-3.7035999999999999E-2</v>
      </c>
      <c r="C1188">
        <f t="shared" si="109"/>
        <v>2.2228421538447729E-4</v>
      </c>
      <c r="D1188" s="27">
        <f t="shared" si="113"/>
        <v>1.1565491749951668E-3</v>
      </c>
      <c r="E1188">
        <f t="shared" si="108"/>
        <v>8.7285101475636327E-7</v>
      </c>
      <c r="F1188">
        <f t="shared" si="110"/>
        <v>-5.1216727815941416</v>
      </c>
      <c r="H1188" s="17">
        <f t="shared" si="111"/>
        <v>5.2314303130743083E-5</v>
      </c>
      <c r="I1188" s="17">
        <f t="shared" si="112"/>
        <v>1.1041768628960568E-3</v>
      </c>
    </row>
    <row r="1189" spans="1:9" x14ac:dyDescent="0.25">
      <c r="A1189">
        <v>2371.2790530000002</v>
      </c>
      <c r="B1189">
        <v>-3.5175999999999999E-2</v>
      </c>
      <c r="C1189">
        <f t="shared" si="109"/>
        <v>2.0822842153844778E-3</v>
      </c>
      <c r="D1189" s="27">
        <f t="shared" si="113"/>
        <v>1.1531797939455767E-3</v>
      </c>
      <c r="E1189">
        <f t="shared" si="108"/>
        <v>8.6323502593731528E-7</v>
      </c>
      <c r="F1189">
        <f t="shared" si="110"/>
        <v>-2.8844088435158728</v>
      </c>
      <c r="H1189" s="17">
        <f t="shared" si="111"/>
        <v>4.8944922081152952E-5</v>
      </c>
      <c r="I1189" s="17">
        <f t="shared" si="112"/>
        <v>1.1041775019585501E-3</v>
      </c>
    </row>
    <row r="1190" spans="1:9" x14ac:dyDescent="0.25">
      <c r="A1190">
        <v>2373.2810060000002</v>
      </c>
      <c r="B1190">
        <v>-3.5913E-2</v>
      </c>
      <c r="C1190">
        <f t="shared" si="109"/>
        <v>1.3452842153844763E-3</v>
      </c>
      <c r="D1190" s="27">
        <f t="shared" si="113"/>
        <v>1.149821865290766E-3</v>
      </c>
      <c r="E1190">
        <f t="shared" si="108"/>
        <v>3.8205530304156171E-8</v>
      </c>
      <c r="F1190">
        <f t="shared" si="110"/>
        <v>-3.3212690118593717</v>
      </c>
      <c r="H1190" s="17">
        <f t="shared" si="111"/>
        <v>4.5586993426342294E-5</v>
      </c>
      <c r="I1190" s="17">
        <f t="shared" si="112"/>
        <v>1.1042323327240724E-3</v>
      </c>
    </row>
    <row r="1191" spans="1:9" x14ac:dyDescent="0.25">
      <c r="A1191">
        <v>2375.2839359999998</v>
      </c>
      <c r="B1191">
        <v>-3.6025000000000001E-2</v>
      </c>
      <c r="C1191">
        <f t="shared" si="109"/>
        <v>1.2332842153844753E-3</v>
      </c>
      <c r="D1191" s="27">
        <f t="shared" si="113"/>
        <v>1.1464720829494051E-3</v>
      </c>
      <c r="E1191">
        <f t="shared" si="108"/>
        <v>7.5363463379241681E-9</v>
      </c>
      <c r="F1191">
        <f t="shared" si="110"/>
        <v>-3.4081936103182557</v>
      </c>
      <c r="H1191" s="17">
        <f t="shared" si="111"/>
        <v>4.2237211084981399E-5</v>
      </c>
      <c r="I1191" s="17">
        <f t="shared" si="112"/>
        <v>1.1042343709984554E-3</v>
      </c>
    </row>
    <row r="1192" spans="1:9" x14ac:dyDescent="0.25">
      <c r="A1192">
        <v>2377.2871089999999</v>
      </c>
      <c r="B1192">
        <v>-3.4542999999999997E-2</v>
      </c>
      <c r="C1192">
        <f t="shared" si="109"/>
        <v>2.7152842153844794E-3</v>
      </c>
      <c r="D1192" s="27">
        <f t="shared" si="113"/>
        <v>1.1431316549190081E-3</v>
      </c>
      <c r="E1192">
        <f t="shared" si="108"/>
        <v>2.4716636733781378E-6</v>
      </c>
      <c r="F1192">
        <f t="shared" si="110"/>
        <v>-2.6189776838534939</v>
      </c>
      <c r="H1192" s="17">
        <f t="shared" si="111"/>
        <v>3.8896783054584352E-5</v>
      </c>
      <c r="I1192" s="17">
        <f t="shared" si="112"/>
        <v>1.104070611059144E-3</v>
      </c>
    </row>
    <row r="1193" spans="1:9" x14ac:dyDescent="0.25">
      <c r="A1193">
        <v>2379.290039</v>
      </c>
      <c r="B1193">
        <v>-3.4950000000000002E-2</v>
      </c>
      <c r="C1193">
        <f t="shared" si="109"/>
        <v>2.3082842153844749E-3</v>
      </c>
      <c r="D1193" s="27">
        <f t="shared" si="113"/>
        <v>1.1398013632041863E-3</v>
      </c>
      <c r="E1193">
        <f t="shared" si="108"/>
        <v>1.3653521758393821E-6</v>
      </c>
      <c r="F1193">
        <f t="shared" si="110"/>
        <v>-2.7813698304982353</v>
      </c>
      <c r="H1193" s="17">
        <f t="shared" si="111"/>
        <v>3.5566491339762609E-5</v>
      </c>
      <c r="I1193" s="17">
        <f t="shared" si="112"/>
        <v>1.104144132341984E-3</v>
      </c>
    </row>
    <row r="1194" spans="1:9" x14ac:dyDescent="0.25">
      <c r="A1194">
        <v>2381.2919919999999</v>
      </c>
      <c r="B1194">
        <v>-3.5646999999999998E-2</v>
      </c>
      <c r="C1194">
        <f t="shared" si="109"/>
        <v>1.6112842153844786E-3</v>
      </c>
      <c r="D1194" s="27">
        <f t="shared" si="113"/>
        <v>1.1364823910210195E-3</v>
      </c>
      <c r="E1194">
        <f t="shared" si="108"/>
        <v>2.2543677241886915E-7</v>
      </c>
      <c r="F1194">
        <f t="shared" si="110"/>
        <v>-3.1408428047929768</v>
      </c>
      <c r="H1194" s="17">
        <f t="shared" si="111"/>
        <v>3.2247519156595756E-5</v>
      </c>
      <c r="I1194" s="17">
        <f t="shared" si="112"/>
        <v>1.1042198893739732E-3</v>
      </c>
    </row>
    <row r="1195" spans="1:9" x14ac:dyDescent="0.25">
      <c r="A1195">
        <v>2383.294922</v>
      </c>
      <c r="B1195">
        <v>-3.4705E-2</v>
      </c>
      <c r="C1195">
        <f t="shared" si="109"/>
        <v>2.553284215384477E-3</v>
      </c>
      <c r="D1195" s="27">
        <f t="shared" si="113"/>
        <v>1.13317147064315E-3</v>
      </c>
      <c r="E1195">
        <f t="shared" si="108"/>
        <v>2.0167202077767455E-6</v>
      </c>
      <c r="F1195">
        <f t="shared" si="110"/>
        <v>-2.6804938570385657</v>
      </c>
      <c r="H1195" s="17">
        <f t="shared" si="111"/>
        <v>2.8936598778726277E-5</v>
      </c>
      <c r="I1195" s="17">
        <f t="shared" si="112"/>
        <v>1.1041008445869032E-3</v>
      </c>
    </row>
    <row r="1196" spans="1:9" x14ac:dyDescent="0.25">
      <c r="A1196">
        <v>2385.298096</v>
      </c>
      <c r="B1196">
        <v>-3.6616000000000003E-2</v>
      </c>
      <c r="C1196">
        <f t="shared" si="109"/>
        <v>6.4228421538447406E-4</v>
      </c>
      <c r="D1196" s="27">
        <f t="shared" si="113"/>
        <v>1.1298697944078864E-3</v>
      </c>
      <c r="E1196">
        <f t="shared" si="108"/>
        <v>2.3773969687159629E-7</v>
      </c>
      <c r="F1196">
        <f t="shared" si="110"/>
        <v>-4.0605986853085323</v>
      </c>
      <c r="H1196" s="17">
        <f t="shared" si="111"/>
        <v>2.5634922543462703E-5</v>
      </c>
      <c r="I1196" s="17">
        <f t="shared" si="112"/>
        <v>1.1042190717265822E-3</v>
      </c>
    </row>
    <row r="1197" spans="1:9" x14ac:dyDescent="0.25">
      <c r="A1197">
        <v>2387.3010250000002</v>
      </c>
      <c r="B1197">
        <v>-3.5209999999999998E-2</v>
      </c>
      <c r="C1197">
        <f t="shared" si="109"/>
        <v>2.0482842153844785E-3</v>
      </c>
      <c r="D1197" s="27">
        <f t="shared" si="113"/>
        <v>1.1265781401849921E-3</v>
      </c>
      <c r="E1197">
        <f t="shared" si="108"/>
        <v>8.4954208905964126E-7</v>
      </c>
      <c r="F1197">
        <f t="shared" si="110"/>
        <v>-2.9008718405515146</v>
      </c>
      <c r="H1197" s="17">
        <f t="shared" si="111"/>
        <v>2.2343268320568427E-5</v>
      </c>
      <c r="I1197" s="17">
        <f t="shared" si="112"/>
        <v>1.1041784119684948E-3</v>
      </c>
    </row>
    <row r="1198" spans="1:9" x14ac:dyDescent="0.25">
      <c r="A1198">
        <v>2389.3029790000001</v>
      </c>
      <c r="B1198">
        <v>-3.2633000000000002E-2</v>
      </c>
      <c r="C1198">
        <f t="shared" si="109"/>
        <v>4.6252842153844745E-3</v>
      </c>
      <c r="D1198" s="27">
        <f t="shared" si="113"/>
        <v>1.1232976708899552E-3</v>
      </c>
      <c r="E1198">
        <f t="shared" si="108"/>
        <v>1.2263909757820663E-5</v>
      </c>
      <c r="F1198">
        <f t="shared" si="110"/>
        <v>-2.0863364940920204</v>
      </c>
      <c r="H1198" s="17">
        <f t="shared" si="111"/>
        <v>1.9062799025531532E-5</v>
      </c>
      <c r="I1198" s="17">
        <f t="shared" si="112"/>
        <v>1.1034199620976626E-3</v>
      </c>
    </row>
    <row r="1199" spans="1:9" x14ac:dyDescent="0.25">
      <c r="A1199">
        <v>2391.3059079999998</v>
      </c>
      <c r="B1199">
        <v>-3.6087000000000001E-2</v>
      </c>
      <c r="C1199">
        <f t="shared" si="109"/>
        <v>1.1712842153844757E-3</v>
      </c>
      <c r="D1199" s="27">
        <f t="shared" si="113"/>
        <v>1.1200251632609776E-3</v>
      </c>
      <c r="E1199">
        <f t="shared" si="108"/>
        <v>2.6274904245994975E-9</v>
      </c>
      <c r="F1199">
        <f t="shared" si="110"/>
        <v>-3.4597735482913263</v>
      </c>
      <c r="H1199" s="17">
        <f t="shared" si="111"/>
        <v>1.5790291396553923E-5</v>
      </c>
      <c r="I1199" s="17">
        <f t="shared" si="112"/>
        <v>1.1042346972412608E-3</v>
      </c>
    </row>
    <row r="1200" spans="1:9" x14ac:dyDescent="0.25">
      <c r="A1200">
        <v>2393.3090820000002</v>
      </c>
      <c r="B1200">
        <v>-3.6269000000000003E-2</v>
      </c>
      <c r="C1200">
        <f t="shared" si="109"/>
        <v>9.8928421538447414E-4</v>
      </c>
      <c r="D1200" s="27">
        <f t="shared" si="113"/>
        <v>1.116761790893918E-3</v>
      </c>
      <c r="E1200">
        <f t="shared" si="108"/>
        <v>1.625053225776597E-8</v>
      </c>
      <c r="F1200">
        <f t="shared" si="110"/>
        <v>-3.6286479272612215</v>
      </c>
      <c r="H1200" s="17">
        <f t="shared" si="111"/>
        <v>1.2526919029494333E-5</v>
      </c>
      <c r="I1200" s="17">
        <f t="shared" si="112"/>
        <v>1.1042337918533494E-3</v>
      </c>
    </row>
    <row r="1201" spans="1:9" x14ac:dyDescent="0.25">
      <c r="A1201">
        <v>2395.3120119999999</v>
      </c>
      <c r="B1201">
        <v>-3.6711000000000001E-2</v>
      </c>
      <c r="C1201">
        <f t="shared" si="109"/>
        <v>5.4728421538447619E-4</v>
      </c>
      <c r="D1201" s="27">
        <f t="shared" si="113"/>
        <v>1.113508322648472E-3</v>
      </c>
      <c r="E1201">
        <f t="shared" si="108"/>
        <v>3.2060973964690904E-7</v>
      </c>
      <c r="F1201">
        <f t="shared" si="110"/>
        <v>-4.2206613372749775</v>
      </c>
      <c r="H1201" s="17">
        <f t="shared" si="111"/>
        <v>9.2734507840482906E-6</v>
      </c>
      <c r="I1201" s="17">
        <f t="shared" si="112"/>
        <v>1.1042135642248924E-3</v>
      </c>
    </row>
    <row r="1202" spans="1:9" x14ac:dyDescent="0.25">
      <c r="A1202">
        <v>2397.3139649999998</v>
      </c>
      <c r="B1202">
        <v>-3.4339000000000001E-2</v>
      </c>
      <c r="C1202">
        <f t="shared" si="109"/>
        <v>2.9192842153844753E-3</v>
      </c>
      <c r="D1202" s="27">
        <f t="shared" si="113"/>
        <v>1.1102659128147043E-3</v>
      </c>
      <c r="E1202">
        <f t="shared" si="108"/>
        <v>3.2725472190324154E-6</v>
      </c>
      <c r="F1202">
        <f t="shared" si="110"/>
        <v>-2.5465358606304807</v>
      </c>
      <c r="H1202" s="17">
        <f t="shared" si="111"/>
        <v>6.0310409502805848E-6</v>
      </c>
      <c r="I1202" s="17">
        <f t="shared" si="112"/>
        <v>1.1040173888916195E-3</v>
      </c>
    </row>
    <row r="1203" spans="1:9" x14ac:dyDescent="0.25">
      <c r="A1203">
        <v>2399.3168949999999</v>
      </c>
      <c r="B1203">
        <v>-3.5442000000000001E-2</v>
      </c>
      <c r="C1203">
        <f t="shared" si="109"/>
        <v>1.8162842153844755E-3</v>
      </c>
      <c r="D1203" s="27">
        <f t="shared" si="113"/>
        <v>1.1070313690464645E-3</v>
      </c>
      <c r="E1203">
        <f t="shared" si="108"/>
        <v>5.0303960003857024E-7</v>
      </c>
      <c r="F1203">
        <f t="shared" si="110"/>
        <v>-3.0210815409410778</v>
      </c>
      <c r="H1203" s="17">
        <f t="shared" si="111"/>
        <v>2.7964971820407681E-6</v>
      </c>
      <c r="I1203" s="17">
        <f t="shared" si="112"/>
        <v>1.1042014400758037E-3</v>
      </c>
    </row>
    <row r="1204" spans="1:9" x14ac:dyDescent="0.25">
      <c r="A1204">
        <v>2401.320068</v>
      </c>
      <c r="B1204">
        <v>-3.6360999999999997E-2</v>
      </c>
      <c r="C1204">
        <f t="shared" si="109"/>
        <v>8.9728421538447928E-4</v>
      </c>
      <c r="D1204" s="27">
        <f t="shared" si="113"/>
        <v>1.1038058577839676E-3</v>
      </c>
      <c r="E1204">
        <f t="shared" si="108"/>
        <v>4.2651188779382123E-8</v>
      </c>
      <c r="F1204">
        <f t="shared" si="110"/>
        <v>-3.7262569312115836</v>
      </c>
      <c r="H1204" s="17">
        <f t="shared" si="111"/>
        <v>-4.2901408045612627E-7</v>
      </c>
      <c r="I1204" s="17">
        <f t="shared" si="112"/>
        <v>1.1042320372657054E-3</v>
      </c>
    </row>
    <row r="1205" spans="1:9" x14ac:dyDescent="0.25">
      <c r="A1205">
        <v>2403.3229980000001</v>
      </c>
      <c r="B1205">
        <v>-3.6962000000000002E-2</v>
      </c>
      <c r="C1205">
        <f t="shared" si="109"/>
        <v>2.9628421538447497E-4</v>
      </c>
      <c r="D1205" s="27">
        <f t="shared" si="113"/>
        <v>1.1005901341294504E-3</v>
      </c>
      <c r="E1205">
        <f t="shared" si="108"/>
        <v>6.4690801092819908E-7</v>
      </c>
      <c r="F1205">
        <f t="shared" si="110"/>
        <v>-4.8343104133764694</v>
      </c>
      <c r="H1205" s="17">
        <f t="shared" si="111"/>
        <v>-3.6447377349732839E-6</v>
      </c>
      <c r="I1205" s="17">
        <f t="shared" si="112"/>
        <v>1.1041918787381196E-3</v>
      </c>
    </row>
    <row r="1206" spans="1:9" x14ac:dyDescent="0.25">
      <c r="A1206">
        <v>2405.3259280000002</v>
      </c>
      <c r="B1206">
        <v>-3.5973999999999999E-2</v>
      </c>
      <c r="C1206">
        <f t="shared" si="109"/>
        <v>1.2842842153844777E-3</v>
      </c>
      <c r="D1206" s="27">
        <f t="shared" si="113"/>
        <v>1.0973837788602792E-3</v>
      </c>
      <c r="E1206">
        <f t="shared" si="108"/>
        <v>3.4931773172935972E-8</v>
      </c>
      <c r="F1206">
        <f t="shared" si="110"/>
        <v>-3.3676727828246613</v>
      </c>
      <c r="H1206" s="17">
        <f t="shared" si="111"/>
        <v>-6.8510930041445258E-6</v>
      </c>
      <c r="I1206" s="17">
        <f t="shared" si="112"/>
        <v>1.1042325502979258E-3</v>
      </c>
    </row>
    <row r="1207" spans="1:9" x14ac:dyDescent="0.25">
      <c r="A1207">
        <v>2407.3278810000002</v>
      </c>
      <c r="B1207">
        <v>-3.9652E-2</v>
      </c>
      <c r="C1207">
        <f t="shared" si="109"/>
        <v>-2.393715784615523E-3</v>
      </c>
      <c r="D1207" s="27">
        <f t="shared" si="113"/>
        <v>1.0941883218676177E-3</v>
      </c>
      <c r="E1207">
        <f t="shared" si="108"/>
        <v>1.2165475056021957E-5</v>
      </c>
      <c r="F1207" t="e">
        <f t="shared" si="110"/>
        <v>#NUM!</v>
      </c>
      <c r="H1207" s="17">
        <f t="shared" si="111"/>
        <v>-1.0046549996806011E-5</v>
      </c>
      <c r="I1207" s="17">
        <f t="shared" si="112"/>
        <v>1.1034265016690861E-3</v>
      </c>
    </row>
    <row r="1208" spans="1:9" x14ac:dyDescent="0.25">
      <c r="A1208">
        <v>2409.3310550000001</v>
      </c>
      <c r="B1208">
        <v>-3.5969000000000001E-2</v>
      </c>
      <c r="C1208">
        <f t="shared" si="109"/>
        <v>1.2892842153844758E-3</v>
      </c>
      <c r="D1208" s="27">
        <f t="shared" si="113"/>
        <v>1.0910002292683896E-3</v>
      </c>
      <c r="E1208">
        <f t="shared" si="108"/>
        <v>3.9316539150084262E-8</v>
      </c>
      <c r="F1208">
        <f t="shared" si="110"/>
        <v>-3.3637871225630578</v>
      </c>
      <c r="H1208" s="17">
        <f t="shared" si="111"/>
        <v>-1.3234642596034098E-5</v>
      </c>
      <c r="I1208" s="17">
        <f t="shared" si="112"/>
        <v>1.1042322588864445E-3</v>
      </c>
    </row>
    <row r="1209" spans="1:9" x14ac:dyDescent="0.25">
      <c r="A1209">
        <v>2411.3339839999999</v>
      </c>
      <c r="B1209">
        <v>-3.4535000000000003E-2</v>
      </c>
      <c r="C1209">
        <f t="shared" si="109"/>
        <v>2.7232842153844736E-3</v>
      </c>
      <c r="D1209" s="27">
        <f t="shared" si="113"/>
        <v>1.0878218139061745E-3</v>
      </c>
      <c r="E1209">
        <f t="shared" si="108"/>
        <v>2.6747372666491651E-6</v>
      </c>
      <c r="F1209">
        <f t="shared" si="110"/>
        <v>-2.6160357310687168</v>
      </c>
      <c r="H1209" s="17">
        <f t="shared" si="111"/>
        <v>-1.6413057958249155E-5</v>
      </c>
      <c r="I1209" s="17">
        <f t="shared" si="112"/>
        <v>1.1040571158211828E-3</v>
      </c>
    </row>
    <row r="1210" spans="1:9" x14ac:dyDescent="0.25">
      <c r="A1210">
        <v>2413.336914</v>
      </c>
      <c r="B1210">
        <v>-3.4034000000000002E-2</v>
      </c>
      <c r="C1210">
        <f t="shared" si="109"/>
        <v>3.224284215384475E-3</v>
      </c>
      <c r="D1210" s="27">
        <f t="shared" si="113"/>
        <v>1.0846526566542821E-3</v>
      </c>
      <c r="E1210">
        <f t="shared" si="108"/>
        <v>4.5780232071141936E-6</v>
      </c>
      <c r="F1210">
        <f t="shared" si="110"/>
        <v>-2.4471633382478535</v>
      </c>
      <c r="H1210" s="17">
        <f t="shared" si="111"/>
        <v>-1.9582215210141567E-5</v>
      </c>
      <c r="I1210" s="17">
        <f t="shared" si="112"/>
        <v>1.103930637128716E-3</v>
      </c>
    </row>
    <row r="1211" spans="1:9" x14ac:dyDescent="0.25">
      <c r="A1211">
        <v>2415.3391109999998</v>
      </c>
      <c r="B1211">
        <v>-3.6264999999999999E-2</v>
      </c>
      <c r="C1211">
        <f t="shared" si="109"/>
        <v>9.9328421538447814E-4</v>
      </c>
      <c r="D1211" s="27">
        <f t="shared" si="113"/>
        <v>1.0814938868582453E-3</v>
      </c>
      <c r="E1211">
        <f t="shared" si="108"/>
        <v>7.7809461415099229E-9</v>
      </c>
      <c r="F1211">
        <f t="shared" si="110"/>
        <v>-3.6246127521162235</v>
      </c>
      <c r="H1211" s="17">
        <f t="shared" si="111"/>
        <v>-2.2740985006178445E-5</v>
      </c>
      <c r="I1211" s="17">
        <f t="shared" si="112"/>
        <v>1.1042343547423416E-3</v>
      </c>
    </row>
    <row r="1212" spans="1:9" x14ac:dyDescent="0.25">
      <c r="A1212">
        <v>2417.3420409999999</v>
      </c>
      <c r="B1212">
        <v>-3.7648000000000001E-2</v>
      </c>
      <c r="C1212">
        <f t="shared" si="109"/>
        <v>-3.8971578461552414E-4</v>
      </c>
      <c r="D1212" s="27">
        <f t="shared" si="113"/>
        <v>1.0783431647908993E-3</v>
      </c>
      <c r="E1212">
        <f t="shared" si="108"/>
        <v>2.1551970789322918E-6</v>
      </c>
      <c r="F1212" t="e">
        <f t="shared" si="110"/>
        <v>#NUM!</v>
      </c>
      <c r="H1212" s="17">
        <f t="shared" si="111"/>
        <v>-2.5891707073524405E-5</v>
      </c>
      <c r="I1212" s="17">
        <f t="shared" si="112"/>
        <v>1.1040916419835431E-3</v>
      </c>
    </row>
    <row r="1213" spans="1:9" x14ac:dyDescent="0.25">
      <c r="A1213">
        <v>2419.344971</v>
      </c>
      <c r="B1213">
        <v>-3.5707000000000003E-2</v>
      </c>
      <c r="C1213">
        <f t="shared" si="109"/>
        <v>1.5512842153844741E-3</v>
      </c>
      <c r="D1213" s="27">
        <f t="shared" si="113"/>
        <v>1.0752016217394189E-3</v>
      </c>
      <c r="E1213">
        <f t="shared" si="108"/>
        <v>2.2665463597180282E-7</v>
      </c>
      <c r="F1213">
        <f t="shared" si="110"/>
        <v>-3.1787912011959278</v>
      </c>
      <c r="H1213" s="17">
        <f t="shared" si="111"/>
        <v>-2.9033250125004833E-5</v>
      </c>
      <c r="I1213" s="17">
        <f t="shared" si="112"/>
        <v>1.1042198084352398E-3</v>
      </c>
    </row>
    <row r="1214" spans="1:9" x14ac:dyDescent="0.25">
      <c r="A1214">
        <v>2421.3479000000002</v>
      </c>
      <c r="B1214">
        <v>-3.7600000000000001E-2</v>
      </c>
      <c r="C1214">
        <f t="shared" si="109"/>
        <v>-3.4171578461552471E-4</v>
      </c>
      <c r="D1214" s="27">
        <f t="shared" si="113"/>
        <v>1.07206923252415E-3</v>
      </c>
      <c r="E1214">
        <f t="shared" si="108"/>
        <v>1.9987880746886306E-6</v>
      </c>
      <c r="F1214" t="e">
        <f t="shared" si="110"/>
        <v>#NUM!</v>
      </c>
      <c r="H1214" s="17">
        <f t="shared" si="111"/>
        <v>-3.2165639340273663E-5</v>
      </c>
      <c r="I1214" s="17">
        <f t="shared" si="112"/>
        <v>1.1041020362855256E-3</v>
      </c>
    </row>
    <row r="1215" spans="1:9" x14ac:dyDescent="0.25">
      <c r="A1215">
        <v>2423.3500979999999</v>
      </c>
      <c r="B1215">
        <v>-3.5352000000000001E-2</v>
      </c>
      <c r="C1215">
        <f t="shared" si="109"/>
        <v>1.9062842153844753E-3</v>
      </c>
      <c r="D1215" s="27">
        <f t="shared" si="113"/>
        <v>1.0689471071330687E-3</v>
      </c>
      <c r="E1215">
        <f t="shared" si="108"/>
        <v>7.0113343285482786E-7</v>
      </c>
      <c r="F1215">
        <f t="shared" si="110"/>
        <v>-2.9727184048766819</v>
      </c>
      <c r="H1215" s="17">
        <f t="shared" si="111"/>
        <v>-3.5287764731355012E-5</v>
      </c>
      <c r="I1215" s="17">
        <f t="shared" si="112"/>
        <v>1.104188274986459E-3</v>
      </c>
    </row>
    <row r="1216" spans="1:9" x14ac:dyDescent="0.25">
      <c r="A1216">
        <v>2425.3530270000001</v>
      </c>
      <c r="B1216">
        <v>-3.4521999999999997E-2</v>
      </c>
      <c r="C1216">
        <f t="shared" si="109"/>
        <v>2.7362842153844796E-3</v>
      </c>
      <c r="D1216" s="27">
        <f t="shared" si="113"/>
        <v>1.0658329392203947E-3</v>
      </c>
      <c r="E1216">
        <f t="shared" si="108"/>
        <v>2.79040746603822E-6</v>
      </c>
      <c r="F1216">
        <f t="shared" si="110"/>
        <v>-2.6112734408861855</v>
      </c>
      <c r="H1216" s="17">
        <f t="shared" si="111"/>
        <v>-3.8401932644029036E-5</v>
      </c>
      <c r="I1216" s="17">
        <f t="shared" si="112"/>
        <v>1.1040494290050222E-3</v>
      </c>
    </row>
    <row r="1217" spans="1:9" x14ac:dyDescent="0.25">
      <c r="A1217">
        <v>2427.3559570000002</v>
      </c>
      <c r="B1217">
        <v>-3.5292999999999998E-2</v>
      </c>
      <c r="C1217">
        <f t="shared" si="109"/>
        <v>1.9652842153844788E-3</v>
      </c>
      <c r="D1217" s="27">
        <f t="shared" si="113"/>
        <v>1.0627278422776264E-3</v>
      </c>
      <c r="E1217">
        <f t="shared" si="108"/>
        <v>8.1460800663579567E-7</v>
      </c>
      <c r="F1217">
        <f t="shared" si="110"/>
        <v>-2.9422374414087957</v>
      </c>
      <c r="H1217" s="17">
        <f t="shared" si="111"/>
        <v>-4.1507029586797294E-5</v>
      </c>
      <c r="I1217" s="17">
        <f t="shared" si="112"/>
        <v>1.1041807336315502E-3</v>
      </c>
    </row>
    <row r="1218" spans="1:9" x14ac:dyDescent="0.25">
      <c r="A1218">
        <v>2429.3588869999999</v>
      </c>
      <c r="B1218">
        <v>-3.6311000000000003E-2</v>
      </c>
      <c r="C1218">
        <f t="shared" si="109"/>
        <v>9.4728421538447377E-4</v>
      </c>
      <c r="D1218" s="27">
        <f t="shared" si="113"/>
        <v>1.059631791430799E-3</v>
      </c>
      <c r="E1218">
        <f t="shared" si="108"/>
        <v>1.2621977843484842E-8</v>
      </c>
      <c r="F1218">
        <f t="shared" si="110"/>
        <v>-3.67203042412484</v>
      </c>
      <c r="H1218" s="17">
        <f t="shared" si="111"/>
        <v>-4.4603080433624652E-5</v>
      </c>
      <c r="I1218" s="17">
        <f t="shared" si="112"/>
        <v>1.1042340330071863E-3</v>
      </c>
    </row>
    <row r="1219" spans="1:9" x14ac:dyDescent="0.25">
      <c r="A1219">
        <v>2431.3610840000001</v>
      </c>
      <c r="B1219">
        <v>-3.5274E-2</v>
      </c>
      <c r="C1219">
        <f t="shared" si="109"/>
        <v>1.984284215384477E-3</v>
      </c>
      <c r="D1219" s="27">
        <f t="shared" si="113"/>
        <v>1.056545888421058E-3</v>
      </c>
      <c r="E1219">
        <f t="shared" si="108"/>
        <v>8.6069840331688382E-7</v>
      </c>
      <c r="F1219">
        <f t="shared" si="110"/>
        <v>-2.9326160628184743</v>
      </c>
      <c r="H1219" s="17">
        <f t="shared" si="111"/>
        <v>-4.7688983443365746E-5</v>
      </c>
      <c r="I1219" s="17">
        <f t="shared" si="112"/>
        <v>1.1041776705382671E-3</v>
      </c>
    </row>
    <row r="1220" spans="1:9" x14ac:dyDescent="0.25">
      <c r="A1220">
        <v>2433.3640140000002</v>
      </c>
      <c r="B1220">
        <v>-3.6909999999999998E-2</v>
      </c>
      <c r="C1220">
        <f t="shared" si="109"/>
        <v>3.482842153844784E-4</v>
      </c>
      <c r="D1220" s="27">
        <f t="shared" si="113"/>
        <v>1.0534678474942785E-3</v>
      </c>
      <c r="E1220">
        <f t="shared" si="108"/>
        <v>4.9728395499556993E-7</v>
      </c>
      <c r="F1220">
        <f t="shared" si="110"/>
        <v>-4.6726107368029108</v>
      </c>
      <c r="H1220" s="17">
        <f t="shared" si="111"/>
        <v>-5.0767024370145181E-5</v>
      </c>
      <c r="I1220" s="17">
        <f t="shared" si="112"/>
        <v>1.1042018225905573E-3</v>
      </c>
    </row>
    <row r="1221" spans="1:9" x14ac:dyDescent="0.25">
      <c r="A1221">
        <v>2435.366943</v>
      </c>
      <c r="B1221">
        <v>-3.6172000000000003E-2</v>
      </c>
      <c r="C1221">
        <f t="shared" si="109"/>
        <v>1.086284215384474E-3</v>
      </c>
      <c r="D1221" s="27">
        <f t="shared" si="113"/>
        <v>1.0503987753710574E-3</v>
      </c>
      <c r="E1221">
        <f t="shared" si="108"/>
        <v>1.2877648049565202E-9</v>
      </c>
      <c r="F1221">
        <f t="shared" si="110"/>
        <v>-3.5351114194141178</v>
      </c>
      <c r="H1221" s="17">
        <f t="shared" si="111"/>
        <v>-5.383609649336628E-5</v>
      </c>
      <c r="I1221" s="17">
        <f t="shared" si="112"/>
        <v>1.1042347862795E-3</v>
      </c>
    </row>
    <row r="1222" spans="1:9" x14ac:dyDescent="0.25">
      <c r="A1222">
        <v>2437.3701169999999</v>
      </c>
      <c r="B1222">
        <v>-3.5862999999999999E-2</v>
      </c>
      <c r="C1222">
        <f t="shared" si="109"/>
        <v>1.3952842153844777E-3</v>
      </c>
      <c r="D1222" s="27">
        <f t="shared" si="113"/>
        <v>1.047338270616005E-3</v>
      </c>
      <c r="E1222">
        <f t="shared" ref="E1222:E1285" si="114">(C1222-D1222)^2</f>
        <v>1.2106638048082509E-7</v>
      </c>
      <c r="F1222">
        <f t="shared" si="110"/>
        <v>-3.2847761819950358</v>
      </c>
      <c r="H1222" s="17">
        <f t="shared" si="111"/>
        <v>-5.6896601248418747E-5</v>
      </c>
      <c r="I1222" s="17">
        <f t="shared" si="112"/>
        <v>1.1042268258002496E-3</v>
      </c>
    </row>
    <row r="1223" spans="1:9" x14ac:dyDescent="0.25">
      <c r="A1223">
        <v>2439.373047</v>
      </c>
      <c r="B1223">
        <v>-3.4021000000000003E-2</v>
      </c>
      <c r="C1223">
        <f t="shared" ref="C1223:C1286" si="115">B1223+$A$3</f>
        <v>3.2372842153844741E-3</v>
      </c>
      <c r="D1223" s="27">
        <f t="shared" si="113"/>
        <v>1.0442870542926362E-3</v>
      </c>
      <c r="E1223">
        <f t="shared" si="114"/>
        <v>4.8092365485568611E-6</v>
      </c>
      <c r="F1223">
        <f t="shared" ref="F1223:F1286" si="116">LN(C1223/$C$6)</f>
        <v>-2.4431395419576925</v>
      </c>
      <c r="H1223" s="17">
        <f t="shared" ref="H1223:H1286" si="117">(D1223)-(AVERAGE($C$6:$C$60))^2</f>
        <v>-5.9947817571787479E-5</v>
      </c>
      <c r="I1223" s="17">
        <f t="shared" ref="I1223:I1286" si="118">((E1223)-AVERAGE($C$6:$C$60))^2</f>
        <v>1.1039152728467832E-3</v>
      </c>
    </row>
    <row r="1224" spans="1:9" x14ac:dyDescent="0.25">
      <c r="A1224">
        <v>2441.375</v>
      </c>
      <c r="B1224">
        <v>-3.7187999999999999E-2</v>
      </c>
      <c r="C1224">
        <f t="shared" si="115"/>
        <v>7.0284215384477933E-5</v>
      </c>
      <c r="D1224" s="27">
        <f t="shared" si="113"/>
        <v>1.0412462089345511E-3</v>
      </c>
      <c r="E1224">
        <f t="shared" si="114"/>
        <v>9.4276719291873227E-7</v>
      </c>
      <c r="F1224">
        <f t="shared" si="116"/>
        <v>-6.2730823527464752</v>
      </c>
      <c r="H1224" s="17">
        <f t="shared" si="117"/>
        <v>-6.2988662929872605E-5</v>
      </c>
      <c r="I1224" s="17">
        <f t="shared" si="118"/>
        <v>1.1041722163896487E-3</v>
      </c>
    </row>
    <row r="1225" spans="1:9" x14ac:dyDescent="0.25">
      <c r="A1225">
        <v>2443.3779300000001</v>
      </c>
      <c r="B1225">
        <v>-3.5314999999999999E-2</v>
      </c>
      <c r="C1225">
        <f t="shared" si="115"/>
        <v>1.9432842153844776E-3</v>
      </c>
      <c r="D1225" s="27">
        <f t="shared" ref="D1225:D1288" si="119">($E$3)*EXP(-$B$3*A1225)</f>
        <v>1.0382127406478639E-3</v>
      </c>
      <c r="E1225">
        <f t="shared" si="114"/>
        <v>8.1915437438190864E-7</v>
      </c>
      <c r="F1225">
        <f t="shared" si="116"/>
        <v>-2.9534948788707918</v>
      </c>
      <c r="H1225" s="17">
        <f t="shared" si="117"/>
        <v>-6.6022131216559752E-5</v>
      </c>
      <c r="I1225" s="17">
        <f t="shared" si="118"/>
        <v>1.1041804314871077E-3</v>
      </c>
    </row>
    <row r="1226" spans="1:9" x14ac:dyDescent="0.25">
      <c r="A1226">
        <v>2445.3811040000001</v>
      </c>
      <c r="B1226">
        <v>-3.5561000000000002E-2</v>
      </c>
      <c r="C1226">
        <f t="shared" si="115"/>
        <v>1.6972842153844744E-3</v>
      </c>
      <c r="D1226" s="27">
        <f t="shared" si="119"/>
        <v>1.0351877418531101E-3</v>
      </c>
      <c r="E1226">
        <f t="shared" si="114"/>
        <v>4.3837174026266861E-7</v>
      </c>
      <c r="F1226">
        <f t="shared" si="116"/>
        <v>-3.0888448618395179</v>
      </c>
      <c r="H1226" s="17">
        <f t="shared" si="117"/>
        <v>-6.9047130011313596E-5</v>
      </c>
      <c r="I1226" s="17">
        <f t="shared" si="118"/>
        <v>1.1042057378447226E-3</v>
      </c>
    </row>
    <row r="1227" spans="1:9" x14ac:dyDescent="0.25">
      <c r="A1227">
        <v>2447.3840329999998</v>
      </c>
      <c r="B1227">
        <v>-3.6012000000000002E-2</v>
      </c>
      <c r="C1227">
        <f t="shared" si="115"/>
        <v>1.2462842153844744E-3</v>
      </c>
      <c r="D1227" s="27">
        <f t="shared" si="119"/>
        <v>1.0321719252352813E-3</v>
      </c>
      <c r="E1227">
        <f t="shared" si="114"/>
        <v>4.5844072792932258E-8</v>
      </c>
      <c r="F1227">
        <f t="shared" si="116"/>
        <v>-3.3977078185547023</v>
      </c>
      <c r="H1227" s="17">
        <f t="shared" si="117"/>
        <v>-7.2062946629142385E-5</v>
      </c>
      <c r="I1227" s="17">
        <f t="shared" si="118"/>
        <v>1.104231825066727E-3</v>
      </c>
    </row>
    <row r="1228" spans="1:9" x14ac:dyDescent="0.25">
      <c r="A1228">
        <v>2449.3859859999998</v>
      </c>
      <c r="B1228">
        <v>-3.6151000000000003E-2</v>
      </c>
      <c r="C1228">
        <f t="shared" si="115"/>
        <v>1.1072842153844742E-3</v>
      </c>
      <c r="D1228" s="27">
        <f t="shared" si="119"/>
        <v>1.0291663577577418E-3</v>
      </c>
      <c r="E1228">
        <f t="shared" si="114"/>
        <v>6.1023996801904304E-9</v>
      </c>
      <c r="F1228">
        <f t="shared" si="116"/>
        <v>-3.5159639505718046</v>
      </c>
      <c r="H1228" s="17">
        <f t="shared" si="117"/>
        <v>-7.5068514106681888E-5</v>
      </c>
      <c r="I1228" s="17">
        <f t="shared" si="118"/>
        <v>1.1042344662986158E-3</v>
      </c>
    </row>
    <row r="1229" spans="1:9" x14ac:dyDescent="0.25">
      <c r="A1229">
        <v>2451.3889159999999</v>
      </c>
      <c r="B1229">
        <v>-3.7475000000000001E-2</v>
      </c>
      <c r="C1229">
        <f t="shared" si="115"/>
        <v>-2.167157846155246E-4</v>
      </c>
      <c r="D1229" s="27">
        <f t="shared" si="119"/>
        <v>1.0261680817676877E-3</v>
      </c>
      <c r="E1229">
        <f t="shared" si="114"/>
        <v>1.5447603053156827E-6</v>
      </c>
      <c r="F1229" t="e">
        <f t="shared" si="116"/>
        <v>#NUM!</v>
      </c>
      <c r="H1229" s="17">
        <f t="shared" si="117"/>
        <v>-7.8066790096735983E-5</v>
      </c>
      <c r="I1229" s="17">
        <f t="shared" si="118"/>
        <v>1.1041322093891506E-3</v>
      </c>
    </row>
    <row r="1230" spans="1:9" x14ac:dyDescent="0.25">
      <c r="A1230">
        <v>2453.3920899999998</v>
      </c>
      <c r="B1230">
        <v>-3.5283000000000002E-2</v>
      </c>
      <c r="C1230">
        <f t="shared" si="115"/>
        <v>1.9752842153844749E-3</v>
      </c>
      <c r="D1230" s="27">
        <f t="shared" si="119"/>
        <v>1.0231781770121116E-3</v>
      </c>
      <c r="E1230">
        <f t="shared" si="114"/>
        <v>9.0650590830511616E-7</v>
      </c>
      <c r="F1230">
        <f t="shared" si="116"/>
        <v>-2.9371620206200157</v>
      </c>
      <c r="H1230" s="17">
        <f t="shared" si="117"/>
        <v>-8.1056694852312114E-5</v>
      </c>
      <c r="I1230" s="17">
        <f t="shared" si="118"/>
        <v>1.1041746262497188E-3</v>
      </c>
    </row>
    <row r="1231" spans="1:9" x14ac:dyDescent="0.25">
      <c r="A1231">
        <v>2455.3950199999999</v>
      </c>
      <c r="B1231">
        <v>-3.3693000000000001E-2</v>
      </c>
      <c r="C1231">
        <f t="shared" si="115"/>
        <v>3.565284215384476E-3</v>
      </c>
      <c r="D1231" s="27">
        <f t="shared" si="119"/>
        <v>1.0201973464218405E-3</v>
      </c>
      <c r="E1231">
        <f t="shared" si="114"/>
        <v>6.4774671705660318E-6</v>
      </c>
      <c r="F1231">
        <f t="shared" si="116"/>
        <v>-2.346630540644338</v>
      </c>
      <c r="H1231" s="17">
        <f t="shared" si="117"/>
        <v>-8.4037525442583237E-5</v>
      </c>
      <c r="I1231" s="17">
        <f t="shared" si="118"/>
        <v>1.1038044209694768E-3</v>
      </c>
    </row>
    <row r="1232" spans="1:9" x14ac:dyDescent="0.25">
      <c r="A1232">
        <v>2457.3969729999999</v>
      </c>
      <c r="B1232">
        <v>-3.8852999999999999E-2</v>
      </c>
      <c r="C1232">
        <f t="shared" si="115"/>
        <v>-1.5947157846155219E-3</v>
      </c>
      <c r="D1232" s="27">
        <f t="shared" si="119"/>
        <v>1.017226647558491E-3</v>
      </c>
      <c r="E1232">
        <f t="shared" si="114"/>
        <v>6.8222432689910967E-6</v>
      </c>
      <c r="F1232" t="e">
        <f t="shared" si="116"/>
        <v>#NUM!</v>
      </c>
      <c r="H1232" s="17">
        <f t="shared" si="117"/>
        <v>-8.7008224305932733E-5</v>
      </c>
      <c r="I1232" s="17">
        <f t="shared" si="118"/>
        <v>1.1037815117149387E-3</v>
      </c>
    </row>
    <row r="1233" spans="1:9" x14ac:dyDescent="0.25">
      <c r="A1233">
        <v>2459.3999020000001</v>
      </c>
      <c r="B1233">
        <v>-3.7953000000000001E-2</v>
      </c>
      <c r="C1233">
        <f t="shared" si="115"/>
        <v>-6.9471578461552386E-4</v>
      </c>
      <c r="D1233" s="27">
        <f t="shared" si="119"/>
        <v>1.0142631570690132E-3</v>
      </c>
      <c r="E1233">
        <f t="shared" si="114"/>
        <v>2.9206090231212005E-6</v>
      </c>
      <c r="F1233" t="e">
        <f t="shared" si="116"/>
        <v>#NUM!</v>
      </c>
      <c r="H1233" s="17">
        <f t="shared" si="117"/>
        <v>-8.9971714795410466E-5</v>
      </c>
      <c r="I1233" s="17">
        <f t="shared" si="118"/>
        <v>1.1040407765453956E-3</v>
      </c>
    </row>
    <row r="1234" spans="1:9" x14ac:dyDescent="0.25">
      <c r="A1234">
        <v>2461.4030760000001</v>
      </c>
      <c r="B1234">
        <v>-3.4608E-2</v>
      </c>
      <c r="C1234">
        <f t="shared" si="115"/>
        <v>2.6502842153844769E-3</v>
      </c>
      <c r="D1234" s="27">
        <f t="shared" si="119"/>
        <v>1.0113079392147391E-3</v>
      </c>
      <c r="E1234">
        <f t="shared" si="114"/>
        <v>2.6862432338472208E-6</v>
      </c>
      <c r="F1234">
        <f t="shared" si="116"/>
        <v>-2.6432074298077093</v>
      </c>
      <c r="H1234" s="17">
        <f t="shared" si="117"/>
        <v>-9.2926932649684598E-5</v>
      </c>
      <c r="I1234" s="17">
        <f t="shared" si="118"/>
        <v>1.1040563511956038E-3</v>
      </c>
    </row>
    <row r="1235" spans="1:9" x14ac:dyDescent="0.25">
      <c r="A1235">
        <v>2463.4060060000002</v>
      </c>
      <c r="B1235">
        <v>-3.6984000000000003E-2</v>
      </c>
      <c r="C1235">
        <f t="shared" si="115"/>
        <v>2.7428421538447378E-4</v>
      </c>
      <c r="D1235" s="27">
        <f t="shared" si="119"/>
        <v>1.0083616902532933E-3</v>
      </c>
      <c r="E1235">
        <f t="shared" si="114"/>
        <v>5.3886973910978231E-7</v>
      </c>
      <c r="F1235">
        <f t="shared" si="116"/>
        <v>-4.9114647429179961</v>
      </c>
      <c r="H1235" s="17">
        <f t="shared" si="117"/>
        <v>-9.587318161113044E-5</v>
      </c>
      <c r="I1235" s="17">
        <f t="shared" si="118"/>
        <v>1.1041990588399667E-3</v>
      </c>
    </row>
    <row r="1236" spans="1:9" x14ac:dyDescent="0.25">
      <c r="A1236">
        <v>2465.4079590000001</v>
      </c>
      <c r="B1236">
        <v>-3.3598000000000003E-2</v>
      </c>
      <c r="C1236">
        <f t="shared" si="115"/>
        <v>3.6602842153844739E-3</v>
      </c>
      <c r="D1236" s="27">
        <f t="shared" si="119"/>
        <v>1.0054254554771626E-3</v>
      </c>
      <c r="E1236">
        <f t="shared" si="114"/>
        <v>7.0482750350565853E-6</v>
      </c>
      <c r="F1236">
        <f t="shared" si="116"/>
        <v>-2.3203335162683807</v>
      </c>
      <c r="H1236" s="17">
        <f t="shared" si="117"/>
        <v>-9.8809416387261092E-5</v>
      </c>
      <c r="I1236" s="17">
        <f t="shared" si="118"/>
        <v>1.1037664927655308E-3</v>
      </c>
    </row>
    <row r="1237" spans="1:9" x14ac:dyDescent="0.25">
      <c r="A1237">
        <v>2467.4108890000002</v>
      </c>
      <c r="B1237">
        <v>-3.4661999999999998E-2</v>
      </c>
      <c r="C1237">
        <f t="shared" si="115"/>
        <v>2.5962842153844784E-3</v>
      </c>
      <c r="D1237" s="27">
        <f t="shared" si="119"/>
        <v>1.0024963439878264E-3</v>
      </c>
      <c r="E1237">
        <f t="shared" si="114"/>
        <v>2.5401597790110709E-6</v>
      </c>
      <c r="F1237">
        <f t="shared" si="116"/>
        <v>-2.6637930402508858</v>
      </c>
      <c r="H1237" s="17">
        <f t="shared" si="117"/>
        <v>-1.0173852787659734E-4</v>
      </c>
      <c r="I1237" s="17">
        <f t="shared" si="118"/>
        <v>1.1040660591471894E-3</v>
      </c>
    </row>
    <row r="1238" spans="1:9" x14ac:dyDescent="0.25">
      <c r="A1238">
        <v>2469.4140630000002</v>
      </c>
      <c r="B1238">
        <v>-3.6880000000000003E-2</v>
      </c>
      <c r="C1238">
        <f t="shared" si="115"/>
        <v>3.7828421538447371E-4</v>
      </c>
      <c r="D1238" s="27">
        <f t="shared" si="119"/>
        <v>9.9957541062457704E-4</v>
      </c>
      <c r="E1238">
        <f t="shared" si="114"/>
        <v>3.8600274928287619E-7</v>
      </c>
      <c r="F1238">
        <f t="shared" si="116"/>
        <v>-4.5899837884839592</v>
      </c>
      <c r="H1238" s="17">
        <f t="shared" si="117"/>
        <v>-1.0465946123984667E-4</v>
      </c>
      <c r="I1238" s="17">
        <f t="shared" si="118"/>
        <v>1.1042092182477988E-3</v>
      </c>
    </row>
    <row r="1239" spans="1:9" x14ac:dyDescent="0.25">
      <c r="A1239">
        <v>2471.4169919999999</v>
      </c>
      <c r="B1239">
        <v>-3.6524000000000001E-2</v>
      </c>
      <c r="C1239">
        <f t="shared" si="115"/>
        <v>7.3428421538447586E-4</v>
      </c>
      <c r="D1239" s="27">
        <f t="shared" si="119"/>
        <v>9.9666334355475437E-4</v>
      </c>
      <c r="E1239">
        <f t="shared" si="114"/>
        <v>6.884280689939544E-8</v>
      </c>
      <c r="F1239">
        <f t="shared" si="116"/>
        <v>-3.9267334260388469</v>
      </c>
      <c r="H1239" s="17">
        <f t="shared" si="117"/>
        <v>-1.0757152830966933E-4</v>
      </c>
      <c r="I1239" s="17">
        <f t="shared" si="118"/>
        <v>1.1042302965721313E-3</v>
      </c>
    </row>
    <row r="1240" spans="1:9" x14ac:dyDescent="0.25">
      <c r="A1240">
        <v>2473.419922</v>
      </c>
      <c r="B1240">
        <v>-3.7357000000000001E-2</v>
      </c>
      <c r="C1240">
        <f t="shared" si="115"/>
        <v>-9.8715784615524549E-5</v>
      </c>
      <c r="D1240" s="27">
        <f t="shared" si="119"/>
        <v>9.9375975877409985E-4</v>
      </c>
      <c r="E1240">
        <f t="shared" si="114"/>
        <v>1.1935028129044551E-6</v>
      </c>
      <c r="F1240" t="e">
        <f t="shared" si="116"/>
        <v>#NUM!</v>
      </c>
      <c r="H1240" s="17">
        <f t="shared" si="117"/>
        <v>-1.1047511309032385E-4</v>
      </c>
      <c r="I1240" s="17">
        <f t="shared" si="118"/>
        <v>1.1041555530211045E-3</v>
      </c>
    </row>
    <row r="1241" spans="1:9" x14ac:dyDescent="0.25">
      <c r="A1241">
        <v>2475.4221189999998</v>
      </c>
      <c r="B1241">
        <v>-3.5215999999999997E-2</v>
      </c>
      <c r="C1241">
        <f t="shared" si="115"/>
        <v>2.0422842153844795E-3</v>
      </c>
      <c r="D1241" s="27">
        <f t="shared" si="119"/>
        <v>9.9086569099002676E-4</v>
      </c>
      <c r="E1241">
        <f t="shared" si="114"/>
        <v>1.1054809134398083E-6</v>
      </c>
      <c r="F1241">
        <f t="shared" si="116"/>
        <v>-2.9038054202749644</v>
      </c>
      <c r="H1241" s="17">
        <f t="shared" si="117"/>
        <v>-1.1336918087439694E-4</v>
      </c>
      <c r="I1241" s="17">
        <f t="shared" si="118"/>
        <v>1.1041614027594052E-3</v>
      </c>
    </row>
    <row r="1242" spans="1:9" x14ac:dyDescent="0.25">
      <c r="A1242">
        <v>2477.4250489999999</v>
      </c>
      <c r="B1242">
        <v>-3.4826999999999997E-2</v>
      </c>
      <c r="C1242">
        <f t="shared" si="115"/>
        <v>2.4312842153844799E-3</v>
      </c>
      <c r="D1242" s="27">
        <f t="shared" si="119"/>
        <v>9.8797899654236103E-4</v>
      </c>
      <c r="E1242">
        <f t="shared" si="114"/>
        <v>2.0831299547368967E-6</v>
      </c>
      <c r="F1242">
        <f t="shared" si="116"/>
        <v>-2.7294547136918892</v>
      </c>
      <c r="H1242" s="17">
        <f t="shared" si="117"/>
        <v>-1.1625587532206267E-4</v>
      </c>
      <c r="I1242" s="17">
        <f t="shared" si="118"/>
        <v>1.1040964312634498E-3</v>
      </c>
    </row>
    <row r="1243" spans="1:9" x14ac:dyDescent="0.25">
      <c r="A1243">
        <v>2479.4279790000001</v>
      </c>
      <c r="B1243">
        <v>-3.5090999999999997E-2</v>
      </c>
      <c r="C1243">
        <f t="shared" si="115"/>
        <v>2.1672842153844796E-3</v>
      </c>
      <c r="D1243" s="27">
        <f t="shared" si="119"/>
        <v>9.8510071191744929E-4</v>
      </c>
      <c r="E1243">
        <f t="shared" si="114"/>
        <v>1.397557835869582E-6</v>
      </c>
      <c r="F1243">
        <f t="shared" si="116"/>
        <v>-2.8443994450359011</v>
      </c>
      <c r="H1243" s="17">
        <f t="shared" si="117"/>
        <v>-1.1913415994697441E-4</v>
      </c>
      <c r="I1243" s="17">
        <f t="shared" si="118"/>
        <v>1.1041419920408888E-3</v>
      </c>
    </row>
    <row r="1244" spans="1:9" x14ac:dyDescent="0.25">
      <c r="A1244">
        <v>2481.4309079999998</v>
      </c>
      <c r="B1244">
        <v>-3.5145000000000003E-2</v>
      </c>
      <c r="C1244">
        <f t="shared" si="115"/>
        <v>2.1132842153844741E-3</v>
      </c>
      <c r="D1244" s="27">
        <f t="shared" si="119"/>
        <v>9.8223081404567067E-4</v>
      </c>
      <c r="E1244">
        <f t="shared" si="114"/>
        <v>1.2792817966800764E-6</v>
      </c>
      <c r="F1244">
        <f t="shared" si="116"/>
        <v>-2.869631077564045</v>
      </c>
      <c r="H1244" s="17">
        <f t="shared" si="117"/>
        <v>-1.2200405781875303E-4</v>
      </c>
      <c r="I1244" s="17">
        <f t="shared" si="118"/>
        <v>1.1041498523568657E-3</v>
      </c>
    </row>
    <row r="1245" spans="1:9" x14ac:dyDescent="0.25">
      <c r="A1245">
        <v>2483.4331050000001</v>
      </c>
      <c r="B1245">
        <v>-3.7053999999999997E-2</v>
      </c>
      <c r="C1245">
        <f t="shared" si="115"/>
        <v>2.0428421538448011E-4</v>
      </c>
      <c r="D1245" s="27">
        <f t="shared" si="119"/>
        <v>9.7937032132561826E-4</v>
      </c>
      <c r="E1245">
        <f t="shared" si="114"/>
        <v>6.0075847162299723E-7</v>
      </c>
      <c r="F1245">
        <f t="shared" si="116"/>
        <v>-5.206117357232519</v>
      </c>
      <c r="H1245" s="17">
        <f t="shared" si="117"/>
        <v>-1.2486455053880544E-4</v>
      </c>
      <c r="I1245" s="17">
        <f t="shared" si="118"/>
        <v>1.1041949457816615E-3</v>
      </c>
    </row>
    <row r="1246" spans="1:9" x14ac:dyDescent="0.25">
      <c r="A1246">
        <v>2485.4360350000002</v>
      </c>
      <c r="B1246">
        <v>-3.6977999999999997E-2</v>
      </c>
      <c r="C1246">
        <f t="shared" si="115"/>
        <v>2.8028421538447978E-4</v>
      </c>
      <c r="D1246" s="27">
        <f t="shared" si="119"/>
        <v>9.7651711640139253E-4</v>
      </c>
      <c r="E1246">
        <f t="shared" si="114"/>
        <v>4.8474025245842619E-7</v>
      </c>
      <c r="F1246">
        <f t="shared" si="116"/>
        <v>-4.8898254508315713</v>
      </c>
      <c r="H1246" s="17">
        <f t="shared" si="117"/>
        <v>-1.2771775546303117E-4</v>
      </c>
      <c r="I1246" s="17">
        <f t="shared" si="118"/>
        <v>1.104202656233454E-3</v>
      </c>
    </row>
    <row r="1247" spans="1:9" x14ac:dyDescent="0.25">
      <c r="A1247">
        <v>2487.4389649999998</v>
      </c>
      <c r="B1247">
        <v>-3.8399999999999997E-2</v>
      </c>
      <c r="C1247">
        <f t="shared" si="115"/>
        <v>-1.1417157846155199E-3</v>
      </c>
      <c r="D1247" s="27">
        <f t="shared" si="119"/>
        <v>9.7367222373470901E-4</v>
      </c>
      <c r="E1247">
        <f t="shared" si="114"/>
        <v>4.4748664258719474E-6</v>
      </c>
      <c r="F1247" t="e">
        <f t="shared" si="116"/>
        <v>#NUM!</v>
      </c>
      <c r="H1247" s="17">
        <f t="shared" si="117"/>
        <v>-1.3056264812971469E-4</v>
      </c>
      <c r="I1247" s="17">
        <f t="shared" si="118"/>
        <v>1.1039374920006517E-3</v>
      </c>
    </row>
    <row r="1248" spans="1:9" x14ac:dyDescent="0.25">
      <c r="A1248">
        <v>2489.4418949999999</v>
      </c>
      <c r="B1248">
        <v>-3.6921000000000002E-2</v>
      </c>
      <c r="C1248">
        <f t="shared" si="115"/>
        <v>3.3728421538447434E-4</v>
      </c>
      <c r="D1248" s="27">
        <f t="shared" si="119"/>
        <v>9.7083561910942104E-4</v>
      </c>
      <c r="E1248">
        <f t="shared" si="114"/>
        <v>4.0138738116185042E-7</v>
      </c>
      <c r="F1248">
        <f t="shared" si="116"/>
        <v>-4.7047036501155999</v>
      </c>
      <c r="H1248" s="17">
        <f t="shared" si="117"/>
        <v>-1.3339925275500267E-4</v>
      </c>
      <c r="I1248" s="17">
        <f t="shared" si="118"/>
        <v>1.1042081957963654E-3</v>
      </c>
    </row>
    <row r="1249" spans="1:9" x14ac:dyDescent="0.25">
      <c r="A1249">
        <v>2491.4440920000002</v>
      </c>
      <c r="B1249">
        <v>-3.5997000000000001E-2</v>
      </c>
      <c r="C1249">
        <f t="shared" si="115"/>
        <v>1.2612842153844755E-3</v>
      </c>
      <c r="D1249" s="27">
        <f t="shared" si="119"/>
        <v>9.680083119417795E-4</v>
      </c>
      <c r="E1249">
        <f t="shared" si="114"/>
        <v>8.6010755540129577E-8</v>
      </c>
      <c r="F1249">
        <f t="shared" si="116"/>
        <v>-3.3857438946714224</v>
      </c>
      <c r="H1249" s="17">
        <f t="shared" si="117"/>
        <v>-1.362265599226442E-4</v>
      </c>
      <c r="I1249" s="17">
        <f t="shared" si="118"/>
        <v>1.1042291555919046E-3</v>
      </c>
    </row>
    <row r="1250" spans="1:9" x14ac:dyDescent="0.25">
      <c r="A1250">
        <v>2493.4470209999999</v>
      </c>
      <c r="B1250">
        <v>-3.6887000000000003E-2</v>
      </c>
      <c r="C1250">
        <f t="shared" si="115"/>
        <v>3.7128421538447365E-4</v>
      </c>
      <c r="D1250" s="27">
        <f t="shared" si="119"/>
        <v>9.6518820942769401E-4</v>
      </c>
      <c r="E1250">
        <f t="shared" si="114"/>
        <v>3.5272195414048951E-7</v>
      </c>
      <c r="F1250">
        <f t="shared" si="116"/>
        <v>-4.6086617456034986</v>
      </c>
      <c r="H1250" s="17">
        <f t="shared" si="117"/>
        <v>-1.3904666243672969E-4</v>
      </c>
      <c r="I1250" s="17">
        <f t="shared" si="118"/>
        <v>1.1042114300668338E-3</v>
      </c>
    </row>
    <row r="1251" spans="1:9" x14ac:dyDescent="0.25">
      <c r="A1251">
        <v>2495.4499510000001</v>
      </c>
      <c r="B1251">
        <v>-3.6138999999999998E-2</v>
      </c>
      <c r="C1251">
        <f t="shared" si="115"/>
        <v>1.1192842153844793E-3</v>
      </c>
      <c r="D1251" s="27">
        <f t="shared" si="119"/>
        <v>9.6237632132778028E-4</v>
      </c>
      <c r="E1251">
        <f t="shared" si="114"/>
        <v>2.4620087217308271E-8</v>
      </c>
      <c r="F1251">
        <f t="shared" si="116"/>
        <v>-3.5051849275502907</v>
      </c>
      <c r="H1251" s="17">
        <f t="shared" si="117"/>
        <v>-1.4185855053664342E-4</v>
      </c>
      <c r="I1251" s="17">
        <f t="shared" si="118"/>
        <v>1.1042332356125722E-3</v>
      </c>
    </row>
    <row r="1252" spans="1:9" x14ac:dyDescent="0.25">
      <c r="A1252">
        <v>2497.4528810000002</v>
      </c>
      <c r="B1252">
        <v>-3.3451000000000002E-2</v>
      </c>
      <c r="C1252">
        <f t="shared" si="115"/>
        <v>3.8072842153844752E-3</v>
      </c>
      <c r="D1252" s="27">
        <f t="shared" si="119"/>
        <v>9.595726251168783E-4</v>
      </c>
      <c r="E1252">
        <f t="shared" si="114"/>
        <v>8.1094613013444063E-6</v>
      </c>
      <c r="F1252">
        <f t="shared" si="116"/>
        <v>-2.2809581845315718</v>
      </c>
      <c r="H1252" s="17">
        <f t="shared" si="117"/>
        <v>-1.446622467475454E-4</v>
      </c>
      <c r="I1252" s="17">
        <f t="shared" si="118"/>
        <v>1.1036959823484847E-3</v>
      </c>
    </row>
    <row r="1253" spans="1:9" x14ac:dyDescent="0.25">
      <c r="A1253">
        <v>2499.4560550000001</v>
      </c>
      <c r="B1253">
        <v>-3.5889999999999998E-2</v>
      </c>
      <c r="C1253">
        <f t="shared" si="115"/>
        <v>1.3682842153844785E-3</v>
      </c>
      <c r="D1253" s="27">
        <f t="shared" si="119"/>
        <v>9.5677675687060103E-4</v>
      </c>
      <c r="E1253">
        <f t="shared" si="114"/>
        <v>1.6933838841255058E-7</v>
      </c>
      <c r="F1253">
        <f t="shared" si="116"/>
        <v>-3.3043167577380763</v>
      </c>
      <c r="H1253" s="17">
        <f t="shared" si="117"/>
        <v>-1.4745811499382267E-4</v>
      </c>
      <c r="I1253" s="17">
        <f t="shared" si="118"/>
        <v>1.1042236176537564E-3</v>
      </c>
    </row>
    <row r="1254" spans="1:9" x14ac:dyDescent="0.25">
      <c r="A1254">
        <v>2501.4580080000001</v>
      </c>
      <c r="B1254">
        <v>-3.4588000000000001E-2</v>
      </c>
      <c r="C1254">
        <f t="shared" si="115"/>
        <v>2.6702842153844761E-3</v>
      </c>
      <c r="D1254" s="27">
        <f t="shared" si="119"/>
        <v>9.539907315647292E-4</v>
      </c>
      <c r="E1254">
        <f t="shared" si="114"/>
        <v>2.9456633226021237E-6</v>
      </c>
      <c r="F1254">
        <f t="shared" si="116"/>
        <v>-2.635689400686791</v>
      </c>
      <c r="H1254" s="17">
        <f t="shared" si="117"/>
        <v>-1.502441402996945E-4</v>
      </c>
      <c r="I1254" s="17">
        <f t="shared" si="118"/>
        <v>1.1040391115821407E-3</v>
      </c>
    </row>
    <row r="1255" spans="1:9" x14ac:dyDescent="0.25">
      <c r="A1255">
        <v>2503.4609380000002</v>
      </c>
      <c r="B1255">
        <v>-3.9190000000000003E-2</v>
      </c>
      <c r="C1255">
        <f t="shared" si="115"/>
        <v>-1.9317157846155258E-3</v>
      </c>
      <c r="D1255" s="27">
        <f t="shared" si="119"/>
        <v>9.5121146513843806E-4</v>
      </c>
      <c r="E1255">
        <f t="shared" si="114"/>
        <v>8.3112695273739545E-6</v>
      </c>
      <c r="F1255" t="e">
        <f t="shared" si="116"/>
        <v>#NUM!</v>
      </c>
      <c r="H1255" s="17">
        <f t="shared" si="117"/>
        <v>-1.5302340672598564E-4</v>
      </c>
      <c r="I1255" s="17">
        <f t="shared" si="118"/>
        <v>1.1036825734756458E-3</v>
      </c>
    </row>
    <row r="1256" spans="1:9" x14ac:dyDescent="0.25">
      <c r="A1256">
        <v>2505.4641109999998</v>
      </c>
      <c r="B1256">
        <v>-3.5872000000000001E-2</v>
      </c>
      <c r="C1256">
        <f t="shared" si="115"/>
        <v>1.3862842153844757E-3</v>
      </c>
      <c r="D1256" s="27">
        <f t="shared" si="119"/>
        <v>9.4843995984996321E-4</v>
      </c>
      <c r="E1256">
        <f t="shared" si="114"/>
        <v>1.9170759210457142E-7</v>
      </c>
      <c r="F1256">
        <f t="shared" si="116"/>
        <v>-3.29124737379292</v>
      </c>
      <c r="H1256" s="17">
        <f t="shared" si="117"/>
        <v>-1.5579491201446049E-4</v>
      </c>
      <c r="I1256" s="17">
        <f t="shared" si="118"/>
        <v>1.1042221310032282E-3</v>
      </c>
    </row>
    <row r="1257" spans="1:9" x14ac:dyDescent="0.25">
      <c r="A1257">
        <v>2507.4670409999999</v>
      </c>
      <c r="B1257">
        <v>-3.8620000000000002E-2</v>
      </c>
      <c r="C1257">
        <f t="shared" si="115"/>
        <v>-1.3617157846155248E-3</v>
      </c>
      <c r="D1257" s="27">
        <f t="shared" si="119"/>
        <v>9.4567686451732806E-4</v>
      </c>
      <c r="E1257">
        <f t="shared" si="114"/>
        <v>5.3240608372723233E-6</v>
      </c>
      <c r="F1257" t="e">
        <f t="shared" si="116"/>
        <v>#NUM!</v>
      </c>
      <c r="H1257" s="17">
        <f t="shared" si="117"/>
        <v>-1.5855800734709564E-4</v>
      </c>
      <c r="I1257" s="17">
        <f t="shared" si="118"/>
        <v>1.1038810628108732E-3</v>
      </c>
    </row>
    <row r="1258" spans="1:9" x14ac:dyDescent="0.25">
      <c r="A1258">
        <v>2509.4689939999998</v>
      </c>
      <c r="B1258">
        <v>-3.7823000000000002E-2</v>
      </c>
      <c r="C1258">
        <f t="shared" si="115"/>
        <v>-5.6471578461552568E-4</v>
      </c>
      <c r="D1258" s="27">
        <f t="shared" si="119"/>
        <v>9.429231608379658E-4</v>
      </c>
      <c r="E1258">
        <f t="shared" si="114"/>
        <v>2.2729751898481161E-6</v>
      </c>
      <c r="F1258" t="e">
        <f t="shared" si="116"/>
        <v>#NUM!</v>
      </c>
      <c r="H1258" s="17">
        <f t="shared" si="117"/>
        <v>-1.613117110264579E-4</v>
      </c>
      <c r="I1258" s="17">
        <f t="shared" si="118"/>
        <v>1.1040838149648444E-3</v>
      </c>
    </row>
    <row r="1259" spans="1:9" x14ac:dyDescent="0.25">
      <c r="A1259">
        <v>2511.4719239999999</v>
      </c>
      <c r="B1259">
        <v>-3.6531000000000001E-2</v>
      </c>
      <c r="C1259">
        <f t="shared" si="115"/>
        <v>7.272842153844758E-4</v>
      </c>
      <c r="D1259" s="27">
        <f t="shared" si="119"/>
        <v>9.4017613762612461E-4</v>
      </c>
      <c r="E1259">
        <f t="shared" si="114"/>
        <v>4.5322970555744245E-8</v>
      </c>
      <c r="F1259">
        <f t="shared" si="116"/>
        <v>-3.9363122502329735</v>
      </c>
      <c r="H1259" s="17">
        <f t="shared" si="117"/>
        <v>-1.6405873423829909E-4</v>
      </c>
      <c r="I1259" s="17">
        <f t="shared" si="118"/>
        <v>1.1042318596991652E-3</v>
      </c>
    </row>
    <row r="1260" spans="1:9" x14ac:dyDescent="0.25">
      <c r="A1260">
        <v>2513.4750979999999</v>
      </c>
      <c r="B1260">
        <v>-3.5965999999999998E-2</v>
      </c>
      <c r="C1260">
        <f t="shared" si="115"/>
        <v>1.2922842153844788E-3</v>
      </c>
      <c r="D1260" s="27">
        <f t="shared" si="119"/>
        <v>9.3743678414699022E-4</v>
      </c>
      <c r="E1260">
        <f t="shared" si="114"/>
        <v>1.259166994558442E-7</v>
      </c>
      <c r="F1260">
        <f t="shared" si="116"/>
        <v>-3.3614629530274471</v>
      </c>
      <c r="H1260" s="17">
        <f t="shared" si="117"/>
        <v>-1.6679808771743348E-4</v>
      </c>
      <c r="I1260" s="17">
        <f t="shared" si="118"/>
        <v>1.1042265034489609E-3</v>
      </c>
    </row>
    <row r="1261" spans="1:9" x14ac:dyDescent="0.25">
      <c r="A1261">
        <v>2515.4780270000001</v>
      </c>
      <c r="B1261">
        <v>-3.7969999999999997E-2</v>
      </c>
      <c r="C1261">
        <f t="shared" si="115"/>
        <v>-7.1171578461552004E-4</v>
      </c>
      <c r="D1261" s="27">
        <f t="shared" si="119"/>
        <v>9.3470574578796326E-4</v>
      </c>
      <c r="E1261">
        <f t="shared" si="114"/>
        <v>2.7107038557761476E-6</v>
      </c>
      <c r="F1261" t="e">
        <f t="shared" si="116"/>
        <v>#NUM!</v>
      </c>
      <c r="H1261" s="17">
        <f t="shared" si="117"/>
        <v>-1.6952912607646044E-4</v>
      </c>
      <c r="I1261" s="17">
        <f t="shared" si="118"/>
        <v>1.1040547256732313E-3</v>
      </c>
    </row>
    <row r="1262" spans="1:9" x14ac:dyDescent="0.25">
      <c r="A1262">
        <v>2517.4799800000001</v>
      </c>
      <c r="B1262">
        <v>-3.8295999999999997E-2</v>
      </c>
      <c r="C1262">
        <f t="shared" si="115"/>
        <v>-1.0377157846155199E-3</v>
      </c>
      <c r="D1262" s="27">
        <f t="shared" si="119"/>
        <v>9.3198398876093581E-4</v>
      </c>
      <c r="E1262">
        <f t="shared" si="114"/>
        <v>3.8797171972392613E-6</v>
      </c>
      <c r="F1262" t="e">
        <f t="shared" si="116"/>
        <v>#NUM!</v>
      </c>
      <c r="H1262" s="17">
        <f t="shared" si="117"/>
        <v>-1.7225088310348789E-4</v>
      </c>
      <c r="I1262" s="17">
        <f t="shared" si="118"/>
        <v>1.1039770406814789E-3</v>
      </c>
    </row>
    <row r="1263" spans="1:9" x14ac:dyDescent="0.25">
      <c r="A1263">
        <v>2519.4829100000002</v>
      </c>
      <c r="B1263">
        <v>-3.3898999999999999E-2</v>
      </c>
      <c r="C1263">
        <f t="shared" si="115"/>
        <v>3.3592842153844782E-3</v>
      </c>
      <c r="D1263" s="27">
        <f t="shared" si="119"/>
        <v>9.2926883469905566E-4</v>
      </c>
      <c r="E1263">
        <f t="shared" si="114"/>
        <v>5.9049747503677193E-6</v>
      </c>
      <c r="F1263">
        <f t="shared" si="116"/>
        <v>-2.4061463949981499</v>
      </c>
      <c r="H1263" s="17">
        <f t="shared" si="117"/>
        <v>-1.7496603716536804E-4</v>
      </c>
      <c r="I1263" s="17">
        <f t="shared" si="118"/>
        <v>1.1038424617608408E-3</v>
      </c>
    </row>
    <row r="1264" spans="1:9" x14ac:dyDescent="0.25">
      <c r="A1264">
        <v>2521.4860840000001</v>
      </c>
      <c r="B1264">
        <v>-3.6442000000000002E-2</v>
      </c>
      <c r="C1264">
        <f t="shared" si="115"/>
        <v>8.162842153844746E-4</v>
      </c>
      <c r="D1264" s="27">
        <f t="shared" si="119"/>
        <v>9.2656126139070531E-4</v>
      </c>
      <c r="E1264">
        <f t="shared" si="114"/>
        <v>1.2161026875860326E-8</v>
      </c>
      <c r="F1264">
        <f t="shared" si="116"/>
        <v>-3.8208669966375841</v>
      </c>
      <c r="H1264" s="17">
        <f t="shared" si="117"/>
        <v>-1.7767361047371839E-4</v>
      </c>
      <c r="I1264" s="17">
        <f t="shared" si="118"/>
        <v>1.1042340636420039E-3</v>
      </c>
    </row>
    <row r="1265" spans="1:9" x14ac:dyDescent="0.25">
      <c r="A1265">
        <v>2523.4890140000002</v>
      </c>
      <c r="B1265">
        <v>-3.6924999999999999E-2</v>
      </c>
      <c r="C1265">
        <f t="shared" si="115"/>
        <v>3.3328421538447728E-4</v>
      </c>
      <c r="D1265" s="27">
        <f t="shared" si="119"/>
        <v>9.2386190539018979E-4</v>
      </c>
      <c r="E1265">
        <f t="shared" si="114"/>
        <v>3.4878200793248349E-7</v>
      </c>
      <c r="F1265">
        <f t="shared" si="116"/>
        <v>-4.7166339685156577</v>
      </c>
      <c r="H1265" s="17">
        <f t="shared" si="117"/>
        <v>-1.8037296647423391E-4</v>
      </c>
      <c r="I1265" s="17">
        <f t="shared" si="118"/>
        <v>1.1042116919131285E-3</v>
      </c>
    </row>
    <row r="1266" spans="1:9" x14ac:dyDescent="0.25">
      <c r="A1266">
        <v>2525.4909670000002</v>
      </c>
      <c r="B1266">
        <v>-3.6325000000000003E-2</v>
      </c>
      <c r="C1266">
        <f t="shared" si="115"/>
        <v>9.3328421538447365E-4</v>
      </c>
      <c r="D1266" s="27">
        <f t="shared" si="119"/>
        <v>9.2117172439544416E-4</v>
      </c>
      <c r="E1266">
        <f t="shared" si="114"/>
        <v>1.4671243795932047E-10</v>
      </c>
      <c r="F1266">
        <f t="shared" si="116"/>
        <v>-3.6869198143888813</v>
      </c>
      <c r="H1266" s="17">
        <f t="shared" si="117"/>
        <v>-1.8306314746897954E-4</v>
      </c>
      <c r="I1266" s="17">
        <f t="shared" si="118"/>
        <v>1.104234862113906E-3</v>
      </c>
    </row>
    <row r="1267" spans="1:9" x14ac:dyDescent="0.25">
      <c r="A1267">
        <v>2527.4938959999999</v>
      </c>
      <c r="B1267">
        <v>-3.7182E-2</v>
      </c>
      <c r="C1267">
        <f t="shared" si="115"/>
        <v>7.6284215384476994E-5</v>
      </c>
      <c r="D1267" s="27">
        <f t="shared" si="119"/>
        <v>9.1848807110050392E-4</v>
      </c>
      <c r="E1267">
        <f t="shared" si="114"/>
        <v>7.0930733458294232E-7</v>
      </c>
      <c r="F1267">
        <f t="shared" si="116"/>
        <v>-6.1911635529317168</v>
      </c>
      <c r="H1267" s="17">
        <f t="shared" si="117"/>
        <v>-1.8574680076391978E-4</v>
      </c>
      <c r="I1267" s="17">
        <f t="shared" si="118"/>
        <v>1.1041877317599939E-3</v>
      </c>
    </row>
    <row r="1268" spans="1:9" x14ac:dyDescent="0.25">
      <c r="A1268">
        <v>2529.4970699999999</v>
      </c>
      <c r="B1268">
        <v>-3.5520000000000003E-2</v>
      </c>
      <c r="C1268">
        <f t="shared" si="115"/>
        <v>1.7382842153844738E-3</v>
      </c>
      <c r="D1268" s="27">
        <f t="shared" si="119"/>
        <v>9.1581190927037513E-4</v>
      </c>
      <c r="E1268">
        <f t="shared" si="114"/>
        <v>6.7646069432464363E-7</v>
      </c>
      <c r="F1268">
        <f t="shared" si="116"/>
        <v>-3.0649757715290669</v>
      </c>
      <c r="H1268" s="17">
        <f t="shared" si="117"/>
        <v>-1.8842296259404857E-4</v>
      </c>
      <c r="I1268" s="17">
        <f t="shared" si="118"/>
        <v>1.1041899147041366E-3</v>
      </c>
    </row>
    <row r="1269" spans="1:9" x14ac:dyDescent="0.25">
      <c r="A1269">
        <v>2531.5</v>
      </c>
      <c r="B1269">
        <v>-3.4618999999999997E-2</v>
      </c>
      <c r="C1269">
        <f t="shared" si="115"/>
        <v>2.6392842153844798E-3</v>
      </c>
      <c r="D1269" s="27">
        <f t="shared" si="119"/>
        <v>9.1314386941629985E-4</v>
      </c>
      <c r="E1269">
        <f t="shared" si="114"/>
        <v>2.979560493979148E-6</v>
      </c>
      <c r="F1269">
        <f t="shared" si="116"/>
        <v>-2.6473665652838214</v>
      </c>
      <c r="H1269" s="17">
        <f t="shared" si="117"/>
        <v>-1.9109100244812385E-4</v>
      </c>
      <c r="I1269" s="17">
        <f t="shared" si="118"/>
        <v>1.1040368589749678E-3</v>
      </c>
    </row>
    <row r="1270" spans="1:9" x14ac:dyDescent="0.25">
      <c r="A1270">
        <v>2533.5029300000001</v>
      </c>
      <c r="B1270">
        <v>-3.8004000000000003E-2</v>
      </c>
      <c r="C1270">
        <f t="shared" si="115"/>
        <v>-7.4571578461552629E-4</v>
      </c>
      <c r="D1270" s="27">
        <f t="shared" si="119"/>
        <v>9.1048360237735331E-4</v>
      </c>
      <c r="E1270">
        <f t="shared" si="114"/>
        <v>2.7429964094755906E-6</v>
      </c>
      <c r="F1270" t="e">
        <f t="shared" si="116"/>
        <v>#NUM!</v>
      </c>
      <c r="H1270" s="17">
        <f t="shared" si="117"/>
        <v>-1.9375126948707039E-4</v>
      </c>
      <c r="I1270" s="17">
        <f t="shared" si="118"/>
        <v>1.1040525796843102E-3</v>
      </c>
    </row>
    <row r="1271" spans="1:9" x14ac:dyDescent="0.25">
      <c r="A1271">
        <v>2535.5048830000001</v>
      </c>
      <c r="B1271">
        <v>-3.7450999999999998E-2</v>
      </c>
      <c r="C1271">
        <f t="shared" si="115"/>
        <v>-1.9271578461552141E-4</v>
      </c>
      <c r="D1271" s="27">
        <f t="shared" si="119"/>
        <v>9.0783237748231983E-4</v>
      </c>
      <c r="E1271">
        <f t="shared" si="114"/>
        <v>1.2112062570969362E-6</v>
      </c>
      <c r="F1271" t="e">
        <f t="shared" si="116"/>
        <v>#NUM!</v>
      </c>
      <c r="H1271" s="17">
        <f t="shared" si="117"/>
        <v>-1.9640249438210387E-4</v>
      </c>
      <c r="I1271" s="17">
        <f t="shared" si="118"/>
        <v>1.1041543764917247E-3</v>
      </c>
    </row>
    <row r="1272" spans="1:9" x14ac:dyDescent="0.25">
      <c r="A1272">
        <v>2537.508057</v>
      </c>
      <c r="B1272">
        <v>-3.5431999999999998E-2</v>
      </c>
      <c r="C1272">
        <f t="shared" si="115"/>
        <v>1.8262842153844785E-3</v>
      </c>
      <c r="D1272" s="27">
        <f t="shared" si="119"/>
        <v>9.0518726271903035E-4</v>
      </c>
      <c r="E1272">
        <f t="shared" si="114"/>
        <v>8.4841959620957494E-7</v>
      </c>
      <c r="F1272">
        <f t="shared" si="116"/>
        <v>-3.0155908959126019</v>
      </c>
      <c r="H1272" s="17">
        <f t="shared" si="117"/>
        <v>-1.9904760914539335E-4</v>
      </c>
      <c r="I1272" s="17">
        <f t="shared" si="118"/>
        <v>1.1041784865675301E-3</v>
      </c>
    </row>
    <row r="1273" spans="1:9" x14ac:dyDescent="0.25">
      <c r="A1273">
        <v>2539.5109859999998</v>
      </c>
      <c r="B1273">
        <v>-3.7434000000000002E-2</v>
      </c>
      <c r="C1273">
        <f t="shared" si="115"/>
        <v>-1.7571578461552523E-4</v>
      </c>
      <c r="D1273" s="27">
        <f t="shared" si="119"/>
        <v>9.0255017702067363E-4</v>
      </c>
      <c r="E1273">
        <f t="shared" si="114"/>
        <v>1.1626574840232365E-6</v>
      </c>
      <c r="F1273" t="e">
        <f t="shared" si="116"/>
        <v>#NUM!</v>
      </c>
      <c r="H1273" s="17">
        <f t="shared" si="117"/>
        <v>-2.0168469484375007E-4</v>
      </c>
      <c r="I1273" s="17">
        <f t="shared" si="118"/>
        <v>1.1041576029308159E-3</v>
      </c>
    </row>
    <row r="1274" spans="1:9" x14ac:dyDescent="0.25">
      <c r="A1274">
        <v>2541.5139159999999</v>
      </c>
      <c r="B1274">
        <v>-3.4729000000000003E-2</v>
      </c>
      <c r="C1274">
        <f t="shared" si="115"/>
        <v>2.5292842153844738E-3</v>
      </c>
      <c r="D1274" s="27">
        <f t="shared" si="119"/>
        <v>8.9992077264383825E-4</v>
      </c>
      <c r="E1274">
        <f t="shared" si="114"/>
        <v>2.6548252285396163E-6</v>
      </c>
      <c r="F1274">
        <f t="shared" si="116"/>
        <v>-2.689937971253352</v>
      </c>
      <c r="H1274" s="17">
        <f t="shared" si="117"/>
        <v>-2.0431409922058545E-4</v>
      </c>
      <c r="I1274" s="17">
        <f t="shared" si="118"/>
        <v>1.1040584390702947E-3</v>
      </c>
    </row>
    <row r="1275" spans="1:9" x14ac:dyDescent="0.25">
      <c r="A1275">
        <v>2543.5161130000001</v>
      </c>
      <c r="B1275">
        <v>-3.6636000000000002E-2</v>
      </c>
      <c r="C1275">
        <f t="shared" si="115"/>
        <v>6.2228421538447487E-4</v>
      </c>
      <c r="D1275" s="27">
        <f t="shared" si="119"/>
        <v>8.9729998659033542E-4</v>
      </c>
      <c r="E1275">
        <f t="shared" si="114"/>
        <v>7.5633674411954232E-8</v>
      </c>
      <c r="F1275">
        <f t="shared" si="116"/>
        <v>-4.0922326678334704</v>
      </c>
      <c r="H1275" s="17">
        <f t="shared" si="117"/>
        <v>-2.0693488527408828E-4</v>
      </c>
      <c r="I1275" s="17">
        <f t="shared" si="118"/>
        <v>1.1042298452516545E-3</v>
      </c>
    </row>
    <row r="1276" spans="1:9" x14ac:dyDescent="0.25">
      <c r="A1276">
        <v>2545.5190429999998</v>
      </c>
      <c r="B1276">
        <v>-3.3449E-2</v>
      </c>
      <c r="C1276">
        <f t="shared" si="115"/>
        <v>3.8092842153844772E-3</v>
      </c>
      <c r="D1276" s="27">
        <f t="shared" si="119"/>
        <v>8.9468587762205315E-4</v>
      </c>
      <c r="E1276">
        <f t="shared" si="114"/>
        <v>8.4948834704874854E-6</v>
      </c>
      <c r="F1276">
        <f t="shared" si="116"/>
        <v>-2.2804330136323281</v>
      </c>
      <c r="H1276" s="17">
        <f t="shared" si="117"/>
        <v>-2.0954899424237056E-4</v>
      </c>
      <c r="I1276" s="17">
        <f t="shared" si="118"/>
        <v>1.1036703735679348E-3</v>
      </c>
    </row>
    <row r="1277" spans="1:9" x14ac:dyDescent="0.25">
      <c r="A1277">
        <v>2547.5219729999999</v>
      </c>
      <c r="B1277">
        <v>-3.6318000000000003E-2</v>
      </c>
      <c r="C1277">
        <f t="shared" si="115"/>
        <v>9.4028421538447371E-4</v>
      </c>
      <c r="D1277" s="27">
        <f t="shared" si="119"/>
        <v>8.9207938435175349E-4</v>
      </c>
      <c r="E1277">
        <f t="shared" si="114"/>
        <v>2.3237057348931065E-9</v>
      </c>
      <c r="F1277">
        <f t="shared" si="116"/>
        <v>-3.6794474077700325</v>
      </c>
      <c r="H1277" s="17">
        <f t="shared" si="117"/>
        <v>-2.1215548751267021E-4</v>
      </c>
      <c r="I1277" s="17">
        <f t="shared" si="118"/>
        <v>1.1042347174308081E-3</v>
      </c>
    </row>
    <row r="1278" spans="1:9" x14ac:dyDescent="0.25">
      <c r="A1278">
        <v>2549.5249020000001</v>
      </c>
      <c r="B1278">
        <v>-3.3882000000000002E-2</v>
      </c>
      <c r="C1278">
        <f t="shared" si="115"/>
        <v>3.3762842153844744E-3</v>
      </c>
      <c r="D1278" s="27">
        <f t="shared" si="119"/>
        <v>8.8948048588823872E-4</v>
      </c>
      <c r="E1278">
        <f t="shared" si="114"/>
        <v>6.1841927890363869E-6</v>
      </c>
      <c r="F1278">
        <f t="shared" si="116"/>
        <v>-2.4010985549316857</v>
      </c>
      <c r="H1278" s="17">
        <f t="shared" si="117"/>
        <v>-2.1475438597618498E-4</v>
      </c>
      <c r="I1278" s="17">
        <f t="shared" si="118"/>
        <v>1.1038239082889357E-3</v>
      </c>
    </row>
    <row r="1279" spans="1:9" x14ac:dyDescent="0.25">
      <c r="A1279">
        <v>2551.5270999999998</v>
      </c>
      <c r="B1279">
        <v>-3.8192999999999998E-2</v>
      </c>
      <c r="C1279">
        <f t="shared" si="115"/>
        <v>-9.3471578461552102E-4</v>
      </c>
      <c r="D1279" s="27">
        <f t="shared" si="119"/>
        <v>8.8689010317263308E-4</v>
      </c>
      <c r="E1279">
        <f t="shared" si="114"/>
        <v>3.3182480104244695E-6</v>
      </c>
      <c r="F1279" t="e">
        <f t="shared" si="116"/>
        <v>#NUM!</v>
      </c>
      <c r="H1279" s="17">
        <f t="shared" si="117"/>
        <v>-2.1734476869179062E-4</v>
      </c>
      <c r="I1279" s="17">
        <f t="shared" si="118"/>
        <v>1.1040143519155162E-3</v>
      </c>
    </row>
    <row r="1280" spans="1:9" x14ac:dyDescent="0.25">
      <c r="A1280">
        <v>2553.530029</v>
      </c>
      <c r="B1280">
        <v>-3.5793999999999999E-2</v>
      </c>
      <c r="C1280">
        <f t="shared" si="115"/>
        <v>1.4642842153844773E-3</v>
      </c>
      <c r="D1280" s="27">
        <f t="shared" si="119"/>
        <v>8.8430632266287901E-4</v>
      </c>
      <c r="E1280">
        <f t="shared" si="114"/>
        <v>3.363743560457858E-7</v>
      </c>
      <c r="F1280">
        <f t="shared" si="116"/>
        <v>-3.2365077822546242</v>
      </c>
      <c r="H1280" s="17">
        <f t="shared" si="117"/>
        <v>-2.1992854920154469E-4</v>
      </c>
      <c r="I1280" s="17">
        <f t="shared" si="118"/>
        <v>1.1042125165179083E-3</v>
      </c>
    </row>
    <row r="1281" spans="1:9" x14ac:dyDescent="0.25">
      <c r="A1281">
        <v>2555.5329590000001</v>
      </c>
      <c r="B1281">
        <v>-3.7409999999999999E-2</v>
      </c>
      <c r="C1281">
        <f t="shared" si="115"/>
        <v>-1.5171578461552204E-4</v>
      </c>
      <c r="D1281" s="27">
        <f t="shared" si="119"/>
        <v>8.8173006820692324E-4</v>
      </c>
      <c r="E1281">
        <f t="shared" si="114"/>
        <v>1.0680103307159112E-6</v>
      </c>
      <c r="F1281" t="e">
        <f t="shared" si="116"/>
        <v>#NUM!</v>
      </c>
      <c r="H1281" s="17">
        <f t="shared" si="117"/>
        <v>-2.2250480365750046E-4</v>
      </c>
      <c r="I1281" s="17">
        <f t="shared" si="118"/>
        <v>1.1041638929751147E-3</v>
      </c>
    </row>
    <row r="1282" spans="1:9" x14ac:dyDescent="0.25">
      <c r="A1282">
        <v>2557.5358890000002</v>
      </c>
      <c r="B1282">
        <v>-3.7027999999999998E-2</v>
      </c>
      <c r="C1282">
        <f t="shared" si="115"/>
        <v>2.3028421538447835E-4</v>
      </c>
      <c r="D1282" s="27">
        <f t="shared" si="119"/>
        <v>8.7916131916719261E-4</v>
      </c>
      <c r="E1282">
        <f t="shared" si="114"/>
        <v>4.2104149581344331E-7</v>
      </c>
      <c r="F1282">
        <f t="shared" si="116"/>
        <v>-5.0863153290117298</v>
      </c>
      <c r="H1282" s="17">
        <f t="shared" si="117"/>
        <v>-2.2507355269723109E-4</v>
      </c>
      <c r="I1282" s="17">
        <f t="shared" si="118"/>
        <v>1.1042068895989032E-3</v>
      </c>
    </row>
    <row r="1283" spans="1:9" x14ac:dyDescent="0.25">
      <c r="A1283">
        <v>2559.5390630000002</v>
      </c>
      <c r="B1283">
        <v>-3.6297000000000003E-2</v>
      </c>
      <c r="C1283">
        <f t="shared" si="115"/>
        <v>9.6128421538447389E-4</v>
      </c>
      <c r="D1283" s="27">
        <f t="shared" si="119"/>
        <v>8.7659974211583042E-4</v>
      </c>
      <c r="E1283">
        <f t="shared" si="114"/>
        <v>7.1714600127875914E-9</v>
      </c>
      <c r="F1283">
        <f t="shared" si="116"/>
        <v>-3.6573594792608377</v>
      </c>
      <c r="H1283" s="17">
        <f t="shared" si="117"/>
        <v>-2.2763512974859328E-4</v>
      </c>
      <c r="I1283" s="17">
        <f t="shared" si="118"/>
        <v>1.1042343952488169E-3</v>
      </c>
    </row>
    <row r="1284" spans="1:9" x14ac:dyDescent="0.25">
      <c r="A1284">
        <v>2561.5410160000001</v>
      </c>
      <c r="B1284">
        <v>-3.4154999999999998E-2</v>
      </c>
      <c r="C1284">
        <f t="shared" si="115"/>
        <v>3.1032842153844789E-3</v>
      </c>
      <c r="D1284" s="27">
        <f t="shared" si="119"/>
        <v>8.7404718317549471E-4</v>
      </c>
      <c r="E1284">
        <f t="shared" si="114"/>
        <v>4.9694977457719183E-6</v>
      </c>
      <c r="F1284">
        <f t="shared" si="116"/>
        <v>-2.485413340128559</v>
      </c>
      <c r="H1284" s="17">
        <f t="shared" si="117"/>
        <v>-2.3018768868892899E-4</v>
      </c>
      <c r="I1284" s="17">
        <f t="shared" si="118"/>
        <v>1.1039046234452583E-3</v>
      </c>
    </row>
    <row r="1285" spans="1:9" x14ac:dyDescent="0.25">
      <c r="A1285">
        <v>2563.5439449999999</v>
      </c>
      <c r="B1285">
        <v>-3.4997E-2</v>
      </c>
      <c r="C1285">
        <f t="shared" si="115"/>
        <v>2.2612842153844764E-3</v>
      </c>
      <c r="D1285" s="27">
        <f t="shared" si="119"/>
        <v>8.7150081799629699E-4</v>
      </c>
      <c r="E1285">
        <f t="shared" si="114"/>
        <v>1.9314978916558306E-6</v>
      </c>
      <c r="F1285">
        <f t="shared" si="116"/>
        <v>-2.8019414263488058</v>
      </c>
      <c r="H1285" s="17">
        <f t="shared" si="117"/>
        <v>-2.3273405386812671E-4</v>
      </c>
      <c r="I1285" s="17">
        <f t="shared" si="118"/>
        <v>1.1041065081306134E-3</v>
      </c>
    </row>
    <row r="1286" spans="1:9" x14ac:dyDescent="0.25">
      <c r="A1286">
        <v>2565.5471189999998</v>
      </c>
      <c r="B1286">
        <v>-3.5095000000000001E-2</v>
      </c>
      <c r="C1286">
        <f t="shared" si="115"/>
        <v>2.1632842153844756E-3</v>
      </c>
      <c r="D1286" s="27">
        <f t="shared" si="119"/>
        <v>8.6896156103974951E-4</v>
      </c>
      <c r="E1286">
        <f t="shared" ref="E1286:E1349" si="120">(C1286-D1286)^2</f>
        <v>1.6752711335499773E-6</v>
      </c>
      <c r="F1286">
        <f t="shared" si="116"/>
        <v>-2.846246778106142</v>
      </c>
      <c r="H1286" s="17">
        <f t="shared" si="117"/>
        <v>-2.3527331082467419E-4</v>
      </c>
      <c r="I1286" s="17">
        <f t="shared" si="118"/>
        <v>1.1041235360520108E-3</v>
      </c>
    </row>
    <row r="1287" spans="1:9" x14ac:dyDescent="0.25">
      <c r="A1287">
        <v>2567.5500489999999</v>
      </c>
      <c r="B1287">
        <v>-3.5395000000000003E-2</v>
      </c>
      <c r="C1287">
        <f t="shared" ref="C1287:C1350" si="121">B1287+$A$3</f>
        <v>1.8632842153844739E-3</v>
      </c>
      <c r="D1287" s="27">
        <f t="shared" si="119"/>
        <v>8.664300105619226E-4</v>
      </c>
      <c r="E1287">
        <f t="shared" si="120"/>
        <v>9.9371830567240136E-7</v>
      </c>
      <c r="F1287">
        <f t="shared" ref="F1287:F1350" si="122">LN(C1287/$C$6)</f>
        <v>-2.9955336772506547</v>
      </c>
      <c r="H1287" s="17">
        <f t="shared" ref="H1287:H1350" si="123">(D1287)-(AVERAGE($C$6:$C$60))^2</f>
        <v>-2.378048613025011E-4</v>
      </c>
      <c r="I1287" s="17">
        <f t="shared" ref="I1287:I1350" si="124">((E1287)-AVERAGE($C$6:$C$60))^2</f>
        <v>1.1041688302743378E-3</v>
      </c>
    </row>
    <row r="1288" spans="1:9" x14ac:dyDescent="0.25">
      <c r="A1288">
        <v>2569.5520019999999</v>
      </c>
      <c r="B1288">
        <v>-3.4152000000000002E-2</v>
      </c>
      <c r="C1288">
        <f t="shared" si="121"/>
        <v>3.106284215384475E-3</v>
      </c>
      <c r="D1288" s="27">
        <f t="shared" si="119"/>
        <v>8.639070647254376E-4</v>
      </c>
      <c r="E1288">
        <f t="shared" si="120"/>
        <v>5.0282552857977442E-6</v>
      </c>
      <c r="F1288">
        <f t="shared" si="122"/>
        <v>-2.4844470893280874</v>
      </c>
      <c r="H1288" s="17">
        <f t="shared" si="123"/>
        <v>-2.403278071389861E-4</v>
      </c>
      <c r="I1288" s="17">
        <f t="shared" si="124"/>
        <v>1.1039007190031048E-3</v>
      </c>
    </row>
    <row r="1289" spans="1:9" x14ac:dyDescent="0.25">
      <c r="A1289">
        <v>2571.554932</v>
      </c>
      <c r="B1289">
        <v>-3.4243999999999997E-2</v>
      </c>
      <c r="C1289">
        <f t="shared" si="121"/>
        <v>3.0142842153844801E-3</v>
      </c>
      <c r="D1289" s="27">
        <f t="shared" ref="D1289:D1352" si="125">($E$3)*EXP(-$B$3*A1289)</f>
        <v>8.6139023953942212E-4</v>
      </c>
      <c r="E1289">
        <f t="shared" si="120"/>
        <v>4.6349524712299404E-6</v>
      </c>
      <c r="F1289">
        <f t="shared" si="122"/>
        <v>-2.5145119209825637</v>
      </c>
      <c r="H1289" s="17">
        <f t="shared" si="123"/>
        <v>-2.4284463232500159E-4</v>
      </c>
      <c r="I1289" s="17">
        <f t="shared" si="124"/>
        <v>1.1039268541309325E-3</v>
      </c>
    </row>
    <row r="1290" spans="1:9" x14ac:dyDescent="0.25">
      <c r="A1290">
        <v>2573.5581050000001</v>
      </c>
      <c r="B1290">
        <v>-3.5521999999999998E-2</v>
      </c>
      <c r="C1290">
        <f t="shared" si="121"/>
        <v>1.7362842153844787E-3</v>
      </c>
      <c r="D1290" s="27">
        <f t="shared" si="125"/>
        <v>8.5888044262063005E-4</v>
      </c>
      <c r="E1290">
        <f t="shared" si="120"/>
        <v>7.6983738046023545E-7</v>
      </c>
      <c r="F1290">
        <f t="shared" si="122"/>
        <v>-3.0661269937661482</v>
      </c>
      <c r="H1290" s="17">
        <f t="shared" si="123"/>
        <v>-2.4535442924379365E-4</v>
      </c>
      <c r="I1290" s="17">
        <f t="shared" si="124"/>
        <v>1.1041837090190857E-3</v>
      </c>
    </row>
    <row r="1291" spans="1:9" x14ac:dyDescent="0.25">
      <c r="A1291">
        <v>2575.5610350000002</v>
      </c>
      <c r="B1291">
        <v>-3.6512000000000003E-2</v>
      </c>
      <c r="C1291">
        <f t="shared" si="121"/>
        <v>7.4628421538447398E-4</v>
      </c>
      <c r="D1291" s="27">
        <f t="shared" si="125"/>
        <v>8.5637826152033933E-4</v>
      </c>
      <c r="E1291">
        <f t="shared" si="120"/>
        <v>1.2120698994566047E-8</v>
      </c>
      <c r="F1291">
        <f t="shared" si="122"/>
        <v>-3.9105230807082894</v>
      </c>
      <c r="H1291" s="17">
        <f t="shared" si="123"/>
        <v>-2.4785661034408438E-4</v>
      </c>
      <c r="I1291" s="17">
        <f t="shared" si="124"/>
        <v>1.1042340663221962E-3</v>
      </c>
    </row>
    <row r="1292" spans="1:9" x14ac:dyDescent="0.25">
      <c r="A1292">
        <v>2577.5629880000001</v>
      </c>
      <c r="B1292">
        <v>-3.5448E-2</v>
      </c>
      <c r="C1292">
        <f t="shared" si="121"/>
        <v>1.8102842153844764E-3</v>
      </c>
      <c r="D1292" s="27">
        <f t="shared" si="125"/>
        <v>8.5388458523602193E-4</v>
      </c>
      <c r="E1292">
        <f t="shared" si="120"/>
        <v>9.1470025254810059E-7</v>
      </c>
      <c r="F1292">
        <f t="shared" si="122"/>
        <v>-3.024390457118451</v>
      </c>
      <c r="H1292" s="17">
        <f t="shared" si="123"/>
        <v>-2.5035028662840177E-4</v>
      </c>
      <c r="I1292" s="17">
        <f t="shared" si="124"/>
        <v>1.1041740816680377E-3</v>
      </c>
    </row>
    <row r="1293" spans="1:9" x14ac:dyDescent="0.25">
      <c r="A1293">
        <v>2579.5659179999998</v>
      </c>
      <c r="B1293">
        <v>-3.9178999999999999E-2</v>
      </c>
      <c r="C1293">
        <f t="shared" si="121"/>
        <v>-1.9207157846155218E-3</v>
      </c>
      <c r="D1293" s="27">
        <f t="shared" si="125"/>
        <v>8.5139695859442859E-4</v>
      </c>
      <c r="E1293">
        <f t="shared" si="120"/>
        <v>7.6846090610669967E-6</v>
      </c>
      <c r="F1293" t="e">
        <f t="shared" si="122"/>
        <v>#NUM!</v>
      </c>
      <c r="H1293" s="17">
        <f t="shared" si="123"/>
        <v>-2.5283791326999512E-4</v>
      </c>
      <c r="I1293" s="17">
        <f t="shared" si="124"/>
        <v>1.1037242113434379E-3</v>
      </c>
    </row>
    <row r="1294" spans="1:9" x14ac:dyDescent="0.25">
      <c r="A1294">
        <v>2581.5690920000002</v>
      </c>
      <c r="B1294">
        <v>-3.7367999999999998E-2</v>
      </c>
      <c r="C1294">
        <f t="shared" si="121"/>
        <v>-1.0971578461552167E-4</v>
      </c>
      <c r="D1294" s="27">
        <f t="shared" si="125"/>
        <v>8.4891627744617098E-4</v>
      </c>
      <c r="E1294">
        <f t="shared" si="120"/>
        <v>9.1897543041265299E-7</v>
      </c>
      <c r="F1294" t="e">
        <f t="shared" si="122"/>
        <v>#NUM!</v>
      </c>
      <c r="H1294" s="17">
        <f t="shared" si="123"/>
        <v>-2.5531859441825272E-4</v>
      </c>
      <c r="I1294" s="17">
        <f t="shared" si="124"/>
        <v>1.1041737975473022E-3</v>
      </c>
    </row>
    <row r="1295" spans="1:9" x14ac:dyDescent="0.25">
      <c r="A1295">
        <v>2583.5720209999999</v>
      </c>
      <c r="B1295">
        <v>-3.7432E-2</v>
      </c>
      <c r="C1295">
        <f t="shared" si="121"/>
        <v>-1.7371578461552323E-4</v>
      </c>
      <c r="D1295" s="27">
        <f t="shared" si="125"/>
        <v>8.4644312623585575E-4</v>
      </c>
      <c r="E1295">
        <f t="shared" si="120"/>
        <v>1.0407242033894715E-6</v>
      </c>
      <c r="F1295" t="e">
        <f t="shared" si="122"/>
        <v>#NUM!</v>
      </c>
      <c r="H1295" s="17">
        <f t="shared" si="123"/>
        <v>-2.5779174562856795E-4</v>
      </c>
      <c r="I1295" s="17">
        <f t="shared" si="124"/>
        <v>1.1041657063552166E-3</v>
      </c>
    </row>
    <row r="1296" spans="1:9" x14ac:dyDescent="0.25">
      <c r="A1296">
        <v>2585.5739749999998</v>
      </c>
      <c r="B1296">
        <v>-3.7400000000000003E-2</v>
      </c>
      <c r="C1296">
        <f t="shared" si="121"/>
        <v>-1.4171578461552592E-4</v>
      </c>
      <c r="D1296" s="27">
        <f t="shared" si="125"/>
        <v>8.4397837870830658E-4</v>
      </c>
      <c r="E1296">
        <f t="shared" si="120"/>
        <v>9.7159298361066989E-7</v>
      </c>
      <c r="F1296" t="e">
        <f t="shared" si="122"/>
        <v>#NUM!</v>
      </c>
      <c r="H1296" s="17">
        <f t="shared" si="123"/>
        <v>-2.6025649315611712E-4</v>
      </c>
      <c r="I1296" s="17">
        <f t="shared" si="124"/>
        <v>1.1041703006810716E-3</v>
      </c>
    </row>
    <row r="1297" spans="1:9" x14ac:dyDescent="0.25">
      <c r="A1297">
        <v>2587.576904</v>
      </c>
      <c r="B1297">
        <v>-3.6556999999999999E-2</v>
      </c>
      <c r="C1297">
        <f t="shared" si="121"/>
        <v>7.0128421538447755E-4</v>
      </c>
      <c r="D1297" s="27">
        <f t="shared" si="125"/>
        <v>8.4151961309827277E-4</v>
      </c>
      <c r="E1297">
        <f t="shared" si="120"/>
        <v>1.9665966771946323E-8</v>
      </c>
      <c r="F1297">
        <f t="shared" si="122"/>
        <v>-3.9727163464867319</v>
      </c>
      <c r="H1297" s="17">
        <f t="shared" si="123"/>
        <v>-2.6271525876615093E-4</v>
      </c>
      <c r="I1297" s="17">
        <f t="shared" si="124"/>
        <v>1.1042335648634917E-3</v>
      </c>
    </row>
    <row r="1298" spans="1:9" x14ac:dyDescent="0.25">
      <c r="A1298">
        <v>2589.580078</v>
      </c>
      <c r="B1298">
        <v>-3.5788E-2</v>
      </c>
      <c r="C1298">
        <f t="shared" si="121"/>
        <v>1.4702842153844764E-3</v>
      </c>
      <c r="D1298" s="27">
        <f t="shared" si="125"/>
        <v>8.3906771117516973E-4</v>
      </c>
      <c r="E1298">
        <f t="shared" si="120"/>
        <v>3.9843427518621765E-7</v>
      </c>
      <c r="F1298">
        <f t="shared" si="122"/>
        <v>-3.2324185892422301</v>
      </c>
      <c r="H1298" s="17">
        <f t="shared" si="123"/>
        <v>-2.6516716068925397E-4</v>
      </c>
      <c r="I1298" s="17">
        <f t="shared" si="124"/>
        <v>1.1042083920576016E-3</v>
      </c>
    </row>
    <row r="1299" spans="1:9" x14ac:dyDescent="0.25">
      <c r="A1299">
        <v>2591.5830080000001</v>
      </c>
      <c r="B1299">
        <v>-3.6901000000000003E-2</v>
      </c>
      <c r="C1299">
        <f t="shared" si="121"/>
        <v>3.5728421538447352E-4</v>
      </c>
      <c r="D1299" s="27">
        <f t="shared" si="125"/>
        <v>8.3662325061397607E-4</v>
      </c>
      <c r="E1299">
        <f t="shared" si="120"/>
        <v>2.2976591069475028E-7</v>
      </c>
      <c r="F1299">
        <f t="shared" si="122"/>
        <v>-4.6470980075573429</v>
      </c>
      <c r="H1299" s="17">
        <f t="shared" si="123"/>
        <v>-2.6761162125044763E-4</v>
      </c>
      <c r="I1299" s="17">
        <f t="shared" si="124"/>
        <v>1.1042196016611569E-3</v>
      </c>
    </row>
    <row r="1300" spans="1:9" x14ac:dyDescent="0.25">
      <c r="A1300">
        <v>2593.5859380000002</v>
      </c>
      <c r="B1300">
        <v>-3.6034999999999998E-2</v>
      </c>
      <c r="C1300">
        <f t="shared" si="121"/>
        <v>1.2232842153844792E-3</v>
      </c>
      <c r="D1300" s="27">
        <f t="shared" si="125"/>
        <v>8.3418591151313167E-4</v>
      </c>
      <c r="E1300">
        <f t="shared" si="120"/>
        <v>1.5139749007555949E-7</v>
      </c>
      <c r="F1300">
        <f t="shared" si="122"/>
        <v>-3.4163350934629051</v>
      </c>
      <c r="H1300" s="17">
        <f t="shared" si="123"/>
        <v>-2.7004896035129203E-4</v>
      </c>
      <c r="I1300" s="17">
        <f t="shared" si="124"/>
        <v>1.1042248100011707E-3</v>
      </c>
    </row>
    <row r="1301" spans="1:9" x14ac:dyDescent="0.25">
      <c r="A1301">
        <v>2595.5878910000001</v>
      </c>
      <c r="B1301">
        <v>-3.8012999999999998E-2</v>
      </c>
      <c r="C1301">
        <f t="shared" si="121"/>
        <v>-7.5471578461552141E-4</v>
      </c>
      <c r="D1301" s="27">
        <f t="shared" si="125"/>
        <v>8.317568568328331E-4</v>
      </c>
      <c r="E1301">
        <f t="shared" si="120"/>
        <v>2.5168954420641193E-6</v>
      </c>
      <c r="F1301" t="e">
        <f t="shared" si="122"/>
        <v>#NUM!</v>
      </c>
      <c r="H1301" s="17">
        <f t="shared" si="123"/>
        <v>-2.724780150315906E-4</v>
      </c>
      <c r="I1301" s="17">
        <f t="shared" si="124"/>
        <v>1.1040676051787546E-3</v>
      </c>
    </row>
    <row r="1302" spans="1:9" x14ac:dyDescent="0.25">
      <c r="A1302">
        <v>2597.5910640000002</v>
      </c>
      <c r="B1302">
        <v>-3.4695999999999998E-2</v>
      </c>
      <c r="C1302">
        <f t="shared" si="121"/>
        <v>2.5622842153844791E-3</v>
      </c>
      <c r="D1302" s="27">
        <f t="shared" si="125"/>
        <v>8.2933340146888605E-4</v>
      </c>
      <c r="E1302">
        <f t="shared" si="120"/>
        <v>3.003118523450716E-6</v>
      </c>
      <c r="F1302">
        <f t="shared" si="122"/>
        <v>-2.6769751828550015</v>
      </c>
      <c r="H1302" s="17">
        <f t="shared" si="123"/>
        <v>-2.7490147039553766E-4</v>
      </c>
      <c r="I1302" s="17">
        <f t="shared" si="124"/>
        <v>1.1040352934478714E-3</v>
      </c>
    </row>
    <row r="1303" spans="1:9" x14ac:dyDescent="0.25">
      <c r="A1303">
        <v>2599.5939939999998</v>
      </c>
      <c r="B1303">
        <v>-3.8961000000000003E-2</v>
      </c>
      <c r="C1303">
        <f t="shared" si="121"/>
        <v>-1.7027157846155258E-3</v>
      </c>
      <c r="D1303" s="27">
        <f t="shared" si="125"/>
        <v>8.269172999255058E-4</v>
      </c>
      <c r="E1303">
        <f t="shared" si="120"/>
        <v>6.3990435424045741E-6</v>
      </c>
      <c r="F1303" t="e">
        <f t="shared" si="122"/>
        <v>#NUM!</v>
      </c>
      <c r="H1303" s="17">
        <f t="shared" si="123"/>
        <v>-2.773175719389179E-4</v>
      </c>
      <c r="I1303" s="17">
        <f t="shared" si="124"/>
        <v>1.1038096319986354E-3</v>
      </c>
    </row>
    <row r="1304" spans="1:9" x14ac:dyDescent="0.25">
      <c r="A1304">
        <v>2601.5969239999999</v>
      </c>
      <c r="B1304">
        <v>-3.7199000000000003E-2</v>
      </c>
      <c r="C1304">
        <f t="shared" si="121"/>
        <v>5.9284215384473871E-5</v>
      </c>
      <c r="D1304" s="27">
        <f t="shared" si="125"/>
        <v>8.2450823722399235E-4</v>
      </c>
      <c r="E1304">
        <f t="shared" si="120"/>
        <v>5.8556780360024783E-7</v>
      </c>
      <c r="F1304">
        <f t="shared" si="122"/>
        <v>-6.4432865059412245</v>
      </c>
      <c r="H1304" s="17">
        <f t="shared" si="123"/>
        <v>-2.7972663464043135E-4</v>
      </c>
      <c r="I1304" s="17">
        <f t="shared" si="124"/>
        <v>1.1041959553363386E-3</v>
      </c>
    </row>
    <row r="1305" spans="1:9" x14ac:dyDescent="0.25">
      <c r="A1305">
        <v>2603.5991210000002</v>
      </c>
      <c r="B1305">
        <v>-3.7772E-2</v>
      </c>
      <c r="C1305">
        <f t="shared" si="121"/>
        <v>-5.1371578461552325E-4</v>
      </c>
      <c r="D1305" s="27">
        <f t="shared" si="125"/>
        <v>8.2210707063821997E-4</v>
      </c>
      <c r="E1305">
        <f t="shared" si="120"/>
        <v>1.7844227006182631E-6</v>
      </c>
      <c r="F1305" t="e">
        <f t="shared" si="122"/>
        <v>#NUM!</v>
      </c>
      <c r="H1305" s="17">
        <f t="shared" si="123"/>
        <v>-2.8212780122620373E-4</v>
      </c>
      <c r="I1305" s="17">
        <f t="shared" si="124"/>
        <v>1.1041162822100178E-3</v>
      </c>
    </row>
    <row r="1306" spans="1:9" x14ac:dyDescent="0.25">
      <c r="A1306">
        <v>2605.6020509999998</v>
      </c>
      <c r="B1306">
        <v>-3.5853999999999997E-2</v>
      </c>
      <c r="C1306">
        <f t="shared" si="121"/>
        <v>1.4042842153844798E-3</v>
      </c>
      <c r="D1306" s="27">
        <f t="shared" si="125"/>
        <v>8.1971202160405036E-4</v>
      </c>
      <c r="E1306">
        <f t="shared" si="120"/>
        <v>3.4172464974126394E-7</v>
      </c>
      <c r="F1306">
        <f t="shared" si="122"/>
        <v>-3.2783465974164034</v>
      </c>
      <c r="H1306" s="17">
        <f t="shared" si="123"/>
        <v>-2.8452285026037334E-4</v>
      </c>
      <c r="I1306" s="17">
        <f t="shared" si="124"/>
        <v>1.1042121609406994E-3</v>
      </c>
    </row>
    <row r="1307" spans="1:9" x14ac:dyDescent="0.25">
      <c r="A1307">
        <v>2607.6049800000001</v>
      </c>
      <c r="B1307">
        <v>-3.7286E-2</v>
      </c>
      <c r="C1307">
        <f t="shared" si="121"/>
        <v>-2.7715784615522931E-5</v>
      </c>
      <c r="D1307" s="27">
        <f t="shared" si="125"/>
        <v>8.1732395126990725E-4</v>
      </c>
      <c r="E1307">
        <f t="shared" si="120"/>
        <v>7.1409215522531764E-7</v>
      </c>
      <c r="F1307" t="e">
        <f t="shared" si="122"/>
        <v>#NUM!</v>
      </c>
      <c r="H1307" s="17">
        <f t="shared" si="123"/>
        <v>-2.8691092059451645E-4</v>
      </c>
      <c r="I1307" s="17">
        <f t="shared" si="124"/>
        <v>1.1041874137673407E-3</v>
      </c>
    </row>
    <row r="1308" spans="1:9" x14ac:dyDescent="0.25">
      <c r="A1308">
        <v>2609.6079100000002</v>
      </c>
      <c r="B1308">
        <v>-3.5900000000000001E-2</v>
      </c>
      <c r="C1308">
        <f t="shared" si="121"/>
        <v>1.3582842153844754E-3</v>
      </c>
      <c r="D1308" s="27">
        <f t="shared" si="125"/>
        <v>8.1494283692360478E-4</v>
      </c>
      <c r="E1308">
        <f t="shared" si="120"/>
        <v>2.9521985354775907E-7</v>
      </c>
      <c r="F1308">
        <f t="shared" si="122"/>
        <v>-3.3116520182255709</v>
      </c>
      <c r="H1308" s="17">
        <f t="shared" si="123"/>
        <v>-2.8929203494081892E-4</v>
      </c>
      <c r="I1308" s="17">
        <f t="shared" si="124"/>
        <v>1.1042152516225932E-3</v>
      </c>
    </row>
    <row r="1309" spans="1:9" x14ac:dyDescent="0.25">
      <c r="A1309">
        <v>2611.610107</v>
      </c>
      <c r="B1309">
        <v>-3.6653999999999999E-2</v>
      </c>
      <c r="C1309">
        <f t="shared" si="121"/>
        <v>6.0428421538447769E-4</v>
      </c>
      <c r="D1309" s="27">
        <f t="shared" si="125"/>
        <v>8.1256952708752214E-4</v>
      </c>
      <c r="E1309">
        <f t="shared" si="120"/>
        <v>4.3382771071234387E-8</v>
      </c>
      <c r="F1309">
        <f t="shared" si="122"/>
        <v>-4.1215849515947571</v>
      </c>
      <c r="H1309" s="17">
        <f t="shared" si="123"/>
        <v>-2.9166534477690156E-4</v>
      </c>
      <c r="I1309" s="17">
        <f t="shared" si="124"/>
        <v>1.1042319886447661E-3</v>
      </c>
    </row>
    <row r="1310" spans="1:9" x14ac:dyDescent="0.25">
      <c r="A1310">
        <v>2613.6130370000001</v>
      </c>
      <c r="B1310">
        <v>-3.6551E-2</v>
      </c>
      <c r="C1310">
        <f t="shared" si="121"/>
        <v>7.0728421538447661E-4</v>
      </c>
      <c r="D1310" s="27">
        <f t="shared" si="125"/>
        <v>8.1020226383124558E-4</v>
      </c>
      <c r="E1310">
        <f t="shared" si="120"/>
        <v>1.0592124696091484E-8</v>
      </c>
      <c r="F1310">
        <f t="shared" si="122"/>
        <v>-3.9641970070517965</v>
      </c>
      <c r="H1310" s="17">
        <f t="shared" si="123"/>
        <v>-2.9403260803317812E-4</v>
      </c>
      <c r="I1310" s="17">
        <f t="shared" si="124"/>
        <v>1.1042341679112998E-3</v>
      </c>
    </row>
    <row r="1311" spans="1:9" x14ac:dyDescent="0.25">
      <c r="A1311">
        <v>2615.6159670000002</v>
      </c>
      <c r="B1311">
        <v>-3.4703999999999999E-2</v>
      </c>
      <c r="C1311">
        <f t="shared" si="121"/>
        <v>2.554284215384478E-3</v>
      </c>
      <c r="D1311" s="27">
        <f t="shared" si="125"/>
        <v>8.0784189713598617E-4</v>
      </c>
      <c r="E1311">
        <f t="shared" si="120"/>
        <v>3.0500607709691662E-6</v>
      </c>
      <c r="F1311">
        <f t="shared" si="122"/>
        <v>-2.6801022812716102</v>
      </c>
      <c r="H1311" s="17">
        <f t="shared" si="123"/>
        <v>-2.9639297472843754E-4</v>
      </c>
      <c r="I1311" s="17">
        <f t="shared" si="124"/>
        <v>1.1040321739474656E-3</v>
      </c>
    </row>
    <row r="1312" spans="1:9" x14ac:dyDescent="0.25">
      <c r="A1312">
        <v>2617.6188959999999</v>
      </c>
      <c r="B1312">
        <v>-3.6110999999999997E-2</v>
      </c>
      <c r="C1312">
        <f t="shared" si="121"/>
        <v>1.1472842153844795E-3</v>
      </c>
      <c r="D1312" s="27">
        <f t="shared" si="125"/>
        <v>8.0548840808326633E-4</v>
      </c>
      <c r="E1312">
        <f t="shared" si="120"/>
        <v>1.1682437388868805E-7</v>
      </c>
      <c r="F1312">
        <f t="shared" si="122"/>
        <v>-3.4804767174691627</v>
      </c>
      <c r="H1312" s="17">
        <f t="shared" si="123"/>
        <v>-2.9874646378115737E-4</v>
      </c>
      <c r="I1312" s="17">
        <f t="shared" si="124"/>
        <v>1.1042271077232504E-3</v>
      </c>
    </row>
    <row r="1313" spans="1:9" x14ac:dyDescent="0.25">
      <c r="A1313">
        <v>2619.6220699999999</v>
      </c>
      <c r="B1313">
        <v>-3.8559000000000003E-2</v>
      </c>
      <c r="C1313">
        <f t="shared" si="121"/>
        <v>-1.3007157846155262E-3</v>
      </c>
      <c r="D1313" s="27">
        <f t="shared" si="125"/>
        <v>8.0314148883613786E-4</v>
      </c>
      <c r="E1313">
        <f t="shared" si="120"/>
        <v>4.426215427055469E-6</v>
      </c>
      <c r="F1313" t="e">
        <f t="shared" si="122"/>
        <v>#NUM!</v>
      </c>
      <c r="H1313" s="17">
        <f t="shared" si="123"/>
        <v>-3.0109338302828585E-4</v>
      </c>
      <c r="I1313" s="17">
        <f t="shared" si="124"/>
        <v>1.1039407249158737E-3</v>
      </c>
    </row>
    <row r="1314" spans="1:9" x14ac:dyDescent="0.25">
      <c r="A1314">
        <v>2621.6240229999999</v>
      </c>
      <c r="B1314">
        <v>-3.7773000000000001E-2</v>
      </c>
      <c r="C1314">
        <f t="shared" si="121"/>
        <v>-5.1471578461552425E-4</v>
      </c>
      <c r="D1314" s="27">
        <f t="shared" si="125"/>
        <v>8.0080283199061484E-4</v>
      </c>
      <c r="E1314">
        <f t="shared" si="120"/>
        <v>1.7305892306373299E-6</v>
      </c>
      <c r="F1314" t="e">
        <f t="shared" si="122"/>
        <v>#NUM!</v>
      </c>
      <c r="H1314" s="17">
        <f t="shared" si="123"/>
        <v>-3.0343203987380886E-4</v>
      </c>
      <c r="I1314" s="17">
        <f t="shared" si="124"/>
        <v>1.1041198597964018E-3</v>
      </c>
    </row>
    <row r="1315" spans="1:9" x14ac:dyDescent="0.25">
      <c r="A1315">
        <v>2623.626953</v>
      </c>
      <c r="B1315">
        <v>-3.6693000000000003E-2</v>
      </c>
      <c r="C1315">
        <f t="shared" si="121"/>
        <v>5.6528421538447338E-4</v>
      </c>
      <c r="D1315" s="27">
        <f t="shared" si="125"/>
        <v>7.984698487116473E-4</v>
      </c>
      <c r="E1315">
        <f t="shared" si="120"/>
        <v>5.4375539590195205E-8</v>
      </c>
      <c r="F1315">
        <f t="shared" si="122"/>
        <v>-4.1883009533805513</v>
      </c>
      <c r="H1315" s="17">
        <f t="shared" si="123"/>
        <v>-3.0576502315277641E-4</v>
      </c>
      <c r="I1315" s="17">
        <f t="shared" si="124"/>
        <v>1.1042312580657925E-3</v>
      </c>
    </row>
    <row r="1316" spans="1:9" x14ac:dyDescent="0.25">
      <c r="A1316">
        <v>2625.6298830000001</v>
      </c>
      <c r="B1316">
        <v>-3.7368999999999999E-2</v>
      </c>
      <c r="C1316">
        <f t="shared" si="121"/>
        <v>-1.1071578461552267E-4</v>
      </c>
      <c r="D1316" s="27">
        <f t="shared" si="125"/>
        <v>7.9614366212565164E-4</v>
      </c>
      <c r="E1316">
        <f t="shared" si="120"/>
        <v>8.2239405614370876E-7</v>
      </c>
      <c r="F1316" t="e">
        <f t="shared" si="122"/>
        <v>#NUM!</v>
      </c>
      <c r="H1316" s="17">
        <f t="shared" si="123"/>
        <v>-3.0809120973877206E-4</v>
      </c>
      <c r="I1316" s="17">
        <f t="shared" si="124"/>
        <v>1.1041802161829834E-3</v>
      </c>
    </row>
    <row r="1317" spans="1:9" x14ac:dyDescent="0.25">
      <c r="A1317">
        <v>2627.633057</v>
      </c>
      <c r="B1317">
        <v>-3.7822000000000001E-2</v>
      </c>
      <c r="C1317">
        <f t="shared" si="121"/>
        <v>-5.6371578461552468E-4</v>
      </c>
      <c r="D1317" s="27">
        <f t="shared" si="125"/>
        <v>7.9382397028977749E-4</v>
      </c>
      <c r="E1317">
        <f t="shared" si="120"/>
        <v>1.8429141861483478E-6</v>
      </c>
      <c r="F1317" t="e">
        <f t="shared" si="122"/>
        <v>#NUM!</v>
      </c>
      <c r="H1317" s="17">
        <f t="shared" si="123"/>
        <v>-3.1041090157464622E-4</v>
      </c>
      <c r="I1317" s="17">
        <f t="shared" si="124"/>
        <v>1.1041123950745867E-3</v>
      </c>
    </row>
    <row r="1318" spans="1:9" x14ac:dyDescent="0.25">
      <c r="A1318">
        <v>2629.63501</v>
      </c>
      <c r="B1318">
        <v>-3.7846999999999999E-2</v>
      </c>
      <c r="C1318">
        <f t="shared" si="121"/>
        <v>-5.8871578461552193E-4</v>
      </c>
      <c r="D1318" s="27">
        <f t="shared" si="125"/>
        <v>7.9151244500056718E-4</v>
      </c>
      <c r="E1318">
        <f t="shared" si="120"/>
        <v>1.9050299658291632E-6</v>
      </c>
      <c r="F1318" t="e">
        <f t="shared" si="122"/>
        <v>#NUM!</v>
      </c>
      <c r="H1318" s="17">
        <f t="shared" si="123"/>
        <v>-3.1272242686385652E-4</v>
      </c>
      <c r="I1318" s="17">
        <f t="shared" si="124"/>
        <v>1.1041082670889893E-3</v>
      </c>
    </row>
    <row r="1319" spans="1:9" x14ac:dyDescent="0.25">
      <c r="A1319">
        <v>2631.6379390000002</v>
      </c>
      <c r="B1319">
        <v>-3.5517E-2</v>
      </c>
      <c r="C1319">
        <f t="shared" si="121"/>
        <v>1.7412842153844768E-3</v>
      </c>
      <c r="D1319" s="27">
        <f t="shared" si="125"/>
        <v>7.8920652860652387E-4</v>
      </c>
      <c r="E1319">
        <f t="shared" si="120"/>
        <v>9.0645192166045785E-7</v>
      </c>
      <c r="F1319">
        <f t="shared" si="122"/>
        <v>-3.0632514193267522</v>
      </c>
      <c r="H1319" s="17">
        <f t="shared" si="123"/>
        <v>-3.1502834325789983E-4</v>
      </c>
      <c r="I1319" s="17">
        <f t="shared" si="124"/>
        <v>1.1041746298375763E-3</v>
      </c>
    </row>
    <row r="1320" spans="1:9" x14ac:dyDescent="0.25">
      <c r="A1320">
        <v>2633.6411130000001</v>
      </c>
      <c r="B1320">
        <v>-3.6791999999999998E-2</v>
      </c>
      <c r="C1320">
        <f t="shared" si="121"/>
        <v>4.6628421538447845E-4</v>
      </c>
      <c r="D1320" s="27">
        <f t="shared" si="125"/>
        <v>7.8690704921816957E-4</v>
      </c>
      <c r="E1320">
        <f t="shared" si="120"/>
        <v>1.0279900157554671E-7</v>
      </c>
      <c r="F1320">
        <f t="shared" si="122"/>
        <v>-4.3808342416573014</v>
      </c>
      <c r="H1320" s="17">
        <f t="shared" si="123"/>
        <v>-3.1732782264625413E-4</v>
      </c>
      <c r="I1320" s="17">
        <f t="shared" si="124"/>
        <v>1.1042280398472464E-3</v>
      </c>
    </row>
    <row r="1321" spans="1:9" x14ac:dyDescent="0.25">
      <c r="A1321">
        <v>2635.6440429999998</v>
      </c>
      <c r="B1321">
        <v>-3.9685999999999999E-2</v>
      </c>
      <c r="C1321">
        <f t="shared" si="121"/>
        <v>-2.4277157846155223E-3</v>
      </c>
      <c r="D1321" s="27">
        <f t="shared" si="125"/>
        <v>7.8461454859930476E-4</v>
      </c>
      <c r="E1321">
        <f t="shared" si="120"/>
        <v>1.0319066169692081E-5</v>
      </c>
      <c r="F1321" t="e">
        <f t="shared" si="122"/>
        <v>#NUM!</v>
      </c>
      <c r="H1321" s="17">
        <f t="shared" si="123"/>
        <v>-3.1962032326511894E-4</v>
      </c>
      <c r="I1321" s="17">
        <f t="shared" si="124"/>
        <v>1.1035491725975807E-3</v>
      </c>
    </row>
    <row r="1322" spans="1:9" x14ac:dyDescent="0.25">
      <c r="A1322">
        <v>2637.6459960000002</v>
      </c>
      <c r="B1322">
        <v>-3.7333999999999999E-2</v>
      </c>
      <c r="C1322">
        <f t="shared" si="121"/>
        <v>-7.5715784615522363E-5</v>
      </c>
      <c r="D1322" s="27">
        <f t="shared" si="125"/>
        <v>7.8232984010063328E-4</v>
      </c>
      <c r="E1322">
        <f t="shared" si="120"/>
        <v>7.3624229409453781E-7</v>
      </c>
      <c r="F1322" t="e">
        <f t="shared" si="122"/>
        <v>#NUM!</v>
      </c>
      <c r="H1322" s="17">
        <f t="shared" si="123"/>
        <v>-3.2190503176379043E-4</v>
      </c>
      <c r="I1322" s="17">
        <f t="shared" si="124"/>
        <v>1.1041859416999222E-3</v>
      </c>
    </row>
    <row r="1323" spans="1:9" x14ac:dyDescent="0.25">
      <c r="A1323">
        <v>2639.6489259999998</v>
      </c>
      <c r="B1323">
        <v>-3.5799999999999998E-2</v>
      </c>
      <c r="C1323">
        <f t="shared" si="121"/>
        <v>1.4582842153844783E-3</v>
      </c>
      <c r="D1323" s="27">
        <f t="shared" si="125"/>
        <v>7.8005067429017438E-4</v>
      </c>
      <c r="E1323">
        <f t="shared" si="120"/>
        <v>4.6000073626531879E-7</v>
      </c>
      <c r="F1323">
        <f t="shared" si="122"/>
        <v>-3.2406137654482956</v>
      </c>
      <c r="H1323" s="17">
        <f t="shared" si="123"/>
        <v>-3.2418419757424932E-4</v>
      </c>
      <c r="I1323" s="17">
        <f t="shared" si="124"/>
        <v>1.1042043003997957E-3</v>
      </c>
    </row>
    <row r="1324" spans="1:9" x14ac:dyDescent="0.25">
      <c r="A1324">
        <v>2641.6520999999998</v>
      </c>
      <c r="B1324">
        <v>-3.6207999999999997E-2</v>
      </c>
      <c r="C1324">
        <f t="shared" si="121"/>
        <v>1.0502842153844796E-3</v>
      </c>
      <c r="D1324" s="27">
        <f t="shared" si="125"/>
        <v>7.7777787194708019E-4</v>
      </c>
      <c r="E1324">
        <f t="shared" si="120"/>
        <v>7.4259707213621895E-8</v>
      </c>
      <c r="F1324">
        <f t="shared" si="122"/>
        <v>-3.5688135062829298</v>
      </c>
      <c r="H1324" s="17">
        <f t="shared" si="123"/>
        <v>-3.2645699991734351E-4</v>
      </c>
      <c r="I1324" s="17">
        <f t="shared" si="124"/>
        <v>1.1042299365653899E-3</v>
      </c>
    </row>
    <row r="1325" spans="1:9" x14ac:dyDescent="0.25">
      <c r="A1325">
        <v>2643.655029</v>
      </c>
      <c r="B1325">
        <v>-3.9579000000000003E-2</v>
      </c>
      <c r="C1325">
        <f t="shared" si="121"/>
        <v>-2.3207157846155263E-3</v>
      </c>
      <c r="D1325" s="27">
        <f t="shared" si="125"/>
        <v>7.7551196854003322E-4</v>
      </c>
      <c r="E1325">
        <f t="shared" si="120"/>
        <v>9.5866262994107259E-6</v>
      </c>
      <c r="F1325" t="e">
        <f t="shared" si="122"/>
        <v>#NUM!</v>
      </c>
      <c r="H1325" s="17">
        <f t="shared" si="123"/>
        <v>-3.2872290332439048E-4</v>
      </c>
      <c r="I1325" s="17">
        <f t="shared" si="124"/>
        <v>1.1035978360150994E-3</v>
      </c>
    </row>
    <row r="1326" spans="1:9" x14ac:dyDescent="0.25">
      <c r="A1326">
        <v>2645.6579590000001</v>
      </c>
      <c r="B1326">
        <v>-3.7613000000000001E-2</v>
      </c>
      <c r="C1326">
        <f t="shared" si="121"/>
        <v>-3.5471578461552383E-4</v>
      </c>
      <c r="D1326" s="27">
        <f t="shared" si="125"/>
        <v>7.7325266527215452E-4</v>
      </c>
      <c r="E1326">
        <f t="shared" si="120"/>
        <v>1.2723128239420119E-6</v>
      </c>
      <c r="F1326" t="e">
        <f t="shared" si="122"/>
        <v>#NUM!</v>
      </c>
      <c r="H1326" s="17">
        <f t="shared" si="123"/>
        <v>-3.3098220659226918E-4</v>
      </c>
      <c r="I1326" s="17">
        <f t="shared" si="124"/>
        <v>1.1041503154974254E-3</v>
      </c>
    </row>
    <row r="1327" spans="1:9" x14ac:dyDescent="0.25">
      <c r="A1327">
        <v>2647.6599120000001</v>
      </c>
      <c r="B1327">
        <v>-3.7744E-2</v>
      </c>
      <c r="C1327">
        <f t="shared" si="121"/>
        <v>-4.8571578461552301E-4</v>
      </c>
      <c r="D1327" s="27">
        <f t="shared" si="125"/>
        <v>7.7100104128796892E-4</v>
      </c>
      <c r="E1327">
        <f t="shared" si="120"/>
        <v>1.5793371805089478E-6</v>
      </c>
      <c r="F1327" t="e">
        <f t="shared" si="122"/>
        <v>#NUM!</v>
      </c>
      <c r="H1327" s="17">
        <f t="shared" si="123"/>
        <v>-3.3323383057645478E-4</v>
      </c>
      <c r="I1327" s="17">
        <f t="shared" si="124"/>
        <v>1.1041299115159954E-3</v>
      </c>
    </row>
    <row r="1328" spans="1:9" x14ac:dyDescent="0.25">
      <c r="A1328">
        <v>2649.663086</v>
      </c>
      <c r="B1328">
        <v>-3.4716999999999998E-2</v>
      </c>
      <c r="C1328">
        <f t="shared" si="121"/>
        <v>2.5412842153844789E-3</v>
      </c>
      <c r="D1328" s="27">
        <f t="shared" si="125"/>
        <v>7.6875460649735458E-4</v>
      </c>
      <c r="E1328">
        <f t="shared" si="120"/>
        <v>3.1418612143815422E-6</v>
      </c>
      <c r="F1328">
        <f t="shared" si="122"/>
        <v>-2.6852047652757274</v>
      </c>
      <c r="H1328" s="17">
        <f t="shared" si="123"/>
        <v>-3.3548026536706912E-4</v>
      </c>
      <c r="I1328" s="17">
        <f t="shared" si="124"/>
        <v>1.10402607345297E-3</v>
      </c>
    </row>
    <row r="1329" spans="1:9" x14ac:dyDescent="0.25">
      <c r="A1329">
        <v>2651.6660160000001</v>
      </c>
      <c r="B1329">
        <v>-3.3939999999999998E-2</v>
      </c>
      <c r="C1329">
        <f t="shared" si="121"/>
        <v>3.3182842153844788E-3</v>
      </c>
      <c r="D1329" s="27">
        <f t="shared" si="125"/>
        <v>7.6651498948934597E-4</v>
      </c>
      <c r="E1329">
        <f t="shared" si="120"/>
        <v>6.5115261822254469E-6</v>
      </c>
      <c r="F1329">
        <f t="shared" si="122"/>
        <v>-2.4184264683984638</v>
      </c>
      <c r="H1329" s="17">
        <f t="shared" si="123"/>
        <v>-3.3771988237507773E-4</v>
      </c>
      <c r="I1329" s="17">
        <f t="shared" si="124"/>
        <v>1.1038021578479332E-3</v>
      </c>
    </row>
    <row r="1330" spans="1:9" x14ac:dyDescent="0.25">
      <c r="A1330">
        <v>2653.6689449999999</v>
      </c>
      <c r="B1330">
        <v>-3.4720000000000001E-2</v>
      </c>
      <c r="C1330">
        <f t="shared" si="121"/>
        <v>2.5382842153844759E-3</v>
      </c>
      <c r="D1330" s="27">
        <f t="shared" si="125"/>
        <v>7.642818982831279E-4</v>
      </c>
      <c r="E1330">
        <f t="shared" si="120"/>
        <v>3.1470842210809515E-6</v>
      </c>
      <c r="F1330">
        <f t="shared" si="122"/>
        <v>-2.6863859681238433</v>
      </c>
      <c r="H1330" s="17">
        <f t="shared" si="123"/>
        <v>-3.399529735812958E-4</v>
      </c>
      <c r="I1330" s="17">
        <f t="shared" si="124"/>
        <v>1.104025726364482E-3</v>
      </c>
    </row>
    <row r="1331" spans="1:9" x14ac:dyDescent="0.25">
      <c r="A1331">
        <v>2655.6708979999999</v>
      </c>
      <c r="B1331">
        <v>-3.5656E-2</v>
      </c>
      <c r="C1331">
        <f t="shared" si="121"/>
        <v>1.6022842153844766E-3</v>
      </c>
      <c r="D1331" s="27">
        <f t="shared" si="125"/>
        <v>7.6205639615408295E-4</v>
      </c>
      <c r="E1331">
        <f t="shared" si="120"/>
        <v>7.0598278820866299E-7</v>
      </c>
      <c r="F1331">
        <f t="shared" si="122"/>
        <v>-3.1464440693837297</v>
      </c>
      <c r="H1331" s="17">
        <f t="shared" si="123"/>
        <v>-3.4217847571034075E-4</v>
      </c>
      <c r="I1331" s="17">
        <f t="shared" si="124"/>
        <v>1.1041879527048379E-3</v>
      </c>
    </row>
    <row r="1332" spans="1:9" x14ac:dyDescent="0.25">
      <c r="A1332">
        <v>2657.6740719999998</v>
      </c>
      <c r="B1332">
        <v>-3.7256999999999998E-2</v>
      </c>
      <c r="C1332">
        <f t="shared" si="121"/>
        <v>1.2842153844783155E-6</v>
      </c>
      <c r="D1332" s="27">
        <f t="shared" si="125"/>
        <v>7.5983602301701045E-4</v>
      </c>
      <c r="E1332">
        <f t="shared" si="120"/>
        <v>5.7540084486258206E-7</v>
      </c>
      <c r="F1332">
        <f t="shared" si="122"/>
        <v>-10.275481658004502</v>
      </c>
      <c r="H1332" s="17">
        <f t="shared" si="123"/>
        <v>-3.4439884884741325E-4</v>
      </c>
      <c r="I1332" s="17">
        <f t="shared" si="124"/>
        <v>1.1041966310212162E-3</v>
      </c>
    </row>
    <row r="1333" spans="1:9" x14ac:dyDescent="0.25">
      <c r="A1333">
        <v>2659.6770019999999</v>
      </c>
      <c r="B1333">
        <v>-3.6600000000000001E-2</v>
      </c>
      <c r="C1333">
        <f t="shared" si="121"/>
        <v>6.5828421538447618E-4</v>
      </c>
      <c r="D1333" s="27">
        <f t="shared" si="125"/>
        <v>7.5762238856713041E-4</v>
      </c>
      <c r="E1333">
        <f t="shared" si="120"/>
        <v>9.8680726512670044E-9</v>
      </c>
      <c r="F1333">
        <f t="shared" si="122"/>
        <v>-4.0359928177843578</v>
      </c>
      <c r="H1333" s="17">
        <f t="shared" si="123"/>
        <v>-3.4661248329729329E-4</v>
      </c>
      <c r="I1333" s="17">
        <f t="shared" si="124"/>
        <v>1.1042342160318271E-3</v>
      </c>
    </row>
    <row r="1334" spans="1:9" x14ac:dyDescent="0.25">
      <c r="A1334">
        <v>2661.679932</v>
      </c>
      <c r="B1334">
        <v>-3.5371E-2</v>
      </c>
      <c r="C1334">
        <f t="shared" si="121"/>
        <v>1.8872842153844771E-3</v>
      </c>
      <c r="D1334" s="27">
        <f t="shared" si="125"/>
        <v>7.5541520311062451E-4</v>
      </c>
      <c r="E1334">
        <f t="shared" si="120"/>
        <v>1.2811274609457868E-6</v>
      </c>
      <c r="F1334">
        <f t="shared" si="122"/>
        <v>-2.9827354425127734</v>
      </c>
      <c r="H1334" s="17">
        <f t="shared" si="123"/>
        <v>-3.4881966875379919E-4</v>
      </c>
      <c r="I1334" s="17">
        <f t="shared" si="124"/>
        <v>1.1041497296986349E-3</v>
      </c>
    </row>
    <row r="1335" spans="1:9" x14ac:dyDescent="0.25">
      <c r="A1335">
        <v>2663.681885</v>
      </c>
      <c r="B1335">
        <v>-3.5609000000000002E-2</v>
      </c>
      <c r="C1335">
        <f t="shared" si="121"/>
        <v>1.649284215384475E-3</v>
      </c>
      <c r="D1335" s="27">
        <f t="shared" si="125"/>
        <v>7.532155197914035E-4</v>
      </c>
      <c r="E1335">
        <f t="shared" si="120"/>
        <v>8.0293910722186869E-7</v>
      </c>
      <c r="F1335">
        <f t="shared" si="122"/>
        <v>-3.1175329302110244</v>
      </c>
      <c r="H1335" s="17">
        <f t="shared" si="123"/>
        <v>-3.510193520730202E-4</v>
      </c>
      <c r="I1335" s="17">
        <f t="shared" si="124"/>
        <v>1.1041815091284225E-3</v>
      </c>
    </row>
    <row r="1336" spans="1:9" x14ac:dyDescent="0.25">
      <c r="A1336">
        <v>2665.6850589999999</v>
      </c>
      <c r="B1336">
        <v>-3.6180999999999998E-2</v>
      </c>
      <c r="C1336">
        <f t="shared" si="121"/>
        <v>1.0772842153844789E-3</v>
      </c>
      <c r="D1336" s="27">
        <f t="shared" si="125"/>
        <v>7.5102090596096893E-4</v>
      </c>
      <c r="E1336">
        <f t="shared" si="120"/>
        <v>1.06447747075981E-7</v>
      </c>
      <c r="F1336">
        <f t="shared" si="122"/>
        <v>-3.5434310563474458</v>
      </c>
      <c r="H1336" s="17">
        <f t="shared" si="123"/>
        <v>-3.5321396590345477E-4</v>
      </c>
      <c r="I1336" s="17">
        <f t="shared" si="124"/>
        <v>1.1042277973521675E-3</v>
      </c>
    </row>
    <row r="1337" spans="1:9" x14ac:dyDescent="0.25">
      <c r="A1337">
        <v>2667.6879880000001</v>
      </c>
      <c r="B1337">
        <v>-3.7118999999999999E-2</v>
      </c>
      <c r="C1337">
        <f t="shared" si="121"/>
        <v>1.3928421538447755E-4</v>
      </c>
      <c r="D1337" s="27">
        <f t="shared" si="125"/>
        <v>7.4883295373070027E-4</v>
      </c>
      <c r="E1337">
        <f t="shared" si="120"/>
        <v>3.7154966441947191E-7</v>
      </c>
      <c r="F1337">
        <f t="shared" si="122"/>
        <v>-5.5891130335830548</v>
      </c>
      <c r="H1337" s="17">
        <f t="shared" si="123"/>
        <v>-3.5540191813372343E-4</v>
      </c>
      <c r="I1337" s="17">
        <f t="shared" si="124"/>
        <v>1.1042101787897278E-3</v>
      </c>
    </row>
    <row r="1338" spans="1:9" x14ac:dyDescent="0.25">
      <c r="A1338">
        <v>2669.6909179999998</v>
      </c>
      <c r="B1338">
        <v>-3.6040000000000003E-2</v>
      </c>
      <c r="C1338">
        <f t="shared" si="121"/>
        <v>1.2182842153844742E-3</v>
      </c>
      <c r="D1338" s="27">
        <f t="shared" si="125"/>
        <v>7.4665137458287132E-4</v>
      </c>
      <c r="E1338">
        <f t="shared" si="120"/>
        <v>2.2243753652259006E-7</v>
      </c>
      <c r="F1338">
        <f t="shared" si="122"/>
        <v>-3.4204308271123005</v>
      </c>
      <c r="H1338" s="17">
        <f t="shared" si="123"/>
        <v>-3.5758349728155238E-4</v>
      </c>
      <c r="I1338" s="17">
        <f t="shared" si="124"/>
        <v>1.1042200887020255E-3</v>
      </c>
    </row>
    <row r="1339" spans="1:9" x14ac:dyDescent="0.25">
      <c r="A1339">
        <v>2671.693115</v>
      </c>
      <c r="B1339">
        <v>-3.6219000000000001E-2</v>
      </c>
      <c r="C1339">
        <f t="shared" si="121"/>
        <v>1.0392842153844756E-3</v>
      </c>
      <c r="D1339" s="27">
        <f t="shared" si="125"/>
        <v>7.4447694593446183E-4</v>
      </c>
      <c r="E1339">
        <f t="shared" si="120"/>
        <v>8.6911326120573004E-8</v>
      </c>
      <c r="F1339">
        <f t="shared" si="122"/>
        <v>-3.579342093383874</v>
      </c>
      <c r="H1339" s="17">
        <f t="shared" si="123"/>
        <v>-3.5975792592996187E-4</v>
      </c>
      <c r="I1339" s="17">
        <f t="shared" si="124"/>
        <v>1.1042290957400858E-3</v>
      </c>
    </row>
    <row r="1340" spans="1:9" x14ac:dyDescent="0.25">
      <c r="A1340">
        <v>2673.6960450000001</v>
      </c>
      <c r="B1340">
        <v>-3.9398000000000002E-2</v>
      </c>
      <c r="C1340">
        <f t="shared" si="121"/>
        <v>-2.1397157846155257E-3</v>
      </c>
      <c r="D1340" s="27">
        <f t="shared" si="125"/>
        <v>7.4230805716801686E-4</v>
      </c>
      <c r="E1340">
        <f t="shared" si="120"/>
        <v>8.30606142460877E-6</v>
      </c>
      <c r="F1340" t="e">
        <f t="shared" si="122"/>
        <v>#NUM!</v>
      </c>
      <c r="H1340" s="17">
        <f t="shared" si="123"/>
        <v>-3.6192681469640684E-4</v>
      </c>
      <c r="I1340" s="17">
        <f t="shared" si="124"/>
        <v>1.10368291951992E-3</v>
      </c>
    </row>
    <row r="1341" spans="1:9" x14ac:dyDescent="0.25">
      <c r="A1341">
        <v>2675.6989749999998</v>
      </c>
      <c r="B1341">
        <v>-3.8073000000000003E-2</v>
      </c>
      <c r="C1341">
        <f t="shared" si="121"/>
        <v>-8.1471578461552591E-4</v>
      </c>
      <c r="D1341" s="27">
        <f t="shared" si="125"/>
        <v>7.401454870371014E-4</v>
      </c>
      <c r="E1341">
        <f t="shared" si="120"/>
        <v>2.4175935740852252E-6</v>
      </c>
      <c r="F1341" t="e">
        <f t="shared" si="122"/>
        <v>#NUM!</v>
      </c>
      <c r="H1341" s="17">
        <f t="shared" si="123"/>
        <v>-3.640893848273223E-4</v>
      </c>
      <c r="I1341" s="17">
        <f t="shared" si="124"/>
        <v>1.1040742042967891E-3</v>
      </c>
    </row>
    <row r="1342" spans="1:9" x14ac:dyDescent="0.25">
      <c r="A1342">
        <v>2677.701904</v>
      </c>
      <c r="B1342">
        <v>-3.4426999999999999E-2</v>
      </c>
      <c r="C1342">
        <f t="shared" si="121"/>
        <v>2.8312842153844775E-3</v>
      </c>
      <c r="D1342" s="27">
        <f t="shared" si="125"/>
        <v>7.3798921820858693E-4</v>
      </c>
      <c r="E1342">
        <f t="shared" si="120"/>
        <v>4.3818839452016108E-6</v>
      </c>
      <c r="F1342">
        <f t="shared" si="122"/>
        <v>-2.5771439200631403</v>
      </c>
      <c r="H1342" s="17">
        <f t="shared" si="123"/>
        <v>-3.6624565365583677E-4</v>
      </c>
      <c r="I1342" s="17">
        <f t="shared" si="124"/>
        <v>1.1039436707983121E-3</v>
      </c>
    </row>
    <row r="1343" spans="1:9" x14ac:dyDescent="0.25">
      <c r="A1343">
        <v>2679.705078</v>
      </c>
      <c r="B1343">
        <v>-3.5692000000000002E-2</v>
      </c>
      <c r="C1343">
        <f t="shared" si="121"/>
        <v>1.5662842153844753E-3</v>
      </c>
      <c r="D1343" s="27">
        <f t="shared" si="125"/>
        <v>7.3583896864198124E-4</v>
      </c>
      <c r="E1343">
        <f t="shared" si="120"/>
        <v>6.8963930783720175E-7</v>
      </c>
      <c r="F1343">
        <f t="shared" si="122"/>
        <v>-3.1691682427367387</v>
      </c>
      <c r="H1343" s="17">
        <f t="shared" si="123"/>
        <v>-3.6839590322244246E-4</v>
      </c>
      <c r="I1343" s="17">
        <f t="shared" si="124"/>
        <v>1.1041890388707042E-3</v>
      </c>
    </row>
    <row r="1344" spans="1:9" x14ac:dyDescent="0.25">
      <c r="A1344">
        <v>2681.7070309999999</v>
      </c>
      <c r="B1344">
        <v>-3.7321E-2</v>
      </c>
      <c r="C1344">
        <f t="shared" si="121"/>
        <v>-6.271578461552324E-5</v>
      </c>
      <c r="D1344" s="27">
        <f t="shared" si="125"/>
        <v>7.3369628909530373E-4</v>
      </c>
      <c r="E1344">
        <f t="shared" si="120"/>
        <v>6.3427219115237967E-7</v>
      </c>
      <c r="F1344" t="e">
        <f t="shared" si="122"/>
        <v>#NUM!</v>
      </c>
      <c r="H1344" s="17">
        <f t="shared" si="123"/>
        <v>-3.7053858276911997E-4</v>
      </c>
      <c r="I1344" s="17">
        <f t="shared" si="124"/>
        <v>1.1041927184992633E-3</v>
      </c>
    </row>
    <row r="1345" spans="1:9" x14ac:dyDescent="0.25">
      <c r="A1345">
        <v>2683.709961</v>
      </c>
      <c r="B1345">
        <v>-3.6594000000000002E-2</v>
      </c>
      <c r="C1345">
        <f t="shared" si="121"/>
        <v>6.6428421538447524E-4</v>
      </c>
      <c r="D1345" s="27">
        <f t="shared" si="125"/>
        <v>7.3155880767550774E-4</v>
      </c>
      <c r="E1345">
        <f t="shared" si="120"/>
        <v>4.5258707679246495E-9</v>
      </c>
      <c r="F1345">
        <f t="shared" si="122"/>
        <v>-4.0269195010123964</v>
      </c>
      <c r="H1345" s="17">
        <f t="shared" si="123"/>
        <v>-3.7267606418891596E-4</v>
      </c>
      <c r="I1345" s="17">
        <f t="shared" si="124"/>
        <v>1.1042345710748041E-3</v>
      </c>
    </row>
    <row r="1346" spans="1:9" x14ac:dyDescent="0.25">
      <c r="A1346">
        <v>2685.7128910000001</v>
      </c>
      <c r="B1346">
        <v>-3.5507999999999998E-2</v>
      </c>
      <c r="C1346">
        <f t="shared" si="121"/>
        <v>1.7502842153844789E-3</v>
      </c>
      <c r="D1346" s="27">
        <f t="shared" si="125"/>
        <v>7.294275533920461E-4</v>
      </c>
      <c r="E1346">
        <f t="shared" si="120"/>
        <v>1.0421483243343321E-6</v>
      </c>
      <c r="F1346">
        <f t="shared" si="122"/>
        <v>-3.0580961316036617</v>
      </c>
      <c r="H1346" s="17">
        <f t="shared" si="123"/>
        <v>-3.748073184723776E-4</v>
      </c>
      <c r="I1346" s="17">
        <f t="shared" si="124"/>
        <v>1.1041656117110206E-3</v>
      </c>
    </row>
    <row r="1347" spans="1:9" x14ac:dyDescent="0.25">
      <c r="A1347">
        <v>2687.7160640000002</v>
      </c>
      <c r="B1347">
        <v>-3.8941999999999997E-2</v>
      </c>
      <c r="C1347">
        <f t="shared" si="121"/>
        <v>-1.6837157846155207E-3</v>
      </c>
      <c r="D1347" s="27">
        <f t="shared" si="125"/>
        <v>7.2730225066402305E-4</v>
      </c>
      <c r="E1347">
        <f t="shared" si="120"/>
        <v>5.8130079664432307E-6</v>
      </c>
      <c r="F1347" t="e">
        <f t="shared" si="122"/>
        <v>#NUM!</v>
      </c>
      <c r="H1347" s="17">
        <f t="shared" si="123"/>
        <v>-3.7693262120040065E-4</v>
      </c>
      <c r="I1347" s="17">
        <f t="shared" si="124"/>
        <v>1.1038485728010925E-3</v>
      </c>
    </row>
    <row r="1348" spans="1:9" x14ac:dyDescent="0.25">
      <c r="A1348">
        <v>2689.718018</v>
      </c>
      <c r="B1348">
        <v>-3.6101000000000001E-2</v>
      </c>
      <c r="C1348">
        <f t="shared" si="121"/>
        <v>1.1572842153844756E-3</v>
      </c>
      <c r="D1348" s="27">
        <f t="shared" si="125"/>
        <v>7.2518442801470118E-4</v>
      </c>
      <c r="E1348">
        <f t="shared" si="120"/>
        <v>1.8671022624500429E-7</v>
      </c>
      <c r="F1348">
        <f t="shared" si="122"/>
        <v>-3.4717982485379828</v>
      </c>
      <c r="H1348" s="17">
        <f t="shared" si="123"/>
        <v>-3.7905044384972252E-4</v>
      </c>
      <c r="I1348" s="17">
        <f t="shared" si="124"/>
        <v>1.1042224631265688E-3</v>
      </c>
    </row>
    <row r="1349" spans="1:9" x14ac:dyDescent="0.25">
      <c r="A1349">
        <v>2691.7209469999998</v>
      </c>
      <c r="B1349">
        <v>-3.7312999999999999E-2</v>
      </c>
      <c r="C1349">
        <f t="shared" si="121"/>
        <v>-5.4715784615522178E-5</v>
      </c>
      <c r="D1349" s="27">
        <f t="shared" si="125"/>
        <v>7.2307174529969689E-4</v>
      </c>
      <c r="E1349">
        <f t="shared" si="120"/>
        <v>6.0495344169161777E-7</v>
      </c>
      <c r="F1349" t="e">
        <f t="shared" si="122"/>
        <v>#NUM!</v>
      </c>
      <c r="H1349" s="17">
        <f t="shared" si="123"/>
        <v>-3.8116312656472681E-4</v>
      </c>
      <c r="I1349" s="17">
        <f t="shared" si="124"/>
        <v>1.1041946669887593E-3</v>
      </c>
    </row>
    <row r="1350" spans="1:9" x14ac:dyDescent="0.25">
      <c r="A1350">
        <v>2693.7241210000002</v>
      </c>
      <c r="B1350">
        <v>-3.3327000000000002E-2</v>
      </c>
      <c r="C1350">
        <f t="shared" si="121"/>
        <v>3.9312842153844743E-3</v>
      </c>
      <c r="D1350" s="27">
        <f t="shared" si="125"/>
        <v>7.2096496017520697E-4</v>
      </c>
      <c r="E1350">
        <f t="shared" ref="E1350:E1413" si="126">(C1350-D1350)^2</f>
        <v>1.0306149720367386E-5</v>
      </c>
      <c r="F1350">
        <f t="shared" si="122"/>
        <v>-2.2489081702781641</v>
      </c>
      <c r="H1350" s="17">
        <f t="shared" si="123"/>
        <v>-3.8326991168921673E-4</v>
      </c>
      <c r="I1350" s="17">
        <f t="shared" si="124"/>
        <v>1.1035500307591643E-3</v>
      </c>
    </row>
    <row r="1351" spans="1:9" x14ac:dyDescent="0.25">
      <c r="A1351">
        <v>2695.7270509999998</v>
      </c>
      <c r="B1351">
        <v>-3.6939E-2</v>
      </c>
      <c r="C1351">
        <f t="shared" ref="C1351:C1414" si="127">B1351+$A$3</f>
        <v>3.1928421538447715E-4</v>
      </c>
      <c r="D1351" s="27">
        <f t="shared" si="125"/>
        <v>7.1886456900572431E-4</v>
      </c>
      <c r="E1351">
        <f t="shared" si="126"/>
        <v>1.5966445900008093E-7</v>
      </c>
      <c r="F1351">
        <f t="shared" ref="F1351:F1414" si="128">LN(C1351/$C$6)</f>
        <v>-4.7595479306893971</v>
      </c>
      <c r="H1351" s="17">
        <f t="shared" ref="H1351:H1414" si="129">(D1351)-(AVERAGE($C$6:$C$60))^2</f>
        <v>-3.8537030285869939E-4</v>
      </c>
      <c r="I1351" s="17">
        <f t="shared" ref="I1351:I1414" si="130">((E1351)-AVERAGE($C$6:$C$60))^2</f>
        <v>1.1042242605804966E-3</v>
      </c>
    </row>
    <row r="1352" spans="1:9" x14ac:dyDescent="0.25">
      <c r="A1352">
        <v>2697.7290039999998</v>
      </c>
      <c r="B1352">
        <v>-3.6992999999999998E-2</v>
      </c>
      <c r="C1352">
        <f t="shared" si="127"/>
        <v>2.6528421538447866E-4</v>
      </c>
      <c r="D1352" s="27">
        <f t="shared" si="125"/>
        <v>7.1677131698390966E-4</v>
      </c>
      <c r="E1352">
        <f t="shared" si="126"/>
        <v>2.0384060291065493E-7</v>
      </c>
      <c r="F1352">
        <f t="shared" si="128"/>
        <v>-4.944827831983325</v>
      </c>
      <c r="H1352" s="17">
        <f t="shared" si="129"/>
        <v>-3.8746355488051404E-4</v>
      </c>
      <c r="I1352" s="17">
        <f t="shared" si="130"/>
        <v>1.1042213246474093E-3</v>
      </c>
    </row>
    <row r="1353" spans="1:9" x14ac:dyDescent="0.25">
      <c r="A1353">
        <v>2699.7319339999999</v>
      </c>
      <c r="B1353">
        <v>-3.5463000000000001E-2</v>
      </c>
      <c r="C1353">
        <f t="shared" si="127"/>
        <v>1.7952842153844753E-3</v>
      </c>
      <c r="D1353" s="27">
        <f t="shared" ref="D1353:D1416" si="131">($E$3)*EXP(-$B$3*A1353)</f>
        <v>7.1468314317811729E-4</v>
      </c>
      <c r="E1353">
        <f t="shared" si="126"/>
        <v>1.1676986772535308E-6</v>
      </c>
      <c r="F1353">
        <f t="shared" si="128"/>
        <v>-3.032710968475568</v>
      </c>
      <c r="H1353" s="17">
        <f t="shared" si="129"/>
        <v>-3.8955172868630642E-4</v>
      </c>
      <c r="I1353" s="17">
        <f t="shared" si="130"/>
        <v>1.1041572679045626E-3</v>
      </c>
    </row>
    <row r="1354" spans="1:9" x14ac:dyDescent="0.25">
      <c r="A1354">
        <v>2701.735107</v>
      </c>
      <c r="B1354">
        <v>-3.8025999999999997E-2</v>
      </c>
      <c r="C1354">
        <f t="shared" si="127"/>
        <v>-7.6771578461552054E-4</v>
      </c>
      <c r="D1354" s="27">
        <f t="shared" si="131"/>
        <v>7.1260080062496734E-4</v>
      </c>
      <c r="E1354">
        <f t="shared" si="126"/>
        <v>2.1913371925380581E-6</v>
      </c>
      <c r="F1354" t="e">
        <f t="shared" si="128"/>
        <v>#NUM!</v>
      </c>
      <c r="H1354" s="17">
        <f t="shared" si="129"/>
        <v>-3.9163407123945636E-4</v>
      </c>
      <c r="I1354" s="17">
        <f t="shared" si="130"/>
        <v>1.1040892402665327E-3</v>
      </c>
    </row>
    <row r="1355" spans="1:9" x14ac:dyDescent="0.25">
      <c r="A1355">
        <v>2703.7380370000001</v>
      </c>
      <c r="B1355">
        <v>-3.5209999999999998E-2</v>
      </c>
      <c r="C1355">
        <f t="shared" si="127"/>
        <v>2.0482842153844785E-3</v>
      </c>
      <c r="D1355" s="27">
        <f t="shared" si="131"/>
        <v>7.1052477680733864E-4</v>
      </c>
      <c r="E1355">
        <f t="shared" si="126"/>
        <v>1.7896003155022244E-6</v>
      </c>
      <c r="F1355">
        <f t="shared" si="128"/>
        <v>-2.9008718405515146</v>
      </c>
      <c r="H1355" s="17">
        <f t="shared" si="129"/>
        <v>-3.9371009505708506E-4</v>
      </c>
      <c r="I1355" s="17">
        <f t="shared" si="130"/>
        <v>1.10411593812393E-3</v>
      </c>
    </row>
    <row r="1356" spans="1:9" x14ac:dyDescent="0.25">
      <c r="A1356">
        <v>2705.73999</v>
      </c>
      <c r="B1356">
        <v>-3.5792999999999998E-2</v>
      </c>
      <c r="C1356">
        <f t="shared" si="127"/>
        <v>1.4652842153844783E-3</v>
      </c>
      <c r="D1356" s="27">
        <f t="shared" si="131"/>
        <v>7.0845580931370002E-4</v>
      </c>
      <c r="E1356">
        <f t="shared" si="126"/>
        <v>5.727892362356349E-7</v>
      </c>
      <c r="F1356">
        <f t="shared" si="128"/>
        <v>-3.2358250878151722</v>
      </c>
      <c r="H1356" s="17">
        <f t="shared" si="129"/>
        <v>-3.9577906255072368E-4</v>
      </c>
      <c r="I1356" s="17">
        <f t="shared" si="130"/>
        <v>1.1041968045858816E-3</v>
      </c>
    </row>
    <row r="1357" spans="1:9" x14ac:dyDescent="0.25">
      <c r="A1357">
        <v>2707.7429200000001</v>
      </c>
      <c r="B1357">
        <v>-3.6821E-2</v>
      </c>
      <c r="C1357">
        <f t="shared" si="127"/>
        <v>4.372842153844772E-4</v>
      </c>
      <c r="D1357" s="27">
        <f t="shared" si="131"/>
        <v>7.0639186112197397E-4</v>
      </c>
      <c r="E1357">
        <f t="shared" si="126"/>
        <v>7.2418924994378058E-8</v>
      </c>
      <c r="F1357">
        <f t="shared" si="128"/>
        <v>-4.4450462319801112</v>
      </c>
      <c r="H1357" s="17">
        <f t="shared" si="129"/>
        <v>-3.9784301074244973E-4</v>
      </c>
      <c r="I1357" s="17">
        <f t="shared" si="130"/>
        <v>1.1042300589036156E-3</v>
      </c>
    </row>
    <row r="1358" spans="1:9" x14ac:dyDescent="0.25">
      <c r="A1358">
        <v>2709.7460940000001</v>
      </c>
      <c r="B1358">
        <v>-3.9301999999999997E-2</v>
      </c>
      <c r="C1358">
        <f t="shared" si="127"/>
        <v>-2.0437157846155199E-3</v>
      </c>
      <c r="D1358" s="27">
        <f t="shared" si="131"/>
        <v>7.043336755065819E-4</v>
      </c>
      <c r="E1358">
        <f t="shared" si="126"/>
        <v>7.5517758352773745E-6</v>
      </c>
      <c r="F1358" t="e">
        <f t="shared" si="128"/>
        <v>#NUM!</v>
      </c>
      <c r="H1358" s="17">
        <f t="shared" si="129"/>
        <v>-3.999011963578418E-4</v>
      </c>
      <c r="I1358" s="17">
        <f t="shared" si="130"/>
        <v>1.1037330374236078E-3</v>
      </c>
    </row>
    <row r="1359" spans="1:9" x14ac:dyDescent="0.25">
      <c r="A1359">
        <v>2711.7490229999999</v>
      </c>
      <c r="B1359">
        <v>-3.7012000000000003E-2</v>
      </c>
      <c r="C1359">
        <f t="shared" si="127"/>
        <v>2.4628421538447354E-4</v>
      </c>
      <c r="D1359" s="27">
        <f t="shared" si="131"/>
        <v>7.0228173737284141E-4</v>
      </c>
      <c r="E1359">
        <f t="shared" si="126"/>
        <v>2.0793374005953204E-7</v>
      </c>
      <c r="F1359">
        <f t="shared" si="128"/>
        <v>-5.0191433780015862</v>
      </c>
      <c r="H1359" s="17">
        <f t="shared" si="129"/>
        <v>-4.0195313449158229E-4</v>
      </c>
      <c r="I1359" s="17">
        <f t="shared" si="130"/>
        <v>1.104221052618957E-3</v>
      </c>
    </row>
    <row r="1360" spans="1:9" x14ac:dyDescent="0.25">
      <c r="A1360">
        <v>2713.751953</v>
      </c>
      <c r="B1360">
        <v>-3.8986E-2</v>
      </c>
      <c r="C1360">
        <f t="shared" si="127"/>
        <v>-1.7277157846155231E-3</v>
      </c>
      <c r="D1360" s="27">
        <f t="shared" si="131"/>
        <v>7.0023577613873554E-4</v>
      </c>
      <c r="E1360">
        <f t="shared" si="126"/>
        <v>5.8949487813690395E-6</v>
      </c>
      <c r="F1360" t="e">
        <f t="shared" si="128"/>
        <v>#NUM!</v>
      </c>
      <c r="H1360" s="17">
        <f t="shared" si="129"/>
        <v>-4.0399909572568816E-4</v>
      </c>
      <c r="I1360" s="17">
        <f t="shared" si="130"/>
        <v>1.1038431279690292E-3</v>
      </c>
    </row>
    <row r="1361" spans="1:9" x14ac:dyDescent="0.25">
      <c r="A1361">
        <v>2715.7539059999999</v>
      </c>
      <c r="B1361">
        <v>-3.6144000000000003E-2</v>
      </c>
      <c r="C1361">
        <f t="shared" si="127"/>
        <v>1.1142842153844743E-3</v>
      </c>
      <c r="D1361" s="27">
        <f t="shared" si="131"/>
        <v>6.981967690470707E-4</v>
      </c>
      <c r="E1361">
        <f t="shared" si="126"/>
        <v>1.7312876299958167E-7</v>
      </c>
      <c r="F1361">
        <f t="shared" si="128"/>
        <v>-3.5096620756717867</v>
      </c>
      <c r="H1361" s="17">
        <f t="shared" si="129"/>
        <v>-4.06038102817353E-4</v>
      </c>
      <c r="I1361" s="17">
        <f t="shared" si="130"/>
        <v>1.1042233657465347E-3</v>
      </c>
    </row>
    <row r="1362" spans="1:9" x14ac:dyDescent="0.25">
      <c r="A1362">
        <v>2717.7570799999999</v>
      </c>
      <c r="B1362">
        <v>-3.5208999999999997E-2</v>
      </c>
      <c r="C1362">
        <f t="shared" si="127"/>
        <v>2.0492842153844795E-3</v>
      </c>
      <c r="D1362" s="27">
        <f t="shared" si="131"/>
        <v>6.9616246114255498E-4</v>
      </c>
      <c r="E1362">
        <f t="shared" si="126"/>
        <v>1.8309384818027436E-6</v>
      </c>
      <c r="F1362">
        <f t="shared" si="128"/>
        <v>-2.9003837461917743</v>
      </c>
      <c r="H1362" s="17">
        <f t="shared" si="129"/>
        <v>-4.0807241072186873E-4</v>
      </c>
      <c r="I1362" s="17">
        <f t="shared" si="130"/>
        <v>1.1041131909366112E-3</v>
      </c>
    </row>
    <row r="1363" spans="1:9" x14ac:dyDescent="0.25">
      <c r="A1363">
        <v>2719.76001</v>
      </c>
      <c r="B1363">
        <v>-3.6213000000000002E-2</v>
      </c>
      <c r="C1363">
        <f t="shared" si="127"/>
        <v>1.0452842153844746E-3</v>
      </c>
      <c r="D1363" s="27">
        <f t="shared" si="131"/>
        <v>6.941343272294252E-4</v>
      </c>
      <c r="E1363">
        <f t="shared" si="126"/>
        <v>1.2330624395130372E-7</v>
      </c>
      <c r="F1363">
        <f t="shared" si="128"/>
        <v>-3.5735854902609758</v>
      </c>
      <c r="H1363" s="17">
        <f t="shared" si="129"/>
        <v>-4.101005446349985E-4</v>
      </c>
      <c r="I1363" s="17">
        <f t="shared" si="130"/>
        <v>1.104226676939338E-3</v>
      </c>
    </row>
    <row r="1364" spans="1:9" x14ac:dyDescent="0.25">
      <c r="A1364">
        <v>2721.7629390000002</v>
      </c>
      <c r="B1364">
        <v>-3.6477999999999997E-2</v>
      </c>
      <c r="C1364">
        <f t="shared" si="127"/>
        <v>7.8028421538448023E-4</v>
      </c>
      <c r="D1364" s="27">
        <f t="shared" si="131"/>
        <v>6.9211210289810078E-4</v>
      </c>
      <c r="E1364">
        <f t="shared" si="126"/>
        <v>7.7743214203107505E-9</v>
      </c>
      <c r="F1364">
        <f t="shared" si="128"/>
        <v>-3.8659713621135792</v>
      </c>
      <c r="H1364" s="17">
        <f t="shared" si="129"/>
        <v>-4.1212276896632292E-4</v>
      </c>
      <c r="I1364" s="17">
        <f t="shared" si="130"/>
        <v>1.1042343551826209E-3</v>
      </c>
    </row>
    <row r="1365" spans="1:9" x14ac:dyDescent="0.25">
      <c r="A1365">
        <v>2723.764893</v>
      </c>
      <c r="B1365">
        <v>-3.7124999999999998E-2</v>
      </c>
      <c r="C1365">
        <f t="shared" si="127"/>
        <v>1.3328421538447849E-4</v>
      </c>
      <c r="D1365" s="27">
        <f t="shared" si="131"/>
        <v>6.9009675001551428E-4</v>
      </c>
      <c r="E1365">
        <f t="shared" si="126"/>
        <v>3.1004019872223844E-7</v>
      </c>
      <c r="F1365">
        <f t="shared" si="128"/>
        <v>-5.6331457881722926</v>
      </c>
      <c r="H1365" s="17">
        <f t="shared" si="129"/>
        <v>-4.1413812184890942E-4</v>
      </c>
      <c r="I1365" s="17">
        <f t="shared" si="130"/>
        <v>1.1042142666705436E-3</v>
      </c>
    </row>
    <row r="1366" spans="1:9" x14ac:dyDescent="0.25">
      <c r="A1366">
        <v>2725.7680660000001</v>
      </c>
      <c r="B1366">
        <v>-3.6699000000000002E-2</v>
      </c>
      <c r="C1366">
        <f t="shared" si="127"/>
        <v>5.5928421538447431E-4</v>
      </c>
      <c r="D1366" s="27">
        <f t="shared" si="131"/>
        <v>6.8808604381366122E-4</v>
      </c>
      <c r="E1366">
        <f t="shared" si="126"/>
        <v>1.6589911006701701E-8</v>
      </c>
      <c r="F1366">
        <f t="shared" si="128"/>
        <v>-4.1989718147872335</v>
      </c>
      <c r="H1366" s="17">
        <f t="shared" si="129"/>
        <v>-4.1614882805076248E-4</v>
      </c>
      <c r="I1366" s="17">
        <f t="shared" si="130"/>
        <v>1.1042337692982289E-3</v>
      </c>
    </row>
    <row r="1367" spans="1:9" x14ac:dyDescent="0.25">
      <c r="A1367">
        <v>2727.7709960000002</v>
      </c>
      <c r="B1367">
        <v>-3.8212999999999997E-2</v>
      </c>
      <c r="C1367">
        <f t="shared" si="127"/>
        <v>-9.547157846155202E-4</v>
      </c>
      <c r="D1367" s="27">
        <f t="shared" si="131"/>
        <v>6.8608143897139608E-4</v>
      </c>
      <c r="E1367">
        <f t="shared" si="126"/>
        <v>2.6922155289305324E-6</v>
      </c>
      <c r="F1367" t="e">
        <f t="shared" si="128"/>
        <v>#NUM!</v>
      </c>
      <c r="H1367" s="17">
        <f t="shared" si="129"/>
        <v>-4.1815343289302762E-4</v>
      </c>
      <c r="I1367" s="17">
        <f t="shared" si="130"/>
        <v>1.1040559543086393E-3</v>
      </c>
    </row>
    <row r="1368" spans="1:9" x14ac:dyDescent="0.25">
      <c r="A1368">
        <v>2729.7739259999998</v>
      </c>
      <c r="B1368">
        <v>-3.6852999999999997E-2</v>
      </c>
      <c r="C1368">
        <f t="shared" si="127"/>
        <v>4.052842153844799E-4</v>
      </c>
      <c r="D1368" s="27">
        <f t="shared" si="131"/>
        <v>6.8408267415540373E-4</v>
      </c>
      <c r="E1368">
        <f t="shared" si="126"/>
        <v>7.7728580613042523E-8</v>
      </c>
      <c r="F1368">
        <f t="shared" si="128"/>
        <v>-4.5210410067603881</v>
      </c>
      <c r="H1368" s="17">
        <f t="shared" si="129"/>
        <v>-4.2015219770901997E-4</v>
      </c>
      <c r="I1368" s="17">
        <f t="shared" si="130"/>
        <v>1.1042297060243854E-3</v>
      </c>
    </row>
    <row r="1369" spans="1:9" x14ac:dyDescent="0.25">
      <c r="A1369">
        <v>2731.7761230000001</v>
      </c>
      <c r="B1369">
        <v>-3.567E-2</v>
      </c>
      <c r="C1369">
        <f t="shared" si="127"/>
        <v>1.5882842153844764E-3</v>
      </c>
      <c r="D1369" s="27">
        <f t="shared" si="131"/>
        <v>6.8209046063353739E-4</v>
      </c>
      <c r="E1369">
        <f t="shared" si="126"/>
        <v>8.2118712114960513E-7</v>
      </c>
      <c r="F1369">
        <f t="shared" si="128"/>
        <v>-3.1552199913904877</v>
      </c>
      <c r="H1369" s="17">
        <f t="shared" si="129"/>
        <v>-4.2214441123088631E-4</v>
      </c>
      <c r="I1369" s="17">
        <f t="shared" si="130"/>
        <v>1.1041802963939712E-3</v>
      </c>
    </row>
    <row r="1370" spans="1:9" x14ac:dyDescent="0.25">
      <c r="A1370">
        <v>2733.7790530000002</v>
      </c>
      <c r="B1370">
        <v>-3.6942000000000003E-2</v>
      </c>
      <c r="C1370">
        <f t="shared" si="127"/>
        <v>3.1628421538447415E-4</v>
      </c>
      <c r="D1370" s="27">
        <f t="shared" si="131"/>
        <v>6.8010332275660773E-4</v>
      </c>
      <c r="E1370">
        <f t="shared" si="126"/>
        <v>1.3236434288905605E-7</v>
      </c>
      <c r="F1370">
        <f t="shared" si="128"/>
        <v>-4.7689883689969115</v>
      </c>
      <c r="H1370" s="17">
        <f t="shared" si="129"/>
        <v>-4.2413154910781597E-4</v>
      </c>
      <c r="I1370" s="17">
        <f t="shared" si="130"/>
        <v>1.104226074939861E-3</v>
      </c>
    </row>
    <row r="1371" spans="1:9" x14ac:dyDescent="0.25">
      <c r="A1371">
        <v>2735.781982</v>
      </c>
      <c r="B1371">
        <v>-3.6041999999999998E-2</v>
      </c>
      <c r="C1371">
        <f t="shared" si="127"/>
        <v>1.2162842153844791E-3</v>
      </c>
      <c r="D1371" s="27">
        <f t="shared" si="131"/>
        <v>6.7812197500712761E-4</v>
      </c>
      <c r="E1371">
        <f t="shared" si="126"/>
        <v>2.8961859696797026E-7</v>
      </c>
      <c r="F1371">
        <f t="shared" si="128"/>
        <v>-3.4220738291529313</v>
      </c>
      <c r="H1371" s="17">
        <f t="shared" si="129"/>
        <v>-4.2611289685729609E-4</v>
      </c>
      <c r="I1371" s="17">
        <f t="shared" si="130"/>
        <v>1.1042156238791623E-3</v>
      </c>
    </row>
    <row r="1372" spans="1:9" x14ac:dyDescent="0.25">
      <c r="A1372">
        <v>2737.7849120000001</v>
      </c>
      <c r="B1372">
        <v>-3.6583999999999998E-2</v>
      </c>
      <c r="C1372">
        <f t="shared" si="127"/>
        <v>6.742842153844783E-4</v>
      </c>
      <c r="D1372" s="27">
        <f t="shared" si="131"/>
        <v>6.7614639854112098E-4</v>
      </c>
      <c r="E1372">
        <f t="shared" si="126"/>
        <v>3.4677261088836754E-12</v>
      </c>
      <c r="F1372">
        <f t="shared" si="128"/>
        <v>-4.0119778875504037</v>
      </c>
      <c r="H1372" s="17">
        <f t="shared" si="129"/>
        <v>-4.2808847332330272E-4</v>
      </c>
      <c r="I1372" s="17">
        <f t="shared" si="130"/>
        <v>1.1042348716339583E-3</v>
      </c>
    </row>
    <row r="1373" spans="1:9" x14ac:dyDescent="0.25">
      <c r="A1373">
        <v>2739.788086</v>
      </c>
      <c r="B1373">
        <v>-3.7304999999999998E-2</v>
      </c>
      <c r="C1373">
        <f t="shared" si="127"/>
        <v>-4.6715784615521116E-5</v>
      </c>
      <c r="D1373" s="27">
        <f t="shared" si="131"/>
        <v>6.7417633791617808E-4</v>
      </c>
      <c r="E1373">
        <f t="shared" si="126"/>
        <v>5.1968545232825844E-7</v>
      </c>
      <c r="F1373" t="e">
        <f t="shared" si="128"/>
        <v>#NUM!</v>
      </c>
      <c r="H1373" s="17">
        <f t="shared" si="129"/>
        <v>-4.3005853394824563E-4</v>
      </c>
      <c r="I1373" s="17">
        <f t="shared" si="130"/>
        <v>1.1042003338084965E-3</v>
      </c>
    </row>
    <row r="1374" spans="1:9" x14ac:dyDescent="0.25">
      <c r="A1374">
        <v>2741.790039</v>
      </c>
      <c r="B1374">
        <v>-3.6201999999999998E-2</v>
      </c>
      <c r="C1374">
        <f t="shared" si="127"/>
        <v>1.0562842153844787E-3</v>
      </c>
      <c r="D1374" s="27">
        <f t="shared" si="131"/>
        <v>6.7221321295043632E-4</v>
      </c>
      <c r="E1374">
        <f t="shared" si="126"/>
        <v>1.4751053491069018E-7</v>
      </c>
      <c r="F1374">
        <f t="shared" si="128"/>
        <v>-3.5631170227153275</v>
      </c>
      <c r="H1374" s="17">
        <f t="shared" si="129"/>
        <v>-4.3202165891398738E-4</v>
      </c>
      <c r="I1374" s="17">
        <f t="shared" si="130"/>
        <v>1.1042250683272795E-3</v>
      </c>
    </row>
    <row r="1375" spans="1:9" x14ac:dyDescent="0.25">
      <c r="A1375">
        <v>2743.7929690000001</v>
      </c>
      <c r="B1375">
        <v>-3.3741E-2</v>
      </c>
      <c r="C1375">
        <f t="shared" si="127"/>
        <v>3.5172842153844766E-3</v>
      </c>
      <c r="D1375" s="27">
        <f t="shared" si="131"/>
        <v>6.702548505133104E-4</v>
      </c>
      <c r="E1375">
        <f t="shared" si="126"/>
        <v>8.1055762044387169E-6</v>
      </c>
      <c r="F1375">
        <f t="shared" si="128"/>
        <v>-2.3601851530358786</v>
      </c>
      <c r="H1375" s="17">
        <f t="shared" si="129"/>
        <v>-4.339800213511133E-4</v>
      </c>
      <c r="I1375" s="17">
        <f t="shared" si="130"/>
        <v>1.1036962404892584E-3</v>
      </c>
    </row>
    <row r="1376" spans="1:9" x14ac:dyDescent="0.25">
      <c r="A1376">
        <v>2745.7958979999999</v>
      </c>
      <c r="B1376">
        <v>-3.3716000000000003E-2</v>
      </c>
      <c r="C1376">
        <f t="shared" si="127"/>
        <v>3.5422842153844739E-3</v>
      </c>
      <c r="D1376" s="27">
        <f t="shared" si="131"/>
        <v>6.6830219435768399E-4</v>
      </c>
      <c r="E1376">
        <f t="shared" si="126"/>
        <v>8.259772657185232E-6</v>
      </c>
      <c r="F1376">
        <f t="shared" si="128"/>
        <v>-2.3531025375042773</v>
      </c>
      <c r="H1376" s="17">
        <f t="shared" si="129"/>
        <v>-4.3593267750673972E-4</v>
      </c>
      <c r="I1376" s="17">
        <f t="shared" si="130"/>
        <v>1.1036859951073378E-3</v>
      </c>
    </row>
    <row r="1377" spans="1:9" x14ac:dyDescent="0.25">
      <c r="A1377">
        <v>2747.7990719999998</v>
      </c>
      <c r="B1377">
        <v>-3.5071999999999999E-2</v>
      </c>
      <c r="C1377">
        <f t="shared" si="127"/>
        <v>2.1862842153844778E-3</v>
      </c>
      <c r="D1377" s="27">
        <f t="shared" si="131"/>
        <v>6.6635498907565078E-4</v>
      </c>
      <c r="E1377">
        <f t="shared" si="126"/>
        <v>2.3101848529877489E-6</v>
      </c>
      <c r="F1377">
        <f t="shared" si="128"/>
        <v>-2.8356709176534993</v>
      </c>
      <c r="H1377" s="17">
        <f t="shared" si="129"/>
        <v>-4.3787988278877292E-4</v>
      </c>
      <c r="I1377" s="17">
        <f t="shared" si="130"/>
        <v>1.1040813421789623E-3</v>
      </c>
    </row>
    <row r="1378" spans="1:9" x14ac:dyDescent="0.25">
      <c r="A1378">
        <v>2749.8010250000002</v>
      </c>
      <c r="B1378">
        <v>-3.3276E-2</v>
      </c>
      <c r="C1378">
        <f t="shared" si="127"/>
        <v>3.9822842153844767E-3</v>
      </c>
      <c r="D1378" s="27">
        <f t="shared" si="131"/>
        <v>6.6441463898987859E-4</v>
      </c>
      <c r="E1378">
        <f t="shared" si="126"/>
        <v>1.1008258525964869E-5</v>
      </c>
      <c r="F1378">
        <f t="shared" si="128"/>
        <v>-2.236018737014636</v>
      </c>
      <c r="H1378" s="17">
        <f t="shared" si="129"/>
        <v>-4.3982023287454511E-4</v>
      </c>
      <c r="I1378" s="17">
        <f t="shared" si="130"/>
        <v>1.1035033835313152E-3</v>
      </c>
    </row>
    <row r="1379" spans="1:9" x14ac:dyDescent="0.25">
      <c r="A1379">
        <v>2751.8039549999999</v>
      </c>
      <c r="B1379">
        <v>-3.7427000000000002E-2</v>
      </c>
      <c r="C1379">
        <f t="shared" si="127"/>
        <v>-1.6871578461552517E-4</v>
      </c>
      <c r="D1379" s="27">
        <f t="shared" si="131"/>
        <v>6.6247899618100973E-4</v>
      </c>
      <c r="E1379">
        <f t="shared" si="126"/>
        <v>6.9088476362339975E-7</v>
      </c>
      <c r="F1379" t="e">
        <f t="shared" si="128"/>
        <v>#NUM!</v>
      </c>
      <c r="H1379" s="17">
        <f t="shared" si="129"/>
        <v>-4.4175587568341397E-4</v>
      </c>
      <c r="I1379" s="17">
        <f t="shared" si="130"/>
        <v>1.1041889560993582E-3</v>
      </c>
    </row>
    <row r="1380" spans="1:9" x14ac:dyDescent="0.25">
      <c r="A1380">
        <v>2753.806885</v>
      </c>
      <c r="B1380">
        <v>-3.5049999999999998E-2</v>
      </c>
      <c r="C1380">
        <f t="shared" si="127"/>
        <v>2.2082842153844789E-3</v>
      </c>
      <c r="D1380" s="27">
        <f t="shared" si="131"/>
        <v>6.6054899249094344E-4</v>
      </c>
      <c r="E1380">
        <f t="shared" si="126"/>
        <v>2.3954843201853016E-6</v>
      </c>
      <c r="F1380">
        <f t="shared" si="128"/>
        <v>-2.8256584742765654</v>
      </c>
      <c r="H1380" s="17">
        <f t="shared" si="129"/>
        <v>-4.4368587937348026E-4</v>
      </c>
      <c r="I1380" s="17">
        <f t="shared" si="130"/>
        <v>1.1040756735727017E-3</v>
      </c>
    </row>
    <row r="1381" spans="1:9" x14ac:dyDescent="0.25">
      <c r="A1381">
        <v>2755.8100589999999</v>
      </c>
      <c r="B1381">
        <v>-3.3861000000000002E-2</v>
      </c>
      <c r="C1381">
        <f t="shared" si="127"/>
        <v>3.3972842153844746E-3</v>
      </c>
      <c r="D1381" s="27">
        <f t="shared" si="131"/>
        <v>6.5862437740202187E-4</v>
      </c>
      <c r="E1381">
        <f t="shared" si="126"/>
        <v>7.5002577081780738E-6</v>
      </c>
      <c r="F1381">
        <f t="shared" si="128"/>
        <v>-2.3948979628811462</v>
      </c>
      <c r="H1381" s="17">
        <f t="shared" si="129"/>
        <v>-4.4561049446240183E-4</v>
      </c>
      <c r="I1381" s="17">
        <f t="shared" si="130"/>
        <v>1.1037364605459398E-3</v>
      </c>
    </row>
    <row r="1382" spans="1:9" x14ac:dyDescent="0.25">
      <c r="A1382">
        <v>2757.8120119999999</v>
      </c>
      <c r="B1382">
        <v>-3.7411E-2</v>
      </c>
      <c r="C1382">
        <f t="shared" si="127"/>
        <v>-1.5271578461552304E-4</v>
      </c>
      <c r="D1382" s="27">
        <f t="shared" si="131"/>
        <v>6.567065379798903E-4</v>
      </c>
      <c r="E1382">
        <f t="shared" si="126"/>
        <v>6.551644963157534E-7</v>
      </c>
      <c r="F1382" t="e">
        <f t="shared" si="128"/>
        <v>#NUM!</v>
      </c>
      <c r="H1382" s="17">
        <f t="shared" si="129"/>
        <v>-4.475283338845334E-4</v>
      </c>
      <c r="I1382" s="17">
        <f t="shared" si="130"/>
        <v>1.1041913300223617E-3</v>
      </c>
    </row>
    <row r="1383" spans="1:9" x14ac:dyDescent="0.25">
      <c r="A1383">
        <v>2759.8149410000001</v>
      </c>
      <c r="B1383">
        <v>-3.7824999999999998E-2</v>
      </c>
      <c r="C1383">
        <f t="shared" si="127"/>
        <v>-5.6671578461552075E-4</v>
      </c>
      <c r="D1383" s="27">
        <f t="shared" si="131"/>
        <v>6.5479335217773606E-4</v>
      </c>
      <c r="E1383">
        <f t="shared" si="126"/>
        <v>1.4920845712694074E-6</v>
      </c>
      <c r="F1383" t="e">
        <f t="shared" si="128"/>
        <v>#NUM!</v>
      </c>
      <c r="H1383" s="17">
        <f t="shared" si="129"/>
        <v>-4.4944151968668764E-4</v>
      </c>
      <c r="I1383" s="17">
        <f t="shared" si="130"/>
        <v>1.1041357100615931E-3</v>
      </c>
    </row>
    <row r="1384" spans="1:9" x14ac:dyDescent="0.25">
      <c r="A1384">
        <v>2761.818115</v>
      </c>
      <c r="B1384">
        <v>-3.4347000000000003E-2</v>
      </c>
      <c r="C1384">
        <f t="shared" si="127"/>
        <v>2.9112842153844742E-3</v>
      </c>
      <c r="D1384" s="27">
        <f t="shared" si="131"/>
        <v>6.5288550706699849E-4</v>
      </c>
      <c r="E1384">
        <f t="shared" si="126"/>
        <v>5.1003647257300435E-6</v>
      </c>
      <c r="F1384">
        <f t="shared" si="128"/>
        <v>-2.5492800201803654</v>
      </c>
      <c r="H1384" s="17">
        <f t="shared" si="129"/>
        <v>-4.5134936479742521E-4</v>
      </c>
      <c r="I1384" s="17">
        <f t="shared" si="130"/>
        <v>1.103895927335817E-3</v>
      </c>
    </row>
    <row r="1385" spans="1:9" x14ac:dyDescent="0.25">
      <c r="A1385">
        <v>2763.8210450000001</v>
      </c>
      <c r="B1385">
        <v>-3.6644999999999997E-2</v>
      </c>
      <c r="C1385">
        <f t="shared" si="127"/>
        <v>6.1328421538447975E-4</v>
      </c>
      <c r="D1385" s="27">
        <f t="shared" si="131"/>
        <v>6.50983452141342E-4</v>
      </c>
      <c r="E1385">
        <f t="shared" si="126"/>
        <v>1.4212324520499538E-9</v>
      </c>
      <c r="F1385">
        <f t="shared" si="128"/>
        <v>-4.1068011190096758</v>
      </c>
      <c r="H1385" s="17">
        <f t="shared" si="129"/>
        <v>-4.532514197230817E-4</v>
      </c>
      <c r="I1385" s="17">
        <f t="shared" si="130"/>
        <v>1.1042347774092326E-3</v>
      </c>
    </row>
    <row r="1386" spans="1:9" x14ac:dyDescent="0.25">
      <c r="A1386">
        <v>2765.8229980000001</v>
      </c>
      <c r="B1386">
        <v>-3.4692000000000001E-2</v>
      </c>
      <c r="C1386">
        <f t="shared" si="127"/>
        <v>2.5662842153844762E-3</v>
      </c>
      <c r="D1386" s="27">
        <f t="shared" si="131"/>
        <v>6.4908786222619638E-4</v>
      </c>
      <c r="E1386">
        <f t="shared" si="126"/>
        <v>3.675641856563408E-6</v>
      </c>
      <c r="F1386">
        <f t="shared" si="128"/>
        <v>-2.675415293047513</v>
      </c>
      <c r="H1386" s="17">
        <f t="shared" si="129"/>
        <v>-4.5514700963822732E-4</v>
      </c>
      <c r="I1386" s="17">
        <f t="shared" si="130"/>
        <v>1.1039906019988674E-3</v>
      </c>
    </row>
    <row r="1387" spans="1:9" x14ac:dyDescent="0.25">
      <c r="A1387">
        <v>2767.8259280000002</v>
      </c>
      <c r="B1387">
        <v>-3.4889999999999997E-2</v>
      </c>
      <c r="C1387">
        <f t="shared" si="127"/>
        <v>2.3682842153844794E-3</v>
      </c>
      <c r="D1387" s="27">
        <f t="shared" si="131"/>
        <v>6.4719687100006575E-4</v>
      </c>
      <c r="E1387">
        <f t="shared" si="126"/>
        <v>2.9621416470001931E-6</v>
      </c>
      <c r="F1387">
        <f t="shared" si="128"/>
        <v>-2.7557085819350906</v>
      </c>
      <c r="H1387" s="17">
        <f t="shared" si="129"/>
        <v>-4.5703800086435795E-4</v>
      </c>
      <c r="I1387" s="17">
        <f t="shared" si="130"/>
        <v>1.104038016529074E-3</v>
      </c>
    </row>
    <row r="1388" spans="1:9" x14ac:dyDescent="0.25">
      <c r="A1388">
        <v>2769.8291020000001</v>
      </c>
      <c r="B1388">
        <v>-3.7322000000000001E-2</v>
      </c>
      <c r="C1388">
        <f t="shared" si="127"/>
        <v>-6.371578461552424E-5</v>
      </c>
      <c r="D1388" s="27">
        <f t="shared" si="131"/>
        <v>6.4531115945165823E-4</v>
      </c>
      <c r="E1388">
        <f t="shared" si="126"/>
        <v>5.0271920741324755E-7</v>
      </c>
      <c r="F1388" t="e">
        <f t="shared" si="128"/>
        <v>#NUM!</v>
      </c>
      <c r="H1388" s="17">
        <f t="shared" si="129"/>
        <v>-4.5892371241276547E-4</v>
      </c>
      <c r="I1388" s="17">
        <f t="shared" si="130"/>
        <v>1.104201461368794E-3</v>
      </c>
    </row>
    <row r="1389" spans="1:9" x14ac:dyDescent="0.25">
      <c r="A1389">
        <v>2771.8320309999999</v>
      </c>
      <c r="B1389">
        <v>-3.4271999999999997E-2</v>
      </c>
      <c r="C1389">
        <f t="shared" si="127"/>
        <v>2.9862842153844799E-3</v>
      </c>
      <c r="D1389" s="27">
        <f t="shared" si="131"/>
        <v>6.4343117185166926E-4</v>
      </c>
      <c r="E1389">
        <f t="shared" si="126"/>
        <v>5.4889603835909548E-6</v>
      </c>
      <c r="F1389">
        <f t="shared" si="128"/>
        <v>-2.5238444379087372</v>
      </c>
      <c r="H1389" s="17">
        <f t="shared" si="129"/>
        <v>-4.6080370001275444E-4</v>
      </c>
      <c r="I1389" s="17">
        <f t="shared" si="130"/>
        <v>1.1038701053603021E-3</v>
      </c>
    </row>
    <row r="1390" spans="1:9" x14ac:dyDescent="0.25">
      <c r="A1390">
        <v>2773.834961</v>
      </c>
      <c r="B1390">
        <v>-3.5638000000000003E-2</v>
      </c>
      <c r="C1390">
        <f t="shared" si="127"/>
        <v>1.6202842153844738E-3</v>
      </c>
      <c r="D1390" s="27">
        <f t="shared" si="131"/>
        <v>6.4155666029260623E-4</v>
      </c>
      <c r="E1390">
        <f t="shared" si="126"/>
        <v>9.5790762709610436E-7</v>
      </c>
      <c r="F1390">
        <f t="shared" si="128"/>
        <v>-3.1352727396917652</v>
      </c>
      <c r="H1390" s="17">
        <f t="shared" si="129"/>
        <v>-4.6267821157181747E-4</v>
      </c>
      <c r="I1390" s="17">
        <f t="shared" si="130"/>
        <v>1.1041712101842718E-3</v>
      </c>
    </row>
    <row r="1391" spans="1:9" x14ac:dyDescent="0.25">
      <c r="A1391">
        <v>2775.836914</v>
      </c>
      <c r="B1391">
        <v>-3.6277999999999998E-2</v>
      </c>
      <c r="C1391">
        <f t="shared" si="127"/>
        <v>9.8028421538447902E-4</v>
      </c>
      <c r="D1391" s="27">
        <f t="shared" si="131"/>
        <v>6.3968852012522589E-4</v>
      </c>
      <c r="E1391">
        <f t="shared" si="126"/>
        <v>1.1600542762913403E-7</v>
      </c>
      <c r="F1391">
        <f t="shared" si="128"/>
        <v>-3.6377870488088302</v>
      </c>
      <c r="H1391" s="17">
        <f t="shared" si="129"/>
        <v>-4.6454635173919781E-4</v>
      </c>
      <c r="I1391" s="17">
        <f t="shared" si="130"/>
        <v>1.1042271621502767E-3</v>
      </c>
    </row>
    <row r="1392" spans="1:9" x14ac:dyDescent="0.25">
      <c r="A1392">
        <v>2777.8400879999999</v>
      </c>
      <c r="B1392">
        <v>-3.8731000000000002E-2</v>
      </c>
      <c r="C1392">
        <f t="shared" si="127"/>
        <v>-1.4727157846155248E-3</v>
      </c>
      <c r="D1392" s="27">
        <f t="shared" si="131"/>
        <v>6.378246853574218E-4</v>
      </c>
      <c r="E1392">
        <f t="shared" si="126"/>
        <v>4.4543810753936265E-6</v>
      </c>
      <c r="F1392" t="e">
        <f t="shared" si="128"/>
        <v>#NUM!</v>
      </c>
      <c r="H1392" s="17">
        <f t="shared" si="129"/>
        <v>-4.664101865070019E-4</v>
      </c>
      <c r="I1392" s="17">
        <f t="shared" si="130"/>
        <v>1.1039388532753413E-3</v>
      </c>
    </row>
    <row r="1393" spans="1:9" x14ac:dyDescent="0.25">
      <c r="A1393">
        <v>2779.843018</v>
      </c>
      <c r="B1393">
        <v>-3.4854000000000003E-2</v>
      </c>
      <c r="C1393">
        <f t="shared" si="127"/>
        <v>2.4042842153844737E-3</v>
      </c>
      <c r="D1393" s="27">
        <f t="shared" si="131"/>
        <v>6.3596650720618771E-4</v>
      </c>
      <c r="E1393">
        <f t="shared" si="126"/>
        <v>3.1269475170569062E-6</v>
      </c>
      <c r="F1393">
        <f t="shared" si="128"/>
        <v>-2.7406220794250458</v>
      </c>
      <c r="H1393" s="17">
        <f t="shared" si="129"/>
        <v>-4.6826836465823599E-4</v>
      </c>
      <c r="I1393" s="17">
        <f t="shared" si="130"/>
        <v>1.1040270645246882E-3</v>
      </c>
    </row>
    <row r="1394" spans="1:9" x14ac:dyDescent="0.25">
      <c r="A1394">
        <v>2781.8459469999998</v>
      </c>
      <c r="B1394">
        <v>-3.5804000000000002E-2</v>
      </c>
      <c r="C1394">
        <f t="shared" si="127"/>
        <v>1.4542842153844743E-3</v>
      </c>
      <c r="D1394" s="27">
        <f t="shared" si="131"/>
        <v>6.3411374341922283E-4</v>
      </c>
      <c r="E1394">
        <f t="shared" si="126"/>
        <v>6.7267960308370332E-7</v>
      </c>
      <c r="F1394">
        <f t="shared" si="128"/>
        <v>-3.2433604837554553</v>
      </c>
      <c r="H1394" s="17">
        <f t="shared" si="129"/>
        <v>-4.7012112844520087E-4</v>
      </c>
      <c r="I1394" s="17">
        <f t="shared" si="130"/>
        <v>1.1041901659905838E-3</v>
      </c>
    </row>
    <row r="1395" spans="1:9" x14ac:dyDescent="0.25">
      <c r="A1395">
        <v>2783.8479000000002</v>
      </c>
      <c r="B1395">
        <v>-3.7109000000000003E-2</v>
      </c>
      <c r="C1395">
        <f t="shared" si="127"/>
        <v>1.4928421538447367E-4</v>
      </c>
      <c r="D1395" s="27">
        <f t="shared" si="131"/>
        <v>6.3226727618088247E-4</v>
      </c>
      <c r="E1395">
        <f t="shared" si="126"/>
        <v>2.3327263701626751E-7</v>
      </c>
      <c r="F1395">
        <f t="shared" si="128"/>
        <v>-5.5197776193190595</v>
      </c>
      <c r="H1395" s="17">
        <f t="shared" si="129"/>
        <v>-4.7196759568354123E-4</v>
      </c>
      <c r="I1395" s="17">
        <f t="shared" si="130"/>
        <v>1.1042193686055411E-3</v>
      </c>
    </row>
    <row r="1396" spans="1:9" x14ac:dyDescent="0.25">
      <c r="A1396">
        <v>2785.8510740000002</v>
      </c>
      <c r="B1396">
        <v>-3.5326999999999997E-2</v>
      </c>
      <c r="C1396">
        <f t="shared" si="127"/>
        <v>1.9312842153844795E-3</v>
      </c>
      <c r="D1396" s="27">
        <f t="shared" si="131"/>
        <v>6.3042506439371388E-4</v>
      </c>
      <c r="E1396">
        <f t="shared" si="126"/>
        <v>1.6922345307164156E-6</v>
      </c>
      <c r="F1396">
        <f t="shared" si="128"/>
        <v>-2.9596891369324179</v>
      </c>
      <c r="H1396" s="17">
        <f t="shared" si="129"/>
        <v>-4.7380980747070982E-4</v>
      </c>
      <c r="I1396" s="17">
        <f t="shared" si="130"/>
        <v>1.1041224087207527E-3</v>
      </c>
    </row>
    <row r="1397" spans="1:9" x14ac:dyDescent="0.25">
      <c r="A1397">
        <v>2787.8540039999998</v>
      </c>
      <c r="B1397">
        <v>-3.8344999999999997E-2</v>
      </c>
      <c r="C1397">
        <f t="shared" si="127"/>
        <v>-1.0867157846155204E-3</v>
      </c>
      <c r="D1397" s="27">
        <f t="shared" si="131"/>
        <v>6.28588443598785E-4</v>
      </c>
      <c r="E1397">
        <f t="shared" si="126"/>
        <v>2.9422685953298743E-6</v>
      </c>
      <c r="F1397" t="e">
        <f t="shared" si="128"/>
        <v>#NUM!</v>
      </c>
      <c r="H1397" s="17">
        <f t="shared" si="129"/>
        <v>-4.756464282656387E-4</v>
      </c>
      <c r="I1397" s="17">
        <f t="shared" si="130"/>
        <v>1.1040393371759285E-3</v>
      </c>
    </row>
    <row r="1398" spans="1:9" x14ac:dyDescent="0.25">
      <c r="A1398">
        <v>2789.8569339999999</v>
      </c>
      <c r="B1398">
        <v>-3.8804999999999999E-2</v>
      </c>
      <c r="C1398">
        <f t="shared" si="127"/>
        <v>-1.5467157846155224E-3</v>
      </c>
      <c r="D1398" s="27">
        <f t="shared" si="131"/>
        <v>6.2675717344128177E-4</v>
      </c>
      <c r="E1398">
        <f t="shared" si="126"/>
        <v>4.7239846994041945E-6</v>
      </c>
      <c r="F1398" t="e">
        <f t="shared" si="128"/>
        <v>#NUM!</v>
      </c>
      <c r="H1398" s="17">
        <f t="shared" si="129"/>
        <v>-4.7747769842314193E-4</v>
      </c>
      <c r="I1398" s="17">
        <f t="shared" si="130"/>
        <v>1.1039209378770122E-3</v>
      </c>
    </row>
    <row r="1399" spans="1:9" x14ac:dyDescent="0.25">
      <c r="A1399">
        <v>2791.8588869999999</v>
      </c>
      <c r="B1399">
        <v>-3.6070999999999999E-2</v>
      </c>
      <c r="C1399">
        <f t="shared" si="127"/>
        <v>1.1872842153844779E-3</v>
      </c>
      <c r="D1399" s="27">
        <f t="shared" si="131"/>
        <v>6.2493212769962423E-4</v>
      </c>
      <c r="E1399">
        <f t="shared" si="126"/>
        <v>3.162398705235133E-7</v>
      </c>
      <c r="F1399">
        <f t="shared" si="128"/>
        <v>-3.4462057880889887</v>
      </c>
      <c r="H1399" s="17">
        <f t="shared" si="129"/>
        <v>-4.7930274416479947E-4</v>
      </c>
      <c r="I1399" s="17">
        <f t="shared" si="130"/>
        <v>1.1042138546438704E-3</v>
      </c>
    </row>
    <row r="1400" spans="1:9" x14ac:dyDescent="0.25">
      <c r="A1400">
        <v>2793.8620609999998</v>
      </c>
      <c r="B1400">
        <v>-3.6927000000000001E-2</v>
      </c>
      <c r="C1400">
        <f t="shared" si="127"/>
        <v>3.3128421538447528E-4</v>
      </c>
      <c r="D1400" s="27">
        <f t="shared" si="131"/>
        <v>6.2311128804019627E-4</v>
      </c>
      <c r="E1400">
        <f t="shared" si="126"/>
        <v>8.516304033480746E-8</v>
      </c>
      <c r="F1400">
        <f t="shared" si="128"/>
        <v>-4.7226529304325453</v>
      </c>
      <c r="H1400" s="17">
        <f t="shared" si="129"/>
        <v>-4.8112358382422743E-4</v>
      </c>
      <c r="I1400" s="17">
        <f t="shared" si="130"/>
        <v>1.1042292119309621E-3</v>
      </c>
    </row>
    <row r="1401" spans="1:9" x14ac:dyDescent="0.25">
      <c r="A1401">
        <v>2795.86499</v>
      </c>
      <c r="B1401">
        <v>-3.9635999999999998E-2</v>
      </c>
      <c r="C1401">
        <f t="shared" si="127"/>
        <v>-2.3777157846155209E-3</v>
      </c>
      <c r="D1401" s="27">
        <f t="shared" si="131"/>
        <v>6.2129597541500561E-4</v>
      </c>
      <c r="E1401">
        <f t="shared" si="126"/>
        <v>8.9940715368013974E-6</v>
      </c>
      <c r="F1401" t="e">
        <f t="shared" si="128"/>
        <v>#NUM!</v>
      </c>
      <c r="H1401" s="17">
        <f t="shared" si="129"/>
        <v>-4.8293889644941809E-4</v>
      </c>
      <c r="I1401" s="17">
        <f t="shared" si="130"/>
        <v>1.1036372062297036E-3</v>
      </c>
    </row>
    <row r="1402" spans="1:9" x14ac:dyDescent="0.25">
      <c r="A1402">
        <v>2797.8679200000001</v>
      </c>
      <c r="B1402">
        <v>-3.5658000000000002E-2</v>
      </c>
      <c r="C1402">
        <f t="shared" si="127"/>
        <v>1.6002842153844746E-3</v>
      </c>
      <c r="D1402" s="27">
        <f t="shared" si="131"/>
        <v>6.1948595044502663E-4</v>
      </c>
      <c r="E1402">
        <f t="shared" si="126"/>
        <v>9.6196523650823158E-7</v>
      </c>
      <c r="F1402">
        <f t="shared" si="128"/>
        <v>-3.1476930670574634</v>
      </c>
      <c r="H1402" s="17">
        <f t="shared" si="129"/>
        <v>-4.8474892141939707E-4</v>
      </c>
      <c r="I1402" s="17">
        <f t="shared" si="130"/>
        <v>1.1041709405230993E-3</v>
      </c>
    </row>
    <row r="1403" spans="1:9" x14ac:dyDescent="0.25">
      <c r="A1403">
        <v>2799.8710940000001</v>
      </c>
      <c r="B1403">
        <v>-3.5950000000000003E-2</v>
      </c>
      <c r="C1403">
        <f t="shared" si="127"/>
        <v>1.308284215384474E-3</v>
      </c>
      <c r="D1403" s="27">
        <f t="shared" si="131"/>
        <v>6.176809790936884E-4</v>
      </c>
      <c r="E1403">
        <f t="shared" si="126"/>
        <v>4.7693282997530657E-7</v>
      </c>
      <c r="F1403">
        <f t="shared" si="128"/>
        <v>-3.3491577956630998</v>
      </c>
      <c r="H1403" s="17">
        <f t="shared" si="129"/>
        <v>-4.865538927707353E-4</v>
      </c>
      <c r="I1403" s="17">
        <f t="shared" si="130"/>
        <v>1.1042031751077074E-3</v>
      </c>
    </row>
    <row r="1404" spans="1:9" x14ac:dyDescent="0.25">
      <c r="A1404">
        <v>2801.873047</v>
      </c>
      <c r="B1404">
        <v>-3.4818000000000002E-2</v>
      </c>
      <c r="C1404">
        <f t="shared" si="127"/>
        <v>2.440284215384475E-3</v>
      </c>
      <c r="D1404" s="27">
        <f t="shared" si="131"/>
        <v>6.1588236219967097E-4</v>
      </c>
      <c r="E1404">
        <f t="shared" si="126"/>
        <v>3.3284421219041475E-6</v>
      </c>
      <c r="F1404">
        <f t="shared" si="128"/>
        <v>-2.7257598009067441</v>
      </c>
      <c r="H1404" s="17">
        <f t="shared" si="129"/>
        <v>-4.8835250966475273E-4</v>
      </c>
      <c r="I1404" s="17">
        <f t="shared" si="130"/>
        <v>1.1040136744820195E-3</v>
      </c>
    </row>
    <row r="1405" spans="1:9" x14ac:dyDescent="0.25">
      <c r="A1405">
        <v>2803.8759770000001</v>
      </c>
      <c r="B1405">
        <v>-3.5229999999999997E-2</v>
      </c>
      <c r="C1405">
        <f t="shared" si="127"/>
        <v>2.0282842153844793E-3</v>
      </c>
      <c r="D1405" s="27">
        <f t="shared" si="131"/>
        <v>6.1408810873873974E-4</v>
      </c>
      <c r="E1405">
        <f t="shared" si="126"/>
        <v>1.999950628051968E-6</v>
      </c>
      <c r="F1405">
        <f t="shared" si="128"/>
        <v>-2.9106840935807869</v>
      </c>
      <c r="H1405" s="17">
        <f t="shared" si="129"/>
        <v>-4.9014676312568396E-4</v>
      </c>
      <c r="I1405" s="17">
        <f t="shared" si="130"/>
        <v>1.104101959026809E-3</v>
      </c>
    </row>
    <row r="1406" spans="1:9" x14ac:dyDescent="0.25">
      <c r="A1406">
        <v>2805.8789059999999</v>
      </c>
      <c r="B1406">
        <v>-3.7724000000000001E-2</v>
      </c>
      <c r="C1406">
        <f t="shared" si="127"/>
        <v>-4.6571578461552382E-4</v>
      </c>
      <c r="D1406" s="27">
        <f t="shared" si="131"/>
        <v>6.1229908337815167E-4</v>
      </c>
      <c r="E1406">
        <f t="shared" si="126"/>
        <v>1.1621160556154219E-6</v>
      </c>
      <c r="F1406" t="e">
        <f t="shared" si="128"/>
        <v>#NUM!</v>
      </c>
      <c r="H1406" s="17">
        <f t="shared" si="129"/>
        <v>-4.9193578848627203E-4</v>
      </c>
      <c r="I1406" s="17">
        <f t="shared" si="130"/>
        <v>1.1041576389129214E-3</v>
      </c>
    </row>
    <row r="1407" spans="1:9" x14ac:dyDescent="0.25">
      <c r="A1407">
        <v>2807.8820799999999</v>
      </c>
      <c r="B1407">
        <v>-3.6655E-2</v>
      </c>
      <c r="C1407">
        <f t="shared" si="127"/>
        <v>6.0328421538447669E-4</v>
      </c>
      <c r="D1407" s="27">
        <f t="shared" si="131"/>
        <v>6.1051505211294824E-4</v>
      </c>
      <c r="E1407">
        <f t="shared" si="126"/>
        <v>5.2284999793813203E-11</v>
      </c>
      <c r="F1407">
        <f t="shared" si="128"/>
        <v>-4.123241172812719</v>
      </c>
      <c r="H1407" s="17">
        <f t="shared" si="129"/>
        <v>-4.9371981975147546E-4</v>
      </c>
      <c r="I1407" s="17">
        <f t="shared" si="130"/>
        <v>1.1042348683895592E-3</v>
      </c>
    </row>
    <row r="1408" spans="1:9" x14ac:dyDescent="0.25">
      <c r="A1408">
        <v>2809.8840329999998</v>
      </c>
      <c r="B1408">
        <v>-3.6365000000000001E-2</v>
      </c>
      <c r="C1408">
        <f t="shared" si="127"/>
        <v>8.9328421538447528E-4</v>
      </c>
      <c r="D1408" s="27">
        <f t="shared" si="131"/>
        <v>6.0873730158484622E-4</v>
      </c>
      <c r="E1408">
        <f t="shared" si="126"/>
        <v>8.0966946152893526E-8</v>
      </c>
      <c r="F1408">
        <f t="shared" si="128"/>
        <v>-3.7307247935788603</v>
      </c>
      <c r="H1408" s="17">
        <f t="shared" si="129"/>
        <v>-4.9549757027957748E-4</v>
      </c>
      <c r="I1408" s="17">
        <f t="shared" si="130"/>
        <v>1.1042294908029332E-3</v>
      </c>
    </row>
    <row r="1409" spans="1:9" x14ac:dyDescent="0.25">
      <c r="A1409">
        <v>2811.8869629999999</v>
      </c>
      <c r="B1409">
        <v>-3.4273999999999999E-2</v>
      </c>
      <c r="C1409">
        <f t="shared" si="127"/>
        <v>2.9842842153844779E-3</v>
      </c>
      <c r="D1409" s="27">
        <f t="shared" si="131"/>
        <v>6.0696386386816024E-4</v>
      </c>
      <c r="E1409">
        <f t="shared" si="126"/>
        <v>5.651652053733667E-6</v>
      </c>
      <c r="F1409">
        <f t="shared" si="128"/>
        <v>-2.5245143908949559</v>
      </c>
      <c r="H1409" s="17">
        <f t="shared" si="129"/>
        <v>-4.9727100799626346E-4</v>
      </c>
      <c r="I1409" s="17">
        <f t="shared" si="130"/>
        <v>1.1038592946747351E-3</v>
      </c>
    </row>
    <row r="1410" spans="1:9" x14ac:dyDescent="0.25">
      <c r="A1410">
        <v>2813.889893</v>
      </c>
      <c r="B1410">
        <v>-3.6595999999999997E-2</v>
      </c>
      <c r="C1410">
        <f t="shared" si="127"/>
        <v>6.6228421538448018E-4</v>
      </c>
      <c r="D1410" s="27">
        <f t="shared" si="131"/>
        <v>6.0519559271729299E-4</v>
      </c>
      <c r="E1410">
        <f t="shared" si="126"/>
        <v>3.2591108380364787E-9</v>
      </c>
      <c r="F1410">
        <f t="shared" si="128"/>
        <v>-4.0299348019481736</v>
      </c>
      <c r="H1410" s="17">
        <f t="shared" si="129"/>
        <v>-4.9903927914713071E-4</v>
      </c>
      <c r="I1410" s="17">
        <f t="shared" si="130"/>
        <v>1.1042346552637347E-3</v>
      </c>
    </row>
    <row r="1411" spans="1:9" x14ac:dyDescent="0.25">
      <c r="A1411">
        <v>2815.8930660000001</v>
      </c>
      <c r="B1411">
        <v>-3.8671999999999998E-2</v>
      </c>
      <c r="C1411">
        <f t="shared" si="127"/>
        <v>-1.4137157846155213E-3</v>
      </c>
      <c r="D1411" s="27">
        <f t="shared" si="131"/>
        <v>6.0343225948672268E-4</v>
      </c>
      <c r="E1411">
        <f t="shared" si="126"/>
        <v>4.068886231825508E-6</v>
      </c>
      <c r="F1411" t="e">
        <f t="shared" si="128"/>
        <v>#NUM!</v>
      </c>
      <c r="H1411" s="17">
        <f t="shared" si="129"/>
        <v>-5.0080261237770102E-4</v>
      </c>
      <c r="I1411" s="17">
        <f t="shared" si="130"/>
        <v>1.1039644699998444E-3</v>
      </c>
    </row>
    <row r="1412" spans="1:9" x14ac:dyDescent="0.25">
      <c r="A1412">
        <v>2817.8959960000002</v>
      </c>
      <c r="B1412">
        <v>-3.5128E-2</v>
      </c>
      <c r="C1412">
        <f t="shared" si="127"/>
        <v>2.1302842153844773E-3</v>
      </c>
      <c r="D1412" s="27">
        <f t="shared" si="131"/>
        <v>6.0167427697825366E-4</v>
      </c>
      <c r="E1412">
        <f t="shared" si="126"/>
        <v>2.3366483437942788E-6</v>
      </c>
      <c r="F1412">
        <f t="shared" si="128"/>
        <v>-2.86161890987078</v>
      </c>
      <c r="H1412" s="17">
        <f t="shared" si="129"/>
        <v>-5.0256059488617004E-4</v>
      </c>
      <c r="I1412" s="17">
        <f t="shared" si="130"/>
        <v>1.104079583536764E-3</v>
      </c>
    </row>
    <row r="1413" spans="1:9" x14ac:dyDescent="0.25">
      <c r="A1413">
        <v>2819.8979490000002</v>
      </c>
      <c r="B1413">
        <v>-3.9421999999999999E-2</v>
      </c>
      <c r="C1413">
        <f t="shared" si="127"/>
        <v>-2.1637157846155219E-3</v>
      </c>
      <c r="D1413" s="27">
        <f t="shared" si="131"/>
        <v>5.9992226978376826E-4</v>
      </c>
      <c r="E1413">
        <f t="shared" si="126"/>
        <v>7.637695295723894E-6</v>
      </c>
      <c r="F1413" t="e">
        <f t="shared" si="128"/>
        <v>#NUM!</v>
      </c>
      <c r="H1413" s="17">
        <f t="shared" si="129"/>
        <v>-5.0431260208065544E-4</v>
      </c>
      <c r="I1413" s="17">
        <f t="shared" si="130"/>
        <v>1.1037273285162397E-3</v>
      </c>
    </row>
    <row r="1414" spans="1:9" x14ac:dyDescent="0.25">
      <c r="A1414">
        <v>2821.9011230000001</v>
      </c>
      <c r="B1414">
        <v>-3.7113E-2</v>
      </c>
      <c r="C1414">
        <f t="shared" si="127"/>
        <v>1.4528421538447661E-4</v>
      </c>
      <c r="D1414" s="27">
        <f t="shared" si="131"/>
        <v>5.9817430034360376E-4</v>
      </c>
      <c r="E1414">
        <f t="shared" ref="E1414:E1477" si="132">(C1414-D1414)^2</f>
        <v>2.051094290542854E-7</v>
      </c>
      <c r="F1414">
        <f t="shared" si="128"/>
        <v>-5.5469376641064523</v>
      </c>
      <c r="H1414" s="17">
        <f t="shared" si="129"/>
        <v>-5.0606057152081994E-4</v>
      </c>
      <c r="I1414" s="17">
        <f t="shared" si="130"/>
        <v>1.1042212403216676E-3</v>
      </c>
    </row>
    <row r="1415" spans="1:9" x14ac:dyDescent="0.25">
      <c r="A1415">
        <v>2823.9040530000002</v>
      </c>
      <c r="B1415">
        <v>-3.8662000000000002E-2</v>
      </c>
      <c r="C1415">
        <f t="shared" ref="C1415:C1478" si="133">B1415+$A$3</f>
        <v>-1.4037157846155252E-3</v>
      </c>
      <c r="D1415" s="27">
        <f t="shared" si="131"/>
        <v>5.9643163587632091E-4</v>
      </c>
      <c r="E1415">
        <f t="shared" si="132"/>
        <v>4.0005897037001853E-6</v>
      </c>
      <c r="F1415" t="e">
        <f t="shared" ref="F1415:F1478" si="134">LN(C1415/$C$6)</f>
        <v>#NUM!</v>
      </c>
      <c r="H1415" s="17">
        <f t="shared" ref="H1415:H1478" si="135">(D1415)-(AVERAGE($C$6:$C$60))^2</f>
        <v>-5.0780323598810279E-4</v>
      </c>
      <c r="I1415" s="17">
        <f t="shared" ref="I1415:I1478" si="136">((E1415)-AVERAGE($C$6:$C$60))^2</f>
        <v>1.1039690084400392E-3</v>
      </c>
    </row>
    <row r="1416" spans="1:9" x14ac:dyDescent="0.25">
      <c r="A1416">
        <v>2825.906982</v>
      </c>
      <c r="B1416">
        <v>-3.6451999999999998E-2</v>
      </c>
      <c r="C1416">
        <f t="shared" si="133"/>
        <v>8.0628421538447848E-4</v>
      </c>
      <c r="D1416" s="27">
        <f t="shared" si="131"/>
        <v>5.946940491892384E-4</v>
      </c>
      <c r="E1416">
        <f t="shared" si="132"/>
        <v>4.4770398430529315E-8</v>
      </c>
      <c r="F1416">
        <f t="shared" si="134"/>
        <v>-3.8331932892297682</v>
      </c>
      <c r="H1416" s="17">
        <f t="shared" si="135"/>
        <v>-5.095408226751853E-4</v>
      </c>
      <c r="I1416" s="17">
        <f t="shared" si="136"/>
        <v>1.1042318964230916E-3</v>
      </c>
    </row>
    <row r="1417" spans="1:9" x14ac:dyDescent="0.25">
      <c r="A1417">
        <v>2827.9089359999998</v>
      </c>
      <c r="B1417">
        <v>-3.5854999999999998E-2</v>
      </c>
      <c r="C1417">
        <f t="shared" si="133"/>
        <v>1.4032842153844788E-3</v>
      </c>
      <c r="D1417" s="27">
        <f t="shared" ref="D1417:D1480" si="137">($E$3)*EXP(-$B$3*A1417)</f>
        <v>5.9296236676196698E-4</v>
      </c>
      <c r="E1417">
        <f t="shared" si="132"/>
        <v>6.566214983550049E-7</v>
      </c>
      <c r="F1417">
        <f t="shared" si="134"/>
        <v>-3.2790589576433744</v>
      </c>
      <c r="H1417" s="17">
        <f t="shared" si="135"/>
        <v>-5.1127250510245672E-4</v>
      </c>
      <c r="I1417" s="17">
        <f t="shared" si="136"/>
        <v>1.1041912331918309E-3</v>
      </c>
    </row>
    <row r="1418" spans="1:9" x14ac:dyDescent="0.25">
      <c r="A1418">
        <v>2829.9121089999999</v>
      </c>
      <c r="B1418">
        <v>-3.6194999999999998E-2</v>
      </c>
      <c r="C1418">
        <f t="shared" si="133"/>
        <v>1.0632842153844788E-3</v>
      </c>
      <c r="D1418" s="27">
        <f t="shared" si="137"/>
        <v>5.9123467697312681E-4</v>
      </c>
      <c r="E1418">
        <f t="shared" si="132"/>
        <v>2.2283076671437045E-7</v>
      </c>
      <c r="F1418">
        <f t="shared" si="134"/>
        <v>-3.5565118805099845</v>
      </c>
      <c r="H1418" s="17">
        <f t="shared" si="135"/>
        <v>-5.130001948912969E-4</v>
      </c>
      <c r="I1418" s="17">
        <f t="shared" si="136"/>
        <v>1.1042200625680986E-3</v>
      </c>
    </row>
    <row r="1419" spans="1:9" x14ac:dyDescent="0.25">
      <c r="A1419">
        <v>2831.915039</v>
      </c>
      <c r="B1419">
        <v>-3.8794000000000002E-2</v>
      </c>
      <c r="C1419">
        <f t="shared" si="133"/>
        <v>-1.5357157846155253E-3</v>
      </c>
      <c r="D1419" s="27">
        <f t="shared" si="137"/>
        <v>5.8951222974863932E-4</v>
      </c>
      <c r="E1419">
        <f t="shared" si="132"/>
        <v>4.5165941130382497E-6</v>
      </c>
      <c r="F1419" t="e">
        <f t="shared" si="134"/>
        <v>#NUM!</v>
      </c>
      <c r="H1419" s="17">
        <f t="shared" si="135"/>
        <v>-5.1472264211578438E-4</v>
      </c>
      <c r="I1419" s="17">
        <f t="shared" si="136"/>
        <v>1.1039347191512793E-3</v>
      </c>
    </row>
    <row r="1420" spans="1:9" x14ac:dyDescent="0.25">
      <c r="A1420">
        <v>2833.9179690000001</v>
      </c>
      <c r="B1420">
        <v>-3.6292999999999999E-2</v>
      </c>
      <c r="C1420">
        <f t="shared" si="133"/>
        <v>9.6528421538447789E-4</v>
      </c>
      <c r="D1420" s="27">
        <f t="shared" si="137"/>
        <v>5.8779480053908976E-4</v>
      </c>
      <c r="E1420">
        <f t="shared" si="132"/>
        <v>1.4249825832031355E-7</v>
      </c>
      <c r="F1420">
        <f t="shared" si="134"/>
        <v>-3.6532070124355966</v>
      </c>
      <c r="H1420" s="17">
        <f t="shared" si="135"/>
        <v>-5.1644007132533394E-4</v>
      </c>
      <c r="I1420" s="17">
        <f t="shared" si="136"/>
        <v>1.1042254014420258E-3</v>
      </c>
    </row>
    <row r="1421" spans="1:9" x14ac:dyDescent="0.25">
      <c r="A1421">
        <v>2835.919922</v>
      </c>
      <c r="B1421">
        <v>-3.5614E-2</v>
      </c>
      <c r="C1421">
        <f t="shared" si="133"/>
        <v>1.6442842153844769E-3</v>
      </c>
      <c r="D1421" s="27">
        <f t="shared" si="137"/>
        <v>5.8608320880444308E-4</v>
      </c>
      <c r="E1421">
        <f t="shared" si="132"/>
        <v>1.1197893703269967E-6</v>
      </c>
      <c r="F1421">
        <f t="shared" si="134"/>
        <v>-3.120569153047259</v>
      </c>
      <c r="H1421" s="17">
        <f t="shared" si="135"/>
        <v>-5.1815166305998063E-4</v>
      </c>
      <c r="I1421" s="17">
        <f t="shared" si="136"/>
        <v>1.1041604518503517E-3</v>
      </c>
    </row>
    <row r="1422" spans="1:9" x14ac:dyDescent="0.25">
      <c r="A1422">
        <v>2837.923096</v>
      </c>
      <c r="B1422">
        <v>-3.8110999999999999E-2</v>
      </c>
      <c r="C1422">
        <f t="shared" si="133"/>
        <v>-8.5271578461552228E-4</v>
      </c>
      <c r="D1422" s="27">
        <f t="shared" si="137"/>
        <v>5.8437556168083654E-4</v>
      </c>
      <c r="E1422">
        <f t="shared" si="132"/>
        <v>2.0652315375998815E-6</v>
      </c>
      <c r="F1422" t="e">
        <f t="shared" si="134"/>
        <v>#NUM!</v>
      </c>
      <c r="H1422" s="17">
        <f t="shared" si="135"/>
        <v>-5.1985931018358716E-4</v>
      </c>
      <c r="I1422" s="17">
        <f t="shared" si="136"/>
        <v>1.1040976207190656E-3</v>
      </c>
    </row>
    <row r="1423" spans="1:9" x14ac:dyDescent="0.25">
      <c r="A1423">
        <v>2839.9260250000002</v>
      </c>
      <c r="B1423">
        <v>-3.6594000000000002E-2</v>
      </c>
      <c r="C1423">
        <f t="shared" si="133"/>
        <v>6.6428421538447524E-4</v>
      </c>
      <c r="D1423" s="27">
        <f t="shared" si="137"/>
        <v>5.8267309800326677E-4</v>
      </c>
      <c r="E1423">
        <f t="shared" si="132"/>
        <v>6.6603744802093879E-9</v>
      </c>
      <c r="F1423">
        <f t="shared" si="134"/>
        <v>-4.0269195010123964</v>
      </c>
      <c r="H1423" s="17">
        <f t="shared" si="135"/>
        <v>-5.2156177386115693E-4</v>
      </c>
      <c r="I1423" s="17">
        <f t="shared" si="136"/>
        <v>1.1042344292155847E-3</v>
      </c>
    </row>
    <row r="1424" spans="1:9" x14ac:dyDescent="0.25">
      <c r="A1424">
        <v>2841.9289549999999</v>
      </c>
      <c r="B1424">
        <v>-3.6625999999999999E-2</v>
      </c>
      <c r="C1424">
        <f t="shared" si="133"/>
        <v>6.3228421538447793E-4</v>
      </c>
      <c r="D1424" s="27">
        <f t="shared" si="137"/>
        <v>5.8097559327371104E-4</v>
      </c>
      <c r="E1424">
        <f t="shared" si="132"/>
        <v>2.6325747029054769E-9</v>
      </c>
      <c r="F1424">
        <f t="shared" si="134"/>
        <v>-4.0762905931800688</v>
      </c>
      <c r="H1424" s="17">
        <f t="shared" si="135"/>
        <v>-5.2325927859071266E-4</v>
      </c>
      <c r="I1424" s="17">
        <f t="shared" si="136"/>
        <v>1.1042346969033598E-3</v>
      </c>
    </row>
    <row r="1425" spans="1:9" x14ac:dyDescent="0.25">
      <c r="A1425">
        <v>2843.931885</v>
      </c>
      <c r="B1425">
        <v>-3.5027999999999997E-2</v>
      </c>
      <c r="C1425">
        <f t="shared" si="133"/>
        <v>2.2302842153844801E-3</v>
      </c>
      <c r="D1425" s="27">
        <f t="shared" si="137"/>
        <v>5.7928303389398646E-4</v>
      </c>
      <c r="E1425">
        <f t="shared" si="132"/>
        <v>2.7258049012830061E-6</v>
      </c>
      <c r="F1425">
        <f t="shared" si="134"/>
        <v>-2.8157452869474184</v>
      </c>
      <c r="H1425" s="17">
        <f t="shared" si="135"/>
        <v>-5.2495183797043724E-4</v>
      </c>
      <c r="I1425" s="17">
        <f t="shared" si="136"/>
        <v>1.1040537221389481E-3</v>
      </c>
    </row>
    <row r="1426" spans="1:9" x14ac:dyDescent="0.25">
      <c r="A1426">
        <v>2845.9340820000002</v>
      </c>
      <c r="B1426">
        <v>-3.4665000000000001E-2</v>
      </c>
      <c r="C1426">
        <f t="shared" si="133"/>
        <v>2.5932842153844754E-3</v>
      </c>
      <c r="D1426" s="27">
        <f t="shared" si="137"/>
        <v>5.7759602216760975E-4</v>
      </c>
      <c r="E1426">
        <f t="shared" si="132"/>
        <v>4.0629988922738717E-6</v>
      </c>
      <c r="F1426">
        <f t="shared" si="134"/>
        <v>-2.6649492058836177</v>
      </c>
      <c r="H1426" s="17">
        <f t="shared" si="135"/>
        <v>-5.2663884969681395E-4</v>
      </c>
      <c r="I1426" s="17">
        <f t="shared" si="136"/>
        <v>1.1039648612249052E-3</v>
      </c>
    </row>
    <row r="1427" spans="1:9" x14ac:dyDescent="0.25">
      <c r="A1427">
        <v>2847.9370119999999</v>
      </c>
      <c r="B1427">
        <v>-3.5653999999999998E-2</v>
      </c>
      <c r="C1427">
        <f t="shared" si="133"/>
        <v>1.6042842153844786E-3</v>
      </c>
      <c r="D1427" s="27">
        <f t="shared" si="137"/>
        <v>5.759133085109098E-4</v>
      </c>
      <c r="E1427">
        <f t="shared" si="132"/>
        <v>1.057546722103966E-6</v>
      </c>
      <c r="F1427">
        <f t="shared" si="134"/>
        <v>-3.1451966297593876</v>
      </c>
      <c r="H1427" s="17">
        <f t="shared" si="135"/>
        <v>-5.283215633535139E-4</v>
      </c>
      <c r="I1427" s="17">
        <f t="shared" si="136"/>
        <v>1.1041645883649229E-3</v>
      </c>
    </row>
    <row r="1428" spans="1:9" x14ac:dyDescent="0.25">
      <c r="A1428">
        <v>2849.9399410000001</v>
      </c>
      <c r="B1428">
        <v>-3.5968E-2</v>
      </c>
      <c r="C1428">
        <f t="shared" si="133"/>
        <v>1.2902842153844768E-3</v>
      </c>
      <c r="D1428" s="27">
        <f t="shared" si="137"/>
        <v>5.7423549794958335E-4</v>
      </c>
      <c r="E1428">
        <f t="shared" si="132"/>
        <v>5.1272576574015587E-7</v>
      </c>
      <c r="F1428">
        <f t="shared" si="134"/>
        <v>-3.3630117990336124</v>
      </c>
      <c r="H1428" s="17">
        <f t="shared" si="135"/>
        <v>-5.2999937391484035E-4</v>
      </c>
      <c r="I1428" s="17">
        <f t="shared" si="136"/>
        <v>1.104200796342495E-3</v>
      </c>
    </row>
    <row r="1429" spans="1:9" x14ac:dyDescent="0.25">
      <c r="A1429">
        <v>2851.9418949999999</v>
      </c>
      <c r="B1429">
        <v>-3.5970000000000002E-2</v>
      </c>
      <c r="C1429">
        <f t="shared" si="133"/>
        <v>1.2882842153844748E-3</v>
      </c>
      <c r="D1429" s="27">
        <f t="shared" si="137"/>
        <v>5.7256338853084931E-4</v>
      </c>
      <c r="E1429">
        <f t="shared" si="132"/>
        <v>5.122563019920374E-7</v>
      </c>
      <c r="F1429">
        <f t="shared" si="134"/>
        <v>-3.3645630476855377</v>
      </c>
      <c r="H1429" s="17">
        <f t="shared" si="135"/>
        <v>-5.3167148333357439E-4</v>
      </c>
      <c r="I1429" s="17">
        <f t="shared" si="136"/>
        <v>1.1042008275426024E-3</v>
      </c>
    </row>
    <row r="1430" spans="1:9" x14ac:dyDescent="0.25">
      <c r="A1430">
        <v>2853.945068</v>
      </c>
      <c r="B1430">
        <v>-3.7629999999999997E-2</v>
      </c>
      <c r="C1430">
        <f t="shared" si="133"/>
        <v>-3.7171578461552002E-4</v>
      </c>
      <c r="D1430" s="27">
        <f t="shared" si="137"/>
        <v>5.7089513439655972E-4</v>
      </c>
      <c r="E1430">
        <f t="shared" si="132"/>
        <v>8.8851534464079759E-7</v>
      </c>
      <c r="F1430" t="e">
        <f t="shared" si="134"/>
        <v>#NUM!</v>
      </c>
      <c r="H1430" s="17">
        <f t="shared" si="135"/>
        <v>-5.3333973746786398E-4</v>
      </c>
      <c r="I1430" s="17">
        <f t="shared" si="136"/>
        <v>1.104175821871354E-3</v>
      </c>
    </row>
    <row r="1431" spans="1:9" x14ac:dyDescent="0.25">
      <c r="A1431">
        <v>2855.9479980000001</v>
      </c>
      <c r="B1431">
        <v>-3.7118999999999999E-2</v>
      </c>
      <c r="C1431">
        <f t="shared" si="133"/>
        <v>1.3928421538447755E-4</v>
      </c>
      <c r="D1431" s="27">
        <f t="shared" si="137"/>
        <v>5.6923194247292459E-4</v>
      </c>
      <c r="E1431">
        <f t="shared" si="132"/>
        <v>1.8485504802852173E-7</v>
      </c>
      <c r="F1431">
        <f t="shared" si="134"/>
        <v>-5.5891130335830548</v>
      </c>
      <c r="H1431" s="17">
        <f t="shared" si="135"/>
        <v>-5.3500292939149912E-4</v>
      </c>
      <c r="I1431" s="17">
        <f t="shared" si="136"/>
        <v>1.1042225864211338E-3</v>
      </c>
    </row>
    <row r="1432" spans="1:9" x14ac:dyDescent="0.25">
      <c r="A1432">
        <v>2857.9509280000002</v>
      </c>
      <c r="B1432">
        <v>-3.5729999999999998E-2</v>
      </c>
      <c r="C1432">
        <f t="shared" si="133"/>
        <v>1.5282842153844789E-3</v>
      </c>
      <c r="D1432" s="27">
        <f t="shared" si="137"/>
        <v>5.6757359593543504E-4</v>
      </c>
      <c r="E1432">
        <f t="shared" si="132"/>
        <v>9.2296489432216551E-7</v>
      </c>
      <c r="F1432">
        <f t="shared" si="134"/>
        <v>-3.1937286368629865</v>
      </c>
      <c r="H1432" s="17">
        <f t="shared" si="135"/>
        <v>-5.3666127592898866E-4</v>
      </c>
      <c r="I1432" s="17">
        <f t="shared" si="136"/>
        <v>1.1041735324146423E-3</v>
      </c>
    </row>
    <row r="1433" spans="1:9" x14ac:dyDescent="0.25">
      <c r="A1433">
        <v>2859.9541020000001</v>
      </c>
      <c r="B1433">
        <v>-3.6864000000000001E-2</v>
      </c>
      <c r="C1433">
        <f t="shared" si="133"/>
        <v>3.9428421538447583E-4</v>
      </c>
      <c r="D1433" s="27">
        <f t="shared" si="137"/>
        <v>5.65919879527979E-4</v>
      </c>
      <c r="E1433">
        <f t="shared" si="132"/>
        <v>2.9458801205981418E-8</v>
      </c>
      <c r="F1433">
        <f t="shared" si="134"/>
        <v>-4.5485575860379281</v>
      </c>
      <c r="H1433" s="17">
        <f t="shared" si="135"/>
        <v>-5.383149923364447E-4</v>
      </c>
      <c r="I1433" s="17">
        <f t="shared" si="136"/>
        <v>1.1042329140316153E-3</v>
      </c>
    </row>
    <row r="1434" spans="1:9" x14ac:dyDescent="0.25">
      <c r="A1434">
        <v>2861.9560550000001</v>
      </c>
      <c r="B1434">
        <v>-3.5425999999999999E-2</v>
      </c>
      <c r="C1434">
        <f t="shared" si="133"/>
        <v>1.8322842153844776E-3</v>
      </c>
      <c r="D1434" s="27">
        <f t="shared" si="137"/>
        <v>5.6427198508014786E-4</v>
      </c>
      <c r="E1434">
        <f t="shared" si="132"/>
        <v>1.6078550162013602E-6</v>
      </c>
      <c r="F1434">
        <f t="shared" si="134"/>
        <v>-3.0123109215222619</v>
      </c>
      <c r="H1434" s="17">
        <f t="shared" si="135"/>
        <v>-5.3996288678427584E-4</v>
      </c>
      <c r="I1434" s="17">
        <f t="shared" si="136"/>
        <v>1.1041280163098346E-3</v>
      </c>
    </row>
    <row r="1435" spans="1:9" x14ac:dyDescent="0.25">
      <c r="A1435">
        <v>2863.9589839999999</v>
      </c>
      <c r="B1435">
        <v>-3.7885000000000002E-2</v>
      </c>
      <c r="C1435">
        <f t="shared" si="133"/>
        <v>-6.2671578461552524E-4</v>
      </c>
      <c r="D1435" s="27">
        <f t="shared" si="137"/>
        <v>5.6262808923326186E-4</v>
      </c>
      <c r="E1435">
        <f t="shared" si="132"/>
        <v>1.4145388502616394E-6</v>
      </c>
      <c r="F1435" t="e">
        <f t="shared" si="134"/>
        <v>#NUM!</v>
      </c>
      <c r="H1435" s="17">
        <f t="shared" si="135"/>
        <v>-5.4160678263116184E-4</v>
      </c>
      <c r="I1435" s="17">
        <f t="shared" si="136"/>
        <v>1.1041408635294168E-3</v>
      </c>
    </row>
    <row r="1436" spans="1:9" x14ac:dyDescent="0.25">
      <c r="A1436">
        <v>2865.961914</v>
      </c>
      <c r="B1436">
        <v>-3.4786999999999998E-2</v>
      </c>
      <c r="C1436">
        <f t="shared" si="133"/>
        <v>2.4712842153844783E-3</v>
      </c>
      <c r="D1436" s="27">
        <f t="shared" si="137"/>
        <v>5.609889817376056E-4</v>
      </c>
      <c r="E1436">
        <f t="shared" si="132"/>
        <v>3.6492278796939599E-6</v>
      </c>
      <c r="F1436">
        <f t="shared" si="134"/>
        <v>-2.713136374360881</v>
      </c>
      <c r="H1436" s="17">
        <f t="shared" si="135"/>
        <v>-5.432458901268181E-4</v>
      </c>
      <c r="I1436" s="17">
        <f t="shared" si="136"/>
        <v>1.1039923572798585E-3</v>
      </c>
    </row>
    <row r="1437" spans="1:9" x14ac:dyDescent="0.25">
      <c r="A1437">
        <v>2867.9650879999999</v>
      </c>
      <c r="B1437">
        <v>-3.5321999999999999E-2</v>
      </c>
      <c r="C1437">
        <f t="shared" si="133"/>
        <v>1.9362842153844775E-3</v>
      </c>
      <c r="D1437" s="27">
        <f t="shared" si="137"/>
        <v>5.5935445065627052E-4</v>
      </c>
      <c r="E1437">
        <f t="shared" si="132"/>
        <v>1.8959355769944756E-6</v>
      </c>
      <c r="F1437">
        <f t="shared" si="134"/>
        <v>-2.9571035315966294</v>
      </c>
      <c r="H1437" s="17">
        <f t="shared" si="135"/>
        <v>-5.4488042120815318E-4</v>
      </c>
      <c r="I1437" s="17">
        <f t="shared" si="136"/>
        <v>1.1041088714680439E-3</v>
      </c>
    </row>
    <row r="1438" spans="1:9" x14ac:dyDescent="0.25">
      <c r="A1438">
        <v>2869.9670409999999</v>
      </c>
      <c r="B1438">
        <v>-3.7421000000000003E-2</v>
      </c>
      <c r="C1438">
        <f t="shared" si="133"/>
        <v>-1.627157846155261E-4</v>
      </c>
      <c r="D1438" s="27">
        <f t="shared" si="137"/>
        <v>5.5772567399202811E-4</v>
      </c>
      <c r="E1438">
        <f t="shared" si="132"/>
        <v>5.1903589528058031E-7</v>
      </c>
      <c r="F1438" t="e">
        <f t="shared" si="134"/>
        <v>#NUM!</v>
      </c>
      <c r="H1438" s="17">
        <f t="shared" si="135"/>
        <v>-5.4650919787239559E-4</v>
      </c>
      <c r="I1438" s="17">
        <f t="shared" si="136"/>
        <v>1.1042003769774222E-3</v>
      </c>
    </row>
    <row r="1439" spans="1:9" x14ac:dyDescent="0.25">
      <c r="A1439">
        <v>2871.969971</v>
      </c>
      <c r="B1439">
        <v>-3.7356E-2</v>
      </c>
      <c r="C1439">
        <f t="shared" si="133"/>
        <v>-9.7715784615523549E-5</v>
      </c>
      <c r="D1439" s="27">
        <f t="shared" si="137"/>
        <v>5.5610084872956018E-4</v>
      </c>
      <c r="E1439">
        <f t="shared" si="132"/>
        <v>4.2747619003869962E-7</v>
      </c>
      <c r="F1439" t="e">
        <f t="shared" si="134"/>
        <v>#NUM!</v>
      </c>
      <c r="H1439" s="17">
        <f t="shared" si="135"/>
        <v>-5.4813402313486353E-4</v>
      </c>
      <c r="I1439" s="17">
        <f t="shared" si="136"/>
        <v>1.1042064619542033E-3</v>
      </c>
    </row>
    <row r="1440" spans="1:9" x14ac:dyDescent="0.25">
      <c r="A1440">
        <v>2873.9729000000002</v>
      </c>
      <c r="B1440">
        <v>-3.6519999999999997E-2</v>
      </c>
      <c r="C1440">
        <f t="shared" si="133"/>
        <v>7.3828421538447986E-4</v>
      </c>
      <c r="D1440" s="27">
        <f t="shared" si="137"/>
        <v>5.5448075788711514E-4</v>
      </c>
      <c r="E1440">
        <f t="shared" si="132"/>
        <v>3.3783710987985556E-8</v>
      </c>
      <c r="F1440">
        <f t="shared" si="134"/>
        <v>-3.9213007279658889</v>
      </c>
      <c r="H1440" s="17">
        <f t="shared" si="135"/>
        <v>-5.4975411397730856E-4</v>
      </c>
      <c r="I1440" s="17">
        <f t="shared" si="136"/>
        <v>1.1042326265981279E-3</v>
      </c>
    </row>
    <row r="1441" spans="1:9" x14ac:dyDescent="0.25">
      <c r="A1441">
        <v>2875.9760740000002</v>
      </c>
      <c r="B1441">
        <v>-3.6790000000000003E-2</v>
      </c>
      <c r="C1441">
        <f t="shared" si="133"/>
        <v>4.6828421538447351E-4</v>
      </c>
      <c r="D1441" s="27">
        <f t="shared" si="137"/>
        <v>5.5286518955641195E-4</v>
      </c>
      <c r="E1441">
        <f t="shared" si="132"/>
        <v>7.153941191874117E-9</v>
      </c>
      <c r="F1441">
        <f t="shared" si="134"/>
        <v>-4.3765541847084561</v>
      </c>
      <c r="H1441" s="17">
        <f t="shared" si="135"/>
        <v>-5.5136968230801175E-4</v>
      </c>
      <c r="I1441" s="17">
        <f t="shared" si="136"/>
        <v>1.1042343964131189E-3</v>
      </c>
    </row>
    <row r="1442" spans="1:9" x14ac:dyDescent="0.25">
      <c r="A1442">
        <v>2877.9780270000001</v>
      </c>
      <c r="B1442">
        <v>-3.6521999999999999E-2</v>
      </c>
      <c r="C1442">
        <f t="shared" si="133"/>
        <v>7.3628421538447786E-4</v>
      </c>
      <c r="D1442" s="27">
        <f t="shared" si="137"/>
        <v>5.5125530888385334E-4</v>
      </c>
      <c r="E1442">
        <f t="shared" si="132"/>
        <v>3.4235696240816846E-8</v>
      </c>
      <c r="F1442">
        <f t="shared" si="134"/>
        <v>-3.9240133877308607</v>
      </c>
      <c r="H1442" s="17">
        <f t="shared" si="135"/>
        <v>-5.5297956298057036E-4</v>
      </c>
      <c r="I1442" s="17">
        <f t="shared" si="136"/>
        <v>1.1042325965591917E-3</v>
      </c>
    </row>
    <row r="1443" spans="1:9" x14ac:dyDescent="0.25">
      <c r="A1443">
        <v>2879.9809570000002</v>
      </c>
      <c r="B1443">
        <v>-3.6921000000000002E-2</v>
      </c>
      <c r="C1443">
        <f t="shared" si="133"/>
        <v>3.3728421538447434E-4</v>
      </c>
      <c r="D1443" s="27">
        <f t="shared" si="137"/>
        <v>5.4964933377151329E-4</v>
      </c>
      <c r="E1443">
        <f t="shared" si="132"/>
        <v>4.5098943507541067E-8</v>
      </c>
      <c r="F1443">
        <f t="shared" si="134"/>
        <v>-4.7047036501155999</v>
      </c>
      <c r="H1443" s="17">
        <f t="shared" si="135"/>
        <v>-5.5458553809291042E-4</v>
      </c>
      <c r="I1443" s="17">
        <f t="shared" si="136"/>
        <v>1.1042318745879956E-3</v>
      </c>
    </row>
    <row r="1444" spans="1:9" x14ac:dyDescent="0.25">
      <c r="A1444">
        <v>2881.9838869999999</v>
      </c>
      <c r="B1444">
        <v>-3.7272E-2</v>
      </c>
      <c r="C1444">
        <f t="shared" si="133"/>
        <v>-1.3715784615522808E-5</v>
      </c>
      <c r="D1444" s="27">
        <f t="shared" si="137"/>
        <v>5.4804803735527001E-4</v>
      </c>
      <c r="E1444">
        <f t="shared" si="132"/>
        <v>3.1557859167523258E-7</v>
      </c>
      <c r="F1444" t="e">
        <f t="shared" si="134"/>
        <v>#NUM!</v>
      </c>
      <c r="H1444" s="17">
        <f t="shared" si="135"/>
        <v>-5.5618683450915369E-4</v>
      </c>
      <c r="I1444" s="17">
        <f t="shared" si="136"/>
        <v>1.1042138985920844E-3</v>
      </c>
    </row>
    <row r="1445" spans="1:9" x14ac:dyDescent="0.25">
      <c r="A1445">
        <v>2883.9870609999998</v>
      </c>
      <c r="B1445">
        <v>-3.5423999999999997E-2</v>
      </c>
      <c r="C1445">
        <f t="shared" si="133"/>
        <v>1.8342842153844796E-3</v>
      </c>
      <c r="D1445" s="27">
        <f t="shared" si="137"/>
        <v>5.4645121178420941E-4</v>
      </c>
      <c r="E1445">
        <f t="shared" si="132"/>
        <v>1.6585138451620935E-6</v>
      </c>
      <c r="F1445">
        <f t="shared" si="134"/>
        <v>-3.0112199830951614</v>
      </c>
      <c r="H1445" s="17">
        <f t="shared" si="135"/>
        <v>-5.5778366008021429E-4</v>
      </c>
      <c r="I1445" s="17">
        <f t="shared" si="136"/>
        <v>1.1041246496865263E-3</v>
      </c>
    </row>
    <row r="1446" spans="1:9" x14ac:dyDescent="0.25">
      <c r="A1446">
        <v>2885.9890140000002</v>
      </c>
      <c r="B1446">
        <v>-3.5388999999999997E-2</v>
      </c>
      <c r="C1446">
        <f t="shared" si="133"/>
        <v>1.8692842153844799E-3</v>
      </c>
      <c r="D1446" s="27">
        <f t="shared" si="137"/>
        <v>5.448600078868293E-4</v>
      </c>
      <c r="E1446">
        <f t="shared" si="132"/>
        <v>1.7540994814057798E-6</v>
      </c>
      <c r="F1446">
        <f t="shared" si="134"/>
        <v>-2.9923187300746097</v>
      </c>
      <c r="H1446" s="17">
        <f t="shared" si="135"/>
        <v>-5.593748639775944E-4</v>
      </c>
      <c r="I1446" s="17">
        <f t="shared" si="136"/>
        <v>1.1041182973856661E-3</v>
      </c>
    </row>
    <row r="1447" spans="1:9" x14ac:dyDescent="0.25">
      <c r="A1447">
        <v>2887.991943</v>
      </c>
      <c r="B1447">
        <v>-3.4799999999999998E-2</v>
      </c>
      <c r="C1447">
        <f t="shared" si="133"/>
        <v>2.4582842153844792E-3</v>
      </c>
      <c r="D1447" s="27">
        <f t="shared" si="137"/>
        <v>5.4327266503128679E-4</v>
      </c>
      <c r="E1447">
        <f t="shared" si="132"/>
        <v>3.6672692379861375E-6</v>
      </c>
      <c r="F1447">
        <f t="shared" si="134"/>
        <v>-2.7184106819677525</v>
      </c>
      <c r="H1447" s="17">
        <f t="shared" si="135"/>
        <v>-5.6096220683313691E-4</v>
      </c>
      <c r="I1447" s="17">
        <f t="shared" si="136"/>
        <v>1.1039911583821155E-3</v>
      </c>
    </row>
    <row r="1448" spans="1:9" x14ac:dyDescent="0.25">
      <c r="A1448">
        <v>2889.9951169999999</v>
      </c>
      <c r="B1448">
        <v>-3.5466999999999999E-2</v>
      </c>
      <c r="C1448">
        <f t="shared" si="133"/>
        <v>1.7912842153844782E-3</v>
      </c>
      <c r="D1448" s="27">
        <f t="shared" si="137"/>
        <v>5.4168975327091205E-4</v>
      </c>
      <c r="E1448">
        <f t="shared" si="132"/>
        <v>1.5614863197448931E-6</v>
      </c>
      <c r="F1448">
        <f t="shared" si="134"/>
        <v>-3.0349415137645552</v>
      </c>
      <c r="H1448" s="17">
        <f t="shared" si="135"/>
        <v>-5.6254511859351165E-4</v>
      </c>
      <c r="I1448" s="17">
        <f t="shared" si="136"/>
        <v>1.1041310978291946E-3</v>
      </c>
    </row>
    <row r="1449" spans="1:9" x14ac:dyDescent="0.25">
      <c r="A1449">
        <v>2891.998047</v>
      </c>
      <c r="B1449">
        <v>-3.9628999999999998E-2</v>
      </c>
      <c r="C1449">
        <f t="shared" si="133"/>
        <v>-2.3707157846155208E-3</v>
      </c>
      <c r="D1449" s="27">
        <f t="shared" si="137"/>
        <v>5.4011164554416046E-4</v>
      </c>
      <c r="E1449">
        <f t="shared" si="132"/>
        <v>8.4729163281700137E-6</v>
      </c>
      <c r="F1449" t="e">
        <f t="shared" si="134"/>
        <v>#NUM!</v>
      </c>
      <c r="H1449" s="17">
        <f t="shared" si="135"/>
        <v>-5.6412322632026324E-4</v>
      </c>
      <c r="I1449" s="17">
        <f t="shared" si="136"/>
        <v>1.1036718331327829E-3</v>
      </c>
    </row>
    <row r="1450" spans="1:9" x14ac:dyDescent="0.25">
      <c r="A1450">
        <v>2894.0009770000001</v>
      </c>
      <c r="B1450">
        <v>-3.6535999999999999E-2</v>
      </c>
      <c r="C1450">
        <f t="shared" si="133"/>
        <v>7.2228421538447773E-4</v>
      </c>
      <c r="D1450" s="27">
        <f t="shared" si="137"/>
        <v>5.3853813532729698E-4</v>
      </c>
      <c r="E1450">
        <f t="shared" si="132"/>
        <v>3.3762621936379879E-8</v>
      </c>
      <c r="F1450">
        <f t="shared" si="134"/>
        <v>-3.9432108825755208</v>
      </c>
      <c r="H1450" s="17">
        <f t="shared" si="135"/>
        <v>-5.6569673653712673E-4</v>
      </c>
      <c r="I1450" s="17">
        <f t="shared" si="136"/>
        <v>1.1042326279997062E-3</v>
      </c>
    </row>
    <row r="1451" spans="1:9" x14ac:dyDescent="0.25">
      <c r="A1451">
        <v>2896.0029300000001</v>
      </c>
      <c r="B1451">
        <v>-3.5200000000000002E-2</v>
      </c>
      <c r="C1451">
        <f t="shared" si="133"/>
        <v>2.0582842153844746E-3</v>
      </c>
      <c r="D1451" s="27">
        <f t="shared" si="137"/>
        <v>5.3696997341029322E-4</v>
      </c>
      <c r="E1451">
        <f t="shared" si="132"/>
        <v>2.3143970228334781E-6</v>
      </c>
      <c r="F1451">
        <f t="shared" si="134"/>
        <v>-2.8960015845532348</v>
      </c>
      <c r="H1451" s="17">
        <f t="shared" si="135"/>
        <v>-5.6726489845413048E-4</v>
      </c>
      <c r="I1451" s="17">
        <f t="shared" si="136"/>
        <v>1.1040810622573835E-3</v>
      </c>
    </row>
    <row r="1452" spans="1:9" x14ac:dyDescent="0.25">
      <c r="A1452">
        <v>2898.0061040000001</v>
      </c>
      <c r="B1452">
        <v>-3.4935000000000001E-2</v>
      </c>
      <c r="C1452">
        <f t="shared" si="133"/>
        <v>2.323284215384476E-3</v>
      </c>
      <c r="D1452" s="27">
        <f t="shared" si="137"/>
        <v>5.3540542554954208E-4</v>
      </c>
      <c r="E1452">
        <f t="shared" si="132"/>
        <v>3.1965105671416278E-6</v>
      </c>
      <c r="F1452">
        <f t="shared" si="134"/>
        <v>-2.7748925204169477</v>
      </c>
      <c r="H1452" s="17">
        <f t="shared" si="135"/>
        <v>-5.6882944631488162E-4</v>
      </c>
      <c r="I1452" s="17">
        <f t="shared" si="136"/>
        <v>1.1040224418001306E-3</v>
      </c>
    </row>
    <row r="1453" spans="1:9" x14ac:dyDescent="0.25">
      <c r="A1453">
        <v>2900.0090329999998</v>
      </c>
      <c r="B1453">
        <v>-3.7643999999999997E-2</v>
      </c>
      <c r="C1453">
        <f t="shared" si="133"/>
        <v>-3.8571578461552014E-4</v>
      </c>
      <c r="D1453" s="27">
        <f t="shared" si="137"/>
        <v>5.3384562676680406E-4</v>
      </c>
      <c r="E1453">
        <f t="shared" si="132"/>
        <v>8.4559318930345206E-7</v>
      </c>
      <c r="F1453" t="e">
        <f t="shared" si="134"/>
        <v>#NUM!</v>
      </c>
      <c r="H1453" s="17">
        <f t="shared" si="135"/>
        <v>-5.7038924509761964E-4</v>
      </c>
      <c r="I1453" s="17">
        <f t="shared" si="136"/>
        <v>1.104178674405913E-3</v>
      </c>
    </row>
    <row r="1454" spans="1:9" x14ac:dyDescent="0.25">
      <c r="A1454">
        <v>2902.0119629999999</v>
      </c>
      <c r="B1454">
        <v>-3.6278999999999999E-2</v>
      </c>
      <c r="C1454">
        <f t="shared" si="133"/>
        <v>9.7928421538447802E-4</v>
      </c>
      <c r="D1454" s="27">
        <f t="shared" si="137"/>
        <v>5.3229037137678353E-4</v>
      </c>
      <c r="E1454">
        <f t="shared" si="132"/>
        <v>1.9980349658077511E-7</v>
      </c>
      <c r="F1454">
        <f t="shared" si="134"/>
        <v>-3.6388076817922022</v>
      </c>
      <c r="H1454" s="17">
        <f t="shared" si="135"/>
        <v>-5.7194450048764017E-4</v>
      </c>
      <c r="I1454" s="17">
        <f t="shared" si="136"/>
        <v>1.1042215929521059E-3</v>
      </c>
    </row>
    <row r="1455" spans="1:9" x14ac:dyDescent="0.25">
      <c r="A1455">
        <v>2904.0139159999999</v>
      </c>
      <c r="B1455">
        <v>-3.6603999999999998E-2</v>
      </c>
      <c r="C1455">
        <f t="shared" si="133"/>
        <v>6.5428421538447912E-4</v>
      </c>
      <c r="D1455" s="27">
        <f t="shared" si="137"/>
        <v>5.3074040223917809E-4</v>
      </c>
      <c r="E1455">
        <f t="shared" si="132"/>
        <v>1.5263073766481056E-8</v>
      </c>
      <c r="F1455">
        <f t="shared" si="134"/>
        <v>-4.0420877569722631</v>
      </c>
      <c r="H1455" s="17">
        <f t="shared" si="135"/>
        <v>-5.7349446962524561E-4</v>
      </c>
      <c r="I1455" s="17">
        <f t="shared" si="136"/>
        <v>1.1042338574798686E-3</v>
      </c>
    </row>
    <row r="1456" spans="1:9" x14ac:dyDescent="0.25">
      <c r="A1456">
        <v>2906.0170899999998</v>
      </c>
      <c r="B1456">
        <v>-3.7082999999999998E-2</v>
      </c>
      <c r="C1456">
        <f t="shared" si="133"/>
        <v>1.7528421538447886E-4</v>
      </c>
      <c r="D1456" s="27">
        <f t="shared" si="137"/>
        <v>5.291940052299304E-4</v>
      </c>
      <c r="E1456">
        <f t="shared" si="132"/>
        <v>1.2525213934845166E-7</v>
      </c>
      <c r="F1456">
        <f t="shared" si="134"/>
        <v>-5.3592208496952276</v>
      </c>
      <c r="H1456" s="17">
        <f t="shared" si="135"/>
        <v>-5.750408666344933E-4</v>
      </c>
      <c r="I1456" s="17">
        <f t="shared" si="136"/>
        <v>1.1042265476154981E-3</v>
      </c>
    </row>
    <row r="1457" spans="1:9" x14ac:dyDescent="0.25">
      <c r="A1457">
        <v>2908.0200199999999</v>
      </c>
      <c r="B1457">
        <v>-3.6090999999999998E-2</v>
      </c>
      <c r="C1457">
        <f t="shared" si="133"/>
        <v>1.1672842153844787E-3</v>
      </c>
      <c r="D1457" s="27">
        <f t="shared" si="137"/>
        <v>5.2765230143442536E-4</v>
      </c>
      <c r="E1457">
        <f t="shared" si="132"/>
        <v>4.0912898534340842E-7</v>
      </c>
      <c r="F1457">
        <f t="shared" si="134"/>
        <v>-3.4631944478880357</v>
      </c>
      <c r="H1457" s="17">
        <f t="shared" si="135"/>
        <v>-5.7658257042999834E-4</v>
      </c>
      <c r="I1457" s="17">
        <f t="shared" si="136"/>
        <v>1.1042076812951666E-3</v>
      </c>
    </row>
    <row r="1458" spans="1:9" x14ac:dyDescent="0.25">
      <c r="A1458">
        <v>2910.0229490000002</v>
      </c>
      <c r="B1458">
        <v>-4.0780999999999998E-2</v>
      </c>
      <c r="C1458">
        <f t="shared" si="133"/>
        <v>-3.522715784615521E-3</v>
      </c>
      <c r="D1458" s="27">
        <f t="shared" si="137"/>
        <v>5.2611508985939864E-4</v>
      </c>
      <c r="E1458">
        <f t="shared" si="132"/>
        <v>1.639303145010134E-5</v>
      </c>
      <c r="F1458" t="e">
        <f t="shared" si="134"/>
        <v>#NUM!</v>
      </c>
      <c r="H1458" s="17">
        <f t="shared" si="135"/>
        <v>-5.7811978200502507E-4</v>
      </c>
      <c r="I1458" s="17">
        <f t="shared" si="136"/>
        <v>1.1031456587529697E-3</v>
      </c>
    </row>
    <row r="1459" spans="1:9" x14ac:dyDescent="0.25">
      <c r="A1459">
        <v>2912.0249020000001</v>
      </c>
      <c r="B1459">
        <v>-3.5473999999999999E-2</v>
      </c>
      <c r="C1459">
        <f t="shared" si="133"/>
        <v>1.7842842153844782E-3</v>
      </c>
      <c r="D1459" s="27">
        <f t="shared" si="137"/>
        <v>5.2458310244057481E-4</v>
      </c>
      <c r="E1459">
        <f t="shared" si="132"/>
        <v>1.5868468939521088E-6</v>
      </c>
      <c r="F1459">
        <f t="shared" si="134"/>
        <v>-3.0388569801182528</v>
      </c>
      <c r="H1459" s="17">
        <f t="shared" si="135"/>
        <v>-5.7965176942384889E-4</v>
      </c>
      <c r="I1459" s="17">
        <f t="shared" si="136"/>
        <v>1.1041294124437715E-3</v>
      </c>
    </row>
    <row r="1460" spans="1:9" x14ac:dyDescent="0.25">
      <c r="A1460">
        <v>2914.0280760000001</v>
      </c>
      <c r="B1460">
        <v>-3.5975E-2</v>
      </c>
      <c r="C1460">
        <f t="shared" si="133"/>
        <v>1.2832842153844767E-3</v>
      </c>
      <c r="D1460" s="27">
        <f t="shared" si="137"/>
        <v>5.2305464570863251E-4</v>
      </c>
      <c r="E1460">
        <f t="shared" si="132"/>
        <v>5.7794899860951927E-7</v>
      </c>
      <c r="F1460">
        <f t="shared" si="134"/>
        <v>-3.3684517299705914</v>
      </c>
      <c r="H1460" s="17">
        <f t="shared" si="135"/>
        <v>-5.8118022615579119E-4</v>
      </c>
      <c r="I1460" s="17">
        <f t="shared" si="136"/>
        <v>1.1041964616737056E-3</v>
      </c>
    </row>
    <row r="1461" spans="1:9" x14ac:dyDescent="0.25">
      <c r="A1461">
        <v>2916.0310060000002</v>
      </c>
      <c r="B1461">
        <v>-3.3431000000000002E-2</v>
      </c>
      <c r="C1461">
        <f t="shared" si="133"/>
        <v>3.8272842153844744E-3</v>
      </c>
      <c r="D1461" s="27">
        <f t="shared" si="137"/>
        <v>5.2153082774286544E-4</v>
      </c>
      <c r="E1461">
        <f t="shared" si="132"/>
        <v>1.0928005459903972E-5</v>
      </c>
      <c r="F1461">
        <f t="shared" si="134"/>
        <v>-2.2757188456134756</v>
      </c>
      <c r="H1461" s="17">
        <f t="shared" si="135"/>
        <v>-5.8270404412155826E-4</v>
      </c>
      <c r="I1461" s="17">
        <f t="shared" si="136"/>
        <v>1.1035087153943954E-3</v>
      </c>
    </row>
    <row r="1462" spans="1:9" x14ac:dyDescent="0.25">
      <c r="A1462">
        <v>2918.0339359999998</v>
      </c>
      <c r="B1462">
        <v>-3.7303999999999997E-2</v>
      </c>
      <c r="C1462">
        <f t="shared" si="133"/>
        <v>-4.5715784615520116E-5</v>
      </c>
      <c r="D1462" s="27">
        <f t="shared" si="137"/>
        <v>5.2001144912432889E-4</v>
      </c>
      <c r="E1462">
        <f t="shared" si="132"/>
        <v>3.2004730299494175E-7</v>
      </c>
      <c r="F1462" t="e">
        <f t="shared" si="134"/>
        <v>#NUM!</v>
      </c>
      <c r="H1462" s="17">
        <f t="shared" si="135"/>
        <v>-5.8422342274009481E-4</v>
      </c>
      <c r="I1462" s="17">
        <f t="shared" si="136"/>
        <v>1.1042136016041054E-3</v>
      </c>
    </row>
    <row r="1463" spans="1:9" x14ac:dyDescent="0.25">
      <c r="A1463">
        <v>2920.0371089999999</v>
      </c>
      <c r="B1463">
        <v>-3.8900999999999998E-2</v>
      </c>
      <c r="C1463">
        <f t="shared" si="133"/>
        <v>-1.6427157846155213E-3</v>
      </c>
      <c r="D1463" s="27">
        <f t="shared" si="137"/>
        <v>5.1849631339044057E-4</v>
      </c>
      <c r="E1463">
        <f t="shared" si="132"/>
        <v>4.6708377325673311E-6</v>
      </c>
      <c r="F1463" t="e">
        <f t="shared" si="134"/>
        <v>#NUM!</v>
      </c>
      <c r="H1463" s="17">
        <f t="shared" si="135"/>
        <v>-5.8573855847398313E-4</v>
      </c>
      <c r="I1463" s="17">
        <f t="shared" si="136"/>
        <v>1.1039244695282753E-3</v>
      </c>
    </row>
    <row r="1464" spans="1:9" x14ac:dyDescent="0.25">
      <c r="A1464">
        <v>2922.0390630000002</v>
      </c>
      <c r="B1464">
        <v>-3.4891999999999999E-2</v>
      </c>
      <c r="C1464">
        <f t="shared" si="133"/>
        <v>2.3662842153844774E-3</v>
      </c>
      <c r="D1464" s="27">
        <f t="shared" si="137"/>
        <v>5.1698651023076941E-4</v>
      </c>
      <c r="E1464">
        <f t="shared" si="132"/>
        <v>3.4199020022867705E-6</v>
      </c>
      <c r="F1464">
        <f t="shared" si="134"/>
        <v>-2.7565534319560414</v>
      </c>
      <c r="H1464" s="17">
        <f t="shared" si="135"/>
        <v>-5.872483616336543E-4</v>
      </c>
      <c r="I1464" s="17">
        <f t="shared" si="136"/>
        <v>1.1040075966701447E-3</v>
      </c>
    </row>
    <row r="1465" spans="1:9" x14ac:dyDescent="0.25">
      <c r="A1465">
        <v>2924.0419919999999</v>
      </c>
      <c r="B1465">
        <v>-3.5034000000000003E-2</v>
      </c>
      <c r="C1465">
        <f t="shared" si="133"/>
        <v>2.2242842153844741E-3</v>
      </c>
      <c r="D1465" s="27">
        <f t="shared" si="137"/>
        <v>5.1548037134821663E-4</v>
      </c>
      <c r="E1465">
        <f t="shared" si="132"/>
        <v>2.9200105773930908E-6</v>
      </c>
      <c r="F1465">
        <f t="shared" si="134"/>
        <v>-2.8184391522327812</v>
      </c>
      <c r="H1465" s="17">
        <f t="shared" si="135"/>
        <v>-5.8875450051620707E-4</v>
      </c>
      <c r="I1465" s="17">
        <f t="shared" si="136"/>
        <v>1.1040408163146391E-3</v>
      </c>
    </row>
    <row r="1466" spans="1:9" x14ac:dyDescent="0.25">
      <c r="A1466">
        <v>2926.044922</v>
      </c>
      <c r="B1466">
        <v>-3.4872E-2</v>
      </c>
      <c r="C1466">
        <f t="shared" si="133"/>
        <v>2.3862842153844765E-3</v>
      </c>
      <c r="D1466" s="27">
        <f t="shared" si="137"/>
        <v>5.13978619557452E-4</v>
      </c>
      <c r="E1466">
        <f t="shared" si="132"/>
        <v>3.5055282441651893E-6</v>
      </c>
      <c r="F1466">
        <f t="shared" si="134"/>
        <v>-2.7481368806301227</v>
      </c>
      <c r="H1466" s="17">
        <f t="shared" si="135"/>
        <v>-5.902562523069717E-4</v>
      </c>
      <c r="I1466" s="17">
        <f t="shared" si="136"/>
        <v>1.1040019065380272E-3</v>
      </c>
    </row>
    <row r="1467" spans="1:9" x14ac:dyDescent="0.25">
      <c r="A1467">
        <v>2928.048096</v>
      </c>
      <c r="B1467">
        <v>-3.5693000000000003E-2</v>
      </c>
      <c r="C1467">
        <f t="shared" si="133"/>
        <v>1.5652842153844743E-3</v>
      </c>
      <c r="D1467" s="27">
        <f t="shared" si="137"/>
        <v>5.1248106068168555E-4</v>
      </c>
      <c r="E1467">
        <f t="shared" si="132"/>
        <v>1.1083944825521441E-6</v>
      </c>
      <c r="F1467">
        <f t="shared" si="134"/>
        <v>-3.169806900365399</v>
      </c>
      <c r="H1467" s="17">
        <f t="shared" si="135"/>
        <v>-5.9175381118273815E-4</v>
      </c>
      <c r="I1467" s="17">
        <f t="shared" si="136"/>
        <v>1.1041612091298796E-3</v>
      </c>
    </row>
    <row r="1468" spans="1:9" x14ac:dyDescent="0.25">
      <c r="A1468">
        <v>2930.0500489999999</v>
      </c>
      <c r="B1468">
        <v>-3.8601999999999997E-2</v>
      </c>
      <c r="C1468">
        <f t="shared" si="133"/>
        <v>-1.3437157846155207E-3</v>
      </c>
      <c r="D1468" s="27">
        <f t="shared" si="137"/>
        <v>5.1098877400813675E-4</v>
      </c>
      <c r="E1468">
        <f t="shared" si="132"/>
        <v>3.4399289997793755E-6</v>
      </c>
      <c r="F1468" t="e">
        <f t="shared" si="134"/>
        <v>#NUM!</v>
      </c>
      <c r="H1468" s="17">
        <f t="shared" si="135"/>
        <v>-5.9324609785628695E-4</v>
      </c>
      <c r="I1468" s="17">
        <f t="shared" si="136"/>
        <v>1.1040062658120848E-3</v>
      </c>
    </row>
    <row r="1469" spans="1:9" x14ac:dyDescent="0.25">
      <c r="A1469">
        <v>2932.0529790000001</v>
      </c>
      <c r="B1469">
        <v>-3.7185000000000003E-2</v>
      </c>
      <c r="C1469">
        <f t="shared" si="133"/>
        <v>7.3284215384473994E-5</v>
      </c>
      <c r="D1469" s="27">
        <f t="shared" si="137"/>
        <v>5.0950010761251772E-4</v>
      </c>
      <c r="E1469">
        <f t="shared" si="132"/>
        <v>1.9028430463230824E-7</v>
      </c>
      <c r="F1469">
        <f t="shared" si="134"/>
        <v>-6.2312843510626132</v>
      </c>
      <c r="H1469" s="17">
        <f t="shared" si="135"/>
        <v>-5.9473476425190598E-4</v>
      </c>
      <c r="I1469" s="17">
        <f t="shared" si="136"/>
        <v>1.1042222255944543E-3</v>
      </c>
    </row>
    <row r="1470" spans="1:9" x14ac:dyDescent="0.25">
      <c r="A1470">
        <v>2934.0559079999998</v>
      </c>
      <c r="B1470">
        <v>-3.6472999999999998E-2</v>
      </c>
      <c r="C1470">
        <f t="shared" si="133"/>
        <v>7.8528421538447829E-4</v>
      </c>
      <c r="D1470" s="27">
        <f t="shared" si="137"/>
        <v>5.0801577889686607E-4</v>
      </c>
      <c r="E1470">
        <f t="shared" si="132"/>
        <v>7.687778587228506E-8</v>
      </c>
      <c r="F1470">
        <f t="shared" si="134"/>
        <v>-3.8595838840555565</v>
      </c>
      <c r="H1470" s="17">
        <f t="shared" si="135"/>
        <v>-5.9621909296755763E-4</v>
      </c>
      <c r="I1470" s="17">
        <f t="shared" si="136"/>
        <v>1.1042297625681228E-3</v>
      </c>
    </row>
    <row r="1471" spans="1:9" x14ac:dyDescent="0.25">
      <c r="A1471">
        <v>2936.0590820000002</v>
      </c>
      <c r="B1471">
        <v>-3.5943999999999997E-2</v>
      </c>
      <c r="C1471">
        <f t="shared" si="133"/>
        <v>1.31428421538448E-3</v>
      </c>
      <c r="D1471" s="27">
        <f t="shared" si="137"/>
        <v>5.0653559371061899E-4</v>
      </c>
      <c r="E1471">
        <f t="shared" si="132"/>
        <v>6.5245783581602227E-7</v>
      </c>
      <c r="F1471">
        <f t="shared" si="134"/>
        <v>-3.3445821206126345</v>
      </c>
      <c r="H1471" s="17">
        <f t="shared" si="135"/>
        <v>-5.9769927815380472E-4</v>
      </c>
      <c r="I1471" s="17">
        <f t="shared" si="136"/>
        <v>1.1041915099036397E-3</v>
      </c>
    </row>
    <row r="1472" spans="1:9" x14ac:dyDescent="0.25">
      <c r="A1472">
        <v>2938.0610350000002</v>
      </c>
      <c r="B1472">
        <v>-3.7742999999999999E-2</v>
      </c>
      <c r="C1472">
        <f t="shared" si="133"/>
        <v>-4.8471578461552201E-4</v>
      </c>
      <c r="D1472" s="27">
        <f t="shared" si="137"/>
        <v>5.050606195619806E-4</v>
      </c>
      <c r="E1472">
        <f t="shared" si="132"/>
        <v>9.79657330266547E-7</v>
      </c>
      <c r="F1472" t="e">
        <f t="shared" si="134"/>
        <v>#NUM!</v>
      </c>
      <c r="H1472" s="17">
        <f t="shared" si="135"/>
        <v>-5.991742523024431E-4</v>
      </c>
      <c r="I1472" s="17">
        <f t="shared" si="136"/>
        <v>1.1041697647398499E-3</v>
      </c>
    </row>
    <row r="1473" spans="1:9" x14ac:dyDescent="0.25">
      <c r="A1473">
        <v>2940.0639649999998</v>
      </c>
      <c r="B1473">
        <v>-3.6244999999999999E-2</v>
      </c>
      <c r="C1473">
        <f t="shared" si="133"/>
        <v>1.0132842153844773E-3</v>
      </c>
      <c r="D1473" s="27">
        <f t="shared" si="137"/>
        <v>5.0358922369119689E-4</v>
      </c>
      <c r="E1473">
        <f t="shared" si="132"/>
        <v>2.5978898455721321E-7</v>
      </c>
      <c r="F1473">
        <f t="shared" si="134"/>
        <v>-3.6046775612281587</v>
      </c>
      <c r="H1473" s="17">
        <f t="shared" si="135"/>
        <v>-6.0064564817322681E-4</v>
      </c>
      <c r="I1473" s="17">
        <f t="shared" si="136"/>
        <v>1.1042176063405847E-3</v>
      </c>
    </row>
    <row r="1474" spans="1:9" x14ac:dyDescent="0.25">
      <c r="A1474">
        <v>2942.0668949999999</v>
      </c>
      <c r="B1474">
        <v>-3.5853000000000003E-2</v>
      </c>
      <c r="C1474">
        <f t="shared" si="133"/>
        <v>1.4052842153844738E-3</v>
      </c>
      <c r="D1474" s="27">
        <f t="shared" si="137"/>
        <v>5.0212211444606691E-4</v>
      </c>
      <c r="E1474">
        <f t="shared" si="132"/>
        <v>8.1570178057147712E-7</v>
      </c>
      <c r="F1474">
        <f t="shared" si="134"/>
        <v>-3.2776347442853173</v>
      </c>
      <c r="H1474" s="17">
        <f t="shared" si="135"/>
        <v>-6.0211275741835679E-4</v>
      </c>
      <c r="I1474" s="17">
        <f t="shared" si="136"/>
        <v>1.1041806609410525E-3</v>
      </c>
    </row>
    <row r="1475" spans="1:9" x14ac:dyDescent="0.25">
      <c r="A1475">
        <v>2944.070068</v>
      </c>
      <c r="B1475">
        <v>-3.9378000000000003E-2</v>
      </c>
      <c r="C1475">
        <f t="shared" si="133"/>
        <v>-2.1197157846155265E-3</v>
      </c>
      <c r="D1475" s="27">
        <f t="shared" si="137"/>
        <v>5.006591021226764E-4</v>
      </c>
      <c r="E1475">
        <f t="shared" si="132"/>
        <v>6.866364547048249E-6</v>
      </c>
      <c r="F1475" t="e">
        <f t="shared" si="134"/>
        <v>#NUM!</v>
      </c>
      <c r="H1475" s="17">
        <f t="shared" si="135"/>
        <v>-6.035757697417473E-4</v>
      </c>
      <c r="I1475" s="17">
        <f t="shared" si="136"/>
        <v>1.1037785800161399E-3</v>
      </c>
    </row>
    <row r="1476" spans="1:9" x14ac:dyDescent="0.25">
      <c r="A1476">
        <v>2946.0720209999999</v>
      </c>
      <c r="B1476">
        <v>-3.8531000000000003E-2</v>
      </c>
      <c r="C1476">
        <f t="shared" si="133"/>
        <v>-1.272715784615526E-3</v>
      </c>
      <c r="D1476" s="27">
        <f t="shared" si="137"/>
        <v>4.9920123965046181E-4</v>
      </c>
      <c r="E1476">
        <f t="shared" si="132"/>
        <v>3.1396899408836329E-6</v>
      </c>
      <c r="F1476" t="e">
        <f t="shared" si="134"/>
        <v>#NUM!</v>
      </c>
      <c r="H1476" s="17">
        <f t="shared" si="135"/>
        <v>-6.0503363221396189E-4</v>
      </c>
      <c r="I1476" s="17">
        <f t="shared" si="136"/>
        <v>1.1040262177422968E-3</v>
      </c>
    </row>
    <row r="1477" spans="1:9" x14ac:dyDescent="0.25">
      <c r="A1477">
        <v>2948.0749510000001</v>
      </c>
      <c r="B1477">
        <v>-3.6476000000000001E-2</v>
      </c>
      <c r="C1477">
        <f t="shared" si="133"/>
        <v>7.8228421538447529E-4</v>
      </c>
      <c r="D1477" s="27">
        <f t="shared" si="137"/>
        <v>4.9774691394328453E-4</v>
      </c>
      <c r="E1477">
        <f t="shared" si="132"/>
        <v>8.0961475911435055E-8</v>
      </c>
      <c r="F1477">
        <f t="shared" si="134"/>
        <v>-3.8634114728277282</v>
      </c>
      <c r="H1477" s="17">
        <f t="shared" si="135"/>
        <v>-6.0648795792113918E-4</v>
      </c>
      <c r="I1477" s="17">
        <f t="shared" si="136"/>
        <v>1.1042294911664851E-3</v>
      </c>
    </row>
    <row r="1478" spans="1:9" x14ac:dyDescent="0.25">
      <c r="A1478">
        <v>2950.0778810000002</v>
      </c>
      <c r="B1478">
        <v>-3.7900999999999997E-2</v>
      </c>
      <c r="C1478">
        <f t="shared" si="133"/>
        <v>-6.4271578461552042E-4</v>
      </c>
      <c r="D1478" s="27">
        <f t="shared" si="137"/>
        <v>4.9629682513116003E-4</v>
      </c>
      <c r="E1478">
        <f t="shared" ref="E1478:E1504" si="138">(C1478-D1478)^2</f>
        <v>1.2973497251619437E-6</v>
      </c>
      <c r="F1478" t="e">
        <f t="shared" si="134"/>
        <v>#NUM!</v>
      </c>
      <c r="H1478" s="17">
        <f t="shared" si="135"/>
        <v>-6.0793804673326367E-4</v>
      </c>
      <c r="I1478" s="17">
        <f t="shared" si="136"/>
        <v>1.104148651607821E-3</v>
      </c>
    </row>
    <row r="1479" spans="1:9" x14ac:dyDescent="0.25">
      <c r="A1479">
        <v>2952.0810550000001</v>
      </c>
      <c r="B1479">
        <v>-3.7803000000000003E-2</v>
      </c>
      <c r="C1479">
        <f t="shared" ref="C1479:C1504" si="139">B1479+$A$3</f>
        <v>-5.447157846155265E-4</v>
      </c>
      <c r="D1479" s="27">
        <f t="shared" si="137"/>
        <v>4.9485078499017206E-4</v>
      </c>
      <c r="E1479">
        <f t="shared" si="138"/>
        <v>1.0806986526417597E-6</v>
      </c>
      <c r="F1479" t="e">
        <f t="shared" ref="F1479:F1504" si="140">LN(C1479/$C$6)</f>
        <v>#NUM!</v>
      </c>
      <c r="H1479" s="17">
        <f t="shared" ref="H1479:H1504" si="141">(D1479)-(AVERAGE($C$6:$C$60))^2</f>
        <v>-6.0938408687425164E-4</v>
      </c>
      <c r="I1479" s="17">
        <f t="shared" ref="I1479:I1504" si="142">((E1479)-AVERAGE($C$6:$C$60))^2</f>
        <v>1.10416304973575E-3</v>
      </c>
    </row>
    <row r="1480" spans="1:9" x14ac:dyDescent="0.25">
      <c r="A1480">
        <v>2954.0839839999999</v>
      </c>
      <c r="B1480">
        <v>-3.4625000000000003E-2</v>
      </c>
      <c r="C1480">
        <f t="shared" si="139"/>
        <v>2.6332842153844738E-3</v>
      </c>
      <c r="D1480" s="27">
        <f t="shared" si="137"/>
        <v>4.9340913420511956E-4</v>
      </c>
      <c r="E1480">
        <f t="shared" si="138"/>
        <v>4.5790653630523481E-6</v>
      </c>
      <c r="F1480">
        <f t="shared" si="140"/>
        <v>-2.6496424968980699</v>
      </c>
      <c r="H1480" s="17">
        <f t="shared" si="141"/>
        <v>-6.1082573765930414E-4</v>
      </c>
      <c r="I1480" s="17">
        <f t="shared" si="142"/>
        <v>1.1039305678765135E-3</v>
      </c>
    </row>
    <row r="1481" spans="1:9" x14ac:dyDescent="0.25">
      <c r="A1481">
        <v>2956.0859380000002</v>
      </c>
      <c r="B1481">
        <v>-3.6257999999999999E-2</v>
      </c>
      <c r="C1481">
        <f t="shared" si="139"/>
        <v>1.0002842153844782E-3</v>
      </c>
      <c r="D1481" s="27">
        <f t="shared" ref="D1481:D1504" si="143">($E$3)*EXP(-$B$3*A1481)</f>
        <v>4.9197238209985959E-4</v>
      </c>
      <c r="E1481">
        <f t="shared" si="138"/>
        <v>2.5838091985716988E-7</v>
      </c>
      <c r="F1481">
        <f t="shared" si="140"/>
        <v>-3.6175901401403983</v>
      </c>
      <c r="H1481" s="17">
        <f t="shared" si="141"/>
        <v>-6.1226248976456411E-4</v>
      </c>
      <c r="I1481" s="17">
        <f t="shared" si="142"/>
        <v>1.1042176999199185E-3</v>
      </c>
    </row>
    <row r="1482" spans="1:9" x14ac:dyDescent="0.25">
      <c r="A1482">
        <v>2958.0891109999998</v>
      </c>
      <c r="B1482">
        <v>-3.8259000000000001E-2</v>
      </c>
      <c r="C1482">
        <f t="shared" si="139"/>
        <v>-1.0007157846155246E-3</v>
      </c>
      <c r="D1482" s="27">
        <f t="shared" si="143"/>
        <v>4.9053894262951546E-4</v>
      </c>
      <c r="E1482">
        <f t="shared" si="138"/>
        <v>2.2238406615306786E-6</v>
      </c>
      <c r="F1482" t="e">
        <f t="shared" si="140"/>
        <v>#NUM!</v>
      </c>
      <c r="H1482" s="17">
        <f t="shared" si="141"/>
        <v>-6.1369592923490824E-4</v>
      </c>
      <c r="I1482" s="17">
        <f t="shared" si="142"/>
        <v>1.1040870802275632E-3</v>
      </c>
    </row>
    <row r="1483" spans="1:9" x14ac:dyDescent="0.25">
      <c r="A1483">
        <v>2960.0920409999999</v>
      </c>
      <c r="B1483">
        <v>-3.6711000000000001E-2</v>
      </c>
      <c r="C1483">
        <f t="shared" si="139"/>
        <v>5.4728421538447619E-4</v>
      </c>
      <c r="D1483" s="27">
        <f t="shared" si="143"/>
        <v>4.8910985283972012E-4</v>
      </c>
      <c r="E1483">
        <f t="shared" si="138"/>
        <v>3.3842564574887181E-9</v>
      </c>
      <c r="F1483">
        <f t="shared" si="140"/>
        <v>-4.2206613372749775</v>
      </c>
      <c r="H1483" s="17">
        <f t="shared" si="141"/>
        <v>-6.1512501902470358E-4</v>
      </c>
      <c r="I1483" s="17">
        <f t="shared" si="142"/>
        <v>1.1042346469465501E-3</v>
      </c>
    </row>
    <row r="1484" spans="1:9" x14ac:dyDescent="0.25">
      <c r="A1484">
        <v>2962.094971</v>
      </c>
      <c r="B1484">
        <v>-3.5945999999999999E-2</v>
      </c>
      <c r="C1484">
        <f t="shared" si="139"/>
        <v>1.312284215384478E-3</v>
      </c>
      <c r="D1484" s="27">
        <f t="shared" si="143"/>
        <v>4.8768492642504063E-4</v>
      </c>
      <c r="E1484">
        <f t="shared" si="138"/>
        <v>6.7996398735240972E-7</v>
      </c>
      <c r="F1484">
        <f t="shared" si="140"/>
        <v>-3.3461050205021716</v>
      </c>
      <c r="H1484" s="17">
        <f t="shared" si="141"/>
        <v>-6.1654994543938312E-4</v>
      </c>
      <c r="I1484" s="17">
        <f t="shared" si="142"/>
        <v>1.1041896818798263E-3</v>
      </c>
    </row>
    <row r="1485" spans="1:9" x14ac:dyDescent="0.25">
      <c r="A1485">
        <v>2964.0969239999999</v>
      </c>
      <c r="B1485">
        <v>-3.8100000000000002E-2</v>
      </c>
      <c r="C1485">
        <f t="shared" si="139"/>
        <v>-8.4171578461552515E-4</v>
      </c>
      <c r="D1485" s="27">
        <f t="shared" si="143"/>
        <v>4.8626484327967198E-4</v>
      </c>
      <c r="E1485">
        <f t="shared" si="138"/>
        <v>1.7635325480649219E-6</v>
      </c>
      <c r="F1485" t="e">
        <f t="shared" si="140"/>
        <v>#NUM!</v>
      </c>
      <c r="H1485" s="17">
        <f t="shared" si="141"/>
        <v>-6.1797002858475177E-4</v>
      </c>
      <c r="I1485" s="17">
        <f t="shared" si="142"/>
        <v>1.1041176704966785E-3</v>
      </c>
    </row>
    <row r="1486" spans="1:9" x14ac:dyDescent="0.25">
      <c r="A1486">
        <v>2966.1000979999999</v>
      </c>
      <c r="B1486">
        <v>-3.7651999999999998E-2</v>
      </c>
      <c r="C1486">
        <f t="shared" si="139"/>
        <v>-3.937157846155212E-4</v>
      </c>
      <c r="D1486" s="27">
        <f t="shared" si="143"/>
        <v>4.8484803292158073E-4</v>
      </c>
      <c r="E1486">
        <f t="shared" si="138"/>
        <v>7.7187438148536629E-7</v>
      </c>
      <c r="F1486" t="e">
        <f t="shared" si="140"/>
        <v>#NUM!</v>
      </c>
      <c r="H1486" s="17">
        <f t="shared" si="141"/>
        <v>-6.1938683894284291E-4</v>
      </c>
      <c r="I1486" s="17">
        <f t="shared" si="142"/>
        <v>1.1041835736430171E-3</v>
      </c>
    </row>
    <row r="1487" spans="1:9" x14ac:dyDescent="0.25">
      <c r="A1487">
        <v>2968.1030270000001</v>
      </c>
      <c r="B1487">
        <v>-3.4493000000000003E-2</v>
      </c>
      <c r="C1487">
        <f t="shared" si="139"/>
        <v>2.7652842153844739E-3</v>
      </c>
      <c r="D1487" s="27">
        <f t="shared" si="143"/>
        <v>4.8343552319441845E-4</v>
      </c>
      <c r="E1487">
        <f t="shared" si="138"/>
        <v>5.206833454049467E-6</v>
      </c>
      <c r="F1487">
        <f t="shared" si="140"/>
        <v>-2.6007308950774739</v>
      </c>
      <c r="H1487" s="17">
        <f t="shared" si="141"/>
        <v>-6.207993486700052E-4</v>
      </c>
      <c r="I1487" s="17">
        <f t="shared" si="142"/>
        <v>1.1038888525152094E-3</v>
      </c>
    </row>
    <row r="1488" spans="1:9" x14ac:dyDescent="0.25">
      <c r="A1488">
        <v>2970.1059570000002</v>
      </c>
      <c r="B1488">
        <v>-3.9919000000000003E-2</v>
      </c>
      <c r="C1488">
        <f t="shared" si="139"/>
        <v>-2.6607157846155263E-3</v>
      </c>
      <c r="D1488" s="27">
        <f t="shared" si="143"/>
        <v>4.8202712783539125E-4</v>
      </c>
      <c r="E1488">
        <f t="shared" si="138"/>
        <v>9.8768330137604741E-6</v>
      </c>
      <c r="F1488" t="e">
        <f t="shared" si="140"/>
        <v>#NUM!</v>
      </c>
      <c r="H1488" s="17">
        <f t="shared" si="141"/>
        <v>-6.2220774402903245E-4</v>
      </c>
      <c r="I1488" s="17">
        <f t="shared" si="142"/>
        <v>1.1035785545080695E-3</v>
      </c>
    </row>
    <row r="1489" spans="1:9" x14ac:dyDescent="0.25">
      <c r="A1489">
        <v>2972.1079100000002</v>
      </c>
      <c r="B1489">
        <v>-3.6704000000000001E-2</v>
      </c>
      <c r="C1489">
        <f t="shared" si="139"/>
        <v>5.5428421538447625E-4</v>
      </c>
      <c r="D1489" s="27">
        <f t="shared" si="143"/>
        <v>4.8062351955726105E-4</v>
      </c>
      <c r="E1489">
        <f t="shared" si="138"/>
        <v>5.4258981097495195E-9</v>
      </c>
      <c r="F1489">
        <f t="shared" si="140"/>
        <v>-4.2079520147703873</v>
      </c>
      <c r="H1489" s="17">
        <f t="shared" si="141"/>
        <v>-6.2361135230716265E-4</v>
      </c>
      <c r="I1489" s="17">
        <f t="shared" si="142"/>
        <v>1.1042345112589425E-3</v>
      </c>
    </row>
    <row r="1490" spans="1:9" x14ac:dyDescent="0.25">
      <c r="A1490">
        <v>2974.1110840000001</v>
      </c>
      <c r="B1490">
        <v>-3.4673000000000002E-2</v>
      </c>
      <c r="C1490">
        <f t="shared" si="139"/>
        <v>2.5852842153844743E-3</v>
      </c>
      <c r="D1490" s="27">
        <f t="shared" si="143"/>
        <v>4.7922314609769024E-4</v>
      </c>
      <c r="E1490">
        <f t="shared" si="138"/>
        <v>4.4354932275653922E-6</v>
      </c>
      <c r="F1490">
        <f t="shared" si="140"/>
        <v>-2.6680388653024112</v>
      </c>
      <c r="H1490" s="17">
        <f t="shared" si="141"/>
        <v>-6.2501172576673346E-4</v>
      </c>
      <c r="I1490" s="17">
        <f t="shared" si="142"/>
        <v>1.1039401083949181E-3</v>
      </c>
    </row>
    <row r="1491" spans="1:9" x14ac:dyDescent="0.25">
      <c r="A1491">
        <v>2976.1140140000002</v>
      </c>
      <c r="B1491">
        <v>-3.5575000000000002E-2</v>
      </c>
      <c r="C1491">
        <f t="shared" si="139"/>
        <v>1.6832842153844743E-3</v>
      </c>
      <c r="D1491" s="27">
        <f t="shared" si="143"/>
        <v>4.7782702267994354E-4</v>
      </c>
      <c r="E1491">
        <f t="shared" si="138"/>
        <v>1.4531270434430883E-6</v>
      </c>
      <c r="F1491">
        <f t="shared" si="140"/>
        <v>-3.0971275399294114</v>
      </c>
      <c r="H1491" s="17">
        <f t="shared" si="141"/>
        <v>-6.2640784918448016E-4</v>
      </c>
      <c r="I1491" s="17">
        <f t="shared" si="142"/>
        <v>1.1041382990664662E-3</v>
      </c>
    </row>
    <row r="1492" spans="1:9" x14ac:dyDescent="0.25">
      <c r="A1492">
        <v>2978.116943</v>
      </c>
      <c r="B1492">
        <v>-3.2776E-2</v>
      </c>
      <c r="C1492">
        <f t="shared" si="139"/>
        <v>4.4822842153844772E-3</v>
      </c>
      <c r="D1492" s="27">
        <f t="shared" si="143"/>
        <v>4.7643496729019708E-4</v>
      </c>
      <c r="E1492">
        <f t="shared" si="138"/>
        <v>1.6046828198457509E-5</v>
      </c>
      <c r="F1492">
        <f t="shared" si="140"/>
        <v>-2.1177415291502677</v>
      </c>
      <c r="H1492" s="17">
        <f t="shared" si="141"/>
        <v>-6.2779990457422657E-4</v>
      </c>
      <c r="I1492" s="17">
        <f t="shared" si="142"/>
        <v>1.1031686562108327E-3</v>
      </c>
    </row>
    <row r="1493" spans="1:9" x14ac:dyDescent="0.25">
      <c r="A1493">
        <v>2980.1188959999999</v>
      </c>
      <c r="B1493">
        <v>-3.6844000000000002E-2</v>
      </c>
      <c r="C1493">
        <f t="shared" si="139"/>
        <v>4.1428421538447502E-4</v>
      </c>
      <c r="D1493" s="27">
        <f t="shared" si="143"/>
        <v>4.7504764274877134E-4</v>
      </c>
      <c r="E1493">
        <f t="shared" si="138"/>
        <v>3.6921941050561153E-9</v>
      </c>
      <c r="F1493">
        <f t="shared" si="140"/>
        <v>-4.4990773452502397</v>
      </c>
      <c r="H1493" s="17">
        <f t="shared" si="141"/>
        <v>-6.2918722911565236E-4</v>
      </c>
      <c r="I1493" s="17">
        <f t="shared" si="142"/>
        <v>1.1042346264809979E-3</v>
      </c>
    </row>
    <row r="1494" spans="1:9" x14ac:dyDescent="0.25">
      <c r="A1494">
        <v>2982.1220699999999</v>
      </c>
      <c r="B1494">
        <v>-3.5892E-2</v>
      </c>
      <c r="C1494">
        <f t="shared" si="139"/>
        <v>1.3662842153844765E-3</v>
      </c>
      <c r="D1494" s="27">
        <f t="shared" si="143"/>
        <v>4.7366351549767496E-4</v>
      </c>
      <c r="E1494">
        <f t="shared" si="138"/>
        <v>7.9677171386640335E-7</v>
      </c>
      <c r="F1494">
        <f t="shared" si="140"/>
        <v>-3.3057795116659769</v>
      </c>
      <c r="H1494" s="17">
        <f t="shared" si="141"/>
        <v>-6.3057135636674874E-4</v>
      </c>
      <c r="I1494" s="17">
        <f t="shared" si="142"/>
        <v>1.104181919003885E-3</v>
      </c>
    </row>
    <row r="1495" spans="1:9" x14ac:dyDescent="0.25">
      <c r="A1495">
        <v>2984.125</v>
      </c>
      <c r="B1495">
        <v>-3.6322E-2</v>
      </c>
      <c r="C1495">
        <f t="shared" si="139"/>
        <v>9.3628421538447665E-4</v>
      </c>
      <c r="D1495" s="27">
        <f t="shared" si="143"/>
        <v>4.722835889822229E-4</v>
      </c>
      <c r="E1495">
        <f t="shared" si="138"/>
        <v>2.1529658130168385E-7</v>
      </c>
      <c r="F1495">
        <f t="shared" si="140"/>
        <v>-3.6837105148248428</v>
      </c>
      <c r="H1495" s="17">
        <f t="shared" si="141"/>
        <v>-6.319512828822008E-4</v>
      </c>
      <c r="I1495" s="17">
        <f t="shared" si="142"/>
        <v>1.1042205632872074E-3</v>
      </c>
    </row>
    <row r="1496" spans="1:9" x14ac:dyDescent="0.25">
      <c r="A1496">
        <v>2986.1279300000001</v>
      </c>
      <c r="B1496">
        <v>-3.9382E-2</v>
      </c>
      <c r="C1496">
        <f t="shared" si="139"/>
        <v>-2.1237157846155236E-3</v>
      </c>
      <c r="D1496" s="27">
        <f t="shared" si="143"/>
        <v>4.7090768261425056E-4</v>
      </c>
      <c r="E1496">
        <f t="shared" si="138"/>
        <v>6.732070936699456E-6</v>
      </c>
      <c r="F1496" t="e">
        <f t="shared" si="140"/>
        <v>#NUM!</v>
      </c>
      <c r="H1496" s="17">
        <f t="shared" si="141"/>
        <v>-6.3332718925017319E-4</v>
      </c>
      <c r="I1496" s="17">
        <f t="shared" si="142"/>
        <v>1.1037875033512697E-3</v>
      </c>
    </row>
    <row r="1497" spans="1:9" x14ac:dyDescent="0.25">
      <c r="A1497">
        <v>2988.1311040000001</v>
      </c>
      <c r="B1497">
        <v>-3.5513999999999997E-2</v>
      </c>
      <c r="C1497">
        <f t="shared" si="139"/>
        <v>1.7442842153844798E-3</v>
      </c>
      <c r="D1497" s="27">
        <f t="shared" si="143"/>
        <v>4.6953561779884483E-4</v>
      </c>
      <c r="E1497">
        <f t="shared" si="138"/>
        <v>1.6249839870465433E-6</v>
      </c>
      <c r="F1497">
        <f t="shared" si="140"/>
        <v>-3.0615300353973414</v>
      </c>
      <c r="H1497" s="17">
        <f t="shared" si="141"/>
        <v>-6.3469925406557887E-4</v>
      </c>
      <c r="I1497" s="17">
        <f t="shared" si="142"/>
        <v>1.1041268779727912E-3</v>
      </c>
    </row>
    <row r="1498" spans="1:9" x14ac:dyDescent="0.25">
      <c r="A1498">
        <v>2990.133057</v>
      </c>
      <c r="B1498">
        <v>-3.4533000000000001E-2</v>
      </c>
      <c r="C1498">
        <f t="shared" si="139"/>
        <v>2.7252842153844756E-3</v>
      </c>
      <c r="D1498" s="27">
        <f t="shared" si="143"/>
        <v>4.681683833799461E-4</v>
      </c>
      <c r="E1498">
        <f t="shared" si="138"/>
        <v>5.0945718790855E-6</v>
      </c>
      <c r="F1498">
        <f t="shared" si="140"/>
        <v>-2.6153015932432528</v>
      </c>
      <c r="H1498" s="17">
        <f t="shared" si="141"/>
        <v>-6.360664884844776E-4</v>
      </c>
      <c r="I1498" s="17">
        <f t="shared" si="142"/>
        <v>1.1038963122696913E-3</v>
      </c>
    </row>
    <row r="1499" spans="1:9" x14ac:dyDescent="0.25">
      <c r="A1499">
        <v>2992.1359859999998</v>
      </c>
      <c r="B1499">
        <v>-3.8639E-2</v>
      </c>
      <c r="C1499">
        <f t="shared" si="139"/>
        <v>-1.380715784615523E-3</v>
      </c>
      <c r="D1499" s="27">
        <f t="shared" si="143"/>
        <v>4.668044665429755E-4</v>
      </c>
      <c r="E1499">
        <f t="shared" si="138"/>
        <v>3.4133310784407615E-6</v>
      </c>
      <c r="F1499" t="e">
        <f t="shared" si="140"/>
        <v>#NUM!</v>
      </c>
      <c r="H1499" s="17">
        <f t="shared" si="141"/>
        <v>-6.374304053214482E-4</v>
      </c>
      <c r="I1499" s="17">
        <f t="shared" si="142"/>
        <v>1.1040080333292327E-3</v>
      </c>
    </row>
    <row r="1500" spans="1:9" x14ac:dyDescent="0.25">
      <c r="A1500">
        <v>2994.1389159999999</v>
      </c>
      <c r="B1500">
        <v>-3.6775000000000002E-2</v>
      </c>
      <c r="C1500">
        <f t="shared" si="139"/>
        <v>4.8328421538447464E-4</v>
      </c>
      <c r="D1500" s="27">
        <f t="shared" si="143"/>
        <v>4.6544452253243184E-4</v>
      </c>
      <c r="E1500">
        <f t="shared" si="138"/>
        <v>3.1825464105522666E-10</v>
      </c>
      <c r="F1500">
        <f t="shared" si="140"/>
        <v>-4.3450246758854298</v>
      </c>
      <c r="H1500" s="17">
        <f t="shared" si="141"/>
        <v>-6.3879034933199191E-4</v>
      </c>
      <c r="I1500" s="17">
        <f t="shared" si="142"/>
        <v>1.1042348507132017E-3</v>
      </c>
    </row>
    <row r="1501" spans="1:9" x14ac:dyDescent="0.25">
      <c r="A1501">
        <v>2996.1420899999998</v>
      </c>
      <c r="B1501">
        <v>-3.5798000000000003E-2</v>
      </c>
      <c r="C1501">
        <f t="shared" si="139"/>
        <v>1.4602842153844733E-3</v>
      </c>
      <c r="D1501" s="27">
        <f t="shared" si="143"/>
        <v>4.6408837550729787E-4</v>
      </c>
      <c r="E1501">
        <f t="shared" si="138"/>
        <v>9.9240615138859097E-7</v>
      </c>
      <c r="F1501">
        <f t="shared" si="140"/>
        <v>-3.2392432302969034</v>
      </c>
      <c r="H1501" s="17">
        <f t="shared" si="141"/>
        <v>-6.4014649635712583E-4</v>
      </c>
      <c r="I1501" s="17">
        <f t="shared" si="142"/>
        <v>1.104168917477583E-3</v>
      </c>
    </row>
    <row r="1502" spans="1:9" x14ac:dyDescent="0.25">
      <c r="A1502">
        <v>2998.1440429999998</v>
      </c>
      <c r="B1502">
        <v>-3.6949000000000003E-2</v>
      </c>
      <c r="C1502">
        <f t="shared" si="139"/>
        <v>3.0928421538447409E-4</v>
      </c>
      <c r="D1502" s="27">
        <f t="shared" si="143"/>
        <v>4.6273700283959917E-4</v>
      </c>
      <c r="E1502">
        <f t="shared" si="138"/>
        <v>2.3547757977747792E-8</v>
      </c>
      <c r="F1502">
        <f t="shared" si="140"/>
        <v>-4.791368949087893</v>
      </c>
      <c r="H1502" s="17">
        <f t="shared" si="141"/>
        <v>-6.4149786902482453E-4</v>
      </c>
      <c r="I1502" s="17">
        <f t="shared" si="142"/>
        <v>1.1042333068795854E-3</v>
      </c>
    </row>
    <row r="1503" spans="1:9" x14ac:dyDescent="0.25">
      <c r="A1503">
        <v>3000.1469729999999</v>
      </c>
      <c r="B1503">
        <v>-3.2525999999999999E-2</v>
      </c>
      <c r="C1503">
        <f t="shared" si="139"/>
        <v>4.7322842153844774E-3</v>
      </c>
      <c r="D1503" s="27">
        <f t="shared" si="143"/>
        <v>4.6138890859335297E-4</v>
      </c>
      <c r="E1503">
        <f t="shared" si="138"/>
        <v>1.8240546721570449E-5</v>
      </c>
      <c r="F1503">
        <f t="shared" si="140"/>
        <v>-2.0634663084081151</v>
      </c>
      <c r="H1503" s="17">
        <f t="shared" si="141"/>
        <v>-6.4284596327107073E-4</v>
      </c>
      <c r="I1503" s="17">
        <f t="shared" si="142"/>
        <v>1.1030229367644611E-3</v>
      </c>
    </row>
    <row r="1504" spans="1:9" x14ac:dyDescent="0.25">
      <c r="A1504">
        <v>3002.1499020000001</v>
      </c>
      <c r="B1504">
        <v>-3.5452999999999998E-2</v>
      </c>
      <c r="C1504">
        <f t="shared" si="139"/>
        <v>1.8052842153844784E-3</v>
      </c>
      <c r="D1504" s="27">
        <f t="shared" si="143"/>
        <v>4.6004474242758382E-4</v>
      </c>
      <c r="E1504">
        <f t="shared" si="138"/>
        <v>1.8096692396013435E-6</v>
      </c>
      <c r="F1504">
        <f t="shared" si="140"/>
        <v>-3.0271562757072208</v>
      </c>
      <c r="H1504" s="17">
        <f t="shared" si="141"/>
        <v>-6.4419012943683993E-4</v>
      </c>
      <c r="I1504" s="17">
        <f t="shared" si="142"/>
        <v>1.1041146044142771E-3</v>
      </c>
    </row>
    <row r="1505" spans="4:9" x14ac:dyDescent="0.25">
      <c r="D1505" s="27"/>
      <c r="H1505" s="17"/>
      <c r="I1505" s="17"/>
    </row>
    <row r="1506" spans="4:9" x14ac:dyDescent="0.25">
      <c r="D1506" s="27"/>
      <c r="H1506" s="17"/>
      <c r="I1506" s="17"/>
    </row>
    <row r="1507" spans="4:9" x14ac:dyDescent="0.25">
      <c r="D1507" s="27"/>
      <c r="H1507" s="17"/>
      <c r="I1507" s="17"/>
    </row>
    <row r="1508" spans="4:9" x14ac:dyDescent="0.25">
      <c r="D1508" s="27"/>
      <c r="H1508" s="17"/>
      <c r="I1508" s="17"/>
    </row>
    <row r="1509" spans="4:9" x14ac:dyDescent="0.25">
      <c r="D1509" s="27"/>
      <c r="H1509" s="17"/>
      <c r="I1509" s="17"/>
    </row>
    <row r="1510" spans="4:9" x14ac:dyDescent="0.25">
      <c r="D1510" s="27"/>
      <c r="H1510" s="17"/>
      <c r="I1510" s="17"/>
    </row>
    <row r="1511" spans="4:9" x14ac:dyDescent="0.25">
      <c r="D1511" s="27"/>
      <c r="H1511" s="17"/>
      <c r="I1511" s="17"/>
    </row>
    <row r="1512" spans="4:9" x14ac:dyDescent="0.25">
      <c r="D1512" s="27"/>
      <c r="H1512" s="17"/>
      <c r="I1512" s="17"/>
    </row>
    <row r="1513" spans="4:9" x14ac:dyDescent="0.25">
      <c r="D1513" s="27"/>
      <c r="H1513" s="17"/>
      <c r="I1513" s="17"/>
    </row>
    <row r="1514" spans="4:9" x14ac:dyDescent="0.25">
      <c r="D1514" s="27"/>
      <c r="H1514" s="17"/>
      <c r="I1514" s="17"/>
    </row>
    <row r="1515" spans="4:9" x14ac:dyDescent="0.25">
      <c r="D1515" s="27"/>
      <c r="H1515" s="17"/>
      <c r="I1515" s="17"/>
    </row>
    <row r="1516" spans="4:9" x14ac:dyDescent="0.25">
      <c r="D1516" s="27"/>
      <c r="H1516" s="17"/>
      <c r="I1516" s="17"/>
    </row>
    <row r="1517" spans="4:9" x14ac:dyDescent="0.25">
      <c r="D1517" s="27"/>
      <c r="H1517" s="17"/>
      <c r="I1517" s="17"/>
    </row>
    <row r="1518" spans="4:9" x14ac:dyDescent="0.25">
      <c r="D1518" s="27"/>
      <c r="H1518" s="17"/>
      <c r="I1518" s="17"/>
    </row>
    <row r="1519" spans="4:9" x14ac:dyDescent="0.25">
      <c r="D1519" s="27"/>
      <c r="H1519" s="17"/>
      <c r="I1519" s="17"/>
    </row>
    <row r="1520" spans="4:9" x14ac:dyDescent="0.25">
      <c r="D1520" s="27"/>
      <c r="H1520" s="17"/>
      <c r="I1520" s="17"/>
    </row>
    <row r="1521" spans="4:9" x14ac:dyDescent="0.25">
      <c r="D1521" s="27"/>
      <c r="H1521" s="17"/>
      <c r="I1521" s="17"/>
    </row>
    <row r="1522" spans="4:9" x14ac:dyDescent="0.25">
      <c r="D1522" s="27"/>
      <c r="H1522" s="17"/>
      <c r="I1522" s="17"/>
    </row>
    <row r="1523" spans="4:9" x14ac:dyDescent="0.25">
      <c r="D1523" s="27"/>
      <c r="H1523" s="17"/>
      <c r="I1523" s="17"/>
    </row>
    <row r="1524" spans="4:9" x14ac:dyDescent="0.25">
      <c r="D1524" s="27"/>
      <c r="H1524" s="17"/>
      <c r="I1524" s="17"/>
    </row>
    <row r="1525" spans="4:9" x14ac:dyDescent="0.25">
      <c r="D1525" s="27"/>
      <c r="H1525" s="17"/>
      <c r="I1525" s="17"/>
    </row>
    <row r="1526" spans="4:9" x14ac:dyDescent="0.25">
      <c r="D1526" s="27"/>
      <c r="H1526" s="17"/>
      <c r="I1526" s="17"/>
    </row>
    <row r="1527" spans="4:9" x14ac:dyDescent="0.25">
      <c r="D1527" s="27"/>
      <c r="H1527" s="17"/>
      <c r="I1527" s="17"/>
    </row>
    <row r="1528" spans="4:9" x14ac:dyDescent="0.25">
      <c r="D1528" s="27"/>
      <c r="H1528" s="17"/>
      <c r="I1528" s="17"/>
    </row>
    <row r="1529" spans="4:9" x14ac:dyDescent="0.25">
      <c r="D1529" s="27"/>
      <c r="H1529" s="17"/>
      <c r="I1529" s="17"/>
    </row>
    <row r="1530" spans="4:9" x14ac:dyDescent="0.25">
      <c r="D1530" s="27"/>
      <c r="H1530" s="17"/>
      <c r="I1530" s="17"/>
    </row>
    <row r="1531" spans="4:9" x14ac:dyDescent="0.25">
      <c r="D1531" s="27"/>
      <c r="H1531" s="17"/>
      <c r="I1531" s="17"/>
    </row>
    <row r="1532" spans="4:9" x14ac:dyDescent="0.25">
      <c r="D1532" s="27"/>
      <c r="H1532" s="17"/>
      <c r="I1532" s="17"/>
    </row>
    <row r="1533" spans="4:9" x14ac:dyDescent="0.25">
      <c r="D1533" s="27"/>
      <c r="H1533" s="17"/>
      <c r="I1533" s="17"/>
    </row>
    <row r="1534" spans="4:9" x14ac:dyDescent="0.25">
      <c r="D1534" s="27"/>
      <c r="H1534" s="17"/>
      <c r="I1534" s="17"/>
    </row>
    <row r="1535" spans="4:9" x14ac:dyDescent="0.25">
      <c r="D1535" s="27"/>
      <c r="H1535" s="17"/>
      <c r="I1535" s="17"/>
    </row>
    <row r="1536" spans="4:9" x14ac:dyDescent="0.25">
      <c r="D1536" s="27"/>
      <c r="H1536" s="17"/>
      <c r="I1536" s="17"/>
    </row>
    <row r="1537" spans="4:9" x14ac:dyDescent="0.25">
      <c r="D1537" s="27"/>
      <c r="H1537" s="17"/>
      <c r="I1537" s="17"/>
    </row>
    <row r="1538" spans="4:9" x14ac:dyDescent="0.25">
      <c r="D1538" s="27"/>
      <c r="H1538" s="17"/>
      <c r="I1538" s="17"/>
    </row>
    <row r="1539" spans="4:9" x14ac:dyDescent="0.25">
      <c r="D1539" s="27"/>
      <c r="H1539" s="17"/>
      <c r="I1539" s="17"/>
    </row>
    <row r="1540" spans="4:9" x14ac:dyDescent="0.25">
      <c r="D1540" s="27"/>
      <c r="H1540" s="17"/>
      <c r="I1540" s="17"/>
    </row>
    <row r="1541" spans="4:9" x14ac:dyDescent="0.25">
      <c r="D1541" s="27"/>
      <c r="H1541" s="17"/>
      <c r="I1541" s="17"/>
    </row>
    <row r="1542" spans="4:9" x14ac:dyDescent="0.25">
      <c r="D1542" s="27"/>
      <c r="H1542" s="17"/>
      <c r="I1542" s="17"/>
    </row>
    <row r="1543" spans="4:9" x14ac:dyDescent="0.25">
      <c r="D1543" s="27"/>
      <c r="H1543" s="17"/>
      <c r="I1543" s="17"/>
    </row>
    <row r="1544" spans="4:9" x14ac:dyDescent="0.25">
      <c r="D1544" s="27"/>
      <c r="H1544" s="17"/>
      <c r="I1544" s="17"/>
    </row>
    <row r="1545" spans="4:9" x14ac:dyDescent="0.25">
      <c r="D1545" s="27"/>
      <c r="H1545" s="17"/>
      <c r="I1545" s="17"/>
    </row>
    <row r="1546" spans="4:9" x14ac:dyDescent="0.25">
      <c r="D1546" s="27"/>
      <c r="H1546" s="17"/>
      <c r="I1546" s="17"/>
    </row>
    <row r="1547" spans="4:9" x14ac:dyDescent="0.25">
      <c r="D1547" s="27"/>
      <c r="H1547" s="17"/>
      <c r="I1547" s="17"/>
    </row>
    <row r="1548" spans="4:9" x14ac:dyDescent="0.25">
      <c r="D1548" s="27"/>
      <c r="H1548" s="17"/>
      <c r="I1548" s="17"/>
    </row>
    <row r="1549" spans="4:9" x14ac:dyDescent="0.25">
      <c r="D1549" s="27"/>
      <c r="H1549" s="17"/>
      <c r="I1549" s="17"/>
    </row>
    <row r="1550" spans="4:9" x14ac:dyDescent="0.25">
      <c r="D1550" s="27"/>
      <c r="H1550" s="17"/>
      <c r="I1550" s="17"/>
    </row>
    <row r="1551" spans="4:9" x14ac:dyDescent="0.25">
      <c r="D1551" s="27"/>
      <c r="H1551" s="17"/>
      <c r="I1551" s="17"/>
    </row>
    <row r="1552" spans="4:9" x14ac:dyDescent="0.25">
      <c r="D1552" s="27"/>
      <c r="H1552" s="17"/>
      <c r="I1552" s="17"/>
    </row>
    <row r="1553" spans="4:9" x14ac:dyDescent="0.25">
      <c r="D1553" s="27"/>
      <c r="H1553" s="17"/>
      <c r="I1553" s="17"/>
    </row>
    <row r="1554" spans="4:9" x14ac:dyDescent="0.25">
      <c r="D1554" s="27"/>
      <c r="H1554" s="17"/>
      <c r="I1554" s="17"/>
    </row>
    <row r="1555" spans="4:9" x14ac:dyDescent="0.25">
      <c r="D1555" s="27"/>
      <c r="H1555" s="17"/>
      <c r="I1555" s="17"/>
    </row>
    <row r="1556" spans="4:9" x14ac:dyDescent="0.25">
      <c r="D1556" s="27"/>
      <c r="H1556" s="17"/>
      <c r="I1556" s="17"/>
    </row>
    <row r="1557" spans="4:9" x14ac:dyDescent="0.25">
      <c r="D1557" s="27"/>
      <c r="H1557" s="17"/>
      <c r="I1557" s="17"/>
    </row>
    <row r="1558" spans="4:9" x14ac:dyDescent="0.25">
      <c r="D1558" s="27"/>
      <c r="H1558" s="17"/>
      <c r="I1558" s="17"/>
    </row>
    <row r="1559" spans="4:9" x14ac:dyDescent="0.25">
      <c r="D1559" s="27"/>
      <c r="H1559" s="17"/>
      <c r="I1559" s="17"/>
    </row>
    <row r="1560" spans="4:9" x14ac:dyDescent="0.25">
      <c r="D1560" s="27"/>
      <c r="H1560" s="17"/>
      <c r="I1560" s="17"/>
    </row>
    <row r="1561" spans="4:9" x14ac:dyDescent="0.25">
      <c r="D1561" s="27"/>
      <c r="H1561" s="17"/>
      <c r="I1561" s="17"/>
    </row>
    <row r="1562" spans="4:9" x14ac:dyDescent="0.25">
      <c r="D1562" s="27"/>
      <c r="H1562" s="17"/>
      <c r="I1562" s="17"/>
    </row>
    <row r="1563" spans="4:9" x14ac:dyDescent="0.25">
      <c r="D1563" s="27"/>
      <c r="H1563" s="17"/>
      <c r="I1563" s="17"/>
    </row>
    <row r="1564" spans="4:9" x14ac:dyDescent="0.25">
      <c r="D1564" s="27"/>
      <c r="H1564" s="17"/>
      <c r="I1564" s="17"/>
    </row>
    <row r="1565" spans="4:9" x14ac:dyDescent="0.25">
      <c r="D1565" s="27"/>
      <c r="H1565" s="17"/>
      <c r="I1565" s="17"/>
    </row>
    <row r="1566" spans="4:9" x14ac:dyDescent="0.25">
      <c r="D1566" s="27"/>
      <c r="H1566" s="17"/>
      <c r="I1566" s="17"/>
    </row>
    <row r="1567" spans="4:9" x14ac:dyDescent="0.25">
      <c r="D1567" s="27"/>
      <c r="H1567" s="17"/>
      <c r="I1567" s="17"/>
    </row>
    <row r="1568" spans="4:9" x14ac:dyDescent="0.25">
      <c r="D1568" s="27"/>
      <c r="H1568" s="17"/>
      <c r="I1568" s="17"/>
    </row>
    <row r="1569" spans="4:9" x14ac:dyDescent="0.25">
      <c r="D1569" s="27"/>
      <c r="H1569" s="17"/>
      <c r="I1569" s="17"/>
    </row>
    <row r="1570" spans="4:9" x14ac:dyDescent="0.25">
      <c r="D1570" s="27"/>
      <c r="H1570" s="17"/>
      <c r="I1570" s="17"/>
    </row>
    <row r="1571" spans="4:9" x14ac:dyDescent="0.25">
      <c r="D1571" s="27"/>
      <c r="H1571" s="17"/>
      <c r="I1571" s="17"/>
    </row>
    <row r="1572" spans="4:9" x14ac:dyDescent="0.25">
      <c r="D1572" s="27"/>
      <c r="H1572" s="17"/>
      <c r="I1572" s="17"/>
    </row>
    <row r="1573" spans="4:9" x14ac:dyDescent="0.25">
      <c r="D1573" s="27"/>
      <c r="H1573" s="17"/>
      <c r="I1573" s="17"/>
    </row>
    <row r="1574" spans="4:9" x14ac:dyDescent="0.25">
      <c r="D1574" s="27"/>
      <c r="H1574" s="17"/>
      <c r="I1574" s="17"/>
    </row>
    <row r="1575" spans="4:9" x14ac:dyDescent="0.25">
      <c r="D1575" s="27"/>
      <c r="H1575" s="17"/>
      <c r="I1575" s="17"/>
    </row>
    <row r="1576" spans="4:9" x14ac:dyDescent="0.25">
      <c r="D1576" s="27"/>
      <c r="H1576" s="17"/>
      <c r="I1576" s="17"/>
    </row>
    <row r="1577" spans="4:9" x14ac:dyDescent="0.25">
      <c r="D1577" s="27"/>
      <c r="H1577" s="17"/>
      <c r="I1577" s="17"/>
    </row>
    <row r="1578" spans="4:9" x14ac:dyDescent="0.25">
      <c r="D1578" s="27"/>
      <c r="H1578" s="17"/>
      <c r="I1578" s="17"/>
    </row>
    <row r="1579" spans="4:9" x14ac:dyDescent="0.25">
      <c r="D1579" s="27"/>
      <c r="H1579" s="17"/>
      <c r="I1579" s="17"/>
    </row>
    <row r="1580" spans="4:9" x14ac:dyDescent="0.25">
      <c r="D1580" s="27"/>
      <c r="H1580" s="17"/>
      <c r="I1580" s="17"/>
    </row>
    <row r="1581" spans="4:9" x14ac:dyDescent="0.25">
      <c r="D1581" s="27"/>
      <c r="H1581" s="17"/>
      <c r="I1581" s="17"/>
    </row>
    <row r="1582" spans="4:9" x14ac:dyDescent="0.25">
      <c r="D1582" s="27"/>
      <c r="H1582" s="17"/>
      <c r="I1582" s="17"/>
    </row>
    <row r="1583" spans="4:9" x14ac:dyDescent="0.25">
      <c r="D1583" s="27"/>
      <c r="H1583" s="17"/>
      <c r="I1583" s="17"/>
    </row>
    <row r="1584" spans="4:9" x14ac:dyDescent="0.25">
      <c r="D1584" s="27"/>
      <c r="H1584" s="17"/>
      <c r="I1584" s="17"/>
    </row>
    <row r="1585" spans="4:9" x14ac:dyDescent="0.25">
      <c r="D1585" s="27"/>
      <c r="H1585" s="17"/>
      <c r="I1585" s="17"/>
    </row>
    <row r="1586" spans="4:9" x14ac:dyDescent="0.25">
      <c r="D1586" s="27"/>
      <c r="H1586" s="17"/>
      <c r="I1586" s="17"/>
    </row>
    <row r="1587" spans="4:9" x14ac:dyDescent="0.25">
      <c r="D1587" s="27"/>
      <c r="H1587" s="17"/>
      <c r="I1587" s="17"/>
    </row>
    <row r="1588" spans="4:9" x14ac:dyDescent="0.25">
      <c r="D1588" s="27"/>
      <c r="H1588" s="17"/>
      <c r="I1588" s="17"/>
    </row>
    <row r="1589" spans="4:9" x14ac:dyDescent="0.25">
      <c r="D1589" s="27"/>
      <c r="H1589" s="17"/>
      <c r="I1589" s="17"/>
    </row>
    <row r="1590" spans="4:9" x14ac:dyDescent="0.25">
      <c r="D1590" s="27"/>
      <c r="H1590" s="17"/>
      <c r="I1590" s="17"/>
    </row>
    <row r="1591" spans="4:9" x14ac:dyDescent="0.25">
      <c r="D1591" s="27"/>
      <c r="H1591" s="17"/>
      <c r="I1591" s="17"/>
    </row>
    <row r="1592" spans="4:9" x14ac:dyDescent="0.25">
      <c r="D1592" s="27"/>
      <c r="H1592" s="17"/>
      <c r="I1592" s="17"/>
    </row>
    <row r="1593" spans="4:9" x14ac:dyDescent="0.25">
      <c r="D1593" s="27"/>
      <c r="H1593" s="17"/>
      <c r="I1593" s="17"/>
    </row>
    <row r="1594" spans="4:9" x14ac:dyDescent="0.25">
      <c r="D1594" s="27"/>
      <c r="H1594" s="17"/>
      <c r="I1594" s="17"/>
    </row>
    <row r="1595" spans="4:9" x14ac:dyDescent="0.25">
      <c r="D1595" s="27"/>
      <c r="H1595" s="17"/>
      <c r="I1595" s="17"/>
    </row>
    <row r="1596" spans="4:9" x14ac:dyDescent="0.25">
      <c r="D1596" s="27"/>
      <c r="H1596" s="17"/>
      <c r="I1596" s="17"/>
    </row>
    <row r="1597" spans="4:9" x14ac:dyDescent="0.25">
      <c r="D1597" s="27"/>
      <c r="H1597" s="17"/>
      <c r="I1597" s="17"/>
    </row>
    <row r="1598" spans="4:9" x14ac:dyDescent="0.25">
      <c r="D1598" s="27"/>
      <c r="H1598" s="17"/>
      <c r="I1598" s="17"/>
    </row>
    <row r="1599" spans="4:9" x14ac:dyDescent="0.25">
      <c r="D1599" s="27"/>
      <c r="H1599" s="17"/>
      <c r="I1599" s="17"/>
    </row>
    <row r="1600" spans="4:9" x14ac:dyDescent="0.25">
      <c r="D1600" s="27"/>
      <c r="H1600" s="17"/>
      <c r="I1600" s="17"/>
    </row>
    <row r="1601" spans="4:9" x14ac:dyDescent="0.25">
      <c r="D1601" s="27"/>
      <c r="H1601" s="17"/>
      <c r="I1601" s="17"/>
    </row>
    <row r="1602" spans="4:9" x14ac:dyDescent="0.25">
      <c r="D1602" s="27"/>
      <c r="H1602" s="17"/>
      <c r="I1602" s="17"/>
    </row>
    <row r="1603" spans="4:9" x14ac:dyDescent="0.25">
      <c r="D1603" s="27"/>
      <c r="H1603" s="17"/>
      <c r="I1603" s="17"/>
    </row>
    <row r="1604" spans="4:9" x14ac:dyDescent="0.25">
      <c r="D1604" s="27"/>
      <c r="H1604" s="17"/>
      <c r="I1604" s="17"/>
    </row>
    <row r="1605" spans="4:9" x14ac:dyDescent="0.25">
      <c r="D1605" s="27"/>
      <c r="H1605" s="17"/>
      <c r="I1605" s="17"/>
    </row>
    <row r="1606" spans="4:9" x14ac:dyDescent="0.25">
      <c r="D1606" s="27"/>
      <c r="H1606" s="17"/>
      <c r="I1606" s="17"/>
    </row>
    <row r="1607" spans="4:9" x14ac:dyDescent="0.25">
      <c r="D1607" s="27"/>
      <c r="H1607" s="17"/>
      <c r="I1607" s="17"/>
    </row>
    <row r="1608" spans="4:9" x14ac:dyDescent="0.25">
      <c r="D1608" s="27"/>
      <c r="H1608" s="17"/>
      <c r="I1608" s="17"/>
    </row>
    <row r="1609" spans="4:9" x14ac:dyDescent="0.25">
      <c r="D1609" s="27"/>
      <c r="H1609" s="17"/>
      <c r="I1609" s="17"/>
    </row>
    <row r="1610" spans="4:9" x14ac:dyDescent="0.25">
      <c r="D1610" s="27"/>
      <c r="H1610" s="17"/>
      <c r="I1610" s="17"/>
    </row>
    <row r="1611" spans="4:9" x14ac:dyDescent="0.25">
      <c r="D1611" s="27"/>
      <c r="H1611" s="17"/>
      <c r="I1611" s="17"/>
    </row>
    <row r="1612" spans="4:9" x14ac:dyDescent="0.25">
      <c r="D1612" s="27"/>
      <c r="H1612" s="17"/>
      <c r="I1612" s="17"/>
    </row>
    <row r="1613" spans="4:9" x14ac:dyDescent="0.25">
      <c r="D1613" s="27"/>
      <c r="H1613" s="17"/>
      <c r="I1613" s="17"/>
    </row>
    <row r="1614" spans="4:9" x14ac:dyDescent="0.25">
      <c r="D1614" s="27"/>
      <c r="H1614" s="17"/>
      <c r="I1614" s="17"/>
    </row>
    <row r="1615" spans="4:9" x14ac:dyDescent="0.25">
      <c r="D1615" s="27"/>
      <c r="H1615" s="17"/>
      <c r="I1615" s="17"/>
    </row>
    <row r="1616" spans="4:9" x14ac:dyDescent="0.25">
      <c r="D1616" s="27"/>
      <c r="H1616" s="17"/>
      <c r="I1616" s="17"/>
    </row>
    <row r="1617" spans="4:9" x14ac:dyDescent="0.25">
      <c r="D1617" s="27"/>
      <c r="H1617" s="17"/>
      <c r="I1617" s="17"/>
    </row>
    <row r="1618" spans="4:9" x14ac:dyDescent="0.25">
      <c r="D1618" s="27"/>
      <c r="H1618" s="17"/>
      <c r="I1618" s="17"/>
    </row>
    <row r="1619" spans="4:9" x14ac:dyDescent="0.25">
      <c r="D1619" s="27"/>
      <c r="H1619" s="17"/>
      <c r="I1619" s="17"/>
    </row>
    <row r="1620" spans="4:9" x14ac:dyDescent="0.25">
      <c r="D1620" s="27"/>
      <c r="H1620" s="17"/>
      <c r="I1620" s="17"/>
    </row>
    <row r="1621" spans="4:9" x14ac:dyDescent="0.25">
      <c r="D1621" s="27"/>
      <c r="H1621" s="17"/>
      <c r="I1621" s="17"/>
    </row>
    <row r="1622" spans="4:9" x14ac:dyDescent="0.25">
      <c r="D1622" s="27"/>
      <c r="H1622" s="17"/>
      <c r="I1622" s="17"/>
    </row>
    <row r="1623" spans="4:9" x14ac:dyDescent="0.25">
      <c r="D1623" s="27"/>
      <c r="H1623" s="17"/>
      <c r="I1623" s="17"/>
    </row>
    <row r="1624" spans="4:9" x14ac:dyDescent="0.25">
      <c r="D1624" s="27"/>
      <c r="H1624" s="17"/>
      <c r="I1624" s="17"/>
    </row>
    <row r="1625" spans="4:9" x14ac:dyDescent="0.25">
      <c r="D1625" s="27"/>
      <c r="H1625" s="17"/>
      <c r="I1625" s="17"/>
    </row>
    <row r="1626" spans="4:9" x14ac:dyDescent="0.25">
      <c r="D1626" s="27"/>
      <c r="H1626" s="17"/>
      <c r="I1626" s="17"/>
    </row>
    <row r="1627" spans="4:9" x14ac:dyDescent="0.25">
      <c r="D1627" s="27"/>
      <c r="H1627" s="17"/>
      <c r="I1627" s="17"/>
    </row>
    <row r="1628" spans="4:9" x14ac:dyDescent="0.25">
      <c r="D1628" s="27"/>
      <c r="H1628" s="17"/>
      <c r="I1628" s="17"/>
    </row>
    <row r="1629" spans="4:9" x14ac:dyDescent="0.25">
      <c r="D1629" s="27"/>
      <c r="H1629" s="17"/>
      <c r="I1629" s="17"/>
    </row>
    <row r="1630" spans="4:9" x14ac:dyDescent="0.25">
      <c r="D1630" s="27"/>
      <c r="H1630" s="17"/>
      <c r="I1630" s="17"/>
    </row>
    <row r="1631" spans="4:9" x14ac:dyDescent="0.25">
      <c r="D1631" s="27"/>
      <c r="H1631" s="17"/>
      <c r="I1631" s="17"/>
    </row>
    <row r="1632" spans="4:9" x14ac:dyDescent="0.25">
      <c r="D1632" s="27"/>
      <c r="H1632" s="17"/>
      <c r="I1632" s="17"/>
    </row>
    <row r="1633" spans="4:9" x14ac:dyDescent="0.25">
      <c r="D1633" s="27"/>
      <c r="H1633" s="17"/>
      <c r="I1633" s="17"/>
    </row>
    <row r="1634" spans="4:9" x14ac:dyDescent="0.25">
      <c r="D1634" s="27"/>
      <c r="H1634" s="17"/>
      <c r="I1634" s="17"/>
    </row>
    <row r="1635" spans="4:9" x14ac:dyDescent="0.25">
      <c r="D1635" s="27"/>
      <c r="H1635" s="17"/>
      <c r="I1635" s="17"/>
    </row>
    <row r="1636" spans="4:9" x14ac:dyDescent="0.25">
      <c r="D1636" s="27"/>
      <c r="H1636" s="17"/>
      <c r="I1636" s="17"/>
    </row>
    <row r="1637" spans="4:9" x14ac:dyDescent="0.25">
      <c r="D1637" s="27"/>
      <c r="H1637" s="17"/>
      <c r="I1637" s="17"/>
    </row>
    <row r="1638" spans="4:9" x14ac:dyDescent="0.25">
      <c r="D1638" s="27"/>
      <c r="H1638" s="17"/>
      <c r="I1638" s="17"/>
    </row>
    <row r="1639" spans="4:9" x14ac:dyDescent="0.25">
      <c r="D1639" s="27"/>
      <c r="H1639" s="17"/>
      <c r="I1639" s="17"/>
    </row>
    <row r="1640" spans="4:9" x14ac:dyDescent="0.25">
      <c r="D1640" s="27"/>
      <c r="H1640" s="17"/>
      <c r="I1640" s="17"/>
    </row>
    <row r="1641" spans="4:9" x14ac:dyDescent="0.25">
      <c r="D1641" s="27"/>
      <c r="H1641" s="17"/>
      <c r="I1641" s="17"/>
    </row>
    <row r="1642" spans="4:9" x14ac:dyDescent="0.25">
      <c r="D1642" s="27"/>
      <c r="H1642" s="17"/>
      <c r="I1642" s="17"/>
    </row>
    <row r="1643" spans="4:9" x14ac:dyDescent="0.25">
      <c r="D1643" s="27"/>
      <c r="H1643" s="17"/>
      <c r="I1643" s="17"/>
    </row>
    <row r="1644" spans="4:9" x14ac:dyDescent="0.25">
      <c r="D1644" s="27"/>
      <c r="H1644" s="17"/>
      <c r="I1644" s="17"/>
    </row>
    <row r="1645" spans="4:9" x14ac:dyDescent="0.25">
      <c r="D1645" s="27"/>
      <c r="H1645" s="17"/>
      <c r="I1645" s="17"/>
    </row>
    <row r="1646" spans="4:9" x14ac:dyDescent="0.25">
      <c r="D1646" s="27"/>
      <c r="H1646" s="17"/>
      <c r="I1646" s="17"/>
    </row>
    <row r="1647" spans="4:9" x14ac:dyDescent="0.25">
      <c r="D1647" s="27"/>
      <c r="H1647" s="17"/>
      <c r="I1647" s="17"/>
    </row>
    <row r="1648" spans="4:9" x14ac:dyDescent="0.25">
      <c r="D1648" s="27"/>
      <c r="H1648" s="17"/>
      <c r="I1648" s="17"/>
    </row>
    <row r="1649" spans="4:9" x14ac:dyDescent="0.25">
      <c r="D1649" s="27"/>
      <c r="H1649" s="17"/>
      <c r="I1649" s="17"/>
    </row>
    <row r="1650" spans="4:9" x14ac:dyDescent="0.25">
      <c r="D1650" s="27"/>
      <c r="H1650" s="17"/>
      <c r="I1650" s="17"/>
    </row>
    <row r="1651" spans="4:9" x14ac:dyDescent="0.25">
      <c r="D1651" s="27"/>
      <c r="H1651" s="17"/>
      <c r="I1651" s="17"/>
    </row>
    <row r="1652" spans="4:9" x14ac:dyDescent="0.25">
      <c r="D1652" s="27"/>
      <c r="H1652" s="17"/>
      <c r="I1652" s="17"/>
    </row>
    <row r="1653" spans="4:9" x14ac:dyDescent="0.25">
      <c r="D1653" s="27"/>
      <c r="H1653" s="17"/>
      <c r="I1653" s="17"/>
    </row>
    <row r="1654" spans="4:9" x14ac:dyDescent="0.25">
      <c r="D1654" s="27"/>
      <c r="H1654" s="17"/>
      <c r="I1654" s="17"/>
    </row>
    <row r="1655" spans="4:9" x14ac:dyDescent="0.25">
      <c r="D1655" s="27"/>
      <c r="H1655" s="17"/>
      <c r="I1655" s="17"/>
    </row>
    <row r="1656" spans="4:9" x14ac:dyDescent="0.25">
      <c r="D1656" s="27"/>
      <c r="H1656" s="17"/>
      <c r="I1656" s="17"/>
    </row>
    <row r="1657" spans="4:9" x14ac:dyDescent="0.25">
      <c r="D1657" s="27"/>
      <c r="H1657" s="17"/>
      <c r="I1657" s="17"/>
    </row>
    <row r="1658" spans="4:9" x14ac:dyDescent="0.25">
      <c r="D1658" s="27"/>
      <c r="H1658" s="17"/>
      <c r="I1658" s="17"/>
    </row>
    <row r="1659" spans="4:9" x14ac:dyDescent="0.25">
      <c r="D1659" s="27"/>
      <c r="H1659" s="17"/>
      <c r="I1659" s="17"/>
    </row>
    <row r="1660" spans="4:9" x14ac:dyDescent="0.25">
      <c r="D1660" s="27"/>
      <c r="H1660" s="17"/>
      <c r="I1660" s="17"/>
    </row>
    <row r="1661" spans="4:9" x14ac:dyDescent="0.25">
      <c r="D1661" s="27"/>
      <c r="H1661" s="17"/>
      <c r="I1661" s="17"/>
    </row>
    <row r="1662" spans="4:9" x14ac:dyDescent="0.25">
      <c r="D1662" s="27"/>
      <c r="H1662" s="17"/>
      <c r="I1662" s="17"/>
    </row>
    <row r="1663" spans="4:9" x14ac:dyDescent="0.25">
      <c r="D1663" s="27"/>
      <c r="H1663" s="17"/>
      <c r="I1663" s="17"/>
    </row>
    <row r="1664" spans="4:9" x14ac:dyDescent="0.25">
      <c r="D1664" s="27"/>
      <c r="H1664" s="17"/>
      <c r="I1664" s="17"/>
    </row>
    <row r="1665" spans="4:9" x14ac:dyDescent="0.25">
      <c r="D1665" s="27"/>
      <c r="H1665" s="17"/>
      <c r="I1665" s="17"/>
    </row>
    <row r="1666" spans="4:9" x14ac:dyDescent="0.25">
      <c r="D1666" s="27"/>
      <c r="H1666" s="17"/>
      <c r="I1666" s="17"/>
    </row>
    <row r="1667" spans="4:9" x14ac:dyDescent="0.25">
      <c r="D1667" s="27"/>
      <c r="H1667" s="17"/>
      <c r="I1667" s="17"/>
    </row>
    <row r="1668" spans="4:9" x14ac:dyDescent="0.25">
      <c r="D1668" s="27"/>
      <c r="H1668" s="17"/>
      <c r="I1668" s="17"/>
    </row>
    <row r="1669" spans="4:9" x14ac:dyDescent="0.25">
      <c r="D1669" s="27"/>
      <c r="H1669" s="17"/>
      <c r="I1669" s="17"/>
    </row>
    <row r="1670" spans="4:9" x14ac:dyDescent="0.25">
      <c r="D1670" s="27"/>
      <c r="H1670" s="17"/>
      <c r="I1670" s="17"/>
    </row>
    <row r="1671" spans="4:9" x14ac:dyDescent="0.25">
      <c r="D1671" s="27"/>
      <c r="H1671" s="17"/>
      <c r="I1671" s="17"/>
    </row>
    <row r="1672" spans="4:9" x14ac:dyDescent="0.25">
      <c r="D1672" s="27"/>
      <c r="H1672" s="17"/>
      <c r="I1672" s="17"/>
    </row>
    <row r="1673" spans="4:9" x14ac:dyDescent="0.25">
      <c r="D1673" s="27"/>
      <c r="H1673" s="17"/>
      <c r="I1673" s="17"/>
    </row>
    <row r="1674" spans="4:9" x14ac:dyDescent="0.25">
      <c r="D1674" s="27"/>
      <c r="H1674" s="17"/>
      <c r="I1674" s="17"/>
    </row>
    <row r="1675" spans="4:9" x14ac:dyDescent="0.25">
      <c r="D1675" s="27"/>
      <c r="H1675" s="17"/>
      <c r="I1675" s="17"/>
    </row>
    <row r="1676" spans="4:9" x14ac:dyDescent="0.25">
      <c r="D1676" s="27"/>
      <c r="H1676" s="17"/>
      <c r="I1676" s="17"/>
    </row>
    <row r="1677" spans="4:9" x14ac:dyDescent="0.25">
      <c r="D1677" s="27"/>
      <c r="H1677" s="17"/>
      <c r="I1677" s="17"/>
    </row>
    <row r="1678" spans="4:9" x14ac:dyDescent="0.25">
      <c r="D1678" s="27"/>
      <c r="H1678" s="17"/>
      <c r="I1678" s="17"/>
    </row>
    <row r="1679" spans="4:9" x14ac:dyDescent="0.25">
      <c r="D1679" s="27"/>
      <c r="H1679" s="17"/>
      <c r="I1679" s="17"/>
    </row>
    <row r="1680" spans="4:9" x14ac:dyDescent="0.25">
      <c r="D1680" s="27"/>
      <c r="H1680" s="17"/>
      <c r="I1680" s="17"/>
    </row>
    <row r="1681" spans="4:9" x14ac:dyDescent="0.25">
      <c r="D1681" s="27"/>
      <c r="H1681" s="17"/>
      <c r="I1681" s="17"/>
    </row>
    <row r="1682" spans="4:9" x14ac:dyDescent="0.25">
      <c r="D1682" s="27"/>
      <c r="H1682" s="17"/>
      <c r="I1682" s="17"/>
    </row>
    <row r="1683" spans="4:9" x14ac:dyDescent="0.25">
      <c r="D1683" s="27"/>
      <c r="H1683" s="17"/>
      <c r="I1683" s="17"/>
    </row>
    <row r="1684" spans="4:9" x14ac:dyDescent="0.25">
      <c r="D1684" s="27"/>
      <c r="H1684" s="17"/>
      <c r="I1684" s="17"/>
    </row>
    <row r="1685" spans="4:9" x14ac:dyDescent="0.25">
      <c r="D1685" s="27"/>
      <c r="H1685" s="17"/>
      <c r="I1685" s="17"/>
    </row>
    <row r="1686" spans="4:9" x14ac:dyDescent="0.25">
      <c r="D1686" s="27"/>
      <c r="H1686" s="17"/>
      <c r="I1686" s="17"/>
    </row>
    <row r="1687" spans="4:9" x14ac:dyDescent="0.25">
      <c r="D1687" s="27"/>
      <c r="H1687" s="17"/>
      <c r="I1687" s="17"/>
    </row>
    <row r="1688" spans="4:9" x14ac:dyDescent="0.25">
      <c r="D1688" s="27"/>
      <c r="H1688" s="17"/>
      <c r="I1688" s="17"/>
    </row>
    <row r="1689" spans="4:9" x14ac:dyDescent="0.25">
      <c r="D1689" s="27"/>
      <c r="H1689" s="17"/>
      <c r="I1689" s="17"/>
    </row>
    <row r="1690" spans="4:9" x14ac:dyDescent="0.25">
      <c r="D1690" s="27"/>
      <c r="H1690" s="17"/>
      <c r="I1690" s="17"/>
    </row>
    <row r="1691" spans="4:9" x14ac:dyDescent="0.25">
      <c r="D1691" s="27"/>
      <c r="H1691" s="17"/>
      <c r="I1691" s="17"/>
    </row>
    <row r="1692" spans="4:9" x14ac:dyDescent="0.25">
      <c r="D1692" s="27"/>
      <c r="H1692" s="17"/>
      <c r="I1692" s="17"/>
    </row>
    <row r="1693" spans="4:9" x14ac:dyDescent="0.25">
      <c r="D1693" s="27"/>
      <c r="H1693" s="17"/>
      <c r="I1693" s="17"/>
    </row>
    <row r="1694" spans="4:9" x14ac:dyDescent="0.25">
      <c r="D1694" s="27"/>
      <c r="H1694" s="17"/>
      <c r="I1694" s="17"/>
    </row>
    <row r="1695" spans="4:9" x14ac:dyDescent="0.25">
      <c r="D1695" s="27"/>
      <c r="H1695" s="17"/>
      <c r="I1695" s="17"/>
    </row>
    <row r="1696" spans="4:9" x14ac:dyDescent="0.25">
      <c r="D1696" s="27"/>
      <c r="H1696" s="17"/>
      <c r="I1696" s="17"/>
    </row>
    <row r="1697" spans="4:9" x14ac:dyDescent="0.25">
      <c r="D1697" s="27"/>
      <c r="H1697" s="17"/>
      <c r="I1697" s="17"/>
    </row>
    <row r="1698" spans="4:9" x14ac:dyDescent="0.25">
      <c r="D1698" s="27"/>
      <c r="H1698" s="17"/>
      <c r="I1698" s="17"/>
    </row>
    <row r="1699" spans="4:9" x14ac:dyDescent="0.25">
      <c r="D1699" s="27"/>
      <c r="H1699" s="17"/>
      <c r="I1699" s="17"/>
    </row>
    <row r="1700" spans="4:9" x14ac:dyDescent="0.25">
      <c r="D1700" s="27"/>
      <c r="H1700" s="17"/>
      <c r="I1700" s="17"/>
    </row>
    <row r="1701" spans="4:9" x14ac:dyDescent="0.25">
      <c r="D1701" s="27"/>
      <c r="H1701" s="17"/>
      <c r="I1701" s="17"/>
    </row>
    <row r="1702" spans="4:9" x14ac:dyDescent="0.25">
      <c r="D1702" s="27"/>
      <c r="H1702" s="17"/>
      <c r="I1702" s="17"/>
    </row>
    <row r="1703" spans="4:9" x14ac:dyDescent="0.25">
      <c r="D1703" s="27"/>
      <c r="H1703" s="17"/>
      <c r="I1703" s="17"/>
    </row>
    <row r="1704" spans="4:9" x14ac:dyDescent="0.25">
      <c r="D1704" s="27"/>
      <c r="H1704" s="17"/>
      <c r="I1704" s="17"/>
    </row>
    <row r="1705" spans="4:9" x14ac:dyDescent="0.25">
      <c r="D1705" s="27"/>
      <c r="H1705" s="17"/>
      <c r="I1705" s="17"/>
    </row>
    <row r="1706" spans="4:9" x14ac:dyDescent="0.25">
      <c r="D1706" s="27"/>
      <c r="H1706" s="17"/>
      <c r="I1706" s="17"/>
    </row>
    <row r="1707" spans="4:9" x14ac:dyDescent="0.25">
      <c r="D1707" s="27"/>
      <c r="H1707" s="17"/>
      <c r="I1707" s="17"/>
    </row>
    <row r="1708" spans="4:9" x14ac:dyDescent="0.25">
      <c r="D1708" s="27"/>
      <c r="H1708" s="17"/>
      <c r="I1708" s="17"/>
    </row>
    <row r="1709" spans="4:9" x14ac:dyDescent="0.25">
      <c r="D1709" s="27"/>
      <c r="H1709" s="17"/>
      <c r="I1709" s="17"/>
    </row>
    <row r="1710" spans="4:9" x14ac:dyDescent="0.25">
      <c r="D1710" s="27"/>
      <c r="H1710" s="17"/>
      <c r="I1710" s="17"/>
    </row>
    <row r="1711" spans="4:9" x14ac:dyDescent="0.25">
      <c r="D1711" s="27"/>
      <c r="H1711" s="17"/>
      <c r="I1711" s="17"/>
    </row>
    <row r="1712" spans="4:9" x14ac:dyDescent="0.25">
      <c r="D1712" s="27"/>
      <c r="H1712" s="17"/>
      <c r="I1712" s="17"/>
    </row>
    <row r="1713" spans="4:9" x14ac:dyDescent="0.25">
      <c r="D1713" s="27"/>
      <c r="H1713" s="17"/>
      <c r="I1713" s="17"/>
    </row>
    <row r="1714" spans="4:9" x14ac:dyDescent="0.25">
      <c r="D1714" s="27"/>
      <c r="H1714" s="17"/>
      <c r="I1714" s="17"/>
    </row>
    <row r="1715" spans="4:9" x14ac:dyDescent="0.25">
      <c r="D1715" s="27"/>
      <c r="H1715" s="17"/>
      <c r="I1715" s="17"/>
    </row>
    <row r="1716" spans="4:9" x14ac:dyDescent="0.25">
      <c r="D1716" s="27"/>
      <c r="H1716" s="17"/>
      <c r="I1716" s="17"/>
    </row>
    <row r="1717" spans="4:9" x14ac:dyDescent="0.25">
      <c r="D1717" s="27"/>
      <c r="H1717" s="17"/>
      <c r="I1717" s="17"/>
    </row>
    <row r="1718" spans="4:9" x14ac:dyDescent="0.25">
      <c r="D1718" s="27"/>
      <c r="H1718" s="17"/>
      <c r="I1718" s="17"/>
    </row>
    <row r="1719" spans="4:9" x14ac:dyDescent="0.25">
      <c r="D1719" s="27"/>
      <c r="H1719" s="17"/>
      <c r="I1719" s="17"/>
    </row>
    <row r="1720" spans="4:9" x14ac:dyDescent="0.25">
      <c r="D1720" s="27"/>
      <c r="H1720" s="17"/>
      <c r="I1720" s="17"/>
    </row>
    <row r="1721" spans="4:9" x14ac:dyDescent="0.25">
      <c r="D1721" s="27"/>
      <c r="H1721" s="17"/>
      <c r="I1721" s="17"/>
    </row>
    <row r="1722" spans="4:9" x14ac:dyDescent="0.25">
      <c r="D1722" s="27"/>
      <c r="H1722" s="17"/>
      <c r="I1722" s="17"/>
    </row>
    <row r="1723" spans="4:9" x14ac:dyDescent="0.25">
      <c r="D1723" s="27"/>
      <c r="H1723" s="17"/>
      <c r="I1723" s="17"/>
    </row>
    <row r="1724" spans="4:9" x14ac:dyDescent="0.25">
      <c r="D1724" s="27"/>
      <c r="H1724" s="17"/>
      <c r="I1724" s="17"/>
    </row>
    <row r="1725" spans="4:9" x14ac:dyDescent="0.25">
      <c r="D1725" s="27"/>
      <c r="H1725" s="17"/>
      <c r="I1725" s="17"/>
    </row>
    <row r="1726" spans="4:9" x14ac:dyDescent="0.25">
      <c r="D1726" s="27"/>
      <c r="H1726" s="17"/>
      <c r="I1726" s="17"/>
    </row>
    <row r="1727" spans="4:9" x14ac:dyDescent="0.25">
      <c r="D1727" s="27"/>
      <c r="H1727" s="17"/>
      <c r="I1727" s="17"/>
    </row>
    <row r="1728" spans="4:9" x14ac:dyDescent="0.25">
      <c r="D1728" s="27"/>
      <c r="H1728" s="17"/>
      <c r="I1728" s="17"/>
    </row>
    <row r="1729" spans="4:9" x14ac:dyDescent="0.25">
      <c r="D1729" s="27"/>
      <c r="H1729" s="17"/>
      <c r="I1729" s="17"/>
    </row>
    <row r="1730" spans="4:9" x14ac:dyDescent="0.25">
      <c r="D1730" s="27"/>
      <c r="H1730" s="17"/>
      <c r="I1730" s="17"/>
    </row>
    <row r="1731" spans="4:9" x14ac:dyDescent="0.25">
      <c r="D1731" s="27"/>
      <c r="H1731" s="17"/>
      <c r="I1731" s="17"/>
    </row>
    <row r="1732" spans="4:9" x14ac:dyDescent="0.25">
      <c r="D1732" s="27"/>
      <c r="H1732" s="17"/>
      <c r="I1732" s="17"/>
    </row>
    <row r="1733" spans="4:9" x14ac:dyDescent="0.25">
      <c r="D1733" s="27"/>
      <c r="H1733" s="17"/>
      <c r="I1733" s="17"/>
    </row>
    <row r="1734" spans="4:9" x14ac:dyDescent="0.25">
      <c r="D1734" s="27"/>
      <c r="H1734" s="17"/>
      <c r="I1734" s="17"/>
    </row>
    <row r="1735" spans="4:9" x14ac:dyDescent="0.25">
      <c r="D1735" s="27"/>
      <c r="H1735" s="17"/>
      <c r="I1735" s="17"/>
    </row>
    <row r="1736" spans="4:9" x14ac:dyDescent="0.25">
      <c r="D1736" s="27"/>
      <c r="H1736" s="17"/>
      <c r="I1736" s="17"/>
    </row>
    <row r="1737" spans="4:9" x14ac:dyDescent="0.25">
      <c r="D1737" s="27"/>
      <c r="H1737" s="17"/>
      <c r="I1737" s="17"/>
    </row>
    <row r="1738" spans="4:9" x14ac:dyDescent="0.25">
      <c r="D1738" s="27"/>
      <c r="H1738" s="17"/>
      <c r="I1738" s="17"/>
    </row>
    <row r="1739" spans="4:9" x14ac:dyDescent="0.25">
      <c r="D1739" s="27"/>
      <c r="H1739" s="17"/>
      <c r="I1739" s="17"/>
    </row>
    <row r="1740" spans="4:9" x14ac:dyDescent="0.25">
      <c r="D1740" s="27"/>
      <c r="H1740" s="17"/>
      <c r="I1740" s="17"/>
    </row>
    <row r="1741" spans="4:9" x14ac:dyDescent="0.25">
      <c r="D1741" s="27"/>
      <c r="H1741" s="17"/>
      <c r="I1741" s="17"/>
    </row>
    <row r="1742" spans="4:9" x14ac:dyDescent="0.25">
      <c r="D1742" s="27"/>
      <c r="H1742" s="17"/>
      <c r="I1742" s="17"/>
    </row>
    <row r="1743" spans="4:9" x14ac:dyDescent="0.25">
      <c r="D1743" s="27"/>
      <c r="H1743" s="17"/>
      <c r="I1743" s="17"/>
    </row>
    <row r="1744" spans="4:9" x14ac:dyDescent="0.25">
      <c r="D1744" s="27"/>
      <c r="H1744" s="17"/>
      <c r="I1744" s="17"/>
    </row>
    <row r="1745" spans="4:9" x14ac:dyDescent="0.25">
      <c r="D1745" s="27"/>
      <c r="H1745" s="17"/>
      <c r="I1745" s="17"/>
    </row>
    <row r="1746" spans="4:9" x14ac:dyDescent="0.25">
      <c r="D1746" s="27"/>
      <c r="H1746" s="17"/>
      <c r="I1746" s="17"/>
    </row>
    <row r="1747" spans="4:9" x14ac:dyDescent="0.25">
      <c r="D1747" s="27"/>
      <c r="H1747" s="17"/>
      <c r="I1747" s="17"/>
    </row>
    <row r="1748" spans="4:9" x14ac:dyDescent="0.25">
      <c r="D1748" s="27"/>
      <c r="H1748" s="17"/>
      <c r="I1748" s="17"/>
    </row>
    <row r="1749" spans="4:9" x14ac:dyDescent="0.25">
      <c r="D1749" s="27"/>
      <c r="H1749" s="17"/>
      <c r="I1749" s="17"/>
    </row>
    <row r="1750" spans="4:9" x14ac:dyDescent="0.25">
      <c r="D1750" s="27"/>
      <c r="H1750" s="17"/>
      <c r="I1750" s="17"/>
    </row>
    <row r="1751" spans="4:9" x14ac:dyDescent="0.25">
      <c r="D1751" s="27"/>
      <c r="H1751" s="17"/>
      <c r="I1751" s="17"/>
    </row>
    <row r="1752" spans="4:9" x14ac:dyDescent="0.25">
      <c r="D1752" s="27"/>
      <c r="H1752" s="17"/>
      <c r="I1752" s="17"/>
    </row>
    <row r="1753" spans="4:9" x14ac:dyDescent="0.25">
      <c r="D1753" s="27"/>
      <c r="H1753" s="17"/>
      <c r="I1753" s="17"/>
    </row>
    <row r="1754" spans="4:9" x14ac:dyDescent="0.25">
      <c r="D1754" s="27"/>
      <c r="H1754" s="17"/>
      <c r="I1754" s="17"/>
    </row>
    <row r="1755" spans="4:9" x14ac:dyDescent="0.25">
      <c r="D1755" s="27"/>
      <c r="H1755" s="17"/>
      <c r="I1755" s="17"/>
    </row>
    <row r="1756" spans="4:9" x14ac:dyDescent="0.25">
      <c r="D1756" s="27"/>
      <c r="H1756" s="17"/>
      <c r="I1756" s="17"/>
    </row>
    <row r="1757" spans="4:9" x14ac:dyDescent="0.25">
      <c r="D1757" s="27"/>
      <c r="H1757" s="17"/>
      <c r="I1757" s="17"/>
    </row>
    <row r="1758" spans="4:9" x14ac:dyDescent="0.25">
      <c r="D1758" s="27"/>
      <c r="H1758" s="17"/>
      <c r="I1758" s="17"/>
    </row>
    <row r="1759" spans="4:9" x14ac:dyDescent="0.25">
      <c r="D1759" s="27"/>
      <c r="H1759" s="17"/>
      <c r="I1759" s="17"/>
    </row>
    <row r="1760" spans="4:9" x14ac:dyDescent="0.25">
      <c r="D1760" s="27"/>
      <c r="H1760" s="17"/>
      <c r="I1760" s="17"/>
    </row>
    <row r="1761" spans="4:9" x14ac:dyDescent="0.25">
      <c r="D1761" s="27"/>
      <c r="H1761" s="17"/>
      <c r="I1761" s="17"/>
    </row>
    <row r="1762" spans="4:9" x14ac:dyDescent="0.25">
      <c r="D1762" s="27"/>
      <c r="H1762" s="17"/>
      <c r="I1762" s="17"/>
    </row>
    <row r="1763" spans="4:9" x14ac:dyDescent="0.25">
      <c r="D1763" s="27"/>
      <c r="H1763" s="17"/>
      <c r="I1763" s="17"/>
    </row>
    <row r="1764" spans="4:9" x14ac:dyDescent="0.25">
      <c r="D1764" s="27"/>
      <c r="H1764" s="17"/>
      <c r="I1764" s="17"/>
    </row>
    <row r="1765" spans="4:9" x14ac:dyDescent="0.25">
      <c r="D1765" s="27"/>
      <c r="H1765" s="17"/>
      <c r="I1765" s="17"/>
    </row>
    <row r="1766" spans="4:9" x14ac:dyDescent="0.25">
      <c r="D1766" s="27"/>
      <c r="H1766" s="17"/>
      <c r="I1766" s="17"/>
    </row>
    <row r="1767" spans="4:9" x14ac:dyDescent="0.25">
      <c r="D1767" s="27"/>
      <c r="H1767" s="17"/>
      <c r="I1767" s="17"/>
    </row>
    <row r="1768" spans="4:9" x14ac:dyDescent="0.25">
      <c r="D1768" s="27"/>
      <c r="H1768" s="17"/>
      <c r="I1768" s="17"/>
    </row>
    <row r="1769" spans="4:9" x14ac:dyDescent="0.25">
      <c r="D1769" s="27"/>
      <c r="H1769" s="17"/>
      <c r="I1769" s="17"/>
    </row>
    <row r="1770" spans="4:9" x14ac:dyDescent="0.25">
      <c r="D1770" s="27"/>
      <c r="H1770" s="17"/>
      <c r="I1770" s="17"/>
    </row>
    <row r="1771" spans="4:9" x14ac:dyDescent="0.25">
      <c r="D1771" s="27"/>
      <c r="H1771" s="17"/>
      <c r="I1771" s="17"/>
    </row>
    <row r="1772" spans="4:9" x14ac:dyDescent="0.25">
      <c r="D1772" s="27"/>
      <c r="H1772" s="17"/>
      <c r="I1772" s="17"/>
    </row>
    <row r="1773" spans="4:9" x14ac:dyDescent="0.25">
      <c r="D1773" s="27"/>
      <c r="H1773" s="17"/>
      <c r="I1773" s="17"/>
    </row>
    <row r="1774" spans="4:9" x14ac:dyDescent="0.25">
      <c r="D1774" s="27"/>
      <c r="H1774" s="17"/>
      <c r="I1774" s="17"/>
    </row>
    <row r="1775" spans="4:9" x14ac:dyDescent="0.25">
      <c r="D1775" s="27"/>
      <c r="H1775" s="17"/>
      <c r="I1775" s="17"/>
    </row>
    <row r="1776" spans="4:9" x14ac:dyDescent="0.25">
      <c r="D1776" s="27"/>
      <c r="H1776" s="17"/>
      <c r="I1776" s="17"/>
    </row>
    <row r="1777" spans="4:9" x14ac:dyDescent="0.25">
      <c r="D1777" s="27"/>
      <c r="H1777" s="17"/>
      <c r="I1777" s="17"/>
    </row>
    <row r="1778" spans="4:9" x14ac:dyDescent="0.25">
      <c r="D1778" s="27"/>
      <c r="H1778" s="17"/>
      <c r="I1778" s="17"/>
    </row>
    <row r="1779" spans="4:9" x14ac:dyDescent="0.25">
      <c r="D1779" s="27"/>
      <c r="H1779" s="17"/>
      <c r="I1779" s="17"/>
    </row>
    <row r="1780" spans="4:9" x14ac:dyDescent="0.25">
      <c r="D1780" s="27"/>
      <c r="H1780" s="17"/>
      <c r="I1780" s="17"/>
    </row>
    <row r="1781" spans="4:9" x14ac:dyDescent="0.25">
      <c r="D1781" s="27"/>
      <c r="H1781" s="17"/>
      <c r="I1781" s="17"/>
    </row>
    <row r="1782" spans="4:9" x14ac:dyDescent="0.25">
      <c r="D1782" s="27"/>
      <c r="H1782" s="17"/>
      <c r="I1782" s="17"/>
    </row>
    <row r="1783" spans="4:9" x14ac:dyDescent="0.25">
      <c r="D1783" s="27"/>
      <c r="H1783" s="17"/>
      <c r="I1783" s="17"/>
    </row>
    <row r="1784" spans="4:9" x14ac:dyDescent="0.25">
      <c r="D1784" s="27"/>
      <c r="H1784" s="17"/>
      <c r="I1784" s="17"/>
    </row>
    <row r="1785" spans="4:9" x14ac:dyDescent="0.25">
      <c r="D1785" s="27"/>
      <c r="H1785" s="17"/>
      <c r="I1785" s="17"/>
    </row>
    <row r="1786" spans="4:9" x14ac:dyDescent="0.25">
      <c r="D1786" s="27"/>
      <c r="H1786" s="17"/>
      <c r="I1786" s="17"/>
    </row>
    <row r="1787" spans="4:9" x14ac:dyDescent="0.25">
      <c r="D1787" s="27"/>
      <c r="H1787" s="17"/>
      <c r="I1787" s="17"/>
    </row>
    <row r="1788" spans="4:9" x14ac:dyDescent="0.25">
      <c r="D1788" s="27"/>
      <c r="H1788" s="17"/>
      <c r="I1788" s="17"/>
    </row>
    <row r="1789" spans="4:9" x14ac:dyDescent="0.25">
      <c r="D1789" s="27"/>
      <c r="H1789" s="17"/>
      <c r="I1789" s="17"/>
    </row>
    <row r="1790" spans="4:9" x14ac:dyDescent="0.25">
      <c r="D1790" s="27"/>
      <c r="H1790" s="17"/>
      <c r="I1790" s="17"/>
    </row>
    <row r="1791" spans="4:9" x14ac:dyDescent="0.25">
      <c r="D1791" s="27"/>
      <c r="H1791" s="17"/>
      <c r="I1791" s="17"/>
    </row>
    <row r="1792" spans="4:9" x14ac:dyDescent="0.25">
      <c r="D1792" s="27"/>
      <c r="H1792" s="17"/>
      <c r="I1792" s="17"/>
    </row>
    <row r="1793" spans="4:9" x14ac:dyDescent="0.25">
      <c r="D1793" s="27"/>
      <c r="H1793" s="17"/>
      <c r="I1793" s="17"/>
    </row>
    <row r="1794" spans="4:9" x14ac:dyDescent="0.25">
      <c r="D1794" s="27"/>
      <c r="H1794" s="17"/>
      <c r="I1794" s="17"/>
    </row>
    <row r="1795" spans="4:9" x14ac:dyDescent="0.25">
      <c r="D1795" s="27"/>
      <c r="H1795" s="17"/>
      <c r="I1795" s="17"/>
    </row>
    <row r="1796" spans="4:9" x14ac:dyDescent="0.25">
      <c r="D1796" s="27"/>
      <c r="H1796" s="17"/>
      <c r="I1796" s="17"/>
    </row>
    <row r="1797" spans="4:9" x14ac:dyDescent="0.25">
      <c r="D1797" s="27"/>
      <c r="H1797" s="17"/>
      <c r="I1797" s="17"/>
    </row>
    <row r="1798" spans="4:9" x14ac:dyDescent="0.25">
      <c r="D1798" s="27"/>
      <c r="H1798" s="17"/>
      <c r="I1798" s="17"/>
    </row>
    <row r="1799" spans="4:9" x14ac:dyDescent="0.25">
      <c r="D1799" s="27"/>
      <c r="H1799" s="17"/>
      <c r="I1799" s="17"/>
    </row>
    <row r="1800" spans="4:9" x14ac:dyDescent="0.25">
      <c r="D1800" s="27"/>
      <c r="H1800" s="17"/>
      <c r="I1800" s="17"/>
    </row>
    <row r="1801" spans="4:9" x14ac:dyDescent="0.25">
      <c r="D1801" s="27"/>
      <c r="H1801" s="17"/>
      <c r="I1801" s="17"/>
    </row>
    <row r="1802" spans="4:9" x14ac:dyDescent="0.25">
      <c r="D1802" s="27"/>
      <c r="H1802" s="17"/>
      <c r="I1802" s="17"/>
    </row>
    <row r="1803" spans="4:9" x14ac:dyDescent="0.25">
      <c r="D1803" s="27"/>
      <c r="H1803" s="17"/>
      <c r="I1803" s="17"/>
    </row>
    <row r="1804" spans="4:9" x14ac:dyDescent="0.25">
      <c r="D1804" s="27"/>
      <c r="H1804" s="17"/>
      <c r="I1804" s="17"/>
    </row>
    <row r="1805" spans="4:9" x14ac:dyDescent="0.25">
      <c r="D1805" s="27"/>
      <c r="H1805" s="17"/>
      <c r="I1805" s="17"/>
    </row>
    <row r="1806" spans="4:9" x14ac:dyDescent="0.25">
      <c r="D1806" s="27"/>
      <c r="H1806" s="17"/>
      <c r="I1806" s="17"/>
    </row>
    <row r="1807" spans="4:9" x14ac:dyDescent="0.25">
      <c r="D1807" s="27"/>
      <c r="H1807" s="17"/>
      <c r="I1807" s="17"/>
    </row>
    <row r="1808" spans="4:9" x14ac:dyDescent="0.25">
      <c r="D1808" s="27"/>
      <c r="H1808" s="17"/>
      <c r="I1808" s="17"/>
    </row>
    <row r="1809" spans="4:9" x14ac:dyDescent="0.25">
      <c r="D1809" s="27"/>
      <c r="H1809" s="17"/>
      <c r="I1809" s="17"/>
    </row>
    <row r="1810" spans="4:9" x14ac:dyDescent="0.25">
      <c r="D1810" s="27"/>
      <c r="H1810" s="17"/>
      <c r="I1810" s="17"/>
    </row>
    <row r="1811" spans="4:9" x14ac:dyDescent="0.25">
      <c r="D1811" s="27"/>
      <c r="H1811" s="17"/>
      <c r="I1811" s="17"/>
    </row>
    <row r="1812" spans="4:9" x14ac:dyDescent="0.25">
      <c r="D1812" s="27"/>
      <c r="H1812" s="17"/>
      <c r="I1812" s="17"/>
    </row>
    <row r="1813" spans="4:9" x14ac:dyDescent="0.25">
      <c r="D1813" s="27"/>
      <c r="H1813" s="17"/>
      <c r="I1813" s="17"/>
    </row>
    <row r="1814" spans="4:9" x14ac:dyDescent="0.25">
      <c r="D1814" s="27"/>
      <c r="H1814" s="17"/>
      <c r="I1814" s="17"/>
    </row>
    <row r="1815" spans="4:9" x14ac:dyDescent="0.25">
      <c r="D1815" s="27"/>
      <c r="H1815" s="17"/>
      <c r="I1815" s="17"/>
    </row>
    <row r="1816" spans="4:9" x14ac:dyDescent="0.25">
      <c r="D1816" s="27"/>
      <c r="H1816" s="17"/>
      <c r="I1816" s="17"/>
    </row>
    <row r="1817" spans="4:9" x14ac:dyDescent="0.25">
      <c r="D1817" s="27"/>
      <c r="H1817" s="17"/>
      <c r="I1817" s="17"/>
    </row>
    <row r="1818" spans="4:9" x14ac:dyDescent="0.25">
      <c r="D1818" s="27"/>
      <c r="H1818" s="17"/>
      <c r="I1818" s="17"/>
    </row>
    <row r="1819" spans="4:9" x14ac:dyDescent="0.25">
      <c r="D1819" s="27"/>
      <c r="H1819" s="17"/>
      <c r="I1819" s="17"/>
    </row>
    <row r="1820" spans="4:9" x14ac:dyDescent="0.25">
      <c r="D1820" s="27"/>
      <c r="H1820" s="17"/>
      <c r="I1820" s="17"/>
    </row>
    <row r="1821" spans="4:9" x14ac:dyDescent="0.25">
      <c r="D1821" s="27"/>
      <c r="H1821" s="17"/>
      <c r="I1821" s="17"/>
    </row>
    <row r="1822" spans="4:9" x14ac:dyDescent="0.25">
      <c r="D1822" s="27"/>
      <c r="H1822" s="17"/>
      <c r="I1822" s="17"/>
    </row>
    <row r="1823" spans="4:9" x14ac:dyDescent="0.25">
      <c r="D1823" s="27"/>
      <c r="H1823" s="17"/>
      <c r="I1823" s="17"/>
    </row>
    <row r="1824" spans="4:9" x14ac:dyDescent="0.25">
      <c r="D1824" s="27"/>
      <c r="H1824" s="17"/>
      <c r="I1824" s="17"/>
    </row>
    <row r="1825" spans="4:9" x14ac:dyDescent="0.25">
      <c r="D1825" s="27"/>
      <c r="H1825" s="17"/>
      <c r="I1825" s="17"/>
    </row>
    <row r="1826" spans="4:9" x14ac:dyDescent="0.25">
      <c r="D1826" s="27"/>
      <c r="H1826" s="17"/>
      <c r="I1826" s="17"/>
    </row>
    <row r="1827" spans="4:9" x14ac:dyDescent="0.25">
      <c r="D1827" s="27"/>
      <c r="H1827" s="17"/>
      <c r="I1827" s="17"/>
    </row>
    <row r="1828" spans="4:9" x14ac:dyDescent="0.25">
      <c r="D1828" s="27"/>
      <c r="H1828" s="17"/>
      <c r="I1828" s="17"/>
    </row>
    <row r="1829" spans="4:9" x14ac:dyDescent="0.25">
      <c r="D1829" s="27"/>
      <c r="H1829" s="17"/>
      <c r="I1829" s="17"/>
    </row>
    <row r="1830" spans="4:9" x14ac:dyDescent="0.25">
      <c r="D1830" s="27"/>
      <c r="H1830" s="17"/>
      <c r="I1830" s="17"/>
    </row>
    <row r="1831" spans="4:9" x14ac:dyDescent="0.25">
      <c r="D1831" s="27"/>
      <c r="H1831" s="17"/>
      <c r="I1831" s="17"/>
    </row>
    <row r="1832" spans="4:9" x14ac:dyDescent="0.25">
      <c r="D1832" s="27"/>
      <c r="H1832" s="17"/>
      <c r="I1832" s="17"/>
    </row>
    <row r="1833" spans="4:9" x14ac:dyDescent="0.25">
      <c r="D1833" s="27"/>
      <c r="H1833" s="17"/>
      <c r="I1833" s="17"/>
    </row>
    <row r="1834" spans="4:9" x14ac:dyDescent="0.25">
      <c r="D1834" s="27"/>
      <c r="H1834" s="17"/>
      <c r="I1834" s="17"/>
    </row>
    <row r="1835" spans="4:9" x14ac:dyDescent="0.25">
      <c r="D1835" s="27"/>
      <c r="H1835" s="17"/>
      <c r="I1835" s="17"/>
    </row>
    <row r="1836" spans="4:9" x14ac:dyDescent="0.25">
      <c r="D1836" s="27"/>
      <c r="H1836" s="17"/>
      <c r="I1836" s="17"/>
    </row>
    <row r="1837" spans="4:9" x14ac:dyDescent="0.25">
      <c r="D1837" s="27"/>
      <c r="H1837" s="17"/>
      <c r="I1837" s="17"/>
    </row>
    <row r="1838" spans="4:9" x14ac:dyDescent="0.25">
      <c r="D1838" s="27"/>
      <c r="H1838" s="17"/>
      <c r="I1838" s="17"/>
    </row>
    <row r="1839" spans="4:9" x14ac:dyDescent="0.25">
      <c r="D1839" s="27"/>
      <c r="H1839" s="17"/>
      <c r="I1839" s="17"/>
    </row>
    <row r="1840" spans="4:9" x14ac:dyDescent="0.25">
      <c r="D1840" s="27"/>
      <c r="H1840" s="17"/>
      <c r="I1840" s="17"/>
    </row>
    <row r="1841" spans="4:9" x14ac:dyDescent="0.25">
      <c r="D1841" s="27"/>
      <c r="H1841" s="17"/>
      <c r="I1841" s="17"/>
    </row>
    <row r="1842" spans="4:9" x14ac:dyDescent="0.25">
      <c r="D1842" s="27"/>
      <c r="H1842" s="17"/>
      <c r="I1842" s="17"/>
    </row>
    <row r="1843" spans="4:9" x14ac:dyDescent="0.25">
      <c r="D1843" s="27"/>
      <c r="H1843" s="17"/>
      <c r="I1843" s="17"/>
    </row>
    <row r="1844" spans="4:9" x14ac:dyDescent="0.25">
      <c r="D1844" s="27"/>
      <c r="H1844" s="17"/>
      <c r="I1844" s="17"/>
    </row>
    <row r="1845" spans="4:9" x14ac:dyDescent="0.25">
      <c r="D1845" s="27"/>
      <c r="H1845" s="17"/>
      <c r="I1845" s="17"/>
    </row>
    <row r="1846" spans="4:9" x14ac:dyDescent="0.25">
      <c r="D1846" s="27"/>
      <c r="H1846" s="17"/>
      <c r="I1846" s="17"/>
    </row>
    <row r="1847" spans="4:9" x14ac:dyDescent="0.25">
      <c r="D1847" s="27"/>
      <c r="H1847" s="17"/>
      <c r="I1847" s="17"/>
    </row>
    <row r="1848" spans="4:9" x14ac:dyDescent="0.25">
      <c r="D1848" s="27"/>
      <c r="H1848" s="17"/>
      <c r="I1848" s="17"/>
    </row>
    <row r="1849" spans="4:9" x14ac:dyDescent="0.25">
      <c r="D1849" s="27"/>
      <c r="H1849" s="17"/>
      <c r="I1849" s="17"/>
    </row>
    <row r="1850" spans="4:9" x14ac:dyDescent="0.25">
      <c r="D1850" s="27"/>
      <c r="H1850" s="17"/>
      <c r="I1850" s="17"/>
    </row>
    <row r="1851" spans="4:9" x14ac:dyDescent="0.25">
      <c r="D1851" s="27"/>
      <c r="H1851" s="17"/>
      <c r="I1851" s="17"/>
    </row>
    <row r="1852" spans="4:9" x14ac:dyDescent="0.25">
      <c r="D1852" s="27"/>
      <c r="H1852" s="17"/>
      <c r="I1852" s="17"/>
    </row>
    <row r="1853" spans="4:9" x14ac:dyDescent="0.25">
      <c r="D1853" s="27"/>
      <c r="H1853" s="17"/>
      <c r="I1853" s="17"/>
    </row>
    <row r="1854" spans="4:9" x14ac:dyDescent="0.25">
      <c r="D1854" s="27"/>
      <c r="H1854" s="17"/>
      <c r="I1854" s="17"/>
    </row>
    <row r="1855" spans="4:9" x14ac:dyDescent="0.25">
      <c r="D1855" s="27"/>
      <c r="H1855" s="17"/>
      <c r="I1855" s="17"/>
    </row>
    <row r="1856" spans="4:9" x14ac:dyDescent="0.25">
      <c r="D1856" s="27"/>
      <c r="H1856" s="17"/>
      <c r="I1856" s="17"/>
    </row>
    <row r="1857" spans="4:9" x14ac:dyDescent="0.25">
      <c r="D1857" s="27"/>
      <c r="H1857" s="17"/>
      <c r="I1857" s="17"/>
    </row>
    <row r="1858" spans="4:9" x14ac:dyDescent="0.25">
      <c r="D1858" s="27"/>
      <c r="H1858" s="17"/>
      <c r="I1858" s="17"/>
    </row>
    <row r="1859" spans="4:9" x14ac:dyDescent="0.25">
      <c r="D1859" s="27"/>
      <c r="H1859" s="17"/>
      <c r="I1859" s="17"/>
    </row>
    <row r="1860" spans="4:9" x14ac:dyDescent="0.25">
      <c r="D1860" s="27"/>
      <c r="H1860" s="17"/>
      <c r="I1860" s="17"/>
    </row>
    <row r="1861" spans="4:9" x14ac:dyDescent="0.25">
      <c r="D1861" s="27"/>
      <c r="H1861" s="17"/>
      <c r="I1861" s="17"/>
    </row>
    <row r="1862" spans="4:9" x14ac:dyDescent="0.25">
      <c r="D1862" s="27"/>
      <c r="H1862" s="17"/>
      <c r="I1862" s="17"/>
    </row>
    <row r="1863" spans="4:9" x14ac:dyDescent="0.25">
      <c r="D1863" s="27"/>
      <c r="H1863" s="17"/>
      <c r="I1863" s="17"/>
    </row>
    <row r="1864" spans="4:9" x14ac:dyDescent="0.25">
      <c r="D1864" s="27"/>
      <c r="H1864" s="17"/>
      <c r="I1864" s="17"/>
    </row>
    <row r="1865" spans="4:9" x14ac:dyDescent="0.25">
      <c r="D1865" s="27"/>
      <c r="H1865" s="17"/>
      <c r="I1865" s="17"/>
    </row>
    <row r="1866" spans="4:9" x14ac:dyDescent="0.25">
      <c r="D1866" s="27"/>
      <c r="H1866" s="17"/>
      <c r="I1866" s="17"/>
    </row>
    <row r="1867" spans="4:9" x14ac:dyDescent="0.25">
      <c r="D1867" s="27"/>
      <c r="H1867" s="17"/>
      <c r="I1867" s="17"/>
    </row>
    <row r="1868" spans="4:9" x14ac:dyDescent="0.25">
      <c r="D1868" s="27"/>
      <c r="H1868" s="17"/>
      <c r="I1868" s="17"/>
    </row>
    <row r="1869" spans="4:9" x14ac:dyDescent="0.25">
      <c r="D1869" s="27"/>
      <c r="H1869" s="17"/>
      <c r="I1869" s="17"/>
    </row>
    <row r="1870" spans="4:9" x14ac:dyDescent="0.25">
      <c r="D1870" s="27"/>
      <c r="H1870" s="17"/>
      <c r="I1870" s="17"/>
    </row>
    <row r="1871" spans="4:9" x14ac:dyDescent="0.25">
      <c r="D1871" s="27"/>
      <c r="H1871" s="17"/>
      <c r="I1871" s="17"/>
    </row>
    <row r="1872" spans="4:9" x14ac:dyDescent="0.25">
      <c r="D1872" s="27"/>
      <c r="H1872" s="17"/>
      <c r="I1872" s="17"/>
    </row>
    <row r="1873" spans="4:9" x14ac:dyDescent="0.25">
      <c r="D1873" s="27"/>
      <c r="H1873" s="17"/>
      <c r="I1873" s="17"/>
    </row>
    <row r="1874" spans="4:9" x14ac:dyDescent="0.25">
      <c r="D1874" s="27"/>
      <c r="H1874" s="17"/>
      <c r="I1874" s="17"/>
    </row>
    <row r="1875" spans="4:9" x14ac:dyDescent="0.25">
      <c r="D1875" s="27"/>
      <c r="H1875" s="17"/>
      <c r="I1875" s="17"/>
    </row>
    <row r="1876" spans="4:9" x14ac:dyDescent="0.25">
      <c r="D1876" s="27"/>
      <c r="H1876" s="17"/>
      <c r="I1876" s="17"/>
    </row>
    <row r="1877" spans="4:9" x14ac:dyDescent="0.25">
      <c r="D1877" s="27"/>
      <c r="H1877" s="17"/>
      <c r="I1877" s="17"/>
    </row>
    <row r="1878" spans="4:9" x14ac:dyDescent="0.25">
      <c r="D1878" s="27"/>
      <c r="H1878" s="17"/>
      <c r="I1878" s="17"/>
    </row>
    <row r="1879" spans="4:9" x14ac:dyDescent="0.25">
      <c r="D1879" s="27"/>
      <c r="H1879" s="17"/>
      <c r="I1879" s="17"/>
    </row>
    <row r="1880" spans="4:9" x14ac:dyDescent="0.25">
      <c r="D1880" s="27"/>
      <c r="H1880" s="17"/>
      <c r="I1880" s="17"/>
    </row>
    <row r="1881" spans="4:9" x14ac:dyDescent="0.25">
      <c r="D1881" s="27"/>
      <c r="H1881" s="17"/>
      <c r="I1881" s="17"/>
    </row>
    <row r="1882" spans="4:9" x14ac:dyDescent="0.25">
      <c r="D1882" s="27"/>
      <c r="H1882" s="17"/>
      <c r="I1882" s="17"/>
    </row>
    <row r="1883" spans="4:9" x14ac:dyDescent="0.25">
      <c r="D1883" s="27"/>
      <c r="H1883" s="17"/>
      <c r="I1883" s="17"/>
    </row>
    <row r="1884" spans="4:9" x14ac:dyDescent="0.25">
      <c r="D1884" s="27"/>
      <c r="H1884" s="17"/>
      <c r="I1884" s="17"/>
    </row>
    <row r="1885" spans="4:9" x14ac:dyDescent="0.25">
      <c r="D1885" s="27"/>
      <c r="H1885" s="17"/>
      <c r="I1885" s="17"/>
    </row>
    <row r="1886" spans="4:9" x14ac:dyDescent="0.25">
      <c r="D1886" s="27"/>
      <c r="H1886" s="17"/>
      <c r="I1886" s="17"/>
    </row>
    <row r="1887" spans="4:9" x14ac:dyDescent="0.25">
      <c r="D1887" s="27"/>
      <c r="H1887" s="17"/>
      <c r="I1887" s="17"/>
    </row>
    <row r="1888" spans="4:9" x14ac:dyDescent="0.25">
      <c r="D1888" s="27"/>
      <c r="H1888" s="17"/>
      <c r="I1888" s="17"/>
    </row>
    <row r="1889" spans="4:9" x14ac:dyDescent="0.25">
      <c r="D1889" s="27"/>
      <c r="H1889" s="17"/>
      <c r="I1889" s="17"/>
    </row>
    <row r="1890" spans="4:9" x14ac:dyDescent="0.25">
      <c r="D1890" s="27"/>
      <c r="H1890" s="17"/>
      <c r="I1890" s="17"/>
    </row>
    <row r="1891" spans="4:9" x14ac:dyDescent="0.25">
      <c r="D1891" s="27"/>
      <c r="H1891" s="17"/>
      <c r="I1891" s="17"/>
    </row>
    <row r="1892" spans="4:9" x14ac:dyDescent="0.25">
      <c r="D1892" s="27"/>
      <c r="H1892" s="17"/>
      <c r="I1892" s="17"/>
    </row>
    <row r="1893" spans="4:9" x14ac:dyDescent="0.25">
      <c r="D1893" s="27"/>
      <c r="H1893" s="17"/>
      <c r="I1893" s="17"/>
    </row>
    <row r="1894" spans="4:9" x14ac:dyDescent="0.25">
      <c r="D1894" s="27"/>
      <c r="H1894" s="17"/>
      <c r="I1894" s="17"/>
    </row>
    <row r="1895" spans="4:9" x14ac:dyDescent="0.25">
      <c r="D1895" s="27"/>
      <c r="H1895" s="17"/>
      <c r="I1895" s="17"/>
    </row>
    <row r="1896" spans="4:9" x14ac:dyDescent="0.25">
      <c r="D1896" s="27"/>
      <c r="H1896" s="17"/>
      <c r="I1896" s="17"/>
    </row>
    <row r="1897" spans="4:9" x14ac:dyDescent="0.25">
      <c r="D1897" s="27"/>
      <c r="H1897" s="17"/>
      <c r="I1897" s="17"/>
    </row>
    <row r="1898" spans="4:9" x14ac:dyDescent="0.25">
      <c r="D1898" s="27"/>
      <c r="H1898" s="17"/>
      <c r="I1898" s="17"/>
    </row>
    <row r="1899" spans="4:9" x14ac:dyDescent="0.25">
      <c r="D1899" s="27"/>
      <c r="H1899" s="17"/>
      <c r="I1899" s="17"/>
    </row>
    <row r="1900" spans="4:9" x14ac:dyDescent="0.25">
      <c r="D1900" s="27"/>
      <c r="H1900" s="17"/>
      <c r="I1900" s="17"/>
    </row>
    <row r="1901" spans="4:9" x14ac:dyDescent="0.25">
      <c r="D1901" s="27"/>
      <c r="H1901" s="17"/>
      <c r="I1901" s="17"/>
    </row>
    <row r="1902" spans="4:9" x14ac:dyDescent="0.25">
      <c r="D1902" s="27"/>
      <c r="H1902" s="17"/>
      <c r="I1902" s="17"/>
    </row>
    <row r="1903" spans="4:9" x14ac:dyDescent="0.25">
      <c r="D1903" s="27"/>
      <c r="H1903" s="17"/>
      <c r="I1903" s="17"/>
    </row>
    <row r="1904" spans="4:9" x14ac:dyDescent="0.25">
      <c r="D1904" s="27"/>
      <c r="H1904" s="17"/>
      <c r="I1904" s="17"/>
    </row>
    <row r="1905" spans="4:9" x14ac:dyDescent="0.25">
      <c r="D1905" s="27"/>
      <c r="H1905" s="17"/>
      <c r="I1905" s="17"/>
    </row>
    <row r="1906" spans="4:9" x14ac:dyDescent="0.25">
      <c r="D1906" s="27"/>
      <c r="H1906" s="17"/>
      <c r="I1906" s="17"/>
    </row>
    <row r="1907" spans="4:9" x14ac:dyDescent="0.25">
      <c r="D1907" s="27"/>
      <c r="H1907" s="17"/>
      <c r="I1907" s="17"/>
    </row>
    <row r="1908" spans="4:9" x14ac:dyDescent="0.25">
      <c r="D1908" s="27"/>
      <c r="H1908" s="17"/>
      <c r="I1908" s="17"/>
    </row>
    <row r="1909" spans="4:9" x14ac:dyDescent="0.25">
      <c r="D1909" s="27"/>
      <c r="H1909" s="17"/>
      <c r="I1909" s="17"/>
    </row>
    <row r="1910" spans="4:9" x14ac:dyDescent="0.25">
      <c r="D1910" s="27"/>
      <c r="H1910" s="17"/>
      <c r="I1910" s="17"/>
    </row>
    <row r="1911" spans="4:9" x14ac:dyDescent="0.25">
      <c r="D1911" s="27"/>
      <c r="H1911" s="17"/>
      <c r="I1911" s="17"/>
    </row>
    <row r="1912" spans="4:9" x14ac:dyDescent="0.25">
      <c r="D1912" s="27"/>
      <c r="H1912" s="17"/>
      <c r="I1912" s="17"/>
    </row>
    <row r="1913" spans="4:9" x14ac:dyDescent="0.25">
      <c r="D1913" s="27"/>
      <c r="H1913" s="17"/>
      <c r="I1913" s="17"/>
    </row>
    <row r="1914" spans="4:9" x14ac:dyDescent="0.25">
      <c r="D1914" s="27"/>
      <c r="H1914" s="17"/>
      <c r="I1914" s="17"/>
    </row>
    <row r="1915" spans="4:9" x14ac:dyDescent="0.25">
      <c r="D1915" s="27"/>
      <c r="H1915" s="17"/>
      <c r="I1915" s="17"/>
    </row>
    <row r="1916" spans="4:9" x14ac:dyDescent="0.25">
      <c r="D1916" s="27"/>
      <c r="H1916" s="17"/>
      <c r="I1916" s="17"/>
    </row>
    <row r="1917" spans="4:9" x14ac:dyDescent="0.25">
      <c r="D1917" s="27"/>
      <c r="H1917" s="17"/>
      <c r="I1917" s="17"/>
    </row>
    <row r="1918" spans="4:9" x14ac:dyDescent="0.25">
      <c r="D1918" s="27"/>
      <c r="H1918" s="17"/>
      <c r="I1918" s="17"/>
    </row>
    <row r="1919" spans="4:9" x14ac:dyDescent="0.25">
      <c r="D1919" s="27"/>
      <c r="H1919" s="17"/>
      <c r="I1919" s="17"/>
    </row>
    <row r="1920" spans="4:9" x14ac:dyDescent="0.25">
      <c r="D1920" s="27"/>
      <c r="H1920" s="17"/>
      <c r="I1920" s="17"/>
    </row>
    <row r="1921" spans="4:9" x14ac:dyDescent="0.25">
      <c r="D1921" s="27"/>
      <c r="H1921" s="17"/>
      <c r="I1921" s="17"/>
    </row>
    <row r="1922" spans="4:9" x14ac:dyDescent="0.25">
      <c r="D1922" s="27"/>
      <c r="H1922" s="17"/>
      <c r="I1922" s="17"/>
    </row>
    <row r="1923" spans="4:9" x14ac:dyDescent="0.25">
      <c r="D1923" s="27"/>
      <c r="H1923" s="17"/>
      <c r="I1923" s="17"/>
    </row>
    <row r="1924" spans="4:9" x14ac:dyDescent="0.25">
      <c r="D1924" s="27"/>
      <c r="H1924" s="17"/>
      <c r="I1924" s="17"/>
    </row>
    <row r="1925" spans="4:9" x14ac:dyDescent="0.25">
      <c r="D1925" s="27"/>
      <c r="H1925" s="17"/>
      <c r="I1925" s="17"/>
    </row>
    <row r="1926" spans="4:9" x14ac:dyDescent="0.25">
      <c r="D1926" s="27"/>
      <c r="H1926" s="17"/>
      <c r="I1926" s="17"/>
    </row>
    <row r="1927" spans="4:9" x14ac:dyDescent="0.25">
      <c r="D1927" s="27"/>
      <c r="H1927" s="17"/>
      <c r="I1927" s="17"/>
    </row>
    <row r="1928" spans="4:9" x14ac:dyDescent="0.25">
      <c r="D1928" s="27"/>
      <c r="H1928" s="17"/>
      <c r="I1928" s="17"/>
    </row>
    <row r="1929" spans="4:9" x14ac:dyDescent="0.25">
      <c r="D1929" s="27"/>
      <c r="H1929" s="17"/>
      <c r="I1929" s="17"/>
    </row>
    <row r="1930" spans="4:9" x14ac:dyDescent="0.25">
      <c r="D1930" s="27"/>
      <c r="H1930" s="17"/>
      <c r="I1930" s="17"/>
    </row>
    <row r="1931" spans="4:9" x14ac:dyDescent="0.25">
      <c r="D1931" s="27"/>
      <c r="H1931" s="17"/>
      <c r="I1931" s="17"/>
    </row>
    <row r="1932" spans="4:9" x14ac:dyDescent="0.25">
      <c r="D1932" s="27"/>
      <c r="H1932" s="17"/>
      <c r="I1932" s="17"/>
    </row>
    <row r="1933" spans="4:9" x14ac:dyDescent="0.25">
      <c r="D1933" s="27"/>
      <c r="H1933" s="17"/>
      <c r="I1933" s="17"/>
    </row>
    <row r="1934" spans="4:9" x14ac:dyDescent="0.25">
      <c r="D1934" s="27"/>
      <c r="H1934" s="17"/>
      <c r="I1934" s="17"/>
    </row>
    <row r="1935" spans="4:9" x14ac:dyDescent="0.25">
      <c r="D1935" s="27"/>
      <c r="H1935" s="17"/>
      <c r="I1935" s="17"/>
    </row>
    <row r="1936" spans="4:9" x14ac:dyDescent="0.25">
      <c r="D1936" s="27"/>
      <c r="H1936" s="17"/>
      <c r="I1936" s="17"/>
    </row>
    <row r="1937" spans="4:9" x14ac:dyDescent="0.25">
      <c r="D1937" s="27"/>
      <c r="H1937" s="17"/>
      <c r="I1937" s="17"/>
    </row>
    <row r="1938" spans="4:9" x14ac:dyDescent="0.25">
      <c r="D1938" s="27"/>
      <c r="H1938" s="17"/>
      <c r="I1938" s="17"/>
    </row>
    <row r="1939" spans="4:9" x14ac:dyDescent="0.25">
      <c r="D1939" s="27"/>
      <c r="H1939" s="17"/>
      <c r="I1939" s="17"/>
    </row>
    <row r="1940" spans="4:9" x14ac:dyDescent="0.25">
      <c r="D1940" s="27"/>
      <c r="H1940" s="17"/>
      <c r="I1940" s="17"/>
    </row>
    <row r="1941" spans="4:9" x14ac:dyDescent="0.25">
      <c r="D1941" s="27"/>
      <c r="H1941" s="17"/>
      <c r="I1941" s="17"/>
    </row>
    <row r="1942" spans="4:9" x14ac:dyDescent="0.25">
      <c r="D1942" s="27"/>
      <c r="H1942" s="17"/>
      <c r="I1942" s="17"/>
    </row>
    <row r="1943" spans="4:9" x14ac:dyDescent="0.25">
      <c r="D1943" s="27"/>
      <c r="H1943" s="17"/>
      <c r="I1943" s="17"/>
    </row>
    <row r="1944" spans="4:9" x14ac:dyDescent="0.25">
      <c r="D1944" s="27"/>
      <c r="H1944" s="17"/>
      <c r="I1944" s="17"/>
    </row>
    <row r="1945" spans="4:9" x14ac:dyDescent="0.25">
      <c r="D1945" s="27"/>
      <c r="H1945" s="17"/>
      <c r="I1945" s="17"/>
    </row>
    <row r="1946" spans="4:9" x14ac:dyDescent="0.25">
      <c r="D1946" s="27"/>
      <c r="H1946" s="17"/>
      <c r="I1946" s="17"/>
    </row>
    <row r="1947" spans="4:9" x14ac:dyDescent="0.25">
      <c r="D1947" s="27"/>
      <c r="H1947" s="17"/>
      <c r="I1947" s="17"/>
    </row>
    <row r="1948" spans="4:9" x14ac:dyDescent="0.25">
      <c r="D1948" s="27"/>
      <c r="H1948" s="17"/>
      <c r="I1948" s="17"/>
    </row>
    <row r="1949" spans="4:9" x14ac:dyDescent="0.25">
      <c r="D1949" s="27"/>
      <c r="H1949" s="17"/>
      <c r="I1949" s="17"/>
    </row>
    <row r="1950" spans="4:9" x14ac:dyDescent="0.25">
      <c r="D1950" s="27"/>
      <c r="H1950" s="17"/>
      <c r="I1950" s="17"/>
    </row>
    <row r="1951" spans="4:9" x14ac:dyDescent="0.25">
      <c r="D1951" s="27"/>
      <c r="H1951" s="17"/>
      <c r="I1951" s="17"/>
    </row>
    <row r="1952" spans="4:9" x14ac:dyDescent="0.25">
      <c r="D1952" s="27"/>
      <c r="H1952" s="17"/>
      <c r="I1952" s="17"/>
    </row>
    <row r="1953" spans="4:9" x14ac:dyDescent="0.25">
      <c r="D1953" s="27"/>
      <c r="H1953" s="17"/>
      <c r="I1953" s="17"/>
    </row>
    <row r="1954" spans="4:9" x14ac:dyDescent="0.25">
      <c r="D1954" s="27"/>
      <c r="H1954" s="17"/>
      <c r="I1954" s="17"/>
    </row>
    <row r="1955" spans="4:9" x14ac:dyDescent="0.25">
      <c r="D1955" s="27"/>
      <c r="H1955" s="17"/>
      <c r="I1955" s="17"/>
    </row>
    <row r="1956" spans="4:9" x14ac:dyDescent="0.25">
      <c r="D1956" s="27"/>
      <c r="H1956" s="17"/>
      <c r="I1956" s="17"/>
    </row>
    <row r="1957" spans="4:9" x14ac:dyDescent="0.25">
      <c r="D1957" s="27"/>
      <c r="H1957" s="17"/>
      <c r="I1957" s="17"/>
    </row>
    <row r="1958" spans="4:9" x14ac:dyDescent="0.25">
      <c r="D1958" s="27"/>
      <c r="H1958" s="17"/>
      <c r="I1958" s="17"/>
    </row>
    <row r="1959" spans="4:9" x14ac:dyDescent="0.25">
      <c r="D1959" s="27"/>
      <c r="H1959" s="17"/>
      <c r="I1959" s="17"/>
    </row>
    <row r="1960" spans="4:9" x14ac:dyDescent="0.25">
      <c r="D1960" s="27"/>
      <c r="H1960" s="17"/>
      <c r="I1960" s="17"/>
    </row>
    <row r="1961" spans="4:9" x14ac:dyDescent="0.25">
      <c r="D1961" s="27"/>
      <c r="H1961" s="17"/>
      <c r="I1961" s="17"/>
    </row>
    <row r="1962" spans="4:9" x14ac:dyDescent="0.25">
      <c r="D1962" s="27"/>
      <c r="H1962" s="17"/>
      <c r="I1962" s="17"/>
    </row>
    <row r="1963" spans="4:9" x14ac:dyDescent="0.25">
      <c r="D1963" s="27"/>
      <c r="H1963" s="17"/>
      <c r="I1963" s="17"/>
    </row>
    <row r="1964" spans="4:9" x14ac:dyDescent="0.25">
      <c r="D1964" s="27"/>
      <c r="H1964" s="17"/>
      <c r="I1964" s="17"/>
    </row>
    <row r="1965" spans="4:9" x14ac:dyDescent="0.25">
      <c r="D1965" s="27"/>
      <c r="H1965" s="17"/>
      <c r="I1965" s="17"/>
    </row>
    <row r="1966" spans="4:9" x14ac:dyDescent="0.25">
      <c r="D1966" s="27"/>
      <c r="H1966" s="17"/>
      <c r="I1966" s="17"/>
    </row>
    <row r="1967" spans="4:9" x14ac:dyDescent="0.25">
      <c r="D1967" s="27"/>
      <c r="H1967" s="17"/>
      <c r="I1967" s="17"/>
    </row>
    <row r="1968" spans="4:9" x14ac:dyDescent="0.25">
      <c r="D1968" s="27"/>
      <c r="H1968" s="17"/>
      <c r="I1968" s="17"/>
    </row>
    <row r="1969" spans="4:9" x14ac:dyDescent="0.25">
      <c r="D1969" s="27"/>
      <c r="H1969" s="17"/>
      <c r="I1969" s="17"/>
    </row>
    <row r="1970" spans="4:9" x14ac:dyDescent="0.25">
      <c r="D1970" s="27"/>
      <c r="H1970" s="17"/>
      <c r="I1970" s="17"/>
    </row>
    <row r="1971" spans="4:9" x14ac:dyDescent="0.25">
      <c r="D1971" s="27"/>
      <c r="H1971" s="17"/>
      <c r="I1971" s="17"/>
    </row>
    <row r="1972" spans="4:9" x14ac:dyDescent="0.25">
      <c r="D1972" s="27"/>
      <c r="H1972" s="17"/>
      <c r="I1972" s="17"/>
    </row>
    <row r="1973" spans="4:9" x14ac:dyDescent="0.25">
      <c r="D1973" s="27"/>
      <c r="H1973" s="17"/>
      <c r="I1973" s="17"/>
    </row>
    <row r="1974" spans="4:9" x14ac:dyDescent="0.25">
      <c r="D1974" s="27"/>
      <c r="H1974" s="17"/>
      <c r="I1974" s="17"/>
    </row>
    <row r="1975" spans="4:9" x14ac:dyDescent="0.25">
      <c r="D1975" s="27"/>
      <c r="H1975" s="17"/>
      <c r="I1975" s="17"/>
    </row>
    <row r="1976" spans="4:9" x14ac:dyDescent="0.25">
      <c r="D1976" s="27"/>
      <c r="H1976" s="17"/>
      <c r="I1976" s="17"/>
    </row>
    <row r="1977" spans="4:9" x14ac:dyDescent="0.25">
      <c r="D1977" s="27"/>
      <c r="H1977" s="17"/>
      <c r="I1977" s="17"/>
    </row>
    <row r="1978" spans="4:9" x14ac:dyDescent="0.25">
      <c r="D1978" s="27"/>
      <c r="H1978" s="17"/>
      <c r="I1978" s="17"/>
    </row>
    <row r="1979" spans="4:9" x14ac:dyDescent="0.25">
      <c r="D1979" s="27"/>
      <c r="H1979" s="17"/>
      <c r="I1979" s="17"/>
    </row>
    <row r="1980" spans="4:9" x14ac:dyDescent="0.25">
      <c r="D1980" s="27"/>
      <c r="H1980" s="17"/>
      <c r="I1980" s="17"/>
    </row>
    <row r="1981" spans="4:9" x14ac:dyDescent="0.25">
      <c r="D1981" s="27"/>
      <c r="H1981" s="17"/>
      <c r="I1981" s="17"/>
    </row>
    <row r="1982" spans="4:9" x14ac:dyDescent="0.25">
      <c r="D1982" s="27"/>
      <c r="H1982" s="17"/>
      <c r="I1982" s="17"/>
    </row>
    <row r="1983" spans="4:9" x14ac:dyDescent="0.25">
      <c r="D1983" s="27"/>
      <c r="H1983" s="17"/>
      <c r="I1983" s="17"/>
    </row>
    <row r="1984" spans="4:9" x14ac:dyDescent="0.25">
      <c r="D1984" s="27"/>
      <c r="H1984" s="17"/>
      <c r="I1984" s="17"/>
    </row>
    <row r="1985" spans="4:9" x14ac:dyDescent="0.25">
      <c r="D1985" s="27"/>
      <c r="H1985" s="17"/>
      <c r="I1985" s="17"/>
    </row>
    <row r="1986" spans="4:9" x14ac:dyDescent="0.25">
      <c r="D1986" s="27"/>
      <c r="H1986" s="17"/>
      <c r="I1986" s="17"/>
    </row>
    <row r="1987" spans="4:9" x14ac:dyDescent="0.25">
      <c r="D1987" s="27"/>
      <c r="H1987" s="17"/>
      <c r="I1987" s="17"/>
    </row>
    <row r="1988" spans="4:9" x14ac:dyDescent="0.25">
      <c r="D1988" s="27"/>
      <c r="H1988" s="17"/>
      <c r="I1988" s="17"/>
    </row>
    <row r="1989" spans="4:9" x14ac:dyDescent="0.25">
      <c r="D1989" s="27"/>
      <c r="H1989" s="17"/>
      <c r="I1989" s="17"/>
    </row>
    <row r="1990" spans="4:9" x14ac:dyDescent="0.25">
      <c r="D1990" s="27"/>
      <c r="H1990" s="17"/>
      <c r="I1990" s="17"/>
    </row>
    <row r="1991" spans="4:9" x14ac:dyDescent="0.25">
      <c r="D1991" s="27"/>
      <c r="H1991" s="17"/>
      <c r="I1991" s="17"/>
    </row>
    <row r="1992" spans="4:9" x14ac:dyDescent="0.25">
      <c r="D1992" s="27"/>
      <c r="H1992" s="17"/>
      <c r="I1992" s="17"/>
    </row>
    <row r="1993" spans="4:9" x14ac:dyDescent="0.25">
      <c r="D1993" s="27"/>
      <c r="H1993" s="17"/>
      <c r="I1993" s="17"/>
    </row>
    <row r="1994" spans="4:9" x14ac:dyDescent="0.25">
      <c r="D1994" s="27"/>
      <c r="H1994" s="17"/>
      <c r="I1994" s="17"/>
    </row>
    <row r="1995" spans="4:9" x14ac:dyDescent="0.25">
      <c r="D1995" s="27"/>
      <c r="H1995" s="17"/>
      <c r="I1995" s="17"/>
    </row>
    <row r="1996" spans="4:9" x14ac:dyDescent="0.25">
      <c r="D1996" s="27"/>
      <c r="H1996" s="17"/>
      <c r="I1996" s="17"/>
    </row>
    <row r="1997" spans="4:9" x14ac:dyDescent="0.25">
      <c r="D1997" s="27"/>
      <c r="H1997" s="17"/>
      <c r="I1997" s="17"/>
    </row>
    <row r="1998" spans="4:9" x14ac:dyDescent="0.25">
      <c r="D1998" s="27"/>
      <c r="H1998" s="17"/>
      <c r="I1998" s="17"/>
    </row>
    <row r="1999" spans="4:9" x14ac:dyDescent="0.25">
      <c r="D1999" s="27"/>
      <c r="H1999" s="17"/>
      <c r="I1999" s="17"/>
    </row>
    <row r="2000" spans="4:9" x14ac:dyDescent="0.25">
      <c r="D2000" s="27"/>
      <c r="H2000" s="17"/>
      <c r="I2000" s="17"/>
    </row>
    <row r="2001" spans="4:9" x14ac:dyDescent="0.25">
      <c r="D2001" s="27"/>
      <c r="H2001" s="17"/>
      <c r="I2001" s="17"/>
    </row>
    <row r="2002" spans="4:9" x14ac:dyDescent="0.25">
      <c r="D2002" s="27"/>
      <c r="H2002" s="17"/>
      <c r="I2002" s="17"/>
    </row>
    <row r="2003" spans="4:9" x14ac:dyDescent="0.25">
      <c r="D2003" s="27"/>
      <c r="H2003" s="17"/>
      <c r="I2003" s="17"/>
    </row>
    <row r="2004" spans="4:9" x14ac:dyDescent="0.25">
      <c r="D2004" s="27"/>
      <c r="H2004" s="17"/>
      <c r="I2004" s="17"/>
    </row>
    <row r="2005" spans="4:9" x14ac:dyDescent="0.25">
      <c r="D2005" s="27"/>
      <c r="H2005" s="17"/>
      <c r="I2005" s="17"/>
    </row>
    <row r="2006" spans="4:9" x14ac:dyDescent="0.25">
      <c r="D2006" s="27"/>
      <c r="H2006" s="17"/>
      <c r="I2006" s="17"/>
    </row>
    <row r="2007" spans="4:9" x14ac:dyDescent="0.25">
      <c r="D2007" s="27"/>
      <c r="H2007" s="17"/>
      <c r="I2007" s="17"/>
    </row>
    <row r="2008" spans="4:9" x14ac:dyDescent="0.25">
      <c r="D2008" s="27"/>
      <c r="H2008" s="17"/>
      <c r="I2008" s="17"/>
    </row>
    <row r="2009" spans="4:9" x14ac:dyDescent="0.25">
      <c r="D2009" s="27"/>
      <c r="H2009" s="17"/>
      <c r="I2009" s="17"/>
    </row>
    <row r="2010" spans="4:9" x14ac:dyDescent="0.25">
      <c r="D2010" s="27"/>
      <c r="H2010" s="17"/>
      <c r="I2010" s="17"/>
    </row>
    <row r="2011" spans="4:9" x14ac:dyDescent="0.25">
      <c r="D2011" s="27"/>
      <c r="H2011" s="17"/>
      <c r="I2011" s="17"/>
    </row>
    <row r="2012" spans="4:9" x14ac:dyDescent="0.25">
      <c r="D2012" s="27"/>
      <c r="H2012" s="17"/>
      <c r="I2012" s="17"/>
    </row>
    <row r="2013" spans="4:9" x14ac:dyDescent="0.25">
      <c r="D2013" s="27"/>
      <c r="H2013" s="17"/>
      <c r="I2013" s="17"/>
    </row>
    <row r="2014" spans="4:9" x14ac:dyDescent="0.25">
      <c r="D2014" s="27"/>
      <c r="H2014" s="17"/>
      <c r="I2014" s="17"/>
    </row>
    <row r="2015" spans="4:9" x14ac:dyDescent="0.25">
      <c r="D2015" s="27"/>
      <c r="H2015" s="17"/>
      <c r="I2015" s="17"/>
    </row>
    <row r="2016" spans="4:9" x14ac:dyDescent="0.25">
      <c r="D2016" s="27"/>
      <c r="H2016" s="17"/>
      <c r="I2016" s="17"/>
    </row>
    <row r="2017" spans="4:9" x14ac:dyDescent="0.25">
      <c r="D2017" s="27"/>
      <c r="H2017" s="17"/>
      <c r="I2017" s="17"/>
    </row>
    <row r="2018" spans="4:9" x14ac:dyDescent="0.25">
      <c r="D2018" s="27"/>
      <c r="H2018" s="17"/>
      <c r="I2018" s="17"/>
    </row>
    <row r="2019" spans="4:9" x14ac:dyDescent="0.25">
      <c r="D2019" s="27"/>
      <c r="H2019" s="17"/>
      <c r="I2019" s="17"/>
    </row>
    <row r="2020" spans="4:9" x14ac:dyDescent="0.25">
      <c r="D2020" s="27"/>
      <c r="H2020" s="17"/>
      <c r="I2020" s="17"/>
    </row>
    <row r="2021" spans="4:9" x14ac:dyDescent="0.25">
      <c r="D2021" s="27"/>
      <c r="H2021" s="17"/>
      <c r="I2021" s="17"/>
    </row>
    <row r="2022" spans="4:9" x14ac:dyDescent="0.25">
      <c r="D2022" s="27"/>
      <c r="H2022" s="17"/>
      <c r="I2022" s="17"/>
    </row>
    <row r="2023" spans="4:9" x14ac:dyDescent="0.25">
      <c r="D2023" s="27"/>
      <c r="H2023" s="17"/>
      <c r="I2023" s="17"/>
    </row>
    <row r="2024" spans="4:9" x14ac:dyDescent="0.25">
      <c r="D2024" s="27"/>
      <c r="H2024" s="17"/>
      <c r="I2024" s="17"/>
    </row>
    <row r="2025" spans="4:9" x14ac:dyDescent="0.25">
      <c r="D2025" s="27"/>
      <c r="H2025" s="17"/>
      <c r="I2025" s="17"/>
    </row>
    <row r="2026" spans="4:9" x14ac:dyDescent="0.25">
      <c r="D2026" s="27"/>
      <c r="H2026" s="17"/>
      <c r="I2026" s="17"/>
    </row>
    <row r="2027" spans="4:9" x14ac:dyDescent="0.25">
      <c r="D2027" s="27"/>
      <c r="H2027" s="17"/>
      <c r="I2027" s="17"/>
    </row>
    <row r="2028" spans="4:9" x14ac:dyDescent="0.25">
      <c r="D2028" s="27"/>
      <c r="H2028" s="17"/>
      <c r="I2028" s="17"/>
    </row>
    <row r="2029" spans="4:9" x14ac:dyDescent="0.25">
      <c r="D2029" s="27"/>
      <c r="H2029" s="17"/>
      <c r="I2029" s="17"/>
    </row>
    <row r="2030" spans="4:9" x14ac:dyDescent="0.25">
      <c r="D2030" s="27"/>
      <c r="H2030" s="17"/>
      <c r="I2030" s="17"/>
    </row>
    <row r="2031" spans="4:9" x14ac:dyDescent="0.25">
      <c r="D2031" s="27"/>
      <c r="H2031" s="17"/>
      <c r="I2031" s="17"/>
    </row>
    <row r="2032" spans="4:9" x14ac:dyDescent="0.25">
      <c r="D2032" s="27"/>
      <c r="H2032" s="17"/>
      <c r="I2032" s="17"/>
    </row>
    <row r="2033" spans="4:9" x14ac:dyDescent="0.25">
      <c r="D2033" s="27"/>
      <c r="H2033" s="17"/>
      <c r="I2033" s="17"/>
    </row>
    <row r="2034" spans="4:9" x14ac:dyDescent="0.25">
      <c r="D2034" s="27"/>
      <c r="H2034" s="17"/>
      <c r="I2034" s="17"/>
    </row>
    <row r="2035" spans="4:9" x14ac:dyDescent="0.25">
      <c r="D2035" s="27"/>
      <c r="H2035" s="17"/>
      <c r="I2035" s="17"/>
    </row>
    <row r="2036" spans="4:9" x14ac:dyDescent="0.25">
      <c r="D2036" s="27"/>
      <c r="H2036" s="17"/>
      <c r="I2036" s="17"/>
    </row>
    <row r="2037" spans="4:9" x14ac:dyDescent="0.25">
      <c r="D2037" s="27"/>
      <c r="H2037" s="17"/>
      <c r="I2037" s="17"/>
    </row>
    <row r="2038" spans="4:9" x14ac:dyDescent="0.25">
      <c r="D2038" s="27"/>
      <c r="H2038" s="17"/>
      <c r="I2038" s="17"/>
    </row>
    <row r="2039" spans="4:9" x14ac:dyDescent="0.25">
      <c r="D2039" s="27"/>
      <c r="H2039" s="17"/>
      <c r="I2039" s="17"/>
    </row>
    <row r="2040" spans="4:9" x14ac:dyDescent="0.25">
      <c r="D2040" s="27"/>
      <c r="H2040" s="17"/>
      <c r="I2040" s="17"/>
    </row>
    <row r="2041" spans="4:9" x14ac:dyDescent="0.25">
      <c r="D2041" s="27"/>
      <c r="H2041" s="17"/>
      <c r="I2041" s="17"/>
    </row>
    <row r="2042" spans="4:9" x14ac:dyDescent="0.25">
      <c r="D2042" s="27"/>
      <c r="H2042" s="17"/>
      <c r="I2042" s="17"/>
    </row>
    <row r="2043" spans="4:9" x14ac:dyDescent="0.25">
      <c r="D2043" s="27"/>
      <c r="H2043" s="17"/>
      <c r="I2043" s="17"/>
    </row>
    <row r="2044" spans="4:9" x14ac:dyDescent="0.25">
      <c r="D2044" s="27"/>
      <c r="H2044" s="17"/>
      <c r="I2044" s="17"/>
    </row>
    <row r="2045" spans="4:9" x14ac:dyDescent="0.25">
      <c r="D2045" s="27"/>
      <c r="H2045" s="17"/>
      <c r="I2045" s="17"/>
    </row>
    <row r="2046" spans="4:9" x14ac:dyDescent="0.25">
      <c r="D2046" s="27"/>
      <c r="H2046" s="17"/>
      <c r="I2046" s="17"/>
    </row>
    <row r="2047" spans="4:9" x14ac:dyDescent="0.25">
      <c r="D2047" s="27"/>
      <c r="H2047" s="17"/>
      <c r="I2047" s="17"/>
    </row>
    <row r="2048" spans="4:9" x14ac:dyDescent="0.25">
      <c r="D2048" s="27"/>
      <c r="H2048" s="17"/>
      <c r="I2048" s="17"/>
    </row>
    <row r="2049" spans="4:9" x14ac:dyDescent="0.25">
      <c r="D2049" s="27"/>
      <c r="H2049" s="17"/>
      <c r="I2049" s="17"/>
    </row>
    <row r="2050" spans="4:9" x14ac:dyDescent="0.25">
      <c r="D2050" s="27"/>
      <c r="H2050" s="17"/>
      <c r="I2050" s="17"/>
    </row>
    <row r="2051" spans="4:9" x14ac:dyDescent="0.25">
      <c r="D2051" s="27"/>
      <c r="H2051" s="17"/>
      <c r="I2051" s="17"/>
    </row>
    <row r="2052" spans="4:9" x14ac:dyDescent="0.25">
      <c r="D2052" s="27"/>
      <c r="H2052" s="17"/>
      <c r="I2052" s="17"/>
    </row>
    <row r="2053" spans="4:9" x14ac:dyDescent="0.25">
      <c r="D2053" s="27"/>
      <c r="H2053" s="17"/>
      <c r="I2053" s="17"/>
    </row>
    <row r="2054" spans="4:9" x14ac:dyDescent="0.25">
      <c r="D2054" s="27"/>
      <c r="H2054" s="17"/>
      <c r="I2054" s="17"/>
    </row>
    <row r="2055" spans="4:9" x14ac:dyDescent="0.25">
      <c r="D2055" s="27"/>
      <c r="H2055" s="17"/>
      <c r="I2055" s="17"/>
    </row>
    <row r="2056" spans="4:9" x14ac:dyDescent="0.25">
      <c r="D2056" s="27"/>
      <c r="H2056" s="17"/>
      <c r="I2056" s="17"/>
    </row>
    <row r="2057" spans="4:9" x14ac:dyDescent="0.25">
      <c r="D2057" s="27"/>
      <c r="H2057" s="17"/>
      <c r="I2057" s="17"/>
    </row>
    <row r="2058" spans="4:9" x14ac:dyDescent="0.25">
      <c r="D2058" s="27"/>
      <c r="H2058" s="17"/>
      <c r="I2058" s="17"/>
    </row>
    <row r="2059" spans="4:9" x14ac:dyDescent="0.25">
      <c r="D2059" s="27"/>
      <c r="H2059" s="17"/>
      <c r="I2059" s="17"/>
    </row>
    <row r="2060" spans="4:9" x14ac:dyDescent="0.25">
      <c r="D2060" s="27"/>
      <c r="H2060" s="17"/>
      <c r="I2060" s="17"/>
    </row>
    <row r="2061" spans="4:9" x14ac:dyDescent="0.25">
      <c r="D2061" s="27"/>
      <c r="H2061" s="17"/>
      <c r="I2061" s="17"/>
    </row>
    <row r="2062" spans="4:9" x14ac:dyDescent="0.25">
      <c r="D2062" s="27"/>
      <c r="H2062" s="17"/>
      <c r="I2062" s="17"/>
    </row>
    <row r="2063" spans="4:9" x14ac:dyDescent="0.25">
      <c r="D2063" s="27"/>
      <c r="H2063" s="17"/>
      <c r="I2063" s="17"/>
    </row>
    <row r="2064" spans="4:9" x14ac:dyDescent="0.25">
      <c r="D2064" s="27"/>
      <c r="H2064" s="17"/>
      <c r="I2064" s="17"/>
    </row>
    <row r="2065" spans="4:9" x14ac:dyDescent="0.25">
      <c r="D2065" s="27"/>
      <c r="H2065" s="17"/>
      <c r="I2065" s="17"/>
    </row>
    <row r="2066" spans="4:9" x14ac:dyDescent="0.25">
      <c r="D2066" s="27"/>
      <c r="H2066" s="17"/>
      <c r="I2066" s="17"/>
    </row>
    <row r="2067" spans="4:9" x14ac:dyDescent="0.25">
      <c r="D2067" s="27"/>
      <c r="H2067" s="17"/>
      <c r="I2067" s="17"/>
    </row>
    <row r="2068" spans="4:9" x14ac:dyDescent="0.25">
      <c r="D2068" s="27"/>
      <c r="H2068" s="17"/>
      <c r="I2068" s="17"/>
    </row>
    <row r="2069" spans="4:9" x14ac:dyDescent="0.25">
      <c r="D2069" s="27"/>
      <c r="H2069" s="17"/>
      <c r="I2069" s="17"/>
    </row>
    <row r="2070" spans="4:9" x14ac:dyDescent="0.25">
      <c r="D2070" s="27"/>
      <c r="H2070" s="17"/>
      <c r="I2070" s="17"/>
    </row>
    <row r="2071" spans="4:9" x14ac:dyDescent="0.25">
      <c r="D2071" s="27"/>
      <c r="H2071" s="17"/>
      <c r="I2071" s="17"/>
    </row>
    <row r="2072" spans="4:9" x14ac:dyDescent="0.25">
      <c r="D2072" s="27"/>
      <c r="H2072" s="17"/>
      <c r="I2072" s="17"/>
    </row>
    <row r="2073" spans="4:9" x14ac:dyDescent="0.25">
      <c r="D2073" s="27"/>
      <c r="H2073" s="17"/>
      <c r="I2073" s="17"/>
    </row>
    <row r="2074" spans="4:9" x14ac:dyDescent="0.25">
      <c r="D2074" s="27"/>
      <c r="H2074" s="17"/>
      <c r="I2074" s="17"/>
    </row>
    <row r="2075" spans="4:9" x14ac:dyDescent="0.25">
      <c r="D2075" s="27"/>
      <c r="H2075" s="17"/>
      <c r="I2075" s="17"/>
    </row>
    <row r="2076" spans="4:9" x14ac:dyDescent="0.25">
      <c r="D2076" s="27"/>
      <c r="H2076" s="17"/>
      <c r="I2076" s="17"/>
    </row>
    <row r="2077" spans="4:9" x14ac:dyDescent="0.25">
      <c r="D2077" s="27"/>
      <c r="H2077" s="17"/>
      <c r="I2077" s="17"/>
    </row>
    <row r="2078" spans="4:9" x14ac:dyDescent="0.25">
      <c r="D2078" s="27"/>
      <c r="H2078" s="17"/>
      <c r="I2078" s="17"/>
    </row>
    <row r="2079" spans="4:9" x14ac:dyDescent="0.25">
      <c r="D2079" s="27"/>
      <c r="H2079" s="17"/>
      <c r="I2079" s="17"/>
    </row>
    <row r="2080" spans="4:9" x14ac:dyDescent="0.25">
      <c r="D2080" s="27"/>
      <c r="H2080" s="17"/>
      <c r="I2080" s="17"/>
    </row>
    <row r="2081" spans="4:9" x14ac:dyDescent="0.25">
      <c r="D2081" s="27"/>
      <c r="H2081" s="17"/>
      <c r="I2081" s="17"/>
    </row>
    <row r="2082" spans="4:9" x14ac:dyDescent="0.25">
      <c r="D2082" s="27"/>
      <c r="H2082" s="17"/>
      <c r="I2082" s="17"/>
    </row>
    <row r="2083" spans="4:9" x14ac:dyDescent="0.25">
      <c r="D2083" s="27"/>
      <c r="H2083" s="17"/>
      <c r="I2083" s="17"/>
    </row>
    <row r="2084" spans="4:9" x14ac:dyDescent="0.25">
      <c r="D2084" s="27"/>
      <c r="H2084" s="17"/>
      <c r="I2084" s="17"/>
    </row>
    <row r="2085" spans="4:9" x14ac:dyDescent="0.25">
      <c r="D2085" s="27"/>
      <c r="H2085" s="17"/>
      <c r="I2085" s="17"/>
    </row>
    <row r="2086" spans="4:9" x14ac:dyDescent="0.25">
      <c r="D2086" s="27"/>
      <c r="H2086" s="17"/>
      <c r="I2086" s="17"/>
    </row>
    <row r="2087" spans="4:9" x14ac:dyDescent="0.25">
      <c r="D2087" s="27"/>
      <c r="H2087" s="17"/>
      <c r="I2087" s="17"/>
    </row>
    <row r="2088" spans="4:9" x14ac:dyDescent="0.25">
      <c r="D2088" s="27"/>
      <c r="H2088" s="17"/>
      <c r="I2088" s="17"/>
    </row>
    <row r="2089" spans="4:9" x14ac:dyDescent="0.25">
      <c r="D2089" s="27"/>
      <c r="H2089" s="17"/>
      <c r="I2089" s="17"/>
    </row>
    <row r="2090" spans="4:9" x14ac:dyDescent="0.25">
      <c r="D2090" s="27"/>
      <c r="H2090" s="17"/>
      <c r="I2090" s="17"/>
    </row>
    <row r="2091" spans="4:9" x14ac:dyDescent="0.25">
      <c r="D2091" s="27"/>
      <c r="H2091" s="17"/>
      <c r="I2091" s="17"/>
    </row>
    <row r="2092" spans="4:9" x14ac:dyDescent="0.25">
      <c r="D2092" s="27"/>
      <c r="H2092" s="17"/>
      <c r="I2092" s="17"/>
    </row>
    <row r="2093" spans="4:9" x14ac:dyDescent="0.25">
      <c r="D2093" s="27"/>
      <c r="H2093" s="17"/>
      <c r="I2093" s="17"/>
    </row>
    <row r="2094" spans="4:9" x14ac:dyDescent="0.25">
      <c r="D2094" s="27"/>
      <c r="H2094" s="17"/>
      <c r="I2094" s="17"/>
    </row>
    <row r="2095" spans="4:9" x14ac:dyDescent="0.25">
      <c r="D2095" s="27"/>
      <c r="H2095" s="17"/>
      <c r="I2095" s="17"/>
    </row>
    <row r="2096" spans="4:9" x14ac:dyDescent="0.25">
      <c r="D2096" s="27"/>
      <c r="H2096" s="17"/>
      <c r="I2096" s="17"/>
    </row>
    <row r="2097" spans="4:9" x14ac:dyDescent="0.25">
      <c r="D2097" s="27"/>
      <c r="H2097" s="17"/>
      <c r="I2097" s="17"/>
    </row>
    <row r="2098" spans="4:9" x14ac:dyDescent="0.25">
      <c r="D2098" s="27"/>
      <c r="H2098" s="17"/>
      <c r="I2098" s="17"/>
    </row>
    <row r="2099" spans="4:9" x14ac:dyDescent="0.25">
      <c r="D2099" s="27"/>
      <c r="H2099" s="17"/>
      <c r="I2099" s="17"/>
    </row>
    <row r="2100" spans="4:9" x14ac:dyDescent="0.25">
      <c r="D2100" s="27"/>
      <c r="H2100" s="17"/>
      <c r="I2100" s="17"/>
    </row>
    <row r="2101" spans="4:9" x14ac:dyDescent="0.25">
      <c r="D2101" s="27"/>
      <c r="H2101" s="17"/>
      <c r="I2101" s="17"/>
    </row>
    <row r="2102" spans="4:9" x14ac:dyDescent="0.25">
      <c r="D2102" s="27"/>
      <c r="H2102" s="17"/>
      <c r="I2102" s="17"/>
    </row>
    <row r="2103" spans="4:9" x14ac:dyDescent="0.25">
      <c r="D2103" s="27"/>
      <c r="H2103" s="17"/>
      <c r="I2103" s="17"/>
    </row>
    <row r="2104" spans="4:9" x14ac:dyDescent="0.25">
      <c r="D2104" s="27"/>
      <c r="H2104" s="17"/>
      <c r="I2104" s="17"/>
    </row>
    <row r="2105" spans="4:9" x14ac:dyDescent="0.25">
      <c r="D2105" s="27"/>
      <c r="H2105" s="17"/>
      <c r="I2105" s="17"/>
    </row>
    <row r="2106" spans="4:9" x14ac:dyDescent="0.25">
      <c r="D2106" s="27"/>
      <c r="H2106" s="17"/>
      <c r="I2106" s="17"/>
    </row>
    <row r="2107" spans="4:9" x14ac:dyDescent="0.25">
      <c r="D2107" s="27"/>
      <c r="H2107" s="17"/>
      <c r="I2107" s="17"/>
    </row>
    <row r="2108" spans="4:9" x14ac:dyDescent="0.25">
      <c r="D2108" s="27"/>
      <c r="H2108" s="17"/>
      <c r="I2108" s="17"/>
    </row>
    <row r="2109" spans="4:9" x14ac:dyDescent="0.25">
      <c r="D2109" s="27"/>
      <c r="H2109" s="17"/>
      <c r="I2109" s="17"/>
    </row>
    <row r="2110" spans="4:9" x14ac:dyDescent="0.25">
      <c r="D2110" s="27"/>
      <c r="H2110" s="17"/>
      <c r="I2110" s="17"/>
    </row>
    <row r="2111" spans="4:9" x14ac:dyDescent="0.25">
      <c r="D2111" s="27"/>
      <c r="H2111" s="17"/>
      <c r="I2111" s="17"/>
    </row>
    <row r="2112" spans="4:9" x14ac:dyDescent="0.25">
      <c r="D2112" s="27"/>
      <c r="H2112" s="17"/>
      <c r="I2112" s="17"/>
    </row>
    <row r="2113" spans="4:9" x14ac:dyDescent="0.25">
      <c r="D2113" s="27"/>
      <c r="H2113" s="17"/>
      <c r="I2113" s="17"/>
    </row>
    <row r="2114" spans="4:9" x14ac:dyDescent="0.25">
      <c r="D2114" s="27"/>
      <c r="H2114" s="17"/>
      <c r="I2114" s="17"/>
    </row>
    <row r="2115" spans="4:9" x14ac:dyDescent="0.25">
      <c r="D2115" s="27"/>
      <c r="H2115" s="17"/>
      <c r="I2115" s="17"/>
    </row>
    <row r="2116" spans="4:9" x14ac:dyDescent="0.25">
      <c r="D2116" s="27"/>
      <c r="H2116" s="17"/>
      <c r="I2116" s="17"/>
    </row>
    <row r="2117" spans="4:9" x14ac:dyDescent="0.25">
      <c r="D2117" s="27"/>
      <c r="H2117" s="17"/>
      <c r="I2117" s="17"/>
    </row>
    <row r="2118" spans="4:9" x14ac:dyDescent="0.25">
      <c r="D2118" s="27"/>
      <c r="H2118" s="17"/>
      <c r="I2118" s="17"/>
    </row>
    <row r="2119" spans="4:9" x14ac:dyDescent="0.25">
      <c r="D2119" s="27"/>
      <c r="H2119" s="17"/>
      <c r="I2119" s="17"/>
    </row>
    <row r="2120" spans="4:9" x14ac:dyDescent="0.25">
      <c r="D2120" s="27"/>
      <c r="H2120" s="17"/>
      <c r="I2120" s="17"/>
    </row>
    <row r="2121" spans="4:9" x14ac:dyDescent="0.25">
      <c r="D2121" s="27"/>
      <c r="H2121" s="17"/>
      <c r="I2121" s="17"/>
    </row>
    <row r="2122" spans="4:9" x14ac:dyDescent="0.25">
      <c r="D2122" s="27"/>
      <c r="H2122" s="17"/>
      <c r="I2122" s="17"/>
    </row>
    <row r="2123" spans="4:9" x14ac:dyDescent="0.25">
      <c r="D2123" s="27"/>
      <c r="H2123" s="17"/>
      <c r="I2123" s="17"/>
    </row>
    <row r="2124" spans="4:9" x14ac:dyDescent="0.25">
      <c r="D2124" s="27"/>
      <c r="H2124" s="17"/>
      <c r="I2124" s="17"/>
    </row>
    <row r="2125" spans="4:9" x14ac:dyDescent="0.25">
      <c r="D2125" s="27"/>
      <c r="H2125" s="17"/>
      <c r="I2125" s="17"/>
    </row>
    <row r="2126" spans="4:9" x14ac:dyDescent="0.25">
      <c r="D2126" s="27"/>
      <c r="H2126" s="17"/>
      <c r="I2126" s="17"/>
    </row>
    <row r="2127" spans="4:9" x14ac:dyDescent="0.25">
      <c r="D2127" s="27"/>
      <c r="H2127" s="17"/>
      <c r="I2127" s="17"/>
    </row>
    <row r="2128" spans="4:9" x14ac:dyDescent="0.25">
      <c r="D2128" s="27"/>
      <c r="H2128" s="17"/>
      <c r="I2128" s="17"/>
    </row>
    <row r="2129" spans="4:9" x14ac:dyDescent="0.25">
      <c r="D2129" s="27"/>
      <c r="H2129" s="17"/>
      <c r="I2129" s="17"/>
    </row>
    <row r="2130" spans="4:9" x14ac:dyDescent="0.25">
      <c r="D2130" s="27"/>
      <c r="H2130" s="17"/>
      <c r="I2130" s="17"/>
    </row>
    <row r="2131" spans="4:9" x14ac:dyDescent="0.25">
      <c r="D2131" s="27"/>
      <c r="H2131" s="17"/>
      <c r="I2131" s="17"/>
    </row>
    <row r="2132" spans="4:9" x14ac:dyDescent="0.25">
      <c r="D2132" s="27"/>
      <c r="H2132" s="17"/>
      <c r="I2132" s="17"/>
    </row>
    <row r="2133" spans="4:9" x14ac:dyDescent="0.25">
      <c r="D2133" s="27"/>
      <c r="H2133" s="17"/>
      <c r="I2133" s="17"/>
    </row>
    <row r="2134" spans="4:9" x14ac:dyDescent="0.25">
      <c r="D2134" s="27"/>
      <c r="H2134" s="17"/>
      <c r="I2134" s="17"/>
    </row>
    <row r="2135" spans="4:9" x14ac:dyDescent="0.25">
      <c r="D2135" s="27"/>
      <c r="H2135" s="17"/>
      <c r="I2135" s="17"/>
    </row>
    <row r="2136" spans="4:9" x14ac:dyDescent="0.25">
      <c r="D2136" s="27"/>
      <c r="H2136" s="17"/>
      <c r="I2136" s="17"/>
    </row>
    <row r="2137" spans="4:9" x14ac:dyDescent="0.25">
      <c r="D2137" s="27"/>
      <c r="H2137" s="17"/>
      <c r="I2137" s="17"/>
    </row>
    <row r="2138" spans="4:9" x14ac:dyDescent="0.25">
      <c r="D2138" s="27"/>
      <c r="H2138" s="17"/>
      <c r="I2138" s="17"/>
    </row>
    <row r="2139" spans="4:9" x14ac:dyDescent="0.25">
      <c r="D2139" s="27"/>
      <c r="H2139" s="17"/>
      <c r="I2139" s="17"/>
    </row>
    <row r="2140" spans="4:9" x14ac:dyDescent="0.25">
      <c r="D2140" s="27"/>
      <c r="H2140" s="17"/>
      <c r="I2140" s="17"/>
    </row>
    <row r="2141" spans="4:9" x14ac:dyDescent="0.25">
      <c r="D2141" s="27"/>
      <c r="H2141" s="17"/>
      <c r="I2141" s="17"/>
    </row>
    <row r="2142" spans="4:9" x14ac:dyDescent="0.25">
      <c r="D2142" s="27"/>
      <c r="H2142" s="17"/>
      <c r="I2142" s="17"/>
    </row>
    <row r="2143" spans="4:9" x14ac:dyDescent="0.25">
      <c r="D2143" s="27"/>
      <c r="H2143" s="17"/>
      <c r="I2143" s="17"/>
    </row>
    <row r="2144" spans="4:9" x14ac:dyDescent="0.25">
      <c r="D2144" s="27"/>
      <c r="H2144" s="17"/>
      <c r="I2144" s="17"/>
    </row>
    <row r="2145" spans="4:9" x14ac:dyDescent="0.25">
      <c r="D2145" s="27"/>
      <c r="H2145" s="17"/>
      <c r="I2145" s="17"/>
    </row>
    <row r="2146" spans="4:9" x14ac:dyDescent="0.25">
      <c r="D2146" s="27"/>
      <c r="H2146" s="17"/>
      <c r="I2146" s="17"/>
    </row>
    <row r="2147" spans="4:9" x14ac:dyDescent="0.25">
      <c r="D2147" s="27"/>
      <c r="H2147" s="17"/>
      <c r="I2147" s="17"/>
    </row>
    <row r="2148" spans="4:9" x14ac:dyDescent="0.25">
      <c r="D2148" s="27"/>
      <c r="H2148" s="17"/>
      <c r="I2148" s="17"/>
    </row>
    <row r="2149" spans="4:9" x14ac:dyDescent="0.25">
      <c r="D2149" s="27"/>
      <c r="H2149" s="17"/>
      <c r="I2149" s="17"/>
    </row>
    <row r="2150" spans="4:9" x14ac:dyDescent="0.25">
      <c r="D2150" s="27"/>
      <c r="H2150" s="17"/>
      <c r="I2150" s="17"/>
    </row>
    <row r="2151" spans="4:9" x14ac:dyDescent="0.25">
      <c r="D2151" s="27"/>
      <c r="H2151" s="17"/>
      <c r="I2151" s="17"/>
    </row>
    <row r="2152" spans="4:9" x14ac:dyDescent="0.25">
      <c r="D2152" s="27"/>
      <c r="H2152" s="17"/>
      <c r="I2152" s="17"/>
    </row>
    <row r="2153" spans="4:9" x14ac:dyDescent="0.25">
      <c r="D2153" s="27"/>
      <c r="H2153" s="17"/>
      <c r="I2153" s="17"/>
    </row>
    <row r="2154" spans="4:9" x14ac:dyDescent="0.25">
      <c r="D2154" s="27"/>
      <c r="H2154" s="17"/>
      <c r="I2154" s="17"/>
    </row>
    <row r="2155" spans="4:9" x14ac:dyDescent="0.25">
      <c r="D2155" s="27"/>
      <c r="H2155" s="17"/>
      <c r="I2155" s="17"/>
    </row>
    <row r="2156" spans="4:9" x14ac:dyDescent="0.25">
      <c r="D2156" s="27"/>
      <c r="H2156" s="17"/>
      <c r="I2156" s="17"/>
    </row>
    <row r="2157" spans="4:9" x14ac:dyDescent="0.25">
      <c r="D2157" s="27"/>
      <c r="H2157" s="17"/>
      <c r="I2157" s="17"/>
    </row>
    <row r="2158" spans="4:9" x14ac:dyDescent="0.25">
      <c r="D2158" s="27"/>
      <c r="H2158" s="17"/>
      <c r="I2158" s="17"/>
    </row>
    <row r="2159" spans="4:9" x14ac:dyDescent="0.25">
      <c r="D2159" s="27"/>
      <c r="H2159" s="17"/>
      <c r="I2159" s="17"/>
    </row>
    <row r="2160" spans="4:9" x14ac:dyDescent="0.25">
      <c r="D2160" s="27"/>
      <c r="H2160" s="17"/>
      <c r="I2160" s="17"/>
    </row>
    <row r="2161" spans="4:9" x14ac:dyDescent="0.25">
      <c r="D2161" s="27"/>
      <c r="H2161" s="17"/>
      <c r="I2161" s="17"/>
    </row>
    <row r="2162" spans="4:9" x14ac:dyDescent="0.25">
      <c r="D2162" s="27"/>
      <c r="H2162" s="17"/>
      <c r="I2162" s="17"/>
    </row>
    <row r="2163" spans="4:9" x14ac:dyDescent="0.25">
      <c r="D2163" s="27"/>
      <c r="H2163" s="17"/>
      <c r="I2163" s="17"/>
    </row>
    <row r="2164" spans="4:9" x14ac:dyDescent="0.25">
      <c r="D2164" s="27"/>
      <c r="H2164" s="17"/>
      <c r="I2164" s="17"/>
    </row>
    <row r="2165" spans="4:9" x14ac:dyDescent="0.25">
      <c r="D2165" s="27"/>
      <c r="H2165" s="17"/>
      <c r="I2165" s="17"/>
    </row>
    <row r="2166" spans="4:9" x14ac:dyDescent="0.25">
      <c r="D2166" s="27"/>
      <c r="H2166" s="17"/>
      <c r="I2166" s="17"/>
    </row>
    <row r="2167" spans="4:9" x14ac:dyDescent="0.25">
      <c r="D2167" s="27"/>
      <c r="H2167" s="17"/>
      <c r="I2167" s="17"/>
    </row>
    <row r="2168" spans="4:9" x14ac:dyDescent="0.25">
      <c r="D2168" s="27"/>
      <c r="H2168" s="17"/>
      <c r="I2168" s="17"/>
    </row>
    <row r="2169" spans="4:9" x14ac:dyDescent="0.25">
      <c r="D2169" s="27"/>
      <c r="H2169" s="17"/>
      <c r="I2169" s="17"/>
    </row>
    <row r="2170" spans="4:9" x14ac:dyDescent="0.25">
      <c r="D2170" s="27"/>
      <c r="H2170" s="17"/>
      <c r="I2170" s="17"/>
    </row>
    <row r="2171" spans="4:9" x14ac:dyDescent="0.25">
      <c r="D2171" s="27"/>
      <c r="H2171" s="17"/>
      <c r="I2171" s="17"/>
    </row>
    <row r="2172" spans="4:9" x14ac:dyDescent="0.25">
      <c r="D2172" s="27"/>
      <c r="H2172" s="17"/>
      <c r="I2172" s="17"/>
    </row>
    <row r="2173" spans="4:9" x14ac:dyDescent="0.25">
      <c r="D2173" s="27"/>
      <c r="H2173" s="17"/>
      <c r="I2173" s="17"/>
    </row>
    <row r="2174" spans="4:9" x14ac:dyDescent="0.25">
      <c r="D2174" s="27"/>
      <c r="H2174" s="17"/>
      <c r="I2174" s="17"/>
    </row>
    <row r="2175" spans="4:9" x14ac:dyDescent="0.25">
      <c r="D2175" s="27"/>
      <c r="H2175" s="17"/>
      <c r="I2175" s="17"/>
    </row>
    <row r="2176" spans="4:9" x14ac:dyDescent="0.25">
      <c r="D2176" s="27"/>
      <c r="H2176" s="17"/>
      <c r="I2176" s="17"/>
    </row>
    <row r="2177" spans="4:9" x14ac:dyDescent="0.25">
      <c r="D2177" s="27"/>
      <c r="H2177" s="17"/>
      <c r="I2177" s="17"/>
    </row>
    <row r="2178" spans="4:9" x14ac:dyDescent="0.25">
      <c r="D2178" s="27"/>
      <c r="H2178" s="17"/>
      <c r="I2178" s="17"/>
    </row>
    <row r="2179" spans="4:9" x14ac:dyDescent="0.25">
      <c r="D2179" s="27"/>
      <c r="H2179" s="17"/>
      <c r="I2179" s="17"/>
    </row>
    <row r="2180" spans="4:9" x14ac:dyDescent="0.25">
      <c r="D2180" s="27"/>
      <c r="H2180" s="17"/>
      <c r="I2180" s="17"/>
    </row>
    <row r="2181" spans="4:9" x14ac:dyDescent="0.25">
      <c r="D2181" s="27"/>
      <c r="H2181" s="17"/>
      <c r="I2181" s="17"/>
    </row>
    <row r="2182" spans="4:9" x14ac:dyDescent="0.25">
      <c r="D2182" s="27"/>
      <c r="H2182" s="17"/>
      <c r="I2182" s="17"/>
    </row>
    <row r="2183" spans="4:9" x14ac:dyDescent="0.25">
      <c r="D2183" s="27"/>
      <c r="H2183" s="17"/>
      <c r="I2183" s="17"/>
    </row>
    <row r="2184" spans="4:9" x14ac:dyDescent="0.25">
      <c r="D2184" s="27"/>
      <c r="H2184" s="17"/>
      <c r="I2184" s="17"/>
    </row>
    <row r="2185" spans="4:9" x14ac:dyDescent="0.25">
      <c r="D2185" s="27"/>
      <c r="H2185" s="17"/>
      <c r="I2185" s="17"/>
    </row>
    <row r="2186" spans="4:9" x14ac:dyDescent="0.25">
      <c r="D2186" s="27"/>
      <c r="H2186" s="17"/>
      <c r="I2186" s="17"/>
    </row>
    <row r="2187" spans="4:9" x14ac:dyDescent="0.25">
      <c r="D2187" s="27"/>
      <c r="H2187" s="17"/>
      <c r="I2187" s="17"/>
    </row>
    <row r="2188" spans="4:9" x14ac:dyDescent="0.25">
      <c r="D2188" s="27"/>
      <c r="H2188" s="17"/>
      <c r="I2188" s="17"/>
    </row>
    <row r="2189" spans="4:9" x14ac:dyDescent="0.25">
      <c r="D2189" s="27"/>
      <c r="H2189" s="17"/>
      <c r="I2189" s="17"/>
    </row>
    <row r="2190" spans="4:9" x14ac:dyDescent="0.25">
      <c r="D2190" s="27"/>
      <c r="H2190" s="17"/>
      <c r="I2190" s="17"/>
    </row>
    <row r="2191" spans="4:9" x14ac:dyDescent="0.25">
      <c r="D2191" s="27"/>
      <c r="H2191" s="17"/>
      <c r="I2191" s="17"/>
    </row>
    <row r="2192" spans="4:9" x14ac:dyDescent="0.25">
      <c r="D2192" s="27"/>
      <c r="H2192" s="17"/>
      <c r="I2192" s="17"/>
    </row>
    <row r="2193" spans="4:9" x14ac:dyDescent="0.25">
      <c r="D2193" s="27"/>
      <c r="H2193" s="17"/>
      <c r="I2193" s="17"/>
    </row>
    <row r="2194" spans="4:9" x14ac:dyDescent="0.25">
      <c r="D2194" s="27"/>
      <c r="H2194" s="17"/>
      <c r="I2194" s="17"/>
    </row>
    <row r="2195" spans="4:9" x14ac:dyDescent="0.25">
      <c r="D2195" s="27"/>
      <c r="H2195" s="17"/>
      <c r="I2195" s="17"/>
    </row>
    <row r="2196" spans="4:9" x14ac:dyDescent="0.25">
      <c r="D2196" s="27"/>
      <c r="H2196" s="17"/>
      <c r="I2196" s="17"/>
    </row>
    <row r="2197" spans="4:9" x14ac:dyDescent="0.25">
      <c r="D2197" s="27"/>
      <c r="H2197" s="17"/>
      <c r="I2197" s="17"/>
    </row>
    <row r="2198" spans="4:9" x14ac:dyDescent="0.25">
      <c r="D2198" s="27"/>
      <c r="H2198" s="17"/>
      <c r="I2198" s="17"/>
    </row>
    <row r="2199" spans="4:9" x14ac:dyDescent="0.25">
      <c r="D2199" s="27"/>
      <c r="H2199" s="17"/>
      <c r="I2199" s="17"/>
    </row>
    <row r="2200" spans="4:9" x14ac:dyDescent="0.25">
      <c r="D2200" s="27"/>
      <c r="H2200" s="17"/>
      <c r="I2200" s="17"/>
    </row>
    <row r="2201" spans="4:9" x14ac:dyDescent="0.25">
      <c r="D2201" s="27"/>
      <c r="H2201" s="17"/>
      <c r="I2201" s="17"/>
    </row>
    <row r="2202" spans="4:9" x14ac:dyDescent="0.25">
      <c r="D2202" s="27"/>
      <c r="H2202" s="17"/>
      <c r="I2202" s="17"/>
    </row>
    <row r="2203" spans="4:9" x14ac:dyDescent="0.25">
      <c r="D2203" s="27"/>
      <c r="H2203" s="17"/>
      <c r="I2203" s="17"/>
    </row>
    <row r="2204" spans="4:9" x14ac:dyDescent="0.25">
      <c r="D2204" s="27"/>
      <c r="H2204" s="17"/>
      <c r="I2204" s="17"/>
    </row>
    <row r="2205" spans="4:9" x14ac:dyDescent="0.25">
      <c r="D2205" s="27"/>
      <c r="H2205" s="17"/>
      <c r="I2205" s="17"/>
    </row>
    <row r="2206" spans="4:9" x14ac:dyDescent="0.25">
      <c r="D2206" s="27"/>
      <c r="H2206" s="17"/>
      <c r="I2206" s="17"/>
    </row>
    <row r="2207" spans="4:9" x14ac:dyDescent="0.25">
      <c r="D2207" s="27"/>
      <c r="H2207" s="17"/>
      <c r="I2207" s="17"/>
    </row>
    <row r="2208" spans="4:9" x14ac:dyDescent="0.25">
      <c r="D2208" s="27"/>
      <c r="H2208" s="17"/>
      <c r="I2208" s="17"/>
    </row>
    <row r="2209" spans="4:9" x14ac:dyDescent="0.25">
      <c r="D2209" s="27"/>
      <c r="H2209" s="17"/>
      <c r="I2209" s="17"/>
    </row>
    <row r="2210" spans="4:9" x14ac:dyDescent="0.25">
      <c r="D2210" s="27"/>
      <c r="H2210" s="17"/>
      <c r="I2210" s="17"/>
    </row>
    <row r="2211" spans="4:9" x14ac:dyDescent="0.25">
      <c r="D2211" s="27"/>
      <c r="H2211" s="17"/>
      <c r="I2211" s="17"/>
    </row>
    <row r="2212" spans="4:9" x14ac:dyDescent="0.25">
      <c r="D2212" s="27"/>
      <c r="H2212" s="17"/>
      <c r="I2212" s="17"/>
    </row>
    <row r="2213" spans="4:9" x14ac:dyDescent="0.25">
      <c r="D2213" s="27"/>
      <c r="H2213" s="17"/>
      <c r="I2213" s="17"/>
    </row>
    <row r="2214" spans="4:9" x14ac:dyDescent="0.25">
      <c r="D2214" s="27"/>
      <c r="H2214" s="17"/>
      <c r="I2214" s="17"/>
    </row>
    <row r="2215" spans="4:9" x14ac:dyDescent="0.25">
      <c r="D2215" s="27"/>
      <c r="H2215" s="17"/>
      <c r="I2215" s="17"/>
    </row>
    <row r="2216" spans="4:9" x14ac:dyDescent="0.25">
      <c r="D2216" s="27"/>
      <c r="H2216" s="17"/>
      <c r="I2216" s="17"/>
    </row>
    <row r="2217" spans="4:9" x14ac:dyDescent="0.25">
      <c r="D2217" s="27"/>
      <c r="H2217" s="17"/>
      <c r="I2217" s="17"/>
    </row>
    <row r="2218" spans="4:9" x14ac:dyDescent="0.25">
      <c r="D2218" s="27"/>
      <c r="H2218" s="17"/>
      <c r="I2218" s="17"/>
    </row>
    <row r="2219" spans="4:9" x14ac:dyDescent="0.25">
      <c r="D2219" s="27"/>
      <c r="H2219" s="17"/>
      <c r="I2219" s="17"/>
    </row>
    <row r="2220" spans="4:9" x14ac:dyDescent="0.25">
      <c r="D2220" s="27"/>
      <c r="H2220" s="17"/>
      <c r="I2220" s="17"/>
    </row>
    <row r="2221" spans="4:9" x14ac:dyDescent="0.25">
      <c r="D2221" s="27"/>
      <c r="H2221" s="17"/>
      <c r="I2221" s="17"/>
    </row>
    <row r="2222" spans="4:9" x14ac:dyDescent="0.25">
      <c r="D2222" s="27"/>
      <c r="H2222" s="17"/>
      <c r="I2222" s="17"/>
    </row>
    <row r="2223" spans="4:9" x14ac:dyDescent="0.25">
      <c r="D2223" s="27"/>
      <c r="H2223" s="17"/>
      <c r="I2223" s="17"/>
    </row>
    <row r="2224" spans="4:9" x14ac:dyDescent="0.25">
      <c r="D2224" s="27"/>
      <c r="H2224" s="17"/>
      <c r="I2224" s="17"/>
    </row>
    <row r="2225" spans="4:9" x14ac:dyDescent="0.25">
      <c r="D2225" s="27"/>
      <c r="H2225" s="17"/>
      <c r="I2225" s="17"/>
    </row>
    <row r="2226" spans="4:9" x14ac:dyDescent="0.25">
      <c r="D2226" s="27"/>
      <c r="H2226" s="17"/>
      <c r="I2226" s="17"/>
    </row>
    <row r="2227" spans="4:9" x14ac:dyDescent="0.25">
      <c r="D2227" s="27"/>
      <c r="H2227" s="17"/>
      <c r="I2227" s="17"/>
    </row>
    <row r="2228" spans="4:9" x14ac:dyDescent="0.25">
      <c r="D2228" s="27"/>
      <c r="H2228" s="17"/>
      <c r="I2228" s="17"/>
    </row>
    <row r="2229" spans="4:9" x14ac:dyDescent="0.25">
      <c r="D2229" s="27"/>
      <c r="H2229" s="17"/>
      <c r="I2229" s="17"/>
    </row>
    <row r="2230" spans="4:9" x14ac:dyDescent="0.25">
      <c r="D2230" s="27"/>
      <c r="H2230" s="17"/>
      <c r="I2230" s="17"/>
    </row>
    <row r="2231" spans="4:9" x14ac:dyDescent="0.25">
      <c r="D2231" s="27"/>
      <c r="H2231" s="17"/>
      <c r="I2231" s="17"/>
    </row>
    <row r="2232" spans="4:9" x14ac:dyDescent="0.25">
      <c r="D2232" s="27"/>
      <c r="H2232" s="17"/>
      <c r="I2232" s="17"/>
    </row>
    <row r="2233" spans="4:9" x14ac:dyDescent="0.25">
      <c r="D2233" s="27"/>
      <c r="H2233" s="17"/>
      <c r="I2233" s="17"/>
    </row>
    <row r="2234" spans="4:9" x14ac:dyDescent="0.25">
      <c r="D2234" s="27"/>
      <c r="H2234" s="17"/>
      <c r="I2234" s="17"/>
    </row>
    <row r="2235" spans="4:9" x14ac:dyDescent="0.25">
      <c r="D2235" s="27"/>
      <c r="H2235" s="17"/>
      <c r="I2235" s="17"/>
    </row>
    <row r="2236" spans="4:9" x14ac:dyDescent="0.25">
      <c r="D2236" s="27"/>
      <c r="H2236" s="17"/>
      <c r="I2236" s="17"/>
    </row>
    <row r="2237" spans="4:9" x14ac:dyDescent="0.25">
      <c r="D2237" s="27"/>
      <c r="H2237" s="17"/>
      <c r="I2237" s="17"/>
    </row>
    <row r="2238" spans="4:9" x14ac:dyDescent="0.25">
      <c r="D2238" s="27"/>
      <c r="H2238" s="17"/>
      <c r="I2238" s="17"/>
    </row>
    <row r="2239" spans="4:9" x14ac:dyDescent="0.25">
      <c r="D2239" s="27"/>
      <c r="H2239" s="17"/>
      <c r="I2239" s="17"/>
    </row>
    <row r="2240" spans="4:9" x14ac:dyDescent="0.25">
      <c r="D2240" s="27"/>
      <c r="H2240" s="17"/>
      <c r="I2240" s="17"/>
    </row>
    <row r="2241" spans="4:9" x14ac:dyDescent="0.25">
      <c r="D2241" s="27"/>
      <c r="H2241" s="17"/>
      <c r="I2241" s="17"/>
    </row>
    <row r="2242" spans="4:9" x14ac:dyDescent="0.25">
      <c r="D2242" s="27"/>
      <c r="H2242" s="17"/>
      <c r="I2242" s="17"/>
    </row>
    <row r="2243" spans="4:9" x14ac:dyDescent="0.25">
      <c r="D2243" s="27"/>
      <c r="H2243" s="17"/>
      <c r="I2243" s="17"/>
    </row>
    <row r="2244" spans="4:9" x14ac:dyDescent="0.25">
      <c r="D2244" s="27"/>
      <c r="H2244" s="17"/>
      <c r="I2244" s="17"/>
    </row>
    <row r="2245" spans="4:9" x14ac:dyDescent="0.25">
      <c r="D2245" s="27"/>
      <c r="H2245" s="17"/>
      <c r="I2245" s="17"/>
    </row>
    <row r="2246" spans="4:9" x14ac:dyDescent="0.25">
      <c r="D2246" s="27"/>
      <c r="H2246" s="17"/>
      <c r="I2246" s="17"/>
    </row>
    <row r="2247" spans="4:9" x14ac:dyDescent="0.25">
      <c r="D2247" s="27"/>
      <c r="H2247" s="17"/>
      <c r="I2247" s="17"/>
    </row>
    <row r="2248" spans="4:9" x14ac:dyDescent="0.25">
      <c r="D2248" s="27"/>
      <c r="H2248" s="17"/>
      <c r="I2248" s="17"/>
    </row>
    <row r="2249" spans="4:9" x14ac:dyDescent="0.25">
      <c r="D2249" s="27"/>
      <c r="H2249" s="17"/>
      <c r="I2249" s="17"/>
    </row>
    <row r="2250" spans="4:9" x14ac:dyDescent="0.25">
      <c r="D2250" s="27"/>
      <c r="H2250" s="17"/>
      <c r="I2250" s="17"/>
    </row>
    <row r="2251" spans="4:9" x14ac:dyDescent="0.25">
      <c r="D2251" s="27"/>
      <c r="H2251" s="17"/>
      <c r="I2251" s="17"/>
    </row>
    <row r="2252" spans="4:9" x14ac:dyDescent="0.25">
      <c r="D2252" s="27"/>
      <c r="H2252" s="17"/>
      <c r="I2252" s="17"/>
    </row>
    <row r="2253" spans="4:9" x14ac:dyDescent="0.25">
      <c r="D2253" s="27"/>
      <c r="H2253" s="17"/>
      <c r="I2253" s="17"/>
    </row>
    <row r="2254" spans="4:9" x14ac:dyDescent="0.25">
      <c r="D2254" s="27"/>
      <c r="H2254" s="17"/>
      <c r="I2254" s="17"/>
    </row>
    <row r="2255" spans="4:9" x14ac:dyDescent="0.25">
      <c r="D2255" s="27"/>
      <c r="H2255" s="17"/>
      <c r="I2255" s="17"/>
    </row>
    <row r="2256" spans="4:9" x14ac:dyDescent="0.25">
      <c r="D2256" s="27"/>
      <c r="H2256" s="17"/>
      <c r="I2256" s="17"/>
    </row>
    <row r="2257" spans="4:9" x14ac:dyDescent="0.25">
      <c r="D2257" s="27"/>
      <c r="H2257" s="17"/>
      <c r="I2257" s="17"/>
    </row>
    <row r="2258" spans="4:9" x14ac:dyDescent="0.25">
      <c r="D2258" s="27"/>
      <c r="H2258" s="17"/>
      <c r="I2258" s="17"/>
    </row>
    <row r="2259" spans="4:9" x14ac:dyDescent="0.25">
      <c r="D2259" s="27"/>
      <c r="H2259" s="17"/>
      <c r="I2259" s="17"/>
    </row>
    <row r="2260" spans="4:9" x14ac:dyDescent="0.25">
      <c r="D2260" s="27"/>
      <c r="H2260" s="17"/>
      <c r="I2260" s="17"/>
    </row>
    <row r="2261" spans="4:9" x14ac:dyDescent="0.25">
      <c r="D2261" s="27"/>
      <c r="H2261" s="17"/>
      <c r="I2261" s="17"/>
    </row>
    <row r="2262" spans="4:9" x14ac:dyDescent="0.25">
      <c r="D2262" s="27"/>
      <c r="H2262" s="17"/>
      <c r="I2262" s="17"/>
    </row>
    <row r="2263" spans="4:9" x14ac:dyDescent="0.25">
      <c r="D2263" s="27"/>
      <c r="H2263" s="17"/>
      <c r="I2263" s="17"/>
    </row>
    <row r="2264" spans="4:9" x14ac:dyDescent="0.25">
      <c r="D2264" s="27"/>
      <c r="H2264" s="17"/>
      <c r="I2264" s="17"/>
    </row>
    <row r="2265" spans="4:9" x14ac:dyDescent="0.25">
      <c r="D2265" s="27"/>
      <c r="H2265" s="17"/>
      <c r="I2265" s="17"/>
    </row>
    <row r="2266" spans="4:9" x14ac:dyDescent="0.25">
      <c r="D2266" s="27"/>
      <c r="H2266" s="17"/>
      <c r="I2266" s="17"/>
    </row>
    <row r="2267" spans="4:9" x14ac:dyDescent="0.25">
      <c r="D2267" s="27"/>
      <c r="H2267" s="17"/>
      <c r="I2267" s="17"/>
    </row>
    <row r="2268" spans="4:9" x14ac:dyDescent="0.25">
      <c r="D2268" s="27"/>
      <c r="H2268" s="17"/>
      <c r="I2268" s="17"/>
    </row>
    <row r="2269" spans="4:9" x14ac:dyDescent="0.25">
      <c r="D2269" s="27"/>
      <c r="H2269" s="17"/>
      <c r="I2269" s="17"/>
    </row>
    <row r="2270" spans="4:9" x14ac:dyDescent="0.25">
      <c r="D2270" s="27"/>
      <c r="H2270" s="17"/>
      <c r="I2270" s="17"/>
    </row>
    <row r="2271" spans="4:9" x14ac:dyDescent="0.25">
      <c r="D2271" s="27"/>
      <c r="H2271" s="17"/>
      <c r="I2271" s="17"/>
    </row>
    <row r="2272" spans="4:9" x14ac:dyDescent="0.25">
      <c r="D2272" s="27"/>
      <c r="H2272" s="17"/>
      <c r="I2272" s="17"/>
    </row>
    <row r="2273" spans="4:9" x14ac:dyDescent="0.25">
      <c r="D2273" s="27"/>
      <c r="H2273" s="17"/>
      <c r="I2273" s="17"/>
    </row>
    <row r="2274" spans="4:9" x14ac:dyDescent="0.25">
      <c r="D2274" s="27"/>
      <c r="H2274" s="17"/>
      <c r="I2274" s="17"/>
    </row>
    <row r="2275" spans="4:9" x14ac:dyDescent="0.25">
      <c r="D2275" s="27"/>
      <c r="H2275" s="17"/>
      <c r="I2275" s="17"/>
    </row>
    <row r="2276" spans="4:9" x14ac:dyDescent="0.25">
      <c r="D2276" s="27"/>
      <c r="H2276" s="17"/>
      <c r="I2276" s="17"/>
    </row>
    <row r="2277" spans="4:9" x14ac:dyDescent="0.25">
      <c r="D2277" s="27"/>
      <c r="H2277" s="17"/>
      <c r="I2277" s="17"/>
    </row>
    <row r="2278" spans="4:9" x14ac:dyDescent="0.25">
      <c r="D2278" s="27"/>
      <c r="H2278" s="17"/>
      <c r="I2278" s="17"/>
    </row>
    <row r="2279" spans="4:9" x14ac:dyDescent="0.25">
      <c r="D2279" s="27"/>
      <c r="H2279" s="17"/>
      <c r="I2279" s="17"/>
    </row>
    <row r="2280" spans="4:9" x14ac:dyDescent="0.25">
      <c r="D2280" s="27"/>
      <c r="H2280" s="17"/>
      <c r="I2280" s="17"/>
    </row>
    <row r="2281" spans="4:9" x14ac:dyDescent="0.25">
      <c r="D2281" s="27"/>
      <c r="H2281" s="17"/>
      <c r="I2281" s="17"/>
    </row>
    <row r="2282" spans="4:9" x14ac:dyDescent="0.25">
      <c r="D2282" s="27"/>
      <c r="H2282" s="17"/>
      <c r="I2282" s="17"/>
    </row>
    <row r="2283" spans="4:9" x14ac:dyDescent="0.25">
      <c r="D2283" s="27"/>
      <c r="H2283" s="17"/>
      <c r="I2283" s="17"/>
    </row>
    <row r="2284" spans="4:9" x14ac:dyDescent="0.25">
      <c r="D2284" s="27"/>
      <c r="H2284" s="17"/>
      <c r="I2284" s="17"/>
    </row>
    <row r="2285" spans="4:9" x14ac:dyDescent="0.25">
      <c r="D2285" s="27"/>
      <c r="H2285" s="17"/>
      <c r="I2285" s="17"/>
    </row>
    <row r="2286" spans="4:9" x14ac:dyDescent="0.25">
      <c r="D2286" s="27"/>
      <c r="H2286" s="17"/>
      <c r="I2286" s="17"/>
    </row>
    <row r="2287" spans="4:9" x14ac:dyDescent="0.25">
      <c r="D2287" s="27"/>
      <c r="H2287" s="17"/>
      <c r="I2287" s="17"/>
    </row>
    <row r="2288" spans="4:9" x14ac:dyDescent="0.25">
      <c r="D2288" s="27"/>
      <c r="H2288" s="17"/>
      <c r="I2288" s="17"/>
    </row>
    <row r="2289" spans="4:9" x14ac:dyDescent="0.25">
      <c r="D2289" s="27"/>
      <c r="H2289" s="17"/>
      <c r="I2289" s="17"/>
    </row>
    <row r="2290" spans="4:9" x14ac:dyDescent="0.25">
      <c r="D2290" s="27"/>
      <c r="H2290" s="17"/>
      <c r="I2290" s="17"/>
    </row>
    <row r="2291" spans="4:9" x14ac:dyDescent="0.25">
      <c r="D2291" s="27"/>
      <c r="H2291" s="17"/>
      <c r="I2291" s="17"/>
    </row>
    <row r="2292" spans="4:9" x14ac:dyDescent="0.25">
      <c r="D2292" s="27"/>
      <c r="H2292" s="17"/>
      <c r="I2292" s="17"/>
    </row>
    <row r="2293" spans="4:9" x14ac:dyDescent="0.25">
      <c r="D2293" s="27"/>
      <c r="H2293" s="17"/>
      <c r="I2293" s="17"/>
    </row>
    <row r="2294" spans="4:9" x14ac:dyDescent="0.25">
      <c r="D2294" s="27"/>
      <c r="H2294" s="17"/>
      <c r="I2294" s="17"/>
    </row>
    <row r="2295" spans="4:9" x14ac:dyDescent="0.25">
      <c r="D2295" s="27"/>
      <c r="H2295" s="17"/>
      <c r="I2295" s="17"/>
    </row>
    <row r="2296" spans="4:9" x14ac:dyDescent="0.25">
      <c r="D2296" s="27"/>
      <c r="H2296" s="17"/>
      <c r="I2296" s="17"/>
    </row>
    <row r="2297" spans="4:9" x14ac:dyDescent="0.25">
      <c r="D2297" s="27"/>
      <c r="H2297" s="17"/>
      <c r="I2297" s="17"/>
    </row>
    <row r="2298" spans="4:9" x14ac:dyDescent="0.25">
      <c r="D2298" s="27"/>
      <c r="H2298" s="17"/>
      <c r="I2298" s="17"/>
    </row>
    <row r="2299" spans="4:9" x14ac:dyDescent="0.25">
      <c r="D2299" s="27"/>
      <c r="H2299" s="17"/>
      <c r="I2299" s="17"/>
    </row>
    <row r="2300" spans="4:9" x14ac:dyDescent="0.25">
      <c r="D2300" s="27"/>
      <c r="H2300" s="17"/>
      <c r="I2300" s="17"/>
    </row>
    <row r="2301" spans="4:9" x14ac:dyDescent="0.25">
      <c r="D2301" s="27"/>
      <c r="H2301" s="17"/>
      <c r="I2301" s="17"/>
    </row>
    <row r="2302" spans="4:9" x14ac:dyDescent="0.25">
      <c r="D2302" s="27"/>
      <c r="H2302" s="17"/>
      <c r="I2302" s="17"/>
    </row>
    <row r="2303" spans="4:9" x14ac:dyDescent="0.25">
      <c r="D2303" s="27"/>
      <c r="H2303" s="17"/>
      <c r="I2303" s="17"/>
    </row>
    <row r="2304" spans="4:9" x14ac:dyDescent="0.25">
      <c r="D2304" s="27"/>
      <c r="H2304" s="17"/>
      <c r="I2304" s="17"/>
    </row>
    <row r="2305" spans="4:9" x14ac:dyDescent="0.25">
      <c r="D2305" s="27"/>
      <c r="H2305" s="17"/>
      <c r="I2305" s="17"/>
    </row>
    <row r="2306" spans="4:9" x14ac:dyDescent="0.25">
      <c r="D2306" s="27"/>
      <c r="H2306" s="17"/>
      <c r="I2306" s="17"/>
    </row>
    <row r="2307" spans="4:9" x14ac:dyDescent="0.25">
      <c r="D2307" s="27"/>
      <c r="H2307" s="17"/>
      <c r="I2307" s="17"/>
    </row>
    <row r="2308" spans="4:9" x14ac:dyDescent="0.25">
      <c r="D2308" s="27"/>
      <c r="H2308" s="17"/>
      <c r="I2308" s="17"/>
    </row>
    <row r="2309" spans="4:9" x14ac:dyDescent="0.25">
      <c r="D2309" s="27"/>
      <c r="H2309" s="17"/>
      <c r="I2309" s="17"/>
    </row>
    <row r="2310" spans="4:9" x14ac:dyDescent="0.25">
      <c r="D2310" s="27"/>
      <c r="H2310" s="17"/>
      <c r="I2310" s="17"/>
    </row>
    <row r="2311" spans="4:9" x14ac:dyDescent="0.25">
      <c r="D2311" s="27"/>
      <c r="H2311" s="17"/>
      <c r="I2311" s="17"/>
    </row>
    <row r="2312" spans="4:9" x14ac:dyDescent="0.25">
      <c r="D2312" s="27"/>
      <c r="H2312" s="17"/>
      <c r="I2312" s="17"/>
    </row>
    <row r="2313" spans="4:9" x14ac:dyDescent="0.25">
      <c r="D2313" s="27"/>
      <c r="H2313" s="17"/>
      <c r="I2313" s="17"/>
    </row>
    <row r="2314" spans="4:9" x14ac:dyDescent="0.25">
      <c r="D2314" s="27"/>
      <c r="H2314" s="17"/>
      <c r="I2314" s="17"/>
    </row>
    <row r="2315" spans="4:9" x14ac:dyDescent="0.25">
      <c r="D2315" s="27"/>
      <c r="H2315" s="17"/>
      <c r="I2315" s="17"/>
    </row>
    <row r="2316" spans="4:9" x14ac:dyDescent="0.25">
      <c r="D2316" s="27"/>
      <c r="H2316" s="17"/>
      <c r="I2316" s="17"/>
    </row>
    <row r="2317" spans="4:9" x14ac:dyDescent="0.25">
      <c r="D2317" s="27"/>
      <c r="H2317" s="17"/>
      <c r="I2317" s="17"/>
    </row>
    <row r="2318" spans="4:9" x14ac:dyDescent="0.25">
      <c r="D2318" s="27"/>
      <c r="H2318" s="17"/>
      <c r="I2318" s="17"/>
    </row>
    <row r="2319" spans="4:9" x14ac:dyDescent="0.25">
      <c r="D2319" s="27"/>
      <c r="H2319" s="17"/>
      <c r="I2319" s="17"/>
    </row>
    <row r="2320" spans="4:9" x14ac:dyDescent="0.25">
      <c r="D2320" s="27"/>
      <c r="H2320" s="17"/>
      <c r="I2320" s="17"/>
    </row>
    <row r="2321" spans="4:9" x14ac:dyDescent="0.25">
      <c r="D2321" s="27"/>
      <c r="H2321" s="17"/>
      <c r="I2321" s="17"/>
    </row>
    <row r="2322" spans="4:9" x14ac:dyDescent="0.25">
      <c r="D2322" s="27"/>
      <c r="H2322" s="17"/>
      <c r="I2322" s="17"/>
    </row>
    <row r="2323" spans="4:9" x14ac:dyDescent="0.25">
      <c r="D2323" s="27"/>
      <c r="H2323" s="17"/>
      <c r="I2323" s="17"/>
    </row>
    <row r="2324" spans="4:9" x14ac:dyDescent="0.25">
      <c r="D2324" s="27"/>
      <c r="H2324" s="17"/>
      <c r="I2324" s="17"/>
    </row>
    <row r="2325" spans="4:9" x14ac:dyDescent="0.25">
      <c r="D2325" s="27"/>
      <c r="H2325" s="17"/>
      <c r="I2325" s="17"/>
    </row>
    <row r="2326" spans="4:9" x14ac:dyDescent="0.25">
      <c r="D2326" s="27"/>
      <c r="H2326" s="17"/>
      <c r="I2326" s="17"/>
    </row>
    <row r="2327" spans="4:9" x14ac:dyDescent="0.25">
      <c r="D2327" s="27"/>
      <c r="H2327" s="17"/>
      <c r="I2327" s="17"/>
    </row>
    <row r="2328" spans="4:9" x14ac:dyDescent="0.25">
      <c r="D2328" s="27"/>
      <c r="H2328" s="17"/>
      <c r="I2328" s="17"/>
    </row>
    <row r="2329" spans="4:9" x14ac:dyDescent="0.25">
      <c r="D2329" s="27"/>
      <c r="H2329" s="17"/>
      <c r="I2329" s="17"/>
    </row>
    <row r="2330" spans="4:9" x14ac:dyDescent="0.25">
      <c r="D2330" s="27"/>
      <c r="H2330" s="17"/>
      <c r="I2330" s="17"/>
    </row>
    <row r="2331" spans="4:9" x14ac:dyDescent="0.25">
      <c r="D2331" s="27"/>
      <c r="H2331" s="17"/>
      <c r="I2331" s="17"/>
    </row>
    <row r="2332" spans="4:9" x14ac:dyDescent="0.25">
      <c r="D2332" s="27"/>
      <c r="H2332" s="17"/>
      <c r="I2332" s="17"/>
    </row>
    <row r="2333" spans="4:9" x14ac:dyDescent="0.25">
      <c r="D2333" s="27"/>
      <c r="H2333" s="17"/>
      <c r="I2333" s="17"/>
    </row>
    <row r="2334" spans="4:9" x14ac:dyDescent="0.25">
      <c r="D2334" s="27"/>
      <c r="H2334" s="17"/>
      <c r="I2334" s="17"/>
    </row>
    <row r="2335" spans="4:9" x14ac:dyDescent="0.25">
      <c r="D2335" s="27"/>
      <c r="H2335" s="17"/>
      <c r="I2335" s="17"/>
    </row>
    <row r="2336" spans="4:9" x14ac:dyDescent="0.25">
      <c r="D2336" s="27"/>
      <c r="H2336" s="17"/>
      <c r="I2336" s="17"/>
    </row>
    <row r="2337" spans="4:9" x14ac:dyDescent="0.25">
      <c r="D2337" s="27"/>
      <c r="H2337" s="17"/>
      <c r="I2337" s="17"/>
    </row>
    <row r="2338" spans="4:9" x14ac:dyDescent="0.25">
      <c r="D2338" s="27"/>
      <c r="H2338" s="17"/>
      <c r="I2338" s="17"/>
    </row>
    <row r="2339" spans="4:9" x14ac:dyDescent="0.25">
      <c r="D2339" s="27"/>
      <c r="H2339" s="17"/>
      <c r="I2339" s="17"/>
    </row>
    <row r="2340" spans="4:9" x14ac:dyDescent="0.25">
      <c r="D2340" s="27"/>
      <c r="H2340" s="17"/>
      <c r="I2340" s="17"/>
    </row>
    <row r="2341" spans="4:9" x14ac:dyDescent="0.25">
      <c r="D2341" s="27"/>
      <c r="H2341" s="17"/>
      <c r="I2341" s="17"/>
    </row>
    <row r="2342" spans="4:9" x14ac:dyDescent="0.25">
      <c r="D2342" s="27"/>
      <c r="H2342" s="17"/>
      <c r="I2342" s="17"/>
    </row>
    <row r="2343" spans="4:9" x14ac:dyDescent="0.25">
      <c r="D2343" s="27"/>
      <c r="H2343" s="17"/>
      <c r="I2343" s="17"/>
    </row>
    <row r="2344" spans="4:9" x14ac:dyDescent="0.25">
      <c r="D2344" s="27"/>
      <c r="H2344" s="17"/>
      <c r="I2344" s="17"/>
    </row>
    <row r="2345" spans="4:9" x14ac:dyDescent="0.25">
      <c r="D2345" s="27"/>
      <c r="H2345" s="17"/>
      <c r="I2345" s="17"/>
    </row>
    <row r="2346" spans="4:9" x14ac:dyDescent="0.25">
      <c r="D2346" s="27"/>
      <c r="H2346" s="17"/>
      <c r="I2346" s="17"/>
    </row>
    <row r="2347" spans="4:9" x14ac:dyDescent="0.25">
      <c r="D2347" s="27"/>
      <c r="H2347" s="17"/>
      <c r="I2347" s="17"/>
    </row>
    <row r="2348" spans="4:9" x14ac:dyDescent="0.25">
      <c r="D2348" s="27"/>
      <c r="H2348" s="17"/>
      <c r="I2348" s="17"/>
    </row>
    <row r="2349" spans="4:9" x14ac:dyDescent="0.25">
      <c r="D2349" s="27"/>
      <c r="H2349" s="17"/>
      <c r="I2349" s="17"/>
    </row>
    <row r="2350" spans="4:9" x14ac:dyDescent="0.25">
      <c r="D2350" s="27"/>
      <c r="H2350" s="17"/>
      <c r="I2350" s="17"/>
    </row>
    <row r="2351" spans="4:9" x14ac:dyDescent="0.25">
      <c r="D2351" s="27"/>
      <c r="H2351" s="17"/>
      <c r="I2351" s="17"/>
    </row>
    <row r="2352" spans="4:9" x14ac:dyDescent="0.25">
      <c r="D2352" s="27"/>
      <c r="H2352" s="17"/>
      <c r="I2352" s="17"/>
    </row>
    <row r="2353" spans="4:9" x14ac:dyDescent="0.25">
      <c r="D2353" s="27"/>
      <c r="H2353" s="17"/>
      <c r="I2353" s="17"/>
    </row>
    <row r="2354" spans="4:9" x14ac:dyDescent="0.25">
      <c r="D2354" s="27"/>
      <c r="H2354" s="17"/>
      <c r="I2354" s="17"/>
    </row>
    <row r="2355" spans="4:9" x14ac:dyDescent="0.25">
      <c r="D2355" s="27"/>
      <c r="H2355" s="17"/>
      <c r="I2355" s="17"/>
    </row>
    <row r="2356" spans="4:9" x14ac:dyDescent="0.25">
      <c r="D2356" s="27"/>
      <c r="H2356" s="17"/>
      <c r="I2356" s="17"/>
    </row>
    <row r="2357" spans="4:9" x14ac:dyDescent="0.25">
      <c r="D2357" s="27"/>
      <c r="H2357" s="17"/>
      <c r="I2357" s="17"/>
    </row>
    <row r="2358" spans="4:9" x14ac:dyDescent="0.25">
      <c r="D2358" s="27"/>
      <c r="H2358" s="17"/>
      <c r="I2358" s="17"/>
    </row>
    <row r="2359" spans="4:9" x14ac:dyDescent="0.25">
      <c r="D2359" s="27"/>
      <c r="H2359" s="17"/>
      <c r="I2359" s="17"/>
    </row>
    <row r="2360" spans="4:9" x14ac:dyDescent="0.25">
      <c r="D2360" s="27"/>
      <c r="H2360" s="17"/>
      <c r="I2360" s="17"/>
    </row>
    <row r="2361" spans="4:9" x14ac:dyDescent="0.25">
      <c r="D2361" s="27"/>
      <c r="H2361" s="17"/>
      <c r="I2361" s="17"/>
    </row>
    <row r="2362" spans="4:9" x14ac:dyDescent="0.25">
      <c r="D2362" s="27"/>
      <c r="H2362" s="17"/>
      <c r="I2362" s="17"/>
    </row>
    <row r="2363" spans="4:9" x14ac:dyDescent="0.25">
      <c r="D2363" s="27"/>
      <c r="H2363" s="17"/>
      <c r="I2363" s="17"/>
    </row>
    <row r="2364" spans="4:9" x14ac:dyDescent="0.25">
      <c r="D2364" s="27"/>
      <c r="H2364" s="17"/>
      <c r="I2364" s="17"/>
    </row>
    <row r="2365" spans="4:9" x14ac:dyDescent="0.25">
      <c r="D2365" s="27"/>
      <c r="H2365" s="17"/>
      <c r="I2365" s="17"/>
    </row>
    <row r="2366" spans="4:9" x14ac:dyDescent="0.25">
      <c r="D2366" s="27"/>
      <c r="H2366" s="17"/>
      <c r="I2366" s="17"/>
    </row>
    <row r="2367" spans="4:9" x14ac:dyDescent="0.25">
      <c r="D2367" s="27"/>
      <c r="H2367" s="17"/>
      <c r="I2367" s="17"/>
    </row>
    <row r="2368" spans="4:9" x14ac:dyDescent="0.25">
      <c r="D2368" s="27"/>
      <c r="H2368" s="17"/>
      <c r="I2368" s="17"/>
    </row>
    <row r="2369" spans="4:9" x14ac:dyDescent="0.25">
      <c r="D2369" s="27"/>
      <c r="H2369" s="17"/>
      <c r="I2369" s="17"/>
    </row>
    <row r="2370" spans="4:9" x14ac:dyDescent="0.25">
      <c r="D2370" s="27"/>
      <c r="H2370" s="17"/>
      <c r="I2370" s="17"/>
    </row>
    <row r="2371" spans="4:9" x14ac:dyDescent="0.25">
      <c r="D2371" s="27"/>
      <c r="H2371" s="17"/>
      <c r="I2371" s="17"/>
    </row>
    <row r="2372" spans="4:9" x14ac:dyDescent="0.25">
      <c r="D2372" s="27"/>
      <c r="H2372" s="17"/>
      <c r="I2372" s="17"/>
    </row>
    <row r="2373" spans="4:9" x14ac:dyDescent="0.25">
      <c r="D2373" s="27"/>
      <c r="H2373" s="17"/>
      <c r="I2373" s="17"/>
    </row>
    <row r="2374" spans="4:9" x14ac:dyDescent="0.25">
      <c r="D2374" s="27"/>
      <c r="H2374" s="17"/>
      <c r="I2374" s="17"/>
    </row>
    <row r="2375" spans="4:9" x14ac:dyDescent="0.25">
      <c r="D2375" s="27"/>
      <c r="H2375" s="17"/>
      <c r="I2375" s="17"/>
    </row>
    <row r="2376" spans="4:9" x14ac:dyDescent="0.25">
      <c r="D2376" s="27"/>
      <c r="H2376" s="17"/>
      <c r="I2376" s="17"/>
    </row>
    <row r="2377" spans="4:9" x14ac:dyDescent="0.25">
      <c r="D2377" s="27"/>
      <c r="H2377" s="17"/>
      <c r="I2377" s="17"/>
    </row>
    <row r="2378" spans="4:9" x14ac:dyDescent="0.25">
      <c r="D2378" s="27"/>
      <c r="H2378" s="17"/>
      <c r="I2378" s="17"/>
    </row>
    <row r="2379" spans="4:9" x14ac:dyDescent="0.25">
      <c r="D2379" s="27"/>
      <c r="H2379" s="17"/>
      <c r="I2379" s="17"/>
    </row>
    <row r="2380" spans="4:9" x14ac:dyDescent="0.25">
      <c r="D2380" s="27"/>
      <c r="H2380" s="17"/>
      <c r="I2380" s="17"/>
    </row>
    <row r="2381" spans="4:9" x14ac:dyDescent="0.25">
      <c r="D2381" s="27"/>
      <c r="H2381" s="17"/>
      <c r="I2381" s="17"/>
    </row>
    <row r="2382" spans="4:9" x14ac:dyDescent="0.25">
      <c r="D2382" s="27"/>
      <c r="H2382" s="17"/>
      <c r="I2382" s="17"/>
    </row>
    <row r="2383" spans="4:9" x14ac:dyDescent="0.25">
      <c r="D2383" s="27"/>
      <c r="H2383" s="17"/>
      <c r="I2383" s="17"/>
    </row>
    <row r="2384" spans="4:9" x14ac:dyDescent="0.25">
      <c r="D2384" s="27"/>
      <c r="H2384" s="17"/>
      <c r="I2384" s="17"/>
    </row>
    <row r="2385" spans="4:9" x14ac:dyDescent="0.25">
      <c r="D2385" s="27"/>
      <c r="H2385" s="17"/>
      <c r="I2385" s="17"/>
    </row>
    <row r="2386" spans="4:9" x14ac:dyDescent="0.25">
      <c r="D2386" s="27"/>
      <c r="H2386" s="17"/>
      <c r="I2386" s="17"/>
    </row>
    <row r="2387" spans="4:9" x14ac:dyDescent="0.25">
      <c r="D2387" s="27"/>
      <c r="H2387" s="17"/>
      <c r="I2387" s="17"/>
    </row>
    <row r="2388" spans="4:9" x14ac:dyDescent="0.25">
      <c r="D2388" s="27"/>
      <c r="H2388" s="17"/>
      <c r="I2388" s="17"/>
    </row>
    <row r="2389" spans="4:9" x14ac:dyDescent="0.25">
      <c r="D2389" s="27"/>
      <c r="H2389" s="17"/>
      <c r="I2389" s="17"/>
    </row>
    <row r="2390" spans="4:9" x14ac:dyDescent="0.25">
      <c r="D2390" s="27"/>
      <c r="H2390" s="17"/>
      <c r="I2390" s="17"/>
    </row>
    <row r="2391" spans="4:9" x14ac:dyDescent="0.25">
      <c r="D2391" s="27"/>
      <c r="H2391" s="17"/>
      <c r="I2391" s="17"/>
    </row>
    <row r="2392" spans="4:9" x14ac:dyDescent="0.25">
      <c r="D2392" s="27"/>
      <c r="H2392" s="17"/>
      <c r="I2392" s="17"/>
    </row>
    <row r="2393" spans="4:9" x14ac:dyDescent="0.25">
      <c r="D2393" s="27"/>
      <c r="H2393" s="17"/>
      <c r="I2393" s="17"/>
    </row>
    <row r="2394" spans="4:9" x14ac:dyDescent="0.25">
      <c r="D2394" s="27"/>
      <c r="H2394" s="17"/>
      <c r="I2394" s="17"/>
    </row>
    <row r="2395" spans="4:9" x14ac:dyDescent="0.25">
      <c r="D2395" s="27"/>
      <c r="H2395" s="17"/>
      <c r="I2395" s="17"/>
    </row>
    <row r="2396" spans="4:9" x14ac:dyDescent="0.25">
      <c r="D2396" s="27"/>
      <c r="H2396" s="17"/>
      <c r="I2396" s="17"/>
    </row>
    <row r="2397" spans="4:9" x14ac:dyDescent="0.25">
      <c r="D2397" s="27"/>
      <c r="H2397" s="17"/>
      <c r="I2397" s="17"/>
    </row>
    <row r="2398" spans="4:9" x14ac:dyDescent="0.25">
      <c r="D2398" s="27"/>
      <c r="H2398" s="17"/>
      <c r="I2398" s="17"/>
    </row>
    <row r="2399" spans="4:9" x14ac:dyDescent="0.25">
      <c r="D2399" s="27"/>
      <c r="H2399" s="17"/>
      <c r="I2399" s="17"/>
    </row>
    <row r="2400" spans="4:9" x14ac:dyDescent="0.25">
      <c r="D2400" s="27"/>
      <c r="H2400" s="17"/>
      <c r="I2400" s="17"/>
    </row>
    <row r="2401" spans="4:9" x14ac:dyDescent="0.25">
      <c r="D2401" s="27"/>
      <c r="H2401" s="17"/>
      <c r="I2401" s="17"/>
    </row>
    <row r="2402" spans="4:9" x14ac:dyDescent="0.25">
      <c r="D2402" s="27"/>
      <c r="H2402" s="17"/>
      <c r="I2402" s="17"/>
    </row>
    <row r="2403" spans="4:9" x14ac:dyDescent="0.25">
      <c r="D2403" s="27"/>
      <c r="H2403" s="17"/>
      <c r="I2403" s="17"/>
    </row>
    <row r="2404" spans="4:9" x14ac:dyDescent="0.25">
      <c r="D2404" s="27"/>
      <c r="H2404" s="17"/>
      <c r="I2404" s="17"/>
    </row>
    <row r="2405" spans="4:9" x14ac:dyDescent="0.25">
      <c r="D2405" s="27"/>
      <c r="H2405" s="17"/>
      <c r="I2405" s="17"/>
    </row>
    <row r="2406" spans="4:9" x14ac:dyDescent="0.25">
      <c r="D2406" s="27"/>
      <c r="H2406" s="17"/>
      <c r="I2406" s="17"/>
    </row>
    <row r="2407" spans="4:9" x14ac:dyDescent="0.25">
      <c r="D2407" s="27"/>
      <c r="H2407" s="17"/>
      <c r="I2407" s="17"/>
    </row>
    <row r="2408" spans="4:9" x14ac:dyDescent="0.25">
      <c r="D2408" s="27"/>
      <c r="H2408" s="17"/>
      <c r="I2408" s="17"/>
    </row>
    <row r="2409" spans="4:9" x14ac:dyDescent="0.25">
      <c r="D2409" s="27"/>
      <c r="H2409" s="17"/>
      <c r="I2409" s="17"/>
    </row>
    <row r="2410" spans="4:9" x14ac:dyDescent="0.25">
      <c r="D2410" s="27"/>
      <c r="H2410" s="17"/>
      <c r="I2410" s="17"/>
    </row>
    <row r="2411" spans="4:9" x14ac:dyDescent="0.25">
      <c r="D2411" s="27"/>
      <c r="H2411" s="17"/>
      <c r="I2411" s="17"/>
    </row>
    <row r="2412" spans="4:9" x14ac:dyDescent="0.25">
      <c r="D2412" s="27"/>
      <c r="H2412" s="17"/>
      <c r="I2412" s="17"/>
    </row>
    <row r="2413" spans="4:9" x14ac:dyDescent="0.25">
      <c r="D2413" s="27"/>
      <c r="H2413" s="17"/>
      <c r="I2413" s="17"/>
    </row>
    <row r="2414" spans="4:9" x14ac:dyDescent="0.25">
      <c r="D2414" s="27"/>
      <c r="H2414" s="17"/>
      <c r="I2414" s="17"/>
    </row>
    <row r="2415" spans="4:9" x14ac:dyDescent="0.25">
      <c r="D2415" s="27"/>
      <c r="H2415" s="17"/>
      <c r="I2415" s="17"/>
    </row>
    <row r="2416" spans="4:9" x14ac:dyDescent="0.25">
      <c r="D2416" s="27"/>
      <c r="H2416" s="17"/>
      <c r="I2416" s="17"/>
    </row>
    <row r="2417" spans="4:9" x14ac:dyDescent="0.25">
      <c r="D2417" s="27"/>
      <c r="H2417" s="17"/>
      <c r="I2417" s="17"/>
    </row>
    <row r="2418" spans="4:9" x14ac:dyDescent="0.25">
      <c r="D2418" s="27"/>
      <c r="H2418" s="17"/>
      <c r="I2418" s="17"/>
    </row>
    <row r="2419" spans="4:9" x14ac:dyDescent="0.25">
      <c r="D2419" s="27"/>
      <c r="H2419" s="17"/>
      <c r="I2419" s="17"/>
    </row>
    <row r="2420" spans="4:9" x14ac:dyDescent="0.25">
      <c r="D2420" s="27"/>
      <c r="H2420" s="17"/>
      <c r="I2420" s="17"/>
    </row>
    <row r="2421" spans="4:9" x14ac:dyDescent="0.25">
      <c r="D2421" s="27"/>
      <c r="H2421" s="17"/>
      <c r="I2421" s="17"/>
    </row>
    <row r="2422" spans="4:9" x14ac:dyDescent="0.25">
      <c r="D2422" s="27"/>
      <c r="H2422" s="17"/>
      <c r="I2422" s="17"/>
    </row>
    <row r="2423" spans="4:9" x14ac:dyDescent="0.25">
      <c r="D2423" s="27"/>
      <c r="H2423" s="17"/>
      <c r="I2423" s="17"/>
    </row>
    <row r="2424" spans="4:9" x14ac:dyDescent="0.25">
      <c r="D2424" s="27"/>
      <c r="H2424" s="17"/>
      <c r="I2424" s="17"/>
    </row>
    <row r="2425" spans="4:9" x14ac:dyDescent="0.25">
      <c r="D2425" s="27"/>
      <c r="H2425" s="17"/>
      <c r="I2425" s="17"/>
    </row>
    <row r="2426" spans="4:9" x14ac:dyDescent="0.25">
      <c r="D2426" s="27"/>
      <c r="H2426" s="17"/>
      <c r="I2426" s="17"/>
    </row>
    <row r="2427" spans="4:9" x14ac:dyDescent="0.25">
      <c r="D2427" s="27"/>
      <c r="H2427" s="17"/>
      <c r="I2427" s="17"/>
    </row>
    <row r="2428" spans="4:9" x14ac:dyDescent="0.25">
      <c r="D2428" s="27"/>
      <c r="H2428" s="17"/>
      <c r="I2428" s="17"/>
    </row>
    <row r="2429" spans="4:9" x14ac:dyDescent="0.25">
      <c r="D2429" s="27"/>
      <c r="H2429" s="17"/>
      <c r="I2429" s="17"/>
    </row>
    <row r="2430" spans="4:9" x14ac:dyDescent="0.25">
      <c r="D2430" s="27"/>
      <c r="H2430" s="17"/>
      <c r="I2430" s="17"/>
    </row>
    <row r="2431" spans="4:9" x14ac:dyDescent="0.25">
      <c r="D2431" s="27"/>
      <c r="H2431" s="17"/>
      <c r="I2431" s="17"/>
    </row>
    <row r="2432" spans="4:9" x14ac:dyDescent="0.25">
      <c r="D2432" s="27"/>
      <c r="H2432" s="17"/>
      <c r="I2432" s="17"/>
    </row>
    <row r="2433" spans="4:9" x14ac:dyDescent="0.25">
      <c r="D2433" s="27"/>
      <c r="H2433" s="17"/>
      <c r="I2433" s="17"/>
    </row>
    <row r="2434" spans="4:9" x14ac:dyDescent="0.25">
      <c r="D2434" s="27"/>
      <c r="H2434" s="17"/>
      <c r="I2434" s="17"/>
    </row>
    <row r="2435" spans="4:9" x14ac:dyDescent="0.25">
      <c r="D2435" s="27"/>
      <c r="H2435" s="17"/>
      <c r="I2435" s="17"/>
    </row>
    <row r="2436" spans="4:9" x14ac:dyDescent="0.25">
      <c r="D2436" s="27"/>
      <c r="H2436" s="17"/>
      <c r="I2436" s="17"/>
    </row>
    <row r="2437" spans="4:9" x14ac:dyDescent="0.25">
      <c r="D2437" s="27"/>
      <c r="H2437" s="17"/>
      <c r="I2437" s="17"/>
    </row>
    <row r="2438" spans="4:9" x14ac:dyDescent="0.25">
      <c r="D2438" s="27"/>
      <c r="H2438" s="17"/>
      <c r="I2438" s="17"/>
    </row>
    <row r="2439" spans="4:9" x14ac:dyDescent="0.25">
      <c r="D2439" s="27"/>
      <c r="H2439" s="17"/>
      <c r="I2439" s="17"/>
    </row>
    <row r="2440" spans="4:9" x14ac:dyDescent="0.25">
      <c r="D2440" s="27"/>
      <c r="H2440" s="17"/>
      <c r="I2440" s="17"/>
    </row>
    <row r="2441" spans="4:9" x14ac:dyDescent="0.25">
      <c r="D2441" s="27"/>
      <c r="H2441" s="17"/>
      <c r="I2441" s="17"/>
    </row>
    <row r="2442" spans="4:9" x14ac:dyDescent="0.25">
      <c r="D2442" s="27"/>
      <c r="H2442" s="17"/>
      <c r="I2442" s="17"/>
    </row>
    <row r="2443" spans="4:9" x14ac:dyDescent="0.25">
      <c r="D2443" s="27"/>
      <c r="H2443" s="17"/>
      <c r="I2443" s="17"/>
    </row>
    <row r="2444" spans="4:9" x14ac:dyDescent="0.25">
      <c r="D2444" s="27"/>
      <c r="H2444" s="17"/>
      <c r="I2444" s="17"/>
    </row>
    <row r="2445" spans="4:9" x14ac:dyDescent="0.25">
      <c r="D2445" s="27"/>
      <c r="H2445" s="17"/>
      <c r="I2445" s="17"/>
    </row>
    <row r="2446" spans="4:9" x14ac:dyDescent="0.25">
      <c r="D2446" s="27"/>
      <c r="H2446" s="17"/>
      <c r="I2446" s="17"/>
    </row>
    <row r="2447" spans="4:9" x14ac:dyDescent="0.25">
      <c r="D2447" s="27"/>
      <c r="H2447" s="17"/>
      <c r="I2447" s="17"/>
    </row>
    <row r="2448" spans="4:9" x14ac:dyDescent="0.25">
      <c r="D2448" s="27"/>
      <c r="H2448" s="17"/>
      <c r="I2448" s="17"/>
    </row>
    <row r="2449" spans="4:9" x14ac:dyDescent="0.25">
      <c r="D2449" s="27"/>
      <c r="H2449" s="17"/>
      <c r="I2449" s="17"/>
    </row>
    <row r="2450" spans="4:9" x14ac:dyDescent="0.25">
      <c r="D2450" s="27"/>
      <c r="H2450" s="17"/>
      <c r="I2450" s="17"/>
    </row>
    <row r="2451" spans="4:9" x14ac:dyDescent="0.25">
      <c r="D2451" s="27"/>
      <c r="H2451" s="17"/>
      <c r="I2451" s="17"/>
    </row>
    <row r="2452" spans="4:9" x14ac:dyDescent="0.25">
      <c r="D2452" s="27"/>
      <c r="H2452" s="17"/>
      <c r="I2452" s="17"/>
    </row>
    <row r="2453" spans="4:9" x14ac:dyDescent="0.25">
      <c r="D2453" s="27"/>
      <c r="H2453" s="17"/>
      <c r="I2453" s="17"/>
    </row>
    <row r="2454" spans="4:9" x14ac:dyDescent="0.25">
      <c r="D2454" s="27"/>
      <c r="H2454" s="17"/>
      <c r="I2454" s="17"/>
    </row>
    <row r="2455" spans="4:9" x14ac:dyDescent="0.25">
      <c r="D2455" s="27"/>
      <c r="H2455" s="17"/>
      <c r="I2455" s="17"/>
    </row>
    <row r="2456" spans="4:9" x14ac:dyDescent="0.25">
      <c r="D2456" s="27"/>
      <c r="H2456" s="17"/>
      <c r="I2456" s="17"/>
    </row>
    <row r="2457" spans="4:9" x14ac:dyDescent="0.25">
      <c r="D2457" s="27"/>
      <c r="H2457" s="17"/>
      <c r="I2457" s="17"/>
    </row>
    <row r="2458" spans="4:9" x14ac:dyDescent="0.25">
      <c r="D2458" s="27"/>
      <c r="H2458" s="17"/>
      <c r="I2458" s="17"/>
    </row>
    <row r="2459" spans="4:9" x14ac:dyDescent="0.25">
      <c r="D2459" s="27"/>
      <c r="H2459" s="17"/>
      <c r="I2459" s="17"/>
    </row>
    <row r="2460" spans="4:9" x14ac:dyDescent="0.25">
      <c r="D2460" s="27"/>
      <c r="H2460" s="17"/>
      <c r="I2460" s="17"/>
    </row>
    <row r="2461" spans="4:9" x14ac:dyDescent="0.25">
      <c r="D2461" s="27"/>
      <c r="H2461" s="17"/>
      <c r="I2461" s="17"/>
    </row>
    <row r="2462" spans="4:9" x14ac:dyDescent="0.25">
      <c r="D2462" s="27"/>
      <c r="H2462" s="17"/>
      <c r="I2462" s="17"/>
    </row>
    <row r="2463" spans="4:9" x14ac:dyDescent="0.25">
      <c r="D2463" s="27"/>
      <c r="H2463" s="17"/>
      <c r="I2463" s="17"/>
    </row>
    <row r="2464" spans="4:9" x14ac:dyDescent="0.25">
      <c r="D2464" s="27"/>
      <c r="H2464" s="17"/>
      <c r="I2464" s="17"/>
    </row>
    <row r="2465" spans="4:9" x14ac:dyDescent="0.25">
      <c r="D2465" s="27"/>
      <c r="H2465" s="17"/>
      <c r="I2465" s="17"/>
    </row>
    <row r="2466" spans="4:9" x14ac:dyDescent="0.25">
      <c r="D2466" s="27"/>
      <c r="H2466" s="17"/>
      <c r="I2466" s="17"/>
    </row>
    <row r="2467" spans="4:9" x14ac:dyDescent="0.25">
      <c r="D2467" s="27"/>
      <c r="H2467" s="17"/>
      <c r="I2467" s="17"/>
    </row>
    <row r="2468" spans="4:9" x14ac:dyDescent="0.25">
      <c r="D2468" s="27"/>
      <c r="H2468" s="17"/>
      <c r="I2468" s="17"/>
    </row>
    <row r="2469" spans="4:9" x14ac:dyDescent="0.25">
      <c r="D2469" s="27"/>
      <c r="H2469" s="17"/>
      <c r="I2469" s="17"/>
    </row>
    <row r="2470" spans="4:9" x14ac:dyDescent="0.25">
      <c r="D2470" s="27"/>
      <c r="H2470" s="17"/>
      <c r="I2470" s="17"/>
    </row>
    <row r="2471" spans="4:9" x14ac:dyDescent="0.25">
      <c r="D2471" s="27"/>
      <c r="H2471" s="17"/>
      <c r="I2471" s="17"/>
    </row>
    <row r="2472" spans="4:9" x14ac:dyDescent="0.25">
      <c r="D2472" s="27"/>
      <c r="H2472" s="17"/>
      <c r="I2472" s="17"/>
    </row>
    <row r="2473" spans="4:9" x14ac:dyDescent="0.25">
      <c r="D2473" s="27"/>
      <c r="H2473" s="17"/>
      <c r="I2473" s="17"/>
    </row>
    <row r="2474" spans="4:9" x14ac:dyDescent="0.25">
      <c r="D2474" s="27"/>
      <c r="H2474" s="17"/>
      <c r="I2474" s="17"/>
    </row>
    <row r="2475" spans="4:9" x14ac:dyDescent="0.25">
      <c r="D2475" s="27"/>
      <c r="H2475" s="17"/>
      <c r="I2475" s="17"/>
    </row>
    <row r="2476" spans="4:9" x14ac:dyDescent="0.25">
      <c r="D2476" s="27"/>
      <c r="H2476" s="17"/>
      <c r="I2476" s="17"/>
    </row>
    <row r="2477" spans="4:9" x14ac:dyDescent="0.25">
      <c r="D2477" s="27"/>
      <c r="H2477" s="17"/>
      <c r="I2477" s="17"/>
    </row>
    <row r="2478" spans="4:9" x14ac:dyDescent="0.25">
      <c r="D2478" s="27"/>
      <c r="H2478" s="17"/>
      <c r="I2478" s="17"/>
    </row>
    <row r="2479" spans="4:9" x14ac:dyDescent="0.25">
      <c r="D2479" s="27"/>
      <c r="H2479" s="17"/>
      <c r="I2479" s="17"/>
    </row>
    <row r="2480" spans="4:9" x14ac:dyDescent="0.25">
      <c r="D2480" s="27"/>
      <c r="H2480" s="17"/>
      <c r="I2480" s="17"/>
    </row>
    <row r="2481" spans="4:9" x14ac:dyDescent="0.25">
      <c r="D2481" s="27"/>
      <c r="H2481" s="17"/>
      <c r="I2481" s="17"/>
    </row>
    <row r="2482" spans="4:9" x14ac:dyDescent="0.25">
      <c r="D2482" s="27"/>
      <c r="H2482" s="17"/>
      <c r="I2482" s="17"/>
    </row>
    <row r="2483" spans="4:9" x14ac:dyDescent="0.25">
      <c r="D2483" s="27"/>
      <c r="H2483" s="17"/>
      <c r="I2483" s="17"/>
    </row>
    <row r="2484" spans="4:9" x14ac:dyDescent="0.25">
      <c r="D2484" s="27"/>
      <c r="H2484" s="17"/>
      <c r="I2484" s="17"/>
    </row>
    <row r="2485" spans="4:9" x14ac:dyDescent="0.25">
      <c r="D2485" s="27"/>
      <c r="H2485" s="17"/>
      <c r="I2485" s="17"/>
    </row>
    <row r="2486" spans="4:9" x14ac:dyDescent="0.25">
      <c r="D2486" s="27"/>
      <c r="H2486" s="17"/>
      <c r="I2486" s="17"/>
    </row>
    <row r="2487" spans="4:9" x14ac:dyDescent="0.25">
      <c r="D2487" s="27"/>
      <c r="H2487" s="17"/>
      <c r="I2487" s="17"/>
    </row>
    <row r="2488" spans="4:9" x14ac:dyDescent="0.25">
      <c r="D2488" s="27"/>
      <c r="H2488" s="17"/>
      <c r="I2488" s="17"/>
    </row>
    <row r="2489" spans="4:9" x14ac:dyDescent="0.25">
      <c r="D2489" s="27"/>
      <c r="H2489" s="17"/>
      <c r="I2489" s="17"/>
    </row>
    <row r="2490" spans="4:9" x14ac:dyDescent="0.25">
      <c r="D2490" s="27"/>
      <c r="H2490" s="17"/>
      <c r="I2490" s="17"/>
    </row>
    <row r="2491" spans="4:9" x14ac:dyDescent="0.25">
      <c r="D2491" s="27"/>
      <c r="H2491" s="17"/>
      <c r="I2491" s="17"/>
    </row>
    <row r="2492" spans="4:9" x14ac:dyDescent="0.25">
      <c r="D2492" s="27"/>
      <c r="H2492" s="17"/>
      <c r="I2492" s="17"/>
    </row>
    <row r="2493" spans="4:9" x14ac:dyDescent="0.25">
      <c r="D2493" s="27"/>
      <c r="H2493" s="17"/>
      <c r="I2493" s="17"/>
    </row>
    <row r="2494" spans="4:9" x14ac:dyDescent="0.25">
      <c r="D2494" s="27"/>
      <c r="H2494" s="17"/>
      <c r="I2494" s="17"/>
    </row>
    <row r="2495" spans="4:9" x14ac:dyDescent="0.25">
      <c r="D2495" s="27"/>
      <c r="H2495" s="17"/>
      <c r="I2495" s="17"/>
    </row>
    <row r="2496" spans="4:9" x14ac:dyDescent="0.25">
      <c r="D2496" s="27"/>
      <c r="H2496" s="17"/>
      <c r="I2496" s="17"/>
    </row>
    <row r="2497" spans="4:9" x14ac:dyDescent="0.25">
      <c r="D2497" s="27"/>
      <c r="H2497" s="17"/>
      <c r="I2497" s="17"/>
    </row>
    <row r="2498" spans="4:9" x14ac:dyDescent="0.25">
      <c r="D2498" s="27"/>
      <c r="H2498" s="17"/>
      <c r="I2498" s="17"/>
    </row>
    <row r="2499" spans="4:9" x14ac:dyDescent="0.25">
      <c r="D2499" s="27"/>
      <c r="H2499" s="17"/>
      <c r="I2499" s="17"/>
    </row>
    <row r="2500" spans="4:9" x14ac:dyDescent="0.25">
      <c r="D2500" s="27"/>
      <c r="H2500" s="17"/>
      <c r="I2500" s="17"/>
    </row>
    <row r="2501" spans="4:9" x14ac:dyDescent="0.25">
      <c r="D2501" s="27"/>
      <c r="H2501" s="17"/>
      <c r="I2501" s="17"/>
    </row>
    <row r="2502" spans="4:9" x14ac:dyDescent="0.25">
      <c r="D2502" s="27"/>
      <c r="H2502" s="17"/>
      <c r="I2502" s="17"/>
    </row>
    <row r="2503" spans="4:9" x14ac:dyDescent="0.25">
      <c r="D2503" s="27"/>
      <c r="H2503" s="17"/>
      <c r="I2503" s="17"/>
    </row>
    <row r="2504" spans="4:9" x14ac:dyDescent="0.25">
      <c r="D2504" s="27"/>
      <c r="H2504" s="17"/>
      <c r="I2504" s="17"/>
    </row>
    <row r="2505" spans="4:9" x14ac:dyDescent="0.25">
      <c r="D2505" s="27"/>
      <c r="H2505" s="17"/>
      <c r="I2505" s="17"/>
    </row>
    <row r="2506" spans="4:9" x14ac:dyDescent="0.25">
      <c r="D2506" s="27"/>
      <c r="H2506" s="17"/>
      <c r="I2506" s="17"/>
    </row>
    <row r="2507" spans="4:9" x14ac:dyDescent="0.25">
      <c r="D2507" s="27"/>
      <c r="H2507" s="17"/>
      <c r="I2507" s="17"/>
    </row>
    <row r="2508" spans="4:9" x14ac:dyDescent="0.25">
      <c r="D2508" s="27"/>
      <c r="H2508" s="17"/>
      <c r="I2508" s="17"/>
    </row>
    <row r="2509" spans="4:9" x14ac:dyDescent="0.25">
      <c r="D2509" s="27"/>
      <c r="H2509" s="17"/>
      <c r="I2509" s="17"/>
    </row>
    <row r="2510" spans="4:9" x14ac:dyDescent="0.25">
      <c r="D2510" s="27"/>
      <c r="H2510" s="17"/>
      <c r="I2510" s="17"/>
    </row>
    <row r="2511" spans="4:9" x14ac:dyDescent="0.25">
      <c r="D2511" s="27"/>
      <c r="H2511" s="17"/>
      <c r="I2511" s="17"/>
    </row>
    <row r="2512" spans="4:9" x14ac:dyDescent="0.25">
      <c r="D2512" s="27"/>
      <c r="H2512" s="17"/>
      <c r="I2512" s="17"/>
    </row>
    <row r="2513" spans="4:9" x14ac:dyDescent="0.25">
      <c r="D2513" s="27"/>
      <c r="H2513" s="17"/>
      <c r="I2513" s="17"/>
    </row>
    <row r="2514" spans="4:9" x14ac:dyDescent="0.25">
      <c r="D2514" s="27"/>
      <c r="H2514" s="17"/>
      <c r="I2514" s="17"/>
    </row>
    <row r="2515" spans="4:9" x14ac:dyDescent="0.25">
      <c r="D2515" s="27"/>
      <c r="H2515" s="17"/>
      <c r="I2515" s="17"/>
    </row>
    <row r="2516" spans="4:9" x14ac:dyDescent="0.25">
      <c r="D2516" s="27"/>
      <c r="H2516" s="17"/>
      <c r="I2516" s="17"/>
    </row>
    <row r="2517" spans="4:9" x14ac:dyDescent="0.25">
      <c r="D2517" s="27"/>
      <c r="H2517" s="17"/>
      <c r="I2517" s="17"/>
    </row>
    <row r="2518" spans="4:9" x14ac:dyDescent="0.25">
      <c r="D2518" s="27"/>
      <c r="H2518" s="17"/>
      <c r="I2518" s="17"/>
    </row>
    <row r="2519" spans="4:9" x14ac:dyDescent="0.25">
      <c r="D2519" s="27"/>
      <c r="H2519" s="17"/>
      <c r="I2519" s="17"/>
    </row>
    <row r="2520" spans="4:9" x14ac:dyDescent="0.25">
      <c r="D2520" s="27"/>
      <c r="H2520" s="17"/>
      <c r="I2520" s="17"/>
    </row>
    <row r="2521" spans="4:9" x14ac:dyDescent="0.25">
      <c r="D2521" s="27"/>
      <c r="H2521" s="17"/>
      <c r="I2521" s="17"/>
    </row>
    <row r="2522" spans="4:9" x14ac:dyDescent="0.25">
      <c r="D2522" s="27"/>
      <c r="H2522" s="17"/>
      <c r="I2522" s="17"/>
    </row>
    <row r="2523" spans="4:9" x14ac:dyDescent="0.25">
      <c r="D2523" s="27"/>
      <c r="H2523" s="17"/>
      <c r="I2523" s="17"/>
    </row>
    <row r="2524" spans="4:9" x14ac:dyDescent="0.25">
      <c r="D2524" s="27"/>
      <c r="H2524" s="17"/>
      <c r="I2524" s="17"/>
    </row>
    <row r="2525" spans="4:9" x14ac:dyDescent="0.25">
      <c r="D2525" s="27"/>
      <c r="H2525" s="17"/>
      <c r="I2525" s="17"/>
    </row>
    <row r="2526" spans="4:9" x14ac:dyDescent="0.25">
      <c r="D2526" s="27"/>
      <c r="H2526" s="17"/>
      <c r="I2526" s="17"/>
    </row>
    <row r="2527" spans="4:9" x14ac:dyDescent="0.25">
      <c r="D2527" s="27"/>
      <c r="H2527" s="17"/>
      <c r="I2527" s="17"/>
    </row>
    <row r="2528" spans="4:9" x14ac:dyDescent="0.25">
      <c r="D2528" s="27"/>
      <c r="H2528" s="17"/>
      <c r="I2528" s="17"/>
    </row>
    <row r="2529" spans="4:9" x14ac:dyDescent="0.25">
      <c r="D2529" s="27"/>
      <c r="H2529" s="17"/>
      <c r="I2529" s="17"/>
    </row>
    <row r="2530" spans="4:9" x14ac:dyDescent="0.25">
      <c r="D2530" s="27"/>
      <c r="H2530" s="17"/>
      <c r="I2530" s="17"/>
    </row>
    <row r="2531" spans="4:9" x14ac:dyDescent="0.25">
      <c r="D2531" s="27"/>
      <c r="H2531" s="17"/>
      <c r="I2531" s="17"/>
    </row>
    <row r="2532" spans="4:9" x14ac:dyDescent="0.25">
      <c r="D2532" s="27"/>
      <c r="H2532" s="17"/>
      <c r="I2532" s="17"/>
    </row>
    <row r="2533" spans="4:9" x14ac:dyDescent="0.25">
      <c r="D2533" s="27"/>
      <c r="H2533" s="17"/>
      <c r="I2533" s="17"/>
    </row>
    <row r="2534" spans="4:9" x14ac:dyDescent="0.25">
      <c r="D2534" s="27"/>
      <c r="H2534" s="17"/>
      <c r="I2534" s="17"/>
    </row>
    <row r="2535" spans="4:9" x14ac:dyDescent="0.25">
      <c r="D2535" s="27"/>
      <c r="H2535" s="17"/>
      <c r="I2535" s="17"/>
    </row>
    <row r="2536" spans="4:9" x14ac:dyDescent="0.25">
      <c r="D2536" s="27"/>
      <c r="H2536" s="17"/>
      <c r="I2536" s="17"/>
    </row>
    <row r="2537" spans="4:9" x14ac:dyDescent="0.25">
      <c r="D2537" s="27"/>
      <c r="H2537" s="17"/>
      <c r="I2537" s="17"/>
    </row>
    <row r="2538" spans="4:9" x14ac:dyDescent="0.25">
      <c r="D2538" s="27"/>
      <c r="H2538" s="17"/>
      <c r="I2538" s="17"/>
    </row>
    <row r="2539" spans="4:9" x14ac:dyDescent="0.25">
      <c r="D2539" s="27"/>
      <c r="H2539" s="17"/>
      <c r="I2539" s="17"/>
    </row>
    <row r="2540" spans="4:9" x14ac:dyDescent="0.25">
      <c r="D2540" s="27"/>
      <c r="H2540" s="17"/>
      <c r="I2540" s="17"/>
    </row>
    <row r="2541" spans="4:9" x14ac:dyDescent="0.25">
      <c r="D2541" s="27"/>
      <c r="H2541" s="17"/>
      <c r="I2541" s="17"/>
    </row>
    <row r="2542" spans="4:9" x14ac:dyDescent="0.25">
      <c r="D2542" s="27"/>
      <c r="H2542" s="17"/>
      <c r="I2542" s="17"/>
    </row>
    <row r="2543" spans="4:9" x14ac:dyDescent="0.25">
      <c r="D2543" s="27"/>
      <c r="H2543" s="17"/>
      <c r="I2543" s="17"/>
    </row>
    <row r="2544" spans="4:9" x14ac:dyDescent="0.25">
      <c r="D2544" s="27"/>
      <c r="H2544" s="17"/>
      <c r="I2544" s="17"/>
    </row>
    <row r="2545" spans="4:9" x14ac:dyDescent="0.25">
      <c r="D2545" s="27"/>
      <c r="H2545" s="17"/>
      <c r="I2545" s="17"/>
    </row>
    <row r="2546" spans="4:9" x14ac:dyDescent="0.25">
      <c r="D2546" s="27"/>
      <c r="H2546" s="17"/>
      <c r="I2546" s="17"/>
    </row>
    <row r="2547" spans="4:9" x14ac:dyDescent="0.25">
      <c r="D2547" s="27"/>
      <c r="H2547" s="17"/>
      <c r="I2547" s="17"/>
    </row>
    <row r="2548" spans="4:9" x14ac:dyDescent="0.25">
      <c r="D2548" s="27"/>
      <c r="H2548" s="17"/>
      <c r="I2548" s="17"/>
    </row>
    <row r="2549" spans="4:9" x14ac:dyDescent="0.25">
      <c r="D2549" s="27"/>
      <c r="H2549" s="17"/>
      <c r="I2549" s="17"/>
    </row>
    <row r="2550" spans="4:9" x14ac:dyDescent="0.25">
      <c r="D2550" s="27"/>
      <c r="H2550" s="17"/>
      <c r="I2550" s="17"/>
    </row>
    <row r="2551" spans="4:9" x14ac:dyDescent="0.25">
      <c r="D2551" s="27"/>
      <c r="H2551" s="17"/>
      <c r="I2551" s="17"/>
    </row>
    <row r="2552" spans="4:9" x14ac:dyDescent="0.25">
      <c r="D2552" s="27"/>
      <c r="H2552" s="17"/>
      <c r="I2552" s="17"/>
    </row>
    <row r="2553" spans="4:9" x14ac:dyDescent="0.25">
      <c r="D2553" s="27"/>
      <c r="H2553" s="17"/>
      <c r="I2553" s="17"/>
    </row>
    <row r="2554" spans="4:9" x14ac:dyDescent="0.25">
      <c r="D2554" s="27"/>
      <c r="H2554" s="17"/>
      <c r="I2554" s="17"/>
    </row>
    <row r="2555" spans="4:9" x14ac:dyDescent="0.25">
      <c r="D2555" s="27"/>
      <c r="H2555" s="17"/>
      <c r="I2555" s="17"/>
    </row>
    <row r="2556" spans="4:9" x14ac:dyDescent="0.25">
      <c r="D2556" s="27"/>
      <c r="H2556" s="17"/>
      <c r="I2556" s="17"/>
    </row>
    <row r="2557" spans="4:9" x14ac:dyDescent="0.25">
      <c r="D2557" s="27"/>
      <c r="H2557" s="17"/>
      <c r="I2557" s="17"/>
    </row>
    <row r="2558" spans="4:9" x14ac:dyDescent="0.25">
      <c r="D2558" s="27"/>
      <c r="H2558" s="17"/>
      <c r="I2558" s="17"/>
    </row>
    <row r="2559" spans="4:9" x14ac:dyDescent="0.25">
      <c r="D2559" s="27"/>
      <c r="H2559" s="17"/>
      <c r="I2559" s="17"/>
    </row>
    <row r="2560" spans="4:9" x14ac:dyDescent="0.25">
      <c r="D2560" s="27"/>
      <c r="H2560" s="17"/>
      <c r="I2560" s="17"/>
    </row>
    <row r="2561" spans="4:9" x14ac:dyDescent="0.25">
      <c r="D2561" s="27"/>
      <c r="H2561" s="17"/>
      <c r="I2561" s="17"/>
    </row>
    <row r="2562" spans="4:9" x14ac:dyDescent="0.25">
      <c r="D2562" s="27"/>
      <c r="H2562" s="17"/>
      <c r="I2562" s="17"/>
    </row>
    <row r="2563" spans="4:9" x14ac:dyDescent="0.25">
      <c r="D2563" s="27"/>
      <c r="H2563" s="17"/>
      <c r="I2563" s="17"/>
    </row>
    <row r="2564" spans="4:9" x14ac:dyDescent="0.25">
      <c r="D2564" s="27"/>
      <c r="H2564" s="17"/>
      <c r="I2564" s="17"/>
    </row>
    <row r="2565" spans="4:9" x14ac:dyDescent="0.25">
      <c r="D2565" s="27"/>
      <c r="H2565" s="17"/>
      <c r="I2565" s="17"/>
    </row>
    <row r="2566" spans="4:9" x14ac:dyDescent="0.25">
      <c r="D2566" s="27"/>
      <c r="H2566" s="17"/>
      <c r="I2566" s="17"/>
    </row>
    <row r="2567" spans="4:9" x14ac:dyDescent="0.25">
      <c r="D2567" s="27"/>
      <c r="H2567" s="17"/>
      <c r="I2567" s="17"/>
    </row>
    <row r="2568" spans="4:9" x14ac:dyDescent="0.25">
      <c r="D2568" s="27"/>
      <c r="H2568" s="17"/>
      <c r="I2568" s="17"/>
    </row>
    <row r="2569" spans="4:9" x14ac:dyDescent="0.25">
      <c r="D2569" s="27"/>
      <c r="H2569" s="17"/>
      <c r="I2569" s="17"/>
    </row>
    <row r="2570" spans="4:9" x14ac:dyDescent="0.25">
      <c r="D2570" s="27"/>
      <c r="H2570" s="17"/>
      <c r="I2570" s="17"/>
    </row>
    <row r="2571" spans="4:9" x14ac:dyDescent="0.25">
      <c r="D2571" s="27"/>
      <c r="H2571" s="17"/>
      <c r="I2571" s="17"/>
    </row>
    <row r="2572" spans="4:9" x14ac:dyDescent="0.25">
      <c r="D2572" s="27"/>
      <c r="H2572" s="17"/>
      <c r="I2572" s="17"/>
    </row>
    <row r="2573" spans="4:9" x14ac:dyDescent="0.25">
      <c r="D2573" s="27"/>
      <c r="H2573" s="17"/>
      <c r="I2573" s="17"/>
    </row>
    <row r="2574" spans="4:9" x14ac:dyDescent="0.25">
      <c r="D2574" s="27"/>
      <c r="H2574" s="17"/>
      <c r="I2574" s="17"/>
    </row>
    <row r="2575" spans="4:9" x14ac:dyDescent="0.25">
      <c r="D2575" s="27"/>
      <c r="H2575" s="17"/>
      <c r="I2575" s="17"/>
    </row>
    <row r="2576" spans="4:9" x14ac:dyDescent="0.25">
      <c r="D2576" s="27"/>
      <c r="H2576" s="17"/>
      <c r="I2576" s="17"/>
    </row>
    <row r="2577" spans="4:9" x14ac:dyDescent="0.25">
      <c r="D2577" s="27"/>
      <c r="H2577" s="17"/>
      <c r="I2577" s="17"/>
    </row>
    <row r="2578" spans="4:9" x14ac:dyDescent="0.25">
      <c r="D2578" s="27"/>
      <c r="H2578" s="17"/>
      <c r="I2578" s="17"/>
    </row>
    <row r="2579" spans="4:9" x14ac:dyDescent="0.25">
      <c r="D2579" s="27"/>
      <c r="H2579" s="17"/>
      <c r="I2579" s="17"/>
    </row>
    <row r="2580" spans="4:9" x14ac:dyDescent="0.25">
      <c r="D2580" s="27"/>
      <c r="H2580" s="17"/>
      <c r="I2580" s="17"/>
    </row>
    <row r="2581" spans="4:9" x14ac:dyDescent="0.25">
      <c r="D2581" s="27"/>
      <c r="H2581" s="17"/>
      <c r="I2581" s="17"/>
    </row>
    <row r="2582" spans="4:9" x14ac:dyDescent="0.25">
      <c r="D2582" s="27"/>
      <c r="H2582" s="17"/>
      <c r="I2582" s="17"/>
    </row>
    <row r="2583" spans="4:9" x14ac:dyDescent="0.25">
      <c r="D2583" s="27"/>
      <c r="H2583" s="17"/>
      <c r="I2583" s="17"/>
    </row>
    <row r="2584" spans="4:9" x14ac:dyDescent="0.25">
      <c r="D2584" s="27"/>
      <c r="H2584" s="17"/>
      <c r="I2584" s="17"/>
    </row>
    <row r="2585" spans="4:9" x14ac:dyDescent="0.25">
      <c r="D2585" s="27"/>
      <c r="H2585" s="17"/>
      <c r="I2585" s="17"/>
    </row>
    <row r="2586" spans="4:9" x14ac:dyDescent="0.25">
      <c r="D2586" s="27"/>
      <c r="H2586" s="17"/>
      <c r="I2586" s="17"/>
    </row>
    <row r="2587" spans="4:9" x14ac:dyDescent="0.25">
      <c r="D2587" s="27"/>
      <c r="H2587" s="17"/>
      <c r="I2587" s="17"/>
    </row>
    <row r="2588" spans="4:9" x14ac:dyDescent="0.25">
      <c r="D2588" s="27"/>
      <c r="H2588" s="17"/>
      <c r="I2588" s="17"/>
    </row>
    <row r="2589" spans="4:9" x14ac:dyDescent="0.25">
      <c r="D2589" s="27"/>
      <c r="H2589" s="17"/>
      <c r="I2589" s="17"/>
    </row>
    <row r="2590" spans="4:9" x14ac:dyDescent="0.25">
      <c r="D2590" s="27"/>
      <c r="H2590" s="17"/>
      <c r="I2590" s="17"/>
    </row>
    <row r="2591" spans="4:9" x14ac:dyDescent="0.25">
      <c r="D2591" s="27"/>
      <c r="H2591" s="17"/>
      <c r="I2591" s="17"/>
    </row>
    <row r="2592" spans="4:9" x14ac:dyDescent="0.25">
      <c r="D2592" s="27"/>
      <c r="H2592" s="17"/>
      <c r="I2592" s="17"/>
    </row>
    <row r="2593" spans="4:9" x14ac:dyDescent="0.25">
      <c r="D2593" s="27"/>
      <c r="H2593" s="17"/>
      <c r="I2593" s="17"/>
    </row>
    <row r="2594" spans="4:9" x14ac:dyDescent="0.25">
      <c r="D2594" s="27"/>
      <c r="H2594" s="17"/>
      <c r="I2594" s="17"/>
    </row>
    <row r="2595" spans="4:9" x14ac:dyDescent="0.25">
      <c r="D2595" s="27"/>
      <c r="H2595" s="17"/>
      <c r="I2595" s="17"/>
    </row>
    <row r="2596" spans="4:9" x14ac:dyDescent="0.25">
      <c r="D2596" s="27"/>
      <c r="H2596" s="17"/>
      <c r="I2596" s="17"/>
    </row>
    <row r="2597" spans="4:9" x14ac:dyDescent="0.25">
      <c r="D2597" s="27"/>
      <c r="H2597" s="17"/>
      <c r="I2597" s="17"/>
    </row>
    <row r="2598" spans="4:9" x14ac:dyDescent="0.25">
      <c r="D2598" s="27"/>
      <c r="H2598" s="17"/>
      <c r="I2598" s="17"/>
    </row>
    <row r="2599" spans="4:9" x14ac:dyDescent="0.25">
      <c r="D2599" s="27"/>
      <c r="H2599" s="17"/>
      <c r="I2599" s="17"/>
    </row>
    <row r="2600" spans="4:9" x14ac:dyDescent="0.25">
      <c r="D2600" s="27"/>
      <c r="H2600" s="17"/>
      <c r="I2600" s="17"/>
    </row>
    <row r="2601" spans="4:9" x14ac:dyDescent="0.25">
      <c r="D2601" s="27"/>
      <c r="H2601" s="17"/>
      <c r="I2601" s="17"/>
    </row>
    <row r="2602" spans="4:9" x14ac:dyDescent="0.25">
      <c r="D2602" s="27"/>
      <c r="H2602" s="17"/>
      <c r="I2602" s="17"/>
    </row>
    <row r="2603" spans="4:9" x14ac:dyDescent="0.25">
      <c r="D2603" s="27"/>
      <c r="H2603" s="17"/>
      <c r="I2603" s="17"/>
    </row>
    <row r="2604" spans="4:9" x14ac:dyDescent="0.25">
      <c r="D2604" s="27"/>
      <c r="H2604" s="17"/>
      <c r="I2604" s="17"/>
    </row>
    <row r="2605" spans="4:9" x14ac:dyDescent="0.25">
      <c r="D2605" s="27"/>
      <c r="H2605" s="17"/>
      <c r="I2605" s="17"/>
    </row>
    <row r="2606" spans="4:9" x14ac:dyDescent="0.25">
      <c r="D2606" s="27"/>
      <c r="H2606" s="17"/>
      <c r="I2606" s="17"/>
    </row>
    <row r="2607" spans="4:9" x14ac:dyDescent="0.25">
      <c r="D2607" s="27"/>
      <c r="H2607" s="17"/>
      <c r="I2607" s="17"/>
    </row>
    <row r="2608" spans="4:9" x14ac:dyDescent="0.25">
      <c r="D2608" s="27"/>
      <c r="H2608" s="17"/>
      <c r="I2608" s="17"/>
    </row>
    <row r="2609" spans="4:9" x14ac:dyDescent="0.25">
      <c r="D2609" s="27"/>
      <c r="H2609" s="17"/>
      <c r="I2609" s="17"/>
    </row>
    <row r="2610" spans="4:9" x14ac:dyDescent="0.25">
      <c r="D2610" s="27"/>
      <c r="H2610" s="17"/>
      <c r="I2610" s="17"/>
    </row>
    <row r="2611" spans="4:9" x14ac:dyDescent="0.25">
      <c r="D2611" s="27"/>
      <c r="H2611" s="17"/>
      <c r="I2611" s="17"/>
    </row>
    <row r="2612" spans="4:9" x14ac:dyDescent="0.25">
      <c r="D2612" s="27"/>
      <c r="H2612" s="17"/>
      <c r="I2612" s="17"/>
    </row>
    <row r="2613" spans="4:9" x14ac:dyDescent="0.25">
      <c r="D2613" s="27"/>
      <c r="H2613" s="17"/>
      <c r="I2613" s="17"/>
    </row>
    <row r="2614" spans="4:9" x14ac:dyDescent="0.25">
      <c r="D2614" s="27"/>
      <c r="H2614" s="17"/>
      <c r="I2614" s="17"/>
    </row>
    <row r="2615" spans="4:9" x14ac:dyDescent="0.25">
      <c r="D2615" s="27"/>
      <c r="H2615" s="17"/>
      <c r="I2615" s="17"/>
    </row>
    <row r="2616" spans="4:9" x14ac:dyDescent="0.25">
      <c r="D2616" s="27"/>
      <c r="H2616" s="17"/>
      <c r="I2616" s="17"/>
    </row>
    <row r="2617" spans="4:9" x14ac:dyDescent="0.25">
      <c r="D2617" s="27"/>
      <c r="H2617" s="17"/>
      <c r="I2617" s="17"/>
    </row>
    <row r="2618" spans="4:9" x14ac:dyDescent="0.25">
      <c r="D2618" s="27"/>
      <c r="H2618" s="17"/>
      <c r="I2618" s="17"/>
    </row>
    <row r="2619" spans="4:9" x14ac:dyDescent="0.25">
      <c r="D2619" s="27"/>
      <c r="H2619" s="17"/>
      <c r="I2619" s="17"/>
    </row>
    <row r="2620" spans="4:9" x14ac:dyDescent="0.25">
      <c r="D2620" s="27"/>
      <c r="H2620" s="17"/>
      <c r="I2620" s="17"/>
    </row>
    <row r="2621" spans="4:9" x14ac:dyDescent="0.25">
      <c r="D2621" s="27"/>
      <c r="H2621" s="17"/>
      <c r="I2621" s="17"/>
    </row>
    <row r="2622" spans="4:9" x14ac:dyDescent="0.25">
      <c r="D2622" s="27"/>
      <c r="H2622" s="17"/>
      <c r="I2622" s="17"/>
    </row>
    <row r="2623" spans="4:9" x14ac:dyDescent="0.25">
      <c r="D2623" s="27"/>
      <c r="H2623" s="17"/>
      <c r="I2623" s="17"/>
    </row>
    <row r="2624" spans="4:9" x14ac:dyDescent="0.25">
      <c r="D2624" s="27"/>
      <c r="H2624" s="17"/>
      <c r="I2624" s="17"/>
    </row>
    <row r="2625" spans="4:9" x14ac:dyDescent="0.25">
      <c r="D2625" s="27"/>
      <c r="H2625" s="17"/>
      <c r="I2625" s="17"/>
    </row>
    <row r="2626" spans="4:9" x14ac:dyDescent="0.25">
      <c r="D2626" s="27"/>
      <c r="H2626" s="17"/>
      <c r="I2626" s="17"/>
    </row>
    <row r="2627" spans="4:9" x14ac:dyDescent="0.25">
      <c r="D2627" s="27"/>
      <c r="H2627" s="17"/>
      <c r="I2627" s="17"/>
    </row>
    <row r="2628" spans="4:9" x14ac:dyDescent="0.25">
      <c r="D2628" s="27"/>
      <c r="H2628" s="17"/>
      <c r="I2628" s="17"/>
    </row>
    <row r="2629" spans="4:9" x14ac:dyDescent="0.25">
      <c r="D2629" s="27"/>
      <c r="H2629" s="17"/>
      <c r="I2629" s="17"/>
    </row>
    <row r="2630" spans="4:9" x14ac:dyDescent="0.25">
      <c r="D2630" s="27"/>
      <c r="H2630" s="17"/>
      <c r="I2630" s="17"/>
    </row>
    <row r="2631" spans="4:9" x14ac:dyDescent="0.25">
      <c r="D2631" s="27"/>
      <c r="H2631" s="17"/>
      <c r="I2631" s="17"/>
    </row>
    <row r="2632" spans="4:9" x14ac:dyDescent="0.25">
      <c r="D2632" s="27"/>
      <c r="H2632" s="17"/>
      <c r="I2632" s="17"/>
    </row>
    <row r="2633" spans="4:9" x14ac:dyDescent="0.25">
      <c r="D2633" s="27"/>
      <c r="H2633" s="17"/>
      <c r="I2633" s="17"/>
    </row>
    <row r="2634" spans="4:9" x14ac:dyDescent="0.25">
      <c r="D2634" s="27"/>
      <c r="H2634" s="17"/>
      <c r="I2634" s="17"/>
    </row>
    <row r="2635" spans="4:9" x14ac:dyDescent="0.25">
      <c r="D2635" s="27"/>
      <c r="H2635" s="17"/>
      <c r="I2635" s="17"/>
    </row>
    <row r="2636" spans="4:9" x14ac:dyDescent="0.25">
      <c r="D2636" s="27"/>
      <c r="H2636" s="17"/>
      <c r="I2636" s="17"/>
    </row>
    <row r="2637" spans="4:9" x14ac:dyDescent="0.25">
      <c r="D2637" s="27"/>
      <c r="H2637" s="17"/>
      <c r="I2637" s="17"/>
    </row>
    <row r="2638" spans="4:9" x14ac:dyDescent="0.25">
      <c r="D2638" s="27"/>
      <c r="H2638" s="17"/>
      <c r="I2638" s="17"/>
    </row>
    <row r="2639" spans="4:9" x14ac:dyDescent="0.25">
      <c r="D2639" s="27"/>
      <c r="H2639" s="17"/>
      <c r="I2639" s="17"/>
    </row>
    <row r="2640" spans="4:9" x14ac:dyDescent="0.25">
      <c r="D2640" s="27"/>
      <c r="H2640" s="17"/>
      <c r="I2640" s="17"/>
    </row>
    <row r="2641" spans="4:9" x14ac:dyDescent="0.25">
      <c r="D2641" s="27"/>
      <c r="H2641" s="17"/>
      <c r="I2641" s="17"/>
    </row>
    <row r="2642" spans="4:9" x14ac:dyDescent="0.25">
      <c r="D2642" s="27"/>
      <c r="H2642" s="17"/>
      <c r="I2642" s="17"/>
    </row>
    <row r="2643" spans="4:9" x14ac:dyDescent="0.25">
      <c r="D2643" s="27"/>
      <c r="H2643" s="17"/>
      <c r="I2643" s="17"/>
    </row>
    <row r="2644" spans="4:9" x14ac:dyDescent="0.25">
      <c r="D2644" s="27"/>
      <c r="H2644" s="17"/>
      <c r="I2644" s="17"/>
    </row>
    <row r="2645" spans="4:9" x14ac:dyDescent="0.25">
      <c r="D2645" s="27"/>
      <c r="H2645" s="17"/>
      <c r="I2645" s="17"/>
    </row>
    <row r="2646" spans="4:9" x14ac:dyDescent="0.25">
      <c r="D2646" s="27"/>
      <c r="H2646" s="17"/>
      <c r="I2646" s="17"/>
    </row>
    <row r="2647" spans="4:9" x14ac:dyDescent="0.25">
      <c r="D2647" s="27"/>
      <c r="H2647" s="17"/>
      <c r="I2647" s="17"/>
    </row>
    <row r="2648" spans="4:9" x14ac:dyDescent="0.25">
      <c r="D2648" s="27"/>
      <c r="H2648" s="17"/>
      <c r="I2648" s="17"/>
    </row>
    <row r="2649" spans="4:9" x14ac:dyDescent="0.25">
      <c r="D2649" s="27"/>
      <c r="H2649" s="17"/>
      <c r="I2649" s="17"/>
    </row>
    <row r="2650" spans="4:9" x14ac:dyDescent="0.25">
      <c r="D2650" s="27"/>
      <c r="H2650" s="17"/>
      <c r="I2650" s="17"/>
    </row>
    <row r="2651" spans="4:9" x14ac:dyDescent="0.25">
      <c r="D2651" s="27"/>
      <c r="H2651" s="17"/>
      <c r="I2651" s="17"/>
    </row>
    <row r="2652" spans="4:9" x14ac:dyDescent="0.25">
      <c r="D2652" s="27"/>
      <c r="H2652" s="17"/>
      <c r="I2652" s="17"/>
    </row>
    <row r="2653" spans="4:9" x14ac:dyDescent="0.25">
      <c r="D2653" s="27"/>
      <c r="H2653" s="17"/>
      <c r="I2653" s="17"/>
    </row>
    <row r="2654" spans="4:9" x14ac:dyDescent="0.25">
      <c r="D2654" s="27"/>
      <c r="H2654" s="17"/>
      <c r="I2654" s="17"/>
    </row>
    <row r="2655" spans="4:9" x14ac:dyDescent="0.25">
      <c r="D2655" s="27"/>
      <c r="H2655" s="17"/>
      <c r="I2655" s="17"/>
    </row>
    <row r="2656" spans="4:9" x14ac:dyDescent="0.25">
      <c r="D2656" s="27"/>
      <c r="H2656" s="17"/>
      <c r="I2656" s="17"/>
    </row>
    <row r="2657" spans="4:9" x14ac:dyDescent="0.25">
      <c r="D2657" s="27"/>
      <c r="H2657" s="17"/>
      <c r="I2657" s="17"/>
    </row>
    <row r="2658" spans="4:9" x14ac:dyDescent="0.25">
      <c r="D2658" s="27"/>
      <c r="H2658" s="17"/>
      <c r="I2658" s="17"/>
    </row>
    <row r="2659" spans="4:9" x14ac:dyDescent="0.25">
      <c r="D2659" s="27"/>
      <c r="H2659" s="17"/>
      <c r="I2659" s="17"/>
    </row>
    <row r="2660" spans="4:9" x14ac:dyDescent="0.25">
      <c r="D2660" s="27"/>
      <c r="H2660" s="17"/>
      <c r="I2660" s="17"/>
    </row>
    <row r="2661" spans="4:9" x14ac:dyDescent="0.25">
      <c r="D2661" s="27"/>
      <c r="H2661" s="17"/>
      <c r="I2661" s="17"/>
    </row>
    <row r="2662" spans="4:9" x14ac:dyDescent="0.25">
      <c r="D2662" s="27"/>
      <c r="H2662" s="17"/>
      <c r="I2662" s="17"/>
    </row>
    <row r="2663" spans="4:9" x14ac:dyDescent="0.25">
      <c r="D2663" s="27"/>
      <c r="H2663" s="17"/>
      <c r="I2663" s="17"/>
    </row>
    <row r="2664" spans="4:9" x14ac:dyDescent="0.25">
      <c r="D2664" s="27"/>
      <c r="H2664" s="17"/>
      <c r="I2664" s="17"/>
    </row>
    <row r="2665" spans="4:9" x14ac:dyDescent="0.25">
      <c r="D2665" s="27"/>
      <c r="H2665" s="17"/>
      <c r="I2665" s="17"/>
    </row>
    <row r="2666" spans="4:9" x14ac:dyDescent="0.25">
      <c r="D2666" s="27"/>
      <c r="H2666" s="17"/>
      <c r="I2666" s="17"/>
    </row>
    <row r="2667" spans="4:9" x14ac:dyDescent="0.25">
      <c r="D2667" s="27"/>
      <c r="H2667" s="17"/>
      <c r="I2667" s="17"/>
    </row>
    <row r="2668" spans="4:9" x14ac:dyDescent="0.25">
      <c r="D2668" s="27"/>
      <c r="H2668" s="17"/>
      <c r="I2668" s="17"/>
    </row>
    <row r="2669" spans="4:9" x14ac:dyDescent="0.25">
      <c r="D2669" s="27"/>
      <c r="H2669" s="17"/>
      <c r="I2669" s="17"/>
    </row>
    <row r="2670" spans="4:9" x14ac:dyDescent="0.25">
      <c r="D2670" s="27"/>
      <c r="H2670" s="17"/>
      <c r="I2670" s="17"/>
    </row>
    <row r="2671" spans="4:9" x14ac:dyDescent="0.25">
      <c r="D2671" s="27"/>
      <c r="H2671" s="17"/>
      <c r="I2671" s="17"/>
    </row>
    <row r="2672" spans="4:9" x14ac:dyDescent="0.25">
      <c r="D2672" s="27"/>
      <c r="H2672" s="17"/>
      <c r="I2672" s="17"/>
    </row>
    <row r="2673" spans="4:9" x14ac:dyDescent="0.25">
      <c r="D2673" s="27"/>
      <c r="H2673" s="17"/>
      <c r="I2673" s="17"/>
    </row>
    <row r="2674" spans="4:9" x14ac:dyDescent="0.25">
      <c r="D2674" s="27"/>
      <c r="H2674" s="17"/>
      <c r="I2674" s="17"/>
    </row>
    <row r="2675" spans="4:9" x14ac:dyDescent="0.25">
      <c r="D2675" s="27"/>
      <c r="H2675" s="17"/>
      <c r="I2675" s="17"/>
    </row>
    <row r="2676" spans="4:9" x14ac:dyDescent="0.25">
      <c r="D2676" s="27"/>
      <c r="H2676" s="17"/>
      <c r="I2676" s="17"/>
    </row>
    <row r="2677" spans="4:9" x14ac:dyDescent="0.25">
      <c r="D2677" s="27"/>
      <c r="H2677" s="17"/>
      <c r="I2677" s="17"/>
    </row>
    <row r="2678" spans="4:9" x14ac:dyDescent="0.25">
      <c r="D2678" s="27"/>
      <c r="H2678" s="17"/>
      <c r="I2678" s="17"/>
    </row>
    <row r="2679" spans="4:9" x14ac:dyDescent="0.25">
      <c r="D2679" s="27"/>
      <c r="H2679" s="17"/>
      <c r="I2679" s="17"/>
    </row>
    <row r="2680" spans="4:9" x14ac:dyDescent="0.25">
      <c r="D2680" s="27"/>
      <c r="H2680" s="17"/>
      <c r="I2680" s="17"/>
    </row>
    <row r="2681" spans="4:9" x14ac:dyDescent="0.25">
      <c r="D2681" s="27"/>
      <c r="H2681" s="17"/>
      <c r="I2681" s="17"/>
    </row>
    <row r="2682" spans="4:9" x14ac:dyDescent="0.25">
      <c r="D2682" s="27"/>
      <c r="H2682" s="17"/>
      <c r="I2682" s="17"/>
    </row>
    <row r="2683" spans="4:9" x14ac:dyDescent="0.25">
      <c r="D2683" s="27"/>
      <c r="H2683" s="17"/>
      <c r="I2683" s="17"/>
    </row>
    <row r="2684" spans="4:9" x14ac:dyDescent="0.25">
      <c r="D2684" s="27"/>
      <c r="H2684" s="17"/>
      <c r="I2684" s="17"/>
    </row>
    <row r="2685" spans="4:9" x14ac:dyDescent="0.25">
      <c r="D2685" s="27"/>
      <c r="H2685" s="17"/>
      <c r="I2685" s="17"/>
    </row>
    <row r="2686" spans="4:9" x14ac:dyDescent="0.25">
      <c r="D2686" s="27"/>
      <c r="H2686" s="17"/>
      <c r="I2686" s="17"/>
    </row>
    <row r="2687" spans="4:9" x14ac:dyDescent="0.25">
      <c r="D2687" s="27"/>
      <c r="H2687" s="17"/>
      <c r="I2687" s="17"/>
    </row>
    <row r="2688" spans="4:9" x14ac:dyDescent="0.25">
      <c r="D2688" s="27"/>
      <c r="H2688" s="17"/>
      <c r="I2688" s="17"/>
    </row>
    <row r="2689" spans="4:9" x14ac:dyDescent="0.25">
      <c r="D2689" s="27"/>
      <c r="H2689" s="17"/>
      <c r="I2689" s="17"/>
    </row>
    <row r="2690" spans="4:9" x14ac:dyDescent="0.25">
      <c r="D2690" s="27"/>
      <c r="H2690" s="17"/>
      <c r="I2690" s="17"/>
    </row>
    <row r="2691" spans="4:9" x14ac:dyDescent="0.25">
      <c r="D2691" s="27"/>
      <c r="H2691" s="17"/>
      <c r="I2691" s="17"/>
    </row>
    <row r="2692" spans="4:9" x14ac:dyDescent="0.25">
      <c r="D2692" s="27"/>
      <c r="H2692" s="17"/>
      <c r="I2692" s="17"/>
    </row>
    <row r="2693" spans="4:9" x14ac:dyDescent="0.25">
      <c r="D2693" s="27"/>
      <c r="H2693" s="17"/>
      <c r="I2693" s="17"/>
    </row>
    <row r="2694" spans="4:9" x14ac:dyDescent="0.25">
      <c r="D2694" s="27"/>
      <c r="H2694" s="17"/>
      <c r="I2694" s="17"/>
    </row>
    <row r="2695" spans="4:9" x14ac:dyDescent="0.25">
      <c r="D2695" s="27"/>
      <c r="H2695" s="17"/>
      <c r="I2695" s="17"/>
    </row>
    <row r="2696" spans="4:9" x14ac:dyDescent="0.25">
      <c r="D2696" s="27"/>
      <c r="H2696" s="17"/>
      <c r="I2696" s="17"/>
    </row>
    <row r="2697" spans="4:9" x14ac:dyDescent="0.25">
      <c r="D2697" s="27"/>
      <c r="H2697" s="17"/>
      <c r="I2697" s="17"/>
    </row>
    <row r="2698" spans="4:9" x14ac:dyDescent="0.25">
      <c r="D2698" s="27"/>
      <c r="H2698" s="17"/>
      <c r="I2698" s="17"/>
    </row>
    <row r="2699" spans="4:9" x14ac:dyDescent="0.25">
      <c r="D2699" s="27"/>
      <c r="H2699" s="17"/>
      <c r="I2699" s="17"/>
    </row>
    <row r="2700" spans="4:9" x14ac:dyDescent="0.25">
      <c r="D2700" s="27"/>
      <c r="H2700" s="17"/>
      <c r="I2700" s="17"/>
    </row>
    <row r="2701" spans="4:9" x14ac:dyDescent="0.25">
      <c r="D2701" s="27"/>
      <c r="H2701" s="17"/>
      <c r="I2701" s="17"/>
    </row>
    <row r="2702" spans="4:9" x14ac:dyDescent="0.25">
      <c r="D2702" s="27"/>
      <c r="H2702" s="17"/>
      <c r="I2702" s="17"/>
    </row>
    <row r="2703" spans="4:9" x14ac:dyDescent="0.25">
      <c r="D2703" s="27"/>
      <c r="H2703" s="17"/>
      <c r="I2703" s="17"/>
    </row>
    <row r="2704" spans="4:9" x14ac:dyDescent="0.25">
      <c r="D2704" s="27"/>
      <c r="H2704" s="17"/>
      <c r="I2704" s="17"/>
    </row>
    <row r="2705" spans="4:9" x14ac:dyDescent="0.25">
      <c r="D2705" s="27"/>
      <c r="H2705" s="17"/>
      <c r="I2705" s="17"/>
    </row>
    <row r="2706" spans="4:9" x14ac:dyDescent="0.25">
      <c r="D2706" s="27"/>
      <c r="H2706" s="17"/>
      <c r="I2706" s="17"/>
    </row>
    <row r="2707" spans="4:9" x14ac:dyDescent="0.25">
      <c r="D2707" s="27"/>
      <c r="H2707" s="17"/>
      <c r="I2707" s="17"/>
    </row>
    <row r="2708" spans="4:9" x14ac:dyDescent="0.25">
      <c r="D2708" s="27"/>
      <c r="H2708" s="17"/>
      <c r="I2708" s="17"/>
    </row>
    <row r="2709" spans="4:9" x14ac:dyDescent="0.25">
      <c r="D2709" s="27"/>
      <c r="H2709" s="17"/>
      <c r="I2709" s="17"/>
    </row>
    <row r="2710" spans="4:9" x14ac:dyDescent="0.25">
      <c r="D2710" s="27"/>
      <c r="H2710" s="17"/>
      <c r="I2710" s="17"/>
    </row>
    <row r="2711" spans="4:9" x14ac:dyDescent="0.25">
      <c r="D2711" s="27"/>
      <c r="H2711" s="17"/>
      <c r="I2711" s="17"/>
    </row>
    <row r="2712" spans="4:9" x14ac:dyDescent="0.25">
      <c r="D2712" s="27"/>
      <c r="H2712" s="17"/>
      <c r="I2712" s="17"/>
    </row>
    <row r="2713" spans="4:9" x14ac:dyDescent="0.25">
      <c r="D2713" s="27"/>
      <c r="H2713" s="17"/>
      <c r="I2713" s="17"/>
    </row>
    <row r="2714" spans="4:9" x14ac:dyDescent="0.25">
      <c r="D2714" s="27"/>
      <c r="H2714" s="17"/>
      <c r="I2714" s="17"/>
    </row>
    <row r="2715" spans="4:9" x14ac:dyDescent="0.25">
      <c r="D2715" s="27"/>
      <c r="H2715" s="17"/>
      <c r="I2715" s="17"/>
    </row>
    <row r="2716" spans="4:9" x14ac:dyDescent="0.25">
      <c r="D2716" s="27"/>
      <c r="H2716" s="17"/>
      <c r="I2716" s="17"/>
    </row>
    <row r="2717" spans="4:9" x14ac:dyDescent="0.25">
      <c r="D2717" s="27"/>
      <c r="H2717" s="17"/>
      <c r="I2717" s="17"/>
    </row>
    <row r="2718" spans="4:9" x14ac:dyDescent="0.25">
      <c r="D2718" s="27"/>
      <c r="H2718" s="17"/>
      <c r="I2718" s="17"/>
    </row>
    <row r="2719" spans="4:9" x14ac:dyDescent="0.25">
      <c r="D2719" s="27"/>
      <c r="H2719" s="17"/>
      <c r="I2719" s="17"/>
    </row>
    <row r="2720" spans="4:9" x14ac:dyDescent="0.25">
      <c r="D2720" s="27"/>
      <c r="H2720" s="17"/>
      <c r="I2720" s="17"/>
    </row>
    <row r="2721" spans="4:9" x14ac:dyDescent="0.25">
      <c r="D2721" s="27"/>
      <c r="H2721" s="17"/>
      <c r="I2721" s="17"/>
    </row>
    <row r="2722" spans="4:9" x14ac:dyDescent="0.25">
      <c r="D2722" s="27"/>
      <c r="H2722" s="17"/>
      <c r="I2722" s="17"/>
    </row>
    <row r="2723" spans="4:9" x14ac:dyDescent="0.25">
      <c r="D2723" s="27"/>
      <c r="H2723" s="17"/>
      <c r="I2723" s="17"/>
    </row>
    <row r="2724" spans="4:9" x14ac:dyDescent="0.25">
      <c r="D2724" s="27"/>
      <c r="H2724" s="17"/>
      <c r="I2724" s="17"/>
    </row>
    <row r="2725" spans="4:9" x14ac:dyDescent="0.25">
      <c r="D2725" s="27"/>
      <c r="H2725" s="17"/>
      <c r="I2725" s="17"/>
    </row>
    <row r="2726" spans="4:9" x14ac:dyDescent="0.25">
      <c r="D2726" s="27"/>
      <c r="H2726" s="17"/>
      <c r="I2726" s="17"/>
    </row>
    <row r="2727" spans="4:9" x14ac:dyDescent="0.25">
      <c r="D2727" s="27"/>
      <c r="H2727" s="17"/>
      <c r="I2727" s="17"/>
    </row>
    <row r="2728" spans="4:9" x14ac:dyDescent="0.25">
      <c r="D2728" s="27"/>
      <c r="H2728" s="17"/>
      <c r="I2728" s="17"/>
    </row>
    <row r="2729" spans="4:9" x14ac:dyDescent="0.25">
      <c r="D2729" s="27"/>
      <c r="H2729" s="17"/>
      <c r="I2729" s="17"/>
    </row>
    <row r="2730" spans="4:9" x14ac:dyDescent="0.25">
      <c r="D2730" s="27"/>
      <c r="H2730" s="17"/>
      <c r="I2730" s="17"/>
    </row>
    <row r="2731" spans="4:9" x14ac:dyDescent="0.25">
      <c r="D2731" s="27"/>
      <c r="H2731" s="17"/>
      <c r="I2731" s="17"/>
    </row>
    <row r="2732" spans="4:9" x14ac:dyDescent="0.25">
      <c r="D2732" s="27"/>
      <c r="H2732" s="17"/>
      <c r="I2732" s="17"/>
    </row>
    <row r="2733" spans="4:9" x14ac:dyDescent="0.25">
      <c r="D2733" s="27"/>
      <c r="H2733" s="17"/>
      <c r="I2733" s="17"/>
    </row>
    <row r="2734" spans="4:9" x14ac:dyDescent="0.25">
      <c r="D2734" s="27"/>
      <c r="H2734" s="17"/>
      <c r="I2734" s="17"/>
    </row>
    <row r="2735" spans="4:9" x14ac:dyDescent="0.25">
      <c r="D2735" s="27"/>
      <c r="H2735" s="17"/>
      <c r="I2735" s="17"/>
    </row>
    <row r="2736" spans="4:9" x14ac:dyDescent="0.25">
      <c r="D2736" s="27"/>
      <c r="H2736" s="17"/>
      <c r="I2736" s="17"/>
    </row>
    <row r="2737" spans="4:9" x14ac:dyDescent="0.25">
      <c r="D2737" s="27"/>
      <c r="H2737" s="17"/>
      <c r="I2737" s="17"/>
    </row>
    <row r="2738" spans="4:9" x14ac:dyDescent="0.25">
      <c r="D2738" s="27"/>
      <c r="H2738" s="17"/>
      <c r="I2738" s="17"/>
    </row>
    <row r="2739" spans="4:9" x14ac:dyDescent="0.25">
      <c r="D2739" s="27"/>
      <c r="H2739" s="17"/>
      <c r="I2739" s="17"/>
    </row>
    <row r="2740" spans="4:9" x14ac:dyDescent="0.25">
      <c r="D2740" s="27"/>
      <c r="H2740" s="17"/>
      <c r="I2740" s="17"/>
    </row>
    <row r="2741" spans="4:9" x14ac:dyDescent="0.25">
      <c r="D2741" s="27"/>
      <c r="H2741" s="17"/>
      <c r="I2741" s="17"/>
    </row>
    <row r="2742" spans="4:9" x14ac:dyDescent="0.25">
      <c r="D2742" s="27"/>
      <c r="H2742" s="17"/>
      <c r="I2742" s="17"/>
    </row>
    <row r="2743" spans="4:9" x14ac:dyDescent="0.25">
      <c r="D2743" s="27"/>
      <c r="H2743" s="17"/>
      <c r="I2743" s="17"/>
    </row>
    <row r="2744" spans="4:9" x14ac:dyDescent="0.25">
      <c r="D2744" s="27"/>
      <c r="H2744" s="17"/>
      <c r="I2744" s="17"/>
    </row>
    <row r="2745" spans="4:9" x14ac:dyDescent="0.25">
      <c r="D2745" s="27"/>
      <c r="H2745" s="17"/>
      <c r="I2745" s="17"/>
    </row>
    <row r="2746" spans="4:9" x14ac:dyDescent="0.25">
      <c r="D2746" s="27"/>
      <c r="H2746" s="17"/>
      <c r="I2746" s="17"/>
    </row>
    <row r="2747" spans="4:9" x14ac:dyDescent="0.25">
      <c r="D2747" s="27"/>
      <c r="H2747" s="17"/>
      <c r="I2747" s="17"/>
    </row>
    <row r="2748" spans="4:9" x14ac:dyDescent="0.25">
      <c r="D2748" s="27"/>
      <c r="H2748" s="17"/>
      <c r="I2748" s="17"/>
    </row>
    <row r="2749" spans="4:9" x14ac:dyDescent="0.25">
      <c r="D2749" s="27"/>
      <c r="H2749" s="17"/>
      <c r="I2749" s="17"/>
    </row>
    <row r="2750" spans="4:9" x14ac:dyDescent="0.25">
      <c r="D2750" s="27"/>
      <c r="H2750" s="17"/>
      <c r="I2750" s="17"/>
    </row>
    <row r="2751" spans="4:9" x14ac:dyDescent="0.25">
      <c r="D2751" s="27"/>
      <c r="H2751" s="17"/>
      <c r="I2751" s="17"/>
    </row>
    <row r="2752" spans="4:9" x14ac:dyDescent="0.25">
      <c r="D2752" s="27"/>
      <c r="H2752" s="17"/>
      <c r="I2752" s="17"/>
    </row>
    <row r="2753" spans="4:9" x14ac:dyDescent="0.25">
      <c r="D2753" s="27"/>
      <c r="H2753" s="17"/>
      <c r="I2753" s="17"/>
    </row>
    <row r="2754" spans="4:9" x14ac:dyDescent="0.25">
      <c r="D2754" s="27"/>
      <c r="H2754" s="17"/>
      <c r="I2754" s="17"/>
    </row>
    <row r="2755" spans="4:9" x14ac:dyDescent="0.25">
      <c r="D2755" s="27"/>
      <c r="H2755" s="17"/>
      <c r="I2755" s="17"/>
    </row>
    <row r="2756" spans="4:9" x14ac:dyDescent="0.25">
      <c r="D2756" s="27"/>
      <c r="H2756" s="17"/>
      <c r="I2756" s="17"/>
    </row>
    <row r="2757" spans="4:9" x14ac:dyDescent="0.25">
      <c r="D2757" s="27"/>
      <c r="H2757" s="17"/>
      <c r="I2757" s="17"/>
    </row>
    <row r="2758" spans="4:9" x14ac:dyDescent="0.25">
      <c r="D2758" s="27"/>
      <c r="H2758" s="17"/>
      <c r="I2758" s="17"/>
    </row>
    <row r="2759" spans="4:9" x14ac:dyDescent="0.25">
      <c r="D2759" s="27"/>
      <c r="H2759" s="17"/>
      <c r="I2759" s="17"/>
    </row>
    <row r="2760" spans="4:9" x14ac:dyDescent="0.25">
      <c r="D2760" s="27"/>
      <c r="H2760" s="17"/>
      <c r="I2760" s="17"/>
    </row>
    <row r="2761" spans="4:9" x14ac:dyDescent="0.25">
      <c r="D2761" s="27"/>
      <c r="H2761" s="17"/>
      <c r="I2761" s="17"/>
    </row>
    <row r="2762" spans="4:9" x14ac:dyDescent="0.25">
      <c r="D2762" s="27"/>
      <c r="H2762" s="17"/>
      <c r="I2762" s="17"/>
    </row>
    <row r="2763" spans="4:9" x14ac:dyDescent="0.25">
      <c r="D2763" s="27"/>
      <c r="H2763" s="17"/>
      <c r="I2763" s="17"/>
    </row>
    <row r="2764" spans="4:9" x14ac:dyDescent="0.25">
      <c r="D2764" s="27"/>
      <c r="H2764" s="17"/>
      <c r="I2764" s="17"/>
    </row>
    <row r="2765" spans="4:9" x14ac:dyDescent="0.25">
      <c r="D2765" s="27"/>
      <c r="H2765" s="17"/>
      <c r="I2765" s="17"/>
    </row>
    <row r="2766" spans="4:9" x14ac:dyDescent="0.25">
      <c r="D2766" s="27"/>
      <c r="H2766" s="17"/>
      <c r="I2766" s="17"/>
    </row>
    <row r="2767" spans="4:9" x14ac:dyDescent="0.25">
      <c r="D2767" s="27"/>
      <c r="H2767" s="17"/>
      <c r="I2767" s="17"/>
    </row>
    <row r="2768" spans="4:9" x14ac:dyDescent="0.25">
      <c r="D2768" s="27"/>
      <c r="H2768" s="17"/>
      <c r="I2768" s="17"/>
    </row>
    <row r="2769" spans="4:9" x14ac:dyDescent="0.25">
      <c r="D2769" s="27"/>
      <c r="H2769" s="17"/>
      <c r="I2769" s="17"/>
    </row>
    <row r="2770" spans="4:9" x14ac:dyDescent="0.25">
      <c r="D2770" s="27"/>
      <c r="H2770" s="17"/>
      <c r="I2770" s="17"/>
    </row>
    <row r="2771" spans="4:9" x14ac:dyDescent="0.25">
      <c r="D2771" s="27"/>
      <c r="H2771" s="17"/>
      <c r="I2771" s="17"/>
    </row>
    <row r="2772" spans="4:9" x14ac:dyDescent="0.25">
      <c r="D2772" s="27"/>
      <c r="H2772" s="17"/>
      <c r="I2772" s="17"/>
    </row>
    <row r="2773" spans="4:9" x14ac:dyDescent="0.25">
      <c r="D2773" s="27"/>
      <c r="H2773" s="17"/>
      <c r="I2773" s="17"/>
    </row>
    <row r="2774" spans="4:9" x14ac:dyDescent="0.25">
      <c r="D2774" s="27"/>
      <c r="H2774" s="17"/>
      <c r="I2774" s="17"/>
    </row>
    <row r="2775" spans="4:9" x14ac:dyDescent="0.25">
      <c r="D2775" s="27"/>
      <c r="H2775" s="17"/>
      <c r="I2775" s="17"/>
    </row>
    <row r="2776" spans="4:9" x14ac:dyDescent="0.25">
      <c r="D2776" s="27"/>
      <c r="H2776" s="17"/>
      <c r="I2776" s="17"/>
    </row>
    <row r="2777" spans="4:9" x14ac:dyDescent="0.25">
      <c r="D2777" s="27"/>
      <c r="H2777" s="17"/>
      <c r="I2777" s="17"/>
    </row>
    <row r="2778" spans="4:9" x14ac:dyDescent="0.25">
      <c r="D2778" s="27"/>
      <c r="H2778" s="17"/>
      <c r="I2778" s="17"/>
    </row>
    <row r="2779" spans="4:9" x14ac:dyDescent="0.25">
      <c r="D2779" s="27"/>
      <c r="H2779" s="17"/>
      <c r="I2779" s="17"/>
    </row>
    <row r="2780" spans="4:9" x14ac:dyDescent="0.25">
      <c r="D2780" s="27"/>
      <c r="H2780" s="17"/>
      <c r="I2780" s="17"/>
    </row>
    <row r="2781" spans="4:9" x14ac:dyDescent="0.25">
      <c r="D2781" s="27"/>
      <c r="H2781" s="17"/>
      <c r="I2781" s="17"/>
    </row>
    <row r="2782" spans="4:9" x14ac:dyDescent="0.25">
      <c r="D2782" s="27"/>
      <c r="H2782" s="17"/>
      <c r="I2782" s="17"/>
    </row>
    <row r="2783" spans="4:9" x14ac:dyDescent="0.25">
      <c r="D2783" s="27"/>
      <c r="H2783" s="17"/>
      <c r="I2783" s="17"/>
    </row>
    <row r="2784" spans="4:9" x14ac:dyDescent="0.25">
      <c r="D2784" s="27"/>
      <c r="H2784" s="17"/>
      <c r="I2784" s="17"/>
    </row>
    <row r="2785" spans="4:9" x14ac:dyDescent="0.25">
      <c r="D2785" s="27"/>
      <c r="H2785" s="17"/>
      <c r="I2785" s="17"/>
    </row>
    <row r="2786" spans="4:9" x14ac:dyDescent="0.25">
      <c r="D2786" s="27"/>
      <c r="H2786" s="17"/>
      <c r="I2786" s="17"/>
    </row>
    <row r="2787" spans="4:9" x14ac:dyDescent="0.25">
      <c r="D2787" s="27"/>
      <c r="H2787" s="17"/>
      <c r="I2787" s="17"/>
    </row>
    <row r="2788" spans="4:9" x14ac:dyDescent="0.25">
      <c r="D2788" s="27"/>
      <c r="H2788" s="17"/>
      <c r="I2788" s="17"/>
    </row>
    <row r="2789" spans="4:9" x14ac:dyDescent="0.25">
      <c r="D2789" s="27"/>
      <c r="H2789" s="17"/>
      <c r="I2789" s="17"/>
    </row>
    <row r="2790" spans="4:9" x14ac:dyDescent="0.25">
      <c r="D2790" s="27"/>
      <c r="H2790" s="17"/>
      <c r="I2790" s="17"/>
    </row>
    <row r="2791" spans="4:9" x14ac:dyDescent="0.25">
      <c r="D2791" s="27"/>
      <c r="H2791" s="17"/>
      <c r="I2791" s="17"/>
    </row>
    <row r="2792" spans="4:9" x14ac:dyDescent="0.25">
      <c r="D2792" s="27"/>
      <c r="H2792" s="17"/>
      <c r="I2792" s="17"/>
    </row>
    <row r="2793" spans="4:9" x14ac:dyDescent="0.25">
      <c r="D2793" s="27"/>
      <c r="H2793" s="17"/>
      <c r="I2793" s="17"/>
    </row>
    <row r="2794" spans="4:9" x14ac:dyDescent="0.25">
      <c r="D2794" s="27"/>
      <c r="H2794" s="17"/>
      <c r="I2794" s="17"/>
    </row>
    <row r="2795" spans="4:9" x14ac:dyDescent="0.25">
      <c r="D2795" s="27"/>
      <c r="H2795" s="17"/>
      <c r="I2795" s="17"/>
    </row>
    <row r="2796" spans="4:9" x14ac:dyDescent="0.25">
      <c r="D2796" s="27"/>
      <c r="H2796" s="17"/>
      <c r="I2796" s="17"/>
    </row>
    <row r="2797" spans="4:9" x14ac:dyDescent="0.25">
      <c r="D2797" s="27"/>
      <c r="H2797" s="17"/>
      <c r="I2797" s="17"/>
    </row>
    <row r="2798" spans="4:9" x14ac:dyDescent="0.25">
      <c r="D2798" s="27"/>
      <c r="H2798" s="17"/>
      <c r="I2798" s="17"/>
    </row>
    <row r="2799" spans="4:9" x14ac:dyDescent="0.25">
      <c r="D2799" s="27"/>
      <c r="H2799" s="17"/>
      <c r="I2799" s="17"/>
    </row>
    <row r="2800" spans="4:9" x14ac:dyDescent="0.25">
      <c r="D2800" s="27"/>
      <c r="H2800" s="17"/>
      <c r="I2800" s="17"/>
    </row>
    <row r="2801" spans="4:9" x14ac:dyDescent="0.25">
      <c r="D2801" s="27"/>
      <c r="H2801" s="17"/>
      <c r="I2801" s="17"/>
    </row>
    <row r="2802" spans="4:9" x14ac:dyDescent="0.25">
      <c r="D2802" s="27"/>
      <c r="H2802" s="17"/>
      <c r="I2802" s="17"/>
    </row>
    <row r="2803" spans="4:9" x14ac:dyDescent="0.25">
      <c r="D2803" s="27"/>
      <c r="H2803" s="17"/>
      <c r="I2803" s="17"/>
    </row>
    <row r="2804" spans="4:9" x14ac:dyDescent="0.25">
      <c r="D2804" s="27"/>
      <c r="H2804" s="17"/>
      <c r="I2804" s="17"/>
    </row>
    <row r="2805" spans="4:9" x14ac:dyDescent="0.25">
      <c r="D2805" s="27"/>
      <c r="H2805" s="17"/>
      <c r="I2805" s="17"/>
    </row>
    <row r="2806" spans="4:9" x14ac:dyDescent="0.25">
      <c r="D2806" s="27"/>
      <c r="H2806" s="17"/>
      <c r="I2806" s="17"/>
    </row>
    <row r="2807" spans="4:9" x14ac:dyDescent="0.25">
      <c r="D2807" s="27"/>
      <c r="H2807" s="17"/>
      <c r="I2807" s="17"/>
    </row>
    <row r="2808" spans="4:9" x14ac:dyDescent="0.25">
      <c r="D2808" s="27"/>
      <c r="H2808" s="17"/>
      <c r="I2808" s="17"/>
    </row>
    <row r="2809" spans="4:9" x14ac:dyDescent="0.25">
      <c r="D2809" s="27"/>
      <c r="H2809" s="17"/>
      <c r="I2809" s="17"/>
    </row>
    <row r="2810" spans="4:9" x14ac:dyDescent="0.25">
      <c r="D2810" s="27"/>
      <c r="H2810" s="17"/>
      <c r="I2810" s="17"/>
    </row>
    <row r="2811" spans="4:9" x14ac:dyDescent="0.25">
      <c r="D2811" s="27"/>
      <c r="H2811" s="17"/>
      <c r="I2811" s="17"/>
    </row>
    <row r="2812" spans="4:9" x14ac:dyDescent="0.25">
      <c r="D2812" s="27"/>
      <c r="H2812" s="17"/>
      <c r="I2812" s="17"/>
    </row>
    <row r="2813" spans="4:9" x14ac:dyDescent="0.25">
      <c r="D2813" s="27"/>
      <c r="H2813" s="17"/>
      <c r="I2813" s="17"/>
    </row>
    <row r="2814" spans="4:9" x14ac:dyDescent="0.25">
      <c r="D2814" s="27"/>
      <c r="H2814" s="17"/>
      <c r="I2814" s="17"/>
    </row>
    <row r="2815" spans="4:9" x14ac:dyDescent="0.25">
      <c r="D2815" s="27"/>
      <c r="H2815" s="17"/>
      <c r="I2815" s="17"/>
    </row>
    <row r="2816" spans="4:9" x14ac:dyDescent="0.25">
      <c r="D2816" s="27"/>
      <c r="H2816" s="17"/>
      <c r="I2816" s="17"/>
    </row>
    <row r="2817" spans="4:9" x14ac:dyDescent="0.25">
      <c r="D2817" s="27"/>
      <c r="H2817" s="17"/>
      <c r="I2817" s="17"/>
    </row>
    <row r="2818" spans="4:9" x14ac:dyDescent="0.25">
      <c r="D2818" s="27"/>
      <c r="H2818" s="17"/>
      <c r="I2818" s="17"/>
    </row>
    <row r="2819" spans="4:9" x14ac:dyDescent="0.25">
      <c r="D2819" s="27"/>
      <c r="H2819" s="17"/>
      <c r="I2819" s="17"/>
    </row>
    <row r="2820" spans="4:9" x14ac:dyDescent="0.25">
      <c r="D2820" s="27"/>
      <c r="H2820" s="17"/>
      <c r="I2820" s="17"/>
    </row>
    <row r="2821" spans="4:9" x14ac:dyDescent="0.25">
      <c r="D2821" s="27"/>
      <c r="H2821" s="17"/>
      <c r="I2821" s="17"/>
    </row>
    <row r="2822" spans="4:9" x14ac:dyDescent="0.25">
      <c r="D2822" s="27"/>
      <c r="H2822" s="17"/>
      <c r="I2822" s="17"/>
    </row>
    <row r="2823" spans="4:9" x14ac:dyDescent="0.25">
      <c r="D2823" s="27"/>
      <c r="H2823" s="17"/>
      <c r="I2823" s="17"/>
    </row>
    <row r="2824" spans="4:9" x14ac:dyDescent="0.25">
      <c r="D2824" s="27"/>
      <c r="H2824" s="17"/>
      <c r="I2824" s="17"/>
    </row>
    <row r="2825" spans="4:9" x14ac:dyDescent="0.25">
      <c r="D2825" s="27"/>
      <c r="H2825" s="17"/>
      <c r="I2825" s="17"/>
    </row>
    <row r="2826" spans="4:9" x14ac:dyDescent="0.25">
      <c r="D2826" s="27"/>
      <c r="H2826" s="17"/>
      <c r="I2826" s="17"/>
    </row>
    <row r="2827" spans="4:9" x14ac:dyDescent="0.25">
      <c r="D2827" s="27"/>
      <c r="H2827" s="17"/>
      <c r="I2827" s="17"/>
    </row>
    <row r="2828" spans="4:9" x14ac:dyDescent="0.25">
      <c r="D2828" s="27"/>
      <c r="H2828" s="17"/>
      <c r="I2828" s="17"/>
    </row>
    <row r="2829" spans="4:9" x14ac:dyDescent="0.25">
      <c r="D2829" s="27"/>
      <c r="H2829" s="17"/>
      <c r="I2829" s="17"/>
    </row>
    <row r="2830" spans="4:9" x14ac:dyDescent="0.25">
      <c r="D2830" s="27"/>
      <c r="H2830" s="17"/>
      <c r="I2830" s="17"/>
    </row>
    <row r="2831" spans="4:9" x14ac:dyDescent="0.25">
      <c r="D2831" s="27"/>
      <c r="H2831" s="17"/>
      <c r="I2831" s="17"/>
    </row>
    <row r="2832" spans="4:9" x14ac:dyDescent="0.25">
      <c r="D2832" s="27"/>
      <c r="H2832" s="17"/>
      <c r="I2832" s="17"/>
    </row>
    <row r="2833" spans="4:9" x14ac:dyDescent="0.25">
      <c r="D2833" s="27"/>
      <c r="H2833" s="17"/>
      <c r="I2833" s="17"/>
    </row>
    <row r="2834" spans="4:9" x14ac:dyDescent="0.25">
      <c r="D2834" s="27"/>
      <c r="H2834" s="17"/>
      <c r="I2834" s="17"/>
    </row>
    <row r="2835" spans="4:9" x14ac:dyDescent="0.25">
      <c r="D2835" s="27"/>
      <c r="H2835" s="17"/>
      <c r="I2835" s="17"/>
    </row>
    <row r="2836" spans="4:9" x14ac:dyDescent="0.25">
      <c r="D2836" s="27"/>
      <c r="H2836" s="17"/>
      <c r="I2836" s="17"/>
    </row>
    <row r="2837" spans="4:9" x14ac:dyDescent="0.25">
      <c r="D2837" s="27"/>
      <c r="H2837" s="17"/>
      <c r="I2837" s="17"/>
    </row>
    <row r="2838" spans="4:9" x14ac:dyDescent="0.25">
      <c r="D2838" s="27"/>
      <c r="H2838" s="17"/>
      <c r="I2838" s="17"/>
    </row>
    <row r="2839" spans="4:9" x14ac:dyDescent="0.25">
      <c r="D2839" s="27"/>
      <c r="H2839" s="17"/>
      <c r="I2839" s="17"/>
    </row>
    <row r="2840" spans="4:9" x14ac:dyDescent="0.25">
      <c r="D2840" s="27"/>
      <c r="H2840" s="17"/>
      <c r="I2840" s="17"/>
    </row>
    <row r="2841" spans="4:9" x14ac:dyDescent="0.25">
      <c r="D2841" s="27"/>
      <c r="H2841" s="17"/>
      <c r="I2841" s="17"/>
    </row>
    <row r="2842" spans="4:9" x14ac:dyDescent="0.25">
      <c r="D2842" s="27"/>
      <c r="H2842" s="17"/>
      <c r="I2842" s="17"/>
    </row>
    <row r="2843" spans="4:9" x14ac:dyDescent="0.25">
      <c r="D2843" s="27"/>
      <c r="H2843" s="17"/>
      <c r="I2843" s="17"/>
    </row>
    <row r="2844" spans="4:9" x14ac:dyDescent="0.25">
      <c r="D2844" s="27"/>
      <c r="H2844" s="17"/>
      <c r="I2844" s="17"/>
    </row>
    <row r="2845" spans="4:9" x14ac:dyDescent="0.25">
      <c r="D2845" s="27"/>
      <c r="H2845" s="17"/>
      <c r="I2845" s="17"/>
    </row>
    <row r="2846" spans="4:9" x14ac:dyDescent="0.25">
      <c r="D2846" s="27"/>
      <c r="H2846" s="17"/>
      <c r="I2846" s="17"/>
    </row>
    <row r="2847" spans="4:9" x14ac:dyDescent="0.25">
      <c r="D2847" s="27"/>
      <c r="H2847" s="17"/>
      <c r="I2847" s="17"/>
    </row>
    <row r="2848" spans="4:9" x14ac:dyDescent="0.25">
      <c r="D2848" s="27"/>
      <c r="H2848" s="17"/>
      <c r="I2848" s="17"/>
    </row>
    <row r="2849" spans="4:9" x14ac:dyDescent="0.25">
      <c r="D2849" s="27"/>
      <c r="H2849" s="17"/>
      <c r="I2849" s="17"/>
    </row>
    <row r="2850" spans="4:9" x14ac:dyDescent="0.25">
      <c r="D2850" s="27"/>
      <c r="H2850" s="17"/>
      <c r="I2850" s="17"/>
    </row>
    <row r="2851" spans="4:9" x14ac:dyDescent="0.25">
      <c r="D2851" s="27"/>
      <c r="H2851" s="17"/>
      <c r="I2851" s="17"/>
    </row>
    <row r="2852" spans="4:9" x14ac:dyDescent="0.25">
      <c r="D2852" s="27"/>
      <c r="H2852" s="17"/>
      <c r="I2852" s="17"/>
    </row>
    <row r="2853" spans="4:9" x14ac:dyDescent="0.25">
      <c r="D2853" s="27"/>
      <c r="H2853" s="17"/>
      <c r="I2853" s="17"/>
    </row>
    <row r="2854" spans="4:9" x14ac:dyDescent="0.25">
      <c r="D2854" s="27"/>
      <c r="H2854" s="17"/>
      <c r="I2854" s="17"/>
    </row>
    <row r="2855" spans="4:9" x14ac:dyDescent="0.25">
      <c r="D2855" s="27"/>
      <c r="H2855" s="17"/>
      <c r="I2855" s="17"/>
    </row>
    <row r="2856" spans="4:9" x14ac:dyDescent="0.25">
      <c r="D2856" s="27"/>
      <c r="H2856" s="17"/>
      <c r="I2856" s="17"/>
    </row>
    <row r="2857" spans="4:9" x14ac:dyDescent="0.25">
      <c r="D2857" s="27"/>
      <c r="H2857" s="17"/>
      <c r="I2857" s="17"/>
    </row>
    <row r="2858" spans="4:9" x14ac:dyDescent="0.25">
      <c r="D2858" s="27"/>
      <c r="H2858" s="17"/>
      <c r="I2858" s="17"/>
    </row>
    <row r="2859" spans="4:9" x14ac:dyDescent="0.25">
      <c r="D2859" s="27"/>
      <c r="H2859" s="17"/>
      <c r="I2859" s="17"/>
    </row>
    <row r="2860" spans="4:9" x14ac:dyDescent="0.25">
      <c r="D2860" s="27"/>
      <c r="H2860" s="17"/>
      <c r="I2860" s="17"/>
    </row>
    <row r="2861" spans="4:9" x14ac:dyDescent="0.25">
      <c r="D2861" s="27"/>
      <c r="H2861" s="17"/>
      <c r="I2861" s="17"/>
    </row>
    <row r="2862" spans="4:9" x14ac:dyDescent="0.25">
      <c r="D2862" s="27"/>
      <c r="H2862" s="17"/>
      <c r="I2862" s="17"/>
    </row>
    <row r="2863" spans="4:9" x14ac:dyDescent="0.25">
      <c r="D2863" s="27"/>
      <c r="H2863" s="17"/>
      <c r="I2863" s="17"/>
    </row>
    <row r="2864" spans="4:9" x14ac:dyDescent="0.25">
      <c r="D2864" s="27"/>
      <c r="H2864" s="17"/>
      <c r="I2864" s="17"/>
    </row>
    <row r="2865" spans="4:9" x14ac:dyDescent="0.25">
      <c r="D2865" s="27"/>
      <c r="H2865" s="17"/>
      <c r="I2865" s="17"/>
    </row>
    <row r="2866" spans="4:9" x14ac:dyDescent="0.25">
      <c r="D2866" s="27"/>
      <c r="H2866" s="17"/>
      <c r="I2866" s="17"/>
    </row>
    <row r="2867" spans="4:9" x14ac:dyDescent="0.25">
      <c r="D2867" s="27"/>
      <c r="H2867" s="17"/>
      <c r="I2867" s="17"/>
    </row>
    <row r="2868" spans="4:9" x14ac:dyDescent="0.25">
      <c r="D2868" s="27"/>
      <c r="H2868" s="17"/>
      <c r="I2868" s="17"/>
    </row>
    <row r="2869" spans="4:9" x14ac:dyDescent="0.25">
      <c r="D2869" s="27"/>
      <c r="H2869" s="17"/>
      <c r="I2869" s="17"/>
    </row>
    <row r="2870" spans="4:9" x14ac:dyDescent="0.25">
      <c r="D2870" s="27"/>
      <c r="H2870" s="17"/>
      <c r="I2870" s="17"/>
    </row>
    <row r="2871" spans="4:9" x14ac:dyDescent="0.25">
      <c r="D2871" s="27"/>
      <c r="H2871" s="17"/>
      <c r="I2871" s="17"/>
    </row>
    <row r="2872" spans="4:9" x14ac:dyDescent="0.25">
      <c r="D2872" s="27"/>
      <c r="H2872" s="17"/>
      <c r="I2872" s="17"/>
    </row>
    <row r="2873" spans="4:9" x14ac:dyDescent="0.25">
      <c r="D2873" s="27"/>
      <c r="H2873" s="17"/>
      <c r="I2873" s="17"/>
    </row>
    <row r="2874" spans="4:9" x14ac:dyDescent="0.25">
      <c r="D2874" s="27"/>
      <c r="H2874" s="17"/>
      <c r="I2874" s="17"/>
    </row>
    <row r="2875" spans="4:9" x14ac:dyDescent="0.25">
      <c r="D2875" s="27"/>
      <c r="H2875" s="17"/>
      <c r="I2875" s="17"/>
    </row>
    <row r="2876" spans="4:9" x14ac:dyDescent="0.25">
      <c r="D2876" s="27"/>
      <c r="H2876" s="17"/>
      <c r="I2876" s="17"/>
    </row>
    <row r="2877" spans="4:9" x14ac:dyDescent="0.25">
      <c r="D2877" s="27"/>
      <c r="H2877" s="17"/>
      <c r="I2877" s="17"/>
    </row>
    <row r="2878" spans="4:9" x14ac:dyDescent="0.25">
      <c r="D2878" s="27"/>
      <c r="H2878" s="17"/>
      <c r="I2878" s="17"/>
    </row>
    <row r="2879" spans="4:9" x14ac:dyDescent="0.25">
      <c r="D2879" s="27"/>
      <c r="H2879" s="17"/>
      <c r="I2879" s="17"/>
    </row>
    <row r="2880" spans="4:9" x14ac:dyDescent="0.25">
      <c r="D2880" s="27"/>
      <c r="H2880" s="17"/>
      <c r="I2880" s="17"/>
    </row>
    <row r="2881" spans="4:9" x14ac:dyDescent="0.25">
      <c r="D2881" s="27"/>
      <c r="H2881" s="17"/>
      <c r="I2881" s="17"/>
    </row>
    <row r="2882" spans="4:9" x14ac:dyDescent="0.25">
      <c r="D2882" s="27"/>
      <c r="H2882" s="17"/>
      <c r="I2882" s="17"/>
    </row>
    <row r="2883" spans="4:9" x14ac:dyDescent="0.25">
      <c r="D2883" s="27"/>
      <c r="H2883" s="17"/>
      <c r="I2883" s="17"/>
    </row>
    <row r="2884" spans="4:9" x14ac:dyDescent="0.25">
      <c r="D2884" s="27"/>
      <c r="H2884" s="17"/>
      <c r="I2884" s="17"/>
    </row>
    <row r="2885" spans="4:9" x14ac:dyDescent="0.25">
      <c r="D2885" s="27"/>
      <c r="H2885" s="17"/>
      <c r="I2885" s="17"/>
    </row>
    <row r="2886" spans="4:9" x14ac:dyDescent="0.25">
      <c r="D2886" s="27"/>
      <c r="H2886" s="17"/>
      <c r="I2886" s="17"/>
    </row>
    <row r="2887" spans="4:9" x14ac:dyDescent="0.25">
      <c r="D2887" s="27"/>
      <c r="H2887" s="17"/>
      <c r="I2887" s="17"/>
    </row>
    <row r="2888" spans="4:9" x14ac:dyDescent="0.25">
      <c r="D2888" s="27"/>
      <c r="H2888" s="17"/>
      <c r="I2888" s="17"/>
    </row>
    <row r="2889" spans="4:9" x14ac:dyDescent="0.25">
      <c r="D2889" s="27"/>
      <c r="H2889" s="17"/>
      <c r="I2889" s="17"/>
    </row>
    <row r="2890" spans="4:9" x14ac:dyDescent="0.25">
      <c r="D2890" s="27"/>
      <c r="H2890" s="17"/>
      <c r="I2890" s="17"/>
    </row>
    <row r="2891" spans="4:9" x14ac:dyDescent="0.25">
      <c r="D2891" s="27"/>
      <c r="H2891" s="17"/>
      <c r="I2891" s="17"/>
    </row>
    <row r="2892" spans="4:9" x14ac:dyDescent="0.25">
      <c r="D2892" s="27"/>
      <c r="H2892" s="17"/>
      <c r="I2892" s="17"/>
    </row>
    <row r="2893" spans="4:9" x14ac:dyDescent="0.25">
      <c r="D2893" s="27"/>
      <c r="H2893" s="17"/>
      <c r="I2893" s="17"/>
    </row>
    <row r="2894" spans="4:9" x14ac:dyDescent="0.25">
      <c r="D2894" s="27"/>
      <c r="H2894" s="17"/>
      <c r="I2894" s="17"/>
    </row>
    <row r="2895" spans="4:9" x14ac:dyDescent="0.25">
      <c r="D2895" s="27"/>
      <c r="H2895" s="17"/>
      <c r="I2895" s="17"/>
    </row>
    <row r="2896" spans="4:9" x14ac:dyDescent="0.25">
      <c r="D2896" s="27"/>
      <c r="H2896" s="17"/>
      <c r="I2896" s="17"/>
    </row>
    <row r="2897" spans="4:9" x14ac:dyDescent="0.25">
      <c r="D2897" s="27"/>
      <c r="H2897" s="17"/>
      <c r="I2897" s="17"/>
    </row>
    <row r="2898" spans="4:9" x14ac:dyDescent="0.25">
      <c r="D2898" s="27"/>
      <c r="H2898" s="17"/>
      <c r="I2898" s="17"/>
    </row>
    <row r="2899" spans="4:9" x14ac:dyDescent="0.25">
      <c r="D2899" s="27"/>
      <c r="H2899" s="17"/>
      <c r="I2899" s="17"/>
    </row>
    <row r="2900" spans="4:9" x14ac:dyDescent="0.25">
      <c r="D2900" s="27"/>
      <c r="H2900" s="17"/>
      <c r="I2900" s="17"/>
    </row>
    <row r="2901" spans="4:9" x14ac:dyDescent="0.25">
      <c r="D2901" s="27"/>
      <c r="H2901" s="17"/>
      <c r="I2901" s="17"/>
    </row>
    <row r="2902" spans="4:9" x14ac:dyDescent="0.25">
      <c r="D2902" s="27"/>
      <c r="H2902" s="17"/>
      <c r="I2902" s="17"/>
    </row>
    <row r="2903" spans="4:9" x14ac:dyDescent="0.25">
      <c r="D2903" s="27"/>
      <c r="H2903" s="17"/>
      <c r="I2903" s="17"/>
    </row>
    <row r="2904" spans="4:9" x14ac:dyDescent="0.25">
      <c r="D2904" s="27"/>
      <c r="H2904" s="17"/>
      <c r="I2904" s="17"/>
    </row>
    <row r="2905" spans="4:9" x14ac:dyDescent="0.25">
      <c r="D2905" s="27"/>
      <c r="H2905" s="17"/>
      <c r="I2905" s="17"/>
    </row>
    <row r="2906" spans="4:9" x14ac:dyDescent="0.25">
      <c r="D2906" s="27"/>
      <c r="H2906" s="17"/>
      <c r="I2906" s="17"/>
    </row>
    <row r="2907" spans="4:9" x14ac:dyDescent="0.25">
      <c r="D2907" s="27"/>
      <c r="H2907" s="17"/>
      <c r="I2907" s="17"/>
    </row>
    <row r="2908" spans="4:9" x14ac:dyDescent="0.25">
      <c r="D2908" s="27"/>
      <c r="H2908" s="17"/>
      <c r="I2908" s="17"/>
    </row>
    <row r="2909" spans="4:9" x14ac:dyDescent="0.25">
      <c r="D2909" s="27"/>
      <c r="H2909" s="17"/>
      <c r="I2909" s="17"/>
    </row>
    <row r="2910" spans="4:9" x14ac:dyDescent="0.25">
      <c r="D2910" s="27"/>
      <c r="H2910" s="17"/>
      <c r="I2910" s="17"/>
    </row>
    <row r="2911" spans="4:9" x14ac:dyDescent="0.25">
      <c r="D2911" s="27"/>
      <c r="H2911" s="17"/>
      <c r="I2911" s="17"/>
    </row>
    <row r="2912" spans="4:9" x14ac:dyDescent="0.25">
      <c r="D2912" s="27"/>
      <c r="H2912" s="17"/>
      <c r="I2912" s="17"/>
    </row>
    <row r="2913" spans="4:9" x14ac:dyDescent="0.25">
      <c r="D2913" s="27"/>
      <c r="H2913" s="17"/>
      <c r="I2913" s="17"/>
    </row>
    <row r="2914" spans="4:9" x14ac:dyDescent="0.25">
      <c r="D2914" s="27"/>
      <c r="H2914" s="17"/>
      <c r="I2914" s="17"/>
    </row>
    <row r="2915" spans="4:9" x14ac:dyDescent="0.25">
      <c r="D2915" s="27"/>
      <c r="H2915" s="17"/>
      <c r="I2915" s="17"/>
    </row>
    <row r="2916" spans="4:9" x14ac:dyDescent="0.25">
      <c r="D2916" s="27"/>
      <c r="H2916" s="17"/>
      <c r="I2916" s="17"/>
    </row>
    <row r="2917" spans="4:9" x14ac:dyDescent="0.25">
      <c r="D2917" s="27"/>
      <c r="H2917" s="17"/>
      <c r="I2917" s="17"/>
    </row>
    <row r="2918" spans="4:9" x14ac:dyDescent="0.25">
      <c r="D2918" s="27"/>
      <c r="H2918" s="17"/>
      <c r="I2918" s="17"/>
    </row>
    <row r="2919" spans="4:9" x14ac:dyDescent="0.25">
      <c r="D2919" s="27"/>
      <c r="H2919" s="17"/>
      <c r="I2919" s="17"/>
    </row>
    <row r="2920" spans="4:9" x14ac:dyDescent="0.25">
      <c r="D2920" s="27"/>
      <c r="H2920" s="17"/>
      <c r="I2920" s="17"/>
    </row>
    <row r="2921" spans="4:9" x14ac:dyDescent="0.25">
      <c r="D2921" s="27"/>
      <c r="H2921" s="17"/>
      <c r="I2921" s="17"/>
    </row>
    <row r="2922" spans="4:9" x14ac:dyDescent="0.25">
      <c r="D2922" s="27"/>
      <c r="H2922" s="17"/>
      <c r="I2922" s="17"/>
    </row>
    <row r="2923" spans="4:9" x14ac:dyDescent="0.25">
      <c r="D2923" s="27"/>
      <c r="H2923" s="17"/>
      <c r="I2923" s="17"/>
    </row>
    <row r="2924" spans="4:9" x14ac:dyDescent="0.25">
      <c r="D2924" s="27"/>
      <c r="H2924" s="17"/>
      <c r="I2924" s="17"/>
    </row>
    <row r="2925" spans="4:9" x14ac:dyDescent="0.25">
      <c r="D2925" s="27"/>
      <c r="H2925" s="17"/>
      <c r="I2925" s="17"/>
    </row>
    <row r="2926" spans="4:9" x14ac:dyDescent="0.25">
      <c r="D2926" s="27"/>
      <c r="H2926" s="17"/>
      <c r="I2926" s="17"/>
    </row>
    <row r="2927" spans="4:9" x14ac:dyDescent="0.25">
      <c r="D2927" s="27"/>
      <c r="H2927" s="17"/>
      <c r="I2927" s="17"/>
    </row>
    <row r="2928" spans="4:9" x14ac:dyDescent="0.25">
      <c r="D2928" s="27"/>
      <c r="H2928" s="17"/>
      <c r="I2928" s="17"/>
    </row>
    <row r="2929" spans="4:9" x14ac:dyDescent="0.25">
      <c r="D2929" s="27"/>
      <c r="H2929" s="17"/>
      <c r="I2929" s="17"/>
    </row>
    <row r="2930" spans="4:9" x14ac:dyDescent="0.25">
      <c r="D2930" s="27"/>
      <c r="H2930" s="17"/>
      <c r="I2930" s="17"/>
    </row>
    <row r="2931" spans="4:9" x14ac:dyDescent="0.25">
      <c r="D2931" s="27"/>
      <c r="H2931" s="17"/>
      <c r="I2931" s="17"/>
    </row>
    <row r="2932" spans="4:9" x14ac:dyDescent="0.25">
      <c r="D2932" s="27"/>
      <c r="H2932" s="17"/>
      <c r="I2932" s="17"/>
    </row>
    <row r="2933" spans="4:9" x14ac:dyDescent="0.25">
      <c r="D2933" s="27"/>
      <c r="H2933" s="17"/>
      <c r="I2933" s="17"/>
    </row>
    <row r="2934" spans="4:9" x14ac:dyDescent="0.25">
      <c r="D2934" s="27"/>
      <c r="H2934" s="17"/>
      <c r="I2934" s="17"/>
    </row>
    <row r="2935" spans="4:9" x14ac:dyDescent="0.25">
      <c r="D2935" s="27"/>
      <c r="H2935" s="17"/>
      <c r="I2935" s="17"/>
    </row>
    <row r="2936" spans="4:9" x14ac:dyDescent="0.25">
      <c r="D2936" s="27"/>
      <c r="H2936" s="17"/>
      <c r="I2936" s="17"/>
    </row>
    <row r="2937" spans="4:9" x14ac:dyDescent="0.25">
      <c r="D2937" s="27"/>
      <c r="H2937" s="17"/>
      <c r="I2937" s="17"/>
    </row>
    <row r="2938" spans="4:9" x14ac:dyDescent="0.25">
      <c r="D2938" s="27"/>
      <c r="H2938" s="17"/>
      <c r="I2938" s="17"/>
    </row>
    <row r="2939" spans="4:9" x14ac:dyDescent="0.25">
      <c r="D2939" s="27"/>
      <c r="H2939" s="17"/>
      <c r="I2939" s="17"/>
    </row>
    <row r="2940" spans="4:9" x14ac:dyDescent="0.25">
      <c r="D2940" s="27"/>
      <c r="H2940" s="17"/>
      <c r="I2940" s="17"/>
    </row>
    <row r="2941" spans="4:9" x14ac:dyDescent="0.25">
      <c r="D2941" s="27"/>
      <c r="H2941" s="17"/>
      <c r="I2941" s="17"/>
    </row>
    <row r="2942" spans="4:9" x14ac:dyDescent="0.25">
      <c r="D2942" s="27"/>
      <c r="H2942" s="17"/>
      <c r="I2942" s="17"/>
    </row>
    <row r="2943" spans="4:9" x14ac:dyDescent="0.25">
      <c r="D2943" s="27"/>
      <c r="H2943" s="17"/>
      <c r="I2943" s="17"/>
    </row>
    <row r="2944" spans="4:9" x14ac:dyDescent="0.25">
      <c r="D2944" s="27"/>
      <c r="H2944" s="17"/>
      <c r="I2944" s="17"/>
    </row>
    <row r="2945" spans="4:9" x14ac:dyDescent="0.25">
      <c r="D2945" s="27"/>
      <c r="H2945" s="17"/>
      <c r="I2945" s="17"/>
    </row>
    <row r="2946" spans="4:9" x14ac:dyDescent="0.25">
      <c r="D2946" s="27"/>
      <c r="H2946" s="17"/>
      <c r="I2946" s="17"/>
    </row>
    <row r="2947" spans="4:9" x14ac:dyDescent="0.25">
      <c r="D2947" s="27"/>
      <c r="H2947" s="17"/>
      <c r="I2947" s="17"/>
    </row>
    <row r="2948" spans="4:9" x14ac:dyDescent="0.25">
      <c r="D2948" s="27"/>
      <c r="H2948" s="17"/>
      <c r="I2948" s="17"/>
    </row>
    <row r="2949" spans="4:9" x14ac:dyDescent="0.25">
      <c r="D2949" s="27"/>
      <c r="H2949" s="17"/>
      <c r="I2949" s="17"/>
    </row>
    <row r="2950" spans="4:9" x14ac:dyDescent="0.25">
      <c r="D2950" s="27"/>
      <c r="H2950" s="17"/>
      <c r="I2950" s="17"/>
    </row>
    <row r="2951" spans="4:9" x14ac:dyDescent="0.25">
      <c r="D2951" s="27"/>
      <c r="H2951" s="17"/>
      <c r="I2951" s="17"/>
    </row>
    <row r="2952" spans="4:9" x14ac:dyDescent="0.25">
      <c r="D2952" s="27"/>
      <c r="H2952" s="17"/>
      <c r="I2952" s="17"/>
    </row>
    <row r="2953" spans="4:9" x14ac:dyDescent="0.25">
      <c r="D2953" s="27"/>
      <c r="H2953" s="17"/>
      <c r="I2953" s="17"/>
    </row>
    <row r="2954" spans="4:9" x14ac:dyDescent="0.25">
      <c r="D2954" s="27"/>
      <c r="H2954" s="17"/>
      <c r="I2954" s="17"/>
    </row>
    <row r="2955" spans="4:9" x14ac:dyDescent="0.25">
      <c r="D2955" s="27"/>
      <c r="H2955" s="17"/>
      <c r="I2955" s="17"/>
    </row>
    <row r="2956" spans="4:9" x14ac:dyDescent="0.25">
      <c r="D2956" s="27"/>
      <c r="H2956" s="17"/>
      <c r="I2956" s="17"/>
    </row>
    <row r="2957" spans="4:9" x14ac:dyDescent="0.25">
      <c r="D2957" s="27"/>
      <c r="H2957" s="17"/>
      <c r="I2957" s="17"/>
    </row>
    <row r="2958" spans="4:9" x14ac:dyDescent="0.25">
      <c r="D2958" s="27"/>
      <c r="H2958" s="17"/>
      <c r="I2958" s="17"/>
    </row>
    <row r="2959" spans="4:9" x14ac:dyDescent="0.25">
      <c r="D2959" s="27"/>
      <c r="H2959" s="17"/>
      <c r="I2959" s="17"/>
    </row>
    <row r="2960" spans="4:9" x14ac:dyDescent="0.25">
      <c r="D2960" s="27"/>
      <c r="H2960" s="17"/>
      <c r="I2960" s="17"/>
    </row>
    <row r="2961" spans="4:9" x14ac:dyDescent="0.25">
      <c r="D2961" s="27"/>
      <c r="H2961" s="17"/>
      <c r="I2961" s="17"/>
    </row>
    <row r="2962" spans="4:9" x14ac:dyDescent="0.25">
      <c r="D2962" s="27"/>
      <c r="H2962" s="17"/>
      <c r="I2962" s="17"/>
    </row>
    <row r="2963" spans="4:9" x14ac:dyDescent="0.25">
      <c r="D2963" s="27"/>
      <c r="H2963" s="17"/>
      <c r="I2963" s="17"/>
    </row>
    <row r="2964" spans="4:9" x14ac:dyDescent="0.25">
      <c r="D2964" s="27"/>
      <c r="H2964" s="17"/>
      <c r="I2964" s="17"/>
    </row>
    <row r="2965" spans="4:9" x14ac:dyDescent="0.25">
      <c r="D2965" s="27"/>
      <c r="H2965" s="17"/>
      <c r="I2965" s="17"/>
    </row>
    <row r="2966" spans="4:9" x14ac:dyDescent="0.25">
      <c r="D2966" s="27"/>
      <c r="H2966" s="17"/>
      <c r="I2966" s="17"/>
    </row>
    <row r="2967" spans="4:9" x14ac:dyDescent="0.25">
      <c r="D2967" s="27"/>
      <c r="H2967" s="17"/>
      <c r="I2967" s="17"/>
    </row>
    <row r="2968" spans="4:9" x14ac:dyDescent="0.25">
      <c r="D2968" s="27"/>
      <c r="H2968" s="17"/>
      <c r="I2968" s="17"/>
    </row>
    <row r="2969" spans="4:9" x14ac:dyDescent="0.25">
      <c r="D2969" s="27"/>
      <c r="H2969" s="17"/>
      <c r="I2969" s="17"/>
    </row>
    <row r="2970" spans="4:9" x14ac:dyDescent="0.25">
      <c r="D2970" s="27"/>
      <c r="H2970" s="17"/>
      <c r="I2970" s="17"/>
    </row>
    <row r="2971" spans="4:9" x14ac:dyDescent="0.25">
      <c r="D2971" s="27"/>
      <c r="H2971" s="17"/>
      <c r="I2971" s="17"/>
    </row>
    <row r="2972" spans="4:9" x14ac:dyDescent="0.25">
      <c r="D2972" s="27"/>
      <c r="H2972" s="17"/>
      <c r="I2972" s="17"/>
    </row>
    <row r="2973" spans="4:9" x14ac:dyDescent="0.25">
      <c r="D2973" s="27"/>
      <c r="H2973" s="17"/>
      <c r="I2973" s="17"/>
    </row>
    <row r="2974" spans="4:9" x14ac:dyDescent="0.25">
      <c r="D2974" s="27"/>
      <c r="H2974" s="17"/>
      <c r="I2974" s="17"/>
    </row>
    <row r="2975" spans="4:9" x14ac:dyDescent="0.25">
      <c r="D2975" s="27"/>
      <c r="H2975" s="17"/>
      <c r="I2975" s="17"/>
    </row>
    <row r="2976" spans="4:9" x14ac:dyDescent="0.25">
      <c r="D2976" s="27"/>
      <c r="H2976" s="17"/>
      <c r="I2976" s="17"/>
    </row>
    <row r="2977" spans="4:9" x14ac:dyDescent="0.25">
      <c r="D2977" s="27"/>
      <c r="H2977" s="17"/>
      <c r="I2977" s="17"/>
    </row>
    <row r="2978" spans="4:9" x14ac:dyDescent="0.25">
      <c r="D2978" s="27"/>
      <c r="H2978" s="17"/>
      <c r="I2978" s="17"/>
    </row>
    <row r="2979" spans="4:9" x14ac:dyDescent="0.25">
      <c r="D2979" s="27"/>
      <c r="H2979" s="17"/>
      <c r="I2979" s="17"/>
    </row>
    <row r="2980" spans="4:9" x14ac:dyDescent="0.25">
      <c r="D2980" s="27"/>
      <c r="H2980" s="17"/>
      <c r="I2980" s="17"/>
    </row>
    <row r="2981" spans="4:9" x14ac:dyDescent="0.25">
      <c r="D2981" s="27"/>
      <c r="H2981" s="17"/>
      <c r="I2981" s="17"/>
    </row>
    <row r="2982" spans="4:9" x14ac:dyDescent="0.25">
      <c r="D2982" s="27"/>
      <c r="H2982" s="17"/>
      <c r="I2982" s="17"/>
    </row>
    <row r="2983" spans="4:9" x14ac:dyDescent="0.25">
      <c r="D2983" s="27"/>
      <c r="H2983" s="17"/>
      <c r="I2983" s="17"/>
    </row>
    <row r="2984" spans="4:9" x14ac:dyDescent="0.25">
      <c r="D2984" s="27"/>
      <c r="H2984" s="17"/>
      <c r="I2984" s="17"/>
    </row>
    <row r="2985" spans="4:9" x14ac:dyDescent="0.25">
      <c r="D2985" s="27"/>
      <c r="H2985" s="17"/>
      <c r="I2985" s="17"/>
    </row>
    <row r="2986" spans="4:9" x14ac:dyDescent="0.25">
      <c r="D2986" s="27"/>
      <c r="H2986" s="17"/>
      <c r="I2986" s="17"/>
    </row>
    <row r="2987" spans="4:9" x14ac:dyDescent="0.25">
      <c r="D2987" s="27"/>
      <c r="H2987" s="17"/>
      <c r="I2987" s="17"/>
    </row>
    <row r="2988" spans="4:9" x14ac:dyDescent="0.25">
      <c r="D2988" s="27"/>
      <c r="H2988" s="17"/>
      <c r="I2988" s="17"/>
    </row>
    <row r="2989" spans="4:9" x14ac:dyDescent="0.25">
      <c r="D2989" s="27"/>
      <c r="H2989" s="17"/>
      <c r="I2989" s="17"/>
    </row>
    <row r="2990" spans="4:9" x14ac:dyDescent="0.25">
      <c r="D2990" s="27"/>
      <c r="H2990" s="17"/>
      <c r="I2990" s="17"/>
    </row>
    <row r="2991" spans="4:9" x14ac:dyDescent="0.25">
      <c r="D2991" s="27"/>
      <c r="H2991" s="17"/>
      <c r="I2991" s="17"/>
    </row>
    <row r="2992" spans="4:9" x14ac:dyDescent="0.25">
      <c r="D2992" s="27"/>
      <c r="H2992" s="17"/>
      <c r="I2992" s="17"/>
    </row>
    <row r="2993" spans="4:9" x14ac:dyDescent="0.25">
      <c r="D2993" s="27"/>
      <c r="H2993" s="17"/>
      <c r="I2993" s="17"/>
    </row>
    <row r="2994" spans="4:9" x14ac:dyDescent="0.25">
      <c r="D2994" s="27"/>
      <c r="H2994" s="17"/>
      <c r="I2994" s="17"/>
    </row>
    <row r="2995" spans="4:9" x14ac:dyDescent="0.25">
      <c r="D2995" s="27"/>
      <c r="H2995" s="17"/>
      <c r="I2995" s="17"/>
    </row>
    <row r="2996" spans="4:9" x14ac:dyDescent="0.25">
      <c r="D2996" s="27"/>
      <c r="H2996" s="17"/>
      <c r="I2996" s="17"/>
    </row>
    <row r="2997" spans="4:9" x14ac:dyDescent="0.25">
      <c r="D2997" s="27"/>
      <c r="H2997" s="17"/>
      <c r="I2997" s="17"/>
    </row>
    <row r="2998" spans="4:9" x14ac:dyDescent="0.25">
      <c r="D2998" s="27"/>
      <c r="H2998" s="17"/>
      <c r="I2998" s="17"/>
    </row>
    <row r="2999" spans="4:9" x14ac:dyDescent="0.25">
      <c r="D2999" s="27"/>
      <c r="H2999" s="17"/>
      <c r="I2999" s="17"/>
    </row>
    <row r="3000" spans="4:9" x14ac:dyDescent="0.25">
      <c r="D3000" s="27"/>
      <c r="H3000" s="17"/>
      <c r="I3000" s="17"/>
    </row>
    <row r="3001" spans="4:9" x14ac:dyDescent="0.25">
      <c r="D3001" s="27"/>
      <c r="H3001" s="17"/>
      <c r="I3001" s="17"/>
    </row>
    <row r="3002" spans="4:9" x14ac:dyDescent="0.25">
      <c r="D3002" s="27"/>
      <c r="H3002" s="17"/>
      <c r="I3002" s="17"/>
    </row>
    <row r="3003" spans="4:9" x14ac:dyDescent="0.25">
      <c r="D3003" s="27"/>
      <c r="H3003" s="17"/>
      <c r="I3003" s="17"/>
    </row>
    <row r="3004" spans="4:9" x14ac:dyDescent="0.25">
      <c r="D3004" s="27"/>
      <c r="H3004" s="17"/>
      <c r="I3004" s="17"/>
    </row>
    <row r="3005" spans="4:9" x14ac:dyDescent="0.25">
      <c r="D3005" s="27"/>
      <c r="H3005" s="17"/>
      <c r="I3005" s="17"/>
    </row>
    <row r="3006" spans="4:9" x14ac:dyDescent="0.25">
      <c r="D3006" s="27"/>
      <c r="H3006" s="17"/>
      <c r="I3006" s="17"/>
    </row>
    <row r="3007" spans="4:9" x14ac:dyDescent="0.25">
      <c r="D3007" s="27"/>
      <c r="H3007" s="17"/>
      <c r="I3007" s="17"/>
    </row>
    <row r="3008" spans="4:9" x14ac:dyDescent="0.25">
      <c r="D3008" s="27"/>
      <c r="H3008" s="17"/>
      <c r="I3008" s="17"/>
    </row>
    <row r="3009" spans="4:9" x14ac:dyDescent="0.25">
      <c r="D3009" s="27"/>
      <c r="H3009" s="17"/>
      <c r="I3009" s="17"/>
    </row>
    <row r="3010" spans="4:9" x14ac:dyDescent="0.25">
      <c r="D3010" s="27"/>
      <c r="H3010" s="17"/>
      <c r="I3010" s="17"/>
    </row>
    <row r="3011" spans="4:9" x14ac:dyDescent="0.25">
      <c r="D3011" s="27"/>
      <c r="H3011" s="17"/>
      <c r="I3011" s="17"/>
    </row>
    <row r="3012" spans="4:9" x14ac:dyDescent="0.25">
      <c r="D3012" s="27"/>
      <c r="H3012" s="17"/>
      <c r="I3012" s="17"/>
    </row>
    <row r="3013" spans="4:9" x14ac:dyDescent="0.25">
      <c r="D3013" s="27"/>
      <c r="H3013" s="17"/>
      <c r="I3013" s="17"/>
    </row>
    <row r="3014" spans="4:9" x14ac:dyDescent="0.25">
      <c r="D3014" s="27"/>
      <c r="H3014" s="17"/>
      <c r="I3014" s="17"/>
    </row>
    <row r="3015" spans="4:9" x14ac:dyDescent="0.25">
      <c r="D3015" s="27"/>
      <c r="H3015" s="17"/>
      <c r="I3015" s="17"/>
    </row>
    <row r="3016" spans="4:9" x14ac:dyDescent="0.25">
      <c r="D3016" s="27"/>
      <c r="H3016" s="17"/>
      <c r="I3016" s="17"/>
    </row>
    <row r="3017" spans="4:9" x14ac:dyDescent="0.25">
      <c r="D3017" s="27"/>
      <c r="H3017" s="17"/>
      <c r="I3017" s="17"/>
    </row>
    <row r="3018" spans="4:9" x14ac:dyDescent="0.25">
      <c r="D3018" s="27"/>
      <c r="H3018" s="17"/>
      <c r="I3018" s="17"/>
    </row>
    <row r="3019" spans="4:9" x14ac:dyDescent="0.25">
      <c r="D3019" s="27"/>
      <c r="H3019" s="17"/>
      <c r="I3019" s="17"/>
    </row>
    <row r="3020" spans="4:9" x14ac:dyDescent="0.25">
      <c r="D3020" s="27"/>
      <c r="H3020" s="17"/>
      <c r="I3020" s="17"/>
    </row>
    <row r="3021" spans="4:9" x14ac:dyDescent="0.25">
      <c r="D3021" s="27"/>
      <c r="H3021" s="17"/>
      <c r="I3021" s="17"/>
    </row>
    <row r="3022" spans="4:9" x14ac:dyDescent="0.25">
      <c r="D3022" s="27"/>
      <c r="H3022" s="17"/>
      <c r="I3022" s="17"/>
    </row>
    <row r="3023" spans="4:9" x14ac:dyDescent="0.25">
      <c r="D3023" s="27"/>
      <c r="H3023" s="17"/>
      <c r="I3023" s="17"/>
    </row>
    <row r="3024" spans="4:9" x14ac:dyDescent="0.25">
      <c r="D3024" s="27"/>
      <c r="H3024" s="17"/>
      <c r="I3024" s="17"/>
    </row>
    <row r="3025" spans="4:9" x14ac:dyDescent="0.25">
      <c r="D3025" s="27"/>
      <c r="H3025" s="17"/>
      <c r="I3025" s="17"/>
    </row>
    <row r="3026" spans="4:9" x14ac:dyDescent="0.25">
      <c r="D3026" s="27"/>
      <c r="H3026" s="17"/>
      <c r="I3026" s="17"/>
    </row>
    <row r="3027" spans="4:9" x14ac:dyDescent="0.25">
      <c r="D3027" s="27"/>
      <c r="H3027" s="17"/>
      <c r="I3027" s="17"/>
    </row>
    <row r="3028" spans="4:9" x14ac:dyDescent="0.25">
      <c r="D3028" s="27"/>
      <c r="H3028" s="17"/>
      <c r="I3028" s="17"/>
    </row>
    <row r="3029" spans="4:9" x14ac:dyDescent="0.25">
      <c r="D3029" s="27"/>
      <c r="H3029" s="17"/>
      <c r="I3029" s="17"/>
    </row>
    <row r="3030" spans="4:9" x14ac:dyDescent="0.25">
      <c r="D3030" s="27"/>
      <c r="H3030" s="17"/>
      <c r="I3030" s="17"/>
    </row>
    <row r="3031" spans="4:9" x14ac:dyDescent="0.25">
      <c r="D3031" s="27"/>
      <c r="H3031" s="17"/>
      <c r="I3031" s="17"/>
    </row>
    <row r="3032" spans="4:9" x14ac:dyDescent="0.25">
      <c r="D3032" s="27"/>
      <c r="H3032" s="17"/>
      <c r="I3032" s="17"/>
    </row>
    <row r="3033" spans="4:9" x14ac:dyDescent="0.25">
      <c r="D3033" s="27"/>
      <c r="H3033" s="17"/>
      <c r="I3033" s="17"/>
    </row>
    <row r="3034" spans="4:9" x14ac:dyDescent="0.25">
      <c r="D3034" s="27"/>
      <c r="H3034" s="17"/>
      <c r="I3034" s="17"/>
    </row>
    <row r="3035" spans="4:9" x14ac:dyDescent="0.25">
      <c r="D3035" s="27"/>
      <c r="H3035" s="17"/>
      <c r="I3035" s="17"/>
    </row>
    <row r="3036" spans="4:9" x14ac:dyDescent="0.25">
      <c r="D3036" s="27"/>
      <c r="H3036" s="17"/>
      <c r="I3036" s="17"/>
    </row>
    <row r="3037" spans="4:9" x14ac:dyDescent="0.25">
      <c r="D3037" s="27"/>
      <c r="H3037" s="17"/>
      <c r="I3037" s="17"/>
    </row>
    <row r="3038" spans="4:9" x14ac:dyDescent="0.25">
      <c r="D3038" s="27"/>
      <c r="H3038" s="17"/>
      <c r="I3038" s="17"/>
    </row>
    <row r="3039" spans="4:9" x14ac:dyDescent="0.25">
      <c r="D3039" s="27"/>
      <c r="H3039" s="17"/>
      <c r="I3039" s="17"/>
    </row>
    <row r="3040" spans="4:9" x14ac:dyDescent="0.25">
      <c r="D3040" s="27"/>
      <c r="H3040" s="17"/>
      <c r="I3040" s="17"/>
    </row>
    <row r="3041" spans="4:9" x14ac:dyDescent="0.25">
      <c r="D3041" s="27"/>
      <c r="H3041" s="17"/>
      <c r="I3041" s="17"/>
    </row>
    <row r="3042" spans="4:9" x14ac:dyDescent="0.25">
      <c r="D3042" s="27"/>
      <c r="H3042" s="17"/>
      <c r="I3042" s="17"/>
    </row>
    <row r="3043" spans="4:9" x14ac:dyDescent="0.25">
      <c r="D3043" s="27"/>
      <c r="H3043" s="17"/>
      <c r="I3043" s="17"/>
    </row>
    <row r="3044" spans="4:9" x14ac:dyDescent="0.25">
      <c r="D3044" s="27"/>
      <c r="H3044" s="17"/>
      <c r="I3044" s="17"/>
    </row>
    <row r="3045" spans="4:9" x14ac:dyDescent="0.25">
      <c r="D3045" s="27"/>
      <c r="H3045" s="17"/>
      <c r="I3045" s="17"/>
    </row>
    <row r="3046" spans="4:9" x14ac:dyDescent="0.25">
      <c r="D3046" s="27"/>
      <c r="H3046" s="17"/>
      <c r="I3046" s="17"/>
    </row>
    <row r="3047" spans="4:9" x14ac:dyDescent="0.25">
      <c r="D3047" s="27"/>
      <c r="H3047" s="17"/>
      <c r="I3047" s="17"/>
    </row>
    <row r="3048" spans="4:9" x14ac:dyDescent="0.25">
      <c r="D3048" s="27"/>
      <c r="H3048" s="17"/>
      <c r="I3048" s="17"/>
    </row>
    <row r="3049" spans="4:9" x14ac:dyDescent="0.25">
      <c r="D3049" s="27"/>
      <c r="H3049" s="17"/>
      <c r="I3049" s="17"/>
    </row>
    <row r="3050" spans="4:9" x14ac:dyDescent="0.25">
      <c r="D3050" s="27"/>
      <c r="H3050" s="17"/>
      <c r="I3050" s="17"/>
    </row>
    <row r="3051" spans="4:9" x14ac:dyDescent="0.25">
      <c r="D3051" s="27"/>
      <c r="H3051" s="17"/>
      <c r="I3051" s="17"/>
    </row>
    <row r="3052" spans="4:9" x14ac:dyDescent="0.25">
      <c r="D3052" s="27"/>
      <c r="H3052" s="17"/>
      <c r="I3052" s="17"/>
    </row>
    <row r="3053" spans="4:9" x14ac:dyDescent="0.25">
      <c r="D3053" s="27"/>
      <c r="H3053" s="17"/>
      <c r="I3053" s="17"/>
    </row>
    <row r="3054" spans="4:9" x14ac:dyDescent="0.25">
      <c r="D3054" s="27"/>
      <c r="H3054" s="17"/>
      <c r="I3054" s="17"/>
    </row>
    <row r="3055" spans="4:9" x14ac:dyDescent="0.25">
      <c r="D3055" s="27"/>
      <c r="H3055" s="17"/>
      <c r="I3055" s="17"/>
    </row>
    <row r="3056" spans="4:9" x14ac:dyDescent="0.25">
      <c r="D3056" s="27"/>
      <c r="H3056" s="17"/>
      <c r="I3056" s="17"/>
    </row>
    <row r="3057" spans="4:9" x14ac:dyDescent="0.25">
      <c r="D3057" s="27"/>
      <c r="H3057" s="17"/>
      <c r="I3057" s="17"/>
    </row>
    <row r="3058" spans="4:9" x14ac:dyDescent="0.25">
      <c r="D3058" s="27"/>
      <c r="H3058" s="17"/>
      <c r="I3058" s="17"/>
    </row>
    <row r="3059" spans="4:9" x14ac:dyDescent="0.25">
      <c r="D3059" s="27"/>
      <c r="H3059" s="17"/>
      <c r="I3059" s="17"/>
    </row>
    <row r="3060" spans="4:9" x14ac:dyDescent="0.25">
      <c r="D3060" s="27"/>
      <c r="H3060" s="17"/>
      <c r="I3060" s="17"/>
    </row>
    <row r="3061" spans="4:9" x14ac:dyDescent="0.25">
      <c r="D3061" s="27"/>
      <c r="H3061" s="17"/>
      <c r="I3061" s="17"/>
    </row>
    <row r="3062" spans="4:9" x14ac:dyDescent="0.25">
      <c r="D3062" s="27"/>
      <c r="H3062" s="17"/>
      <c r="I3062" s="17"/>
    </row>
    <row r="3063" spans="4:9" x14ac:dyDescent="0.25">
      <c r="D3063" s="27"/>
      <c r="H3063" s="17"/>
      <c r="I3063" s="17"/>
    </row>
    <row r="3064" spans="4:9" x14ac:dyDescent="0.25">
      <c r="D3064" s="27"/>
      <c r="H3064" s="17"/>
      <c r="I3064" s="17"/>
    </row>
    <row r="3065" spans="4:9" x14ac:dyDescent="0.25">
      <c r="D3065" s="27"/>
      <c r="H3065" s="17"/>
      <c r="I3065" s="17"/>
    </row>
    <row r="3066" spans="4:9" x14ac:dyDescent="0.25">
      <c r="D3066" s="27"/>
      <c r="H3066" s="17"/>
      <c r="I3066" s="17"/>
    </row>
    <row r="3067" spans="4:9" x14ac:dyDescent="0.25">
      <c r="D3067" s="27"/>
      <c r="H3067" s="17"/>
      <c r="I3067" s="17"/>
    </row>
    <row r="3068" spans="4:9" x14ac:dyDescent="0.25">
      <c r="D3068" s="27"/>
      <c r="H3068" s="17"/>
      <c r="I3068" s="17"/>
    </row>
    <row r="3069" spans="4:9" x14ac:dyDescent="0.25">
      <c r="D3069" s="27"/>
      <c r="H3069" s="17"/>
      <c r="I3069" s="17"/>
    </row>
    <row r="3070" spans="4:9" x14ac:dyDescent="0.25">
      <c r="D3070" s="27"/>
      <c r="H3070" s="17"/>
      <c r="I3070" s="17"/>
    </row>
    <row r="3071" spans="4:9" x14ac:dyDescent="0.25">
      <c r="D3071" s="27"/>
      <c r="H3071" s="17"/>
      <c r="I3071" s="17"/>
    </row>
    <row r="3072" spans="4:9" x14ac:dyDescent="0.25">
      <c r="D3072" s="27"/>
      <c r="H3072" s="17"/>
      <c r="I3072" s="17"/>
    </row>
    <row r="3073" spans="4:9" x14ac:dyDescent="0.25">
      <c r="D3073" s="27"/>
      <c r="H3073" s="17"/>
      <c r="I3073" s="17"/>
    </row>
    <row r="3074" spans="4:9" x14ac:dyDescent="0.25">
      <c r="D3074" s="27"/>
      <c r="H3074" s="17"/>
      <c r="I3074" s="17"/>
    </row>
    <row r="3075" spans="4:9" x14ac:dyDescent="0.25">
      <c r="D3075" s="27"/>
      <c r="H3075" s="17"/>
      <c r="I3075" s="17"/>
    </row>
    <row r="3076" spans="4:9" x14ac:dyDescent="0.25">
      <c r="D3076" s="27"/>
      <c r="H3076" s="17"/>
      <c r="I3076" s="17"/>
    </row>
    <row r="3077" spans="4:9" x14ac:dyDescent="0.25">
      <c r="D3077" s="27"/>
      <c r="H3077" s="17"/>
      <c r="I3077" s="17"/>
    </row>
    <row r="3078" spans="4:9" x14ac:dyDescent="0.25">
      <c r="D3078" s="27"/>
      <c r="H3078" s="17"/>
      <c r="I3078" s="17"/>
    </row>
    <row r="3079" spans="4:9" x14ac:dyDescent="0.25">
      <c r="D3079" s="27"/>
      <c r="H3079" s="17"/>
      <c r="I3079" s="17"/>
    </row>
    <row r="3080" spans="4:9" x14ac:dyDescent="0.25">
      <c r="D3080" s="27"/>
      <c r="H3080" s="17"/>
      <c r="I3080" s="17"/>
    </row>
    <row r="3081" spans="4:9" x14ac:dyDescent="0.25">
      <c r="D3081" s="27"/>
      <c r="H3081" s="17"/>
      <c r="I3081" s="17"/>
    </row>
    <row r="3082" spans="4:9" x14ac:dyDescent="0.25">
      <c r="D3082" s="27"/>
      <c r="H3082" s="17"/>
      <c r="I3082" s="17"/>
    </row>
    <row r="3083" spans="4:9" x14ac:dyDescent="0.25">
      <c r="D3083" s="27"/>
      <c r="H3083" s="17"/>
      <c r="I3083" s="17"/>
    </row>
    <row r="3084" spans="4:9" x14ac:dyDescent="0.25">
      <c r="D3084" s="27"/>
      <c r="H3084" s="17"/>
      <c r="I3084" s="17"/>
    </row>
    <row r="3085" spans="4:9" x14ac:dyDescent="0.25">
      <c r="D3085" s="27"/>
      <c r="H3085" s="17"/>
      <c r="I3085" s="17"/>
    </row>
    <row r="3086" spans="4:9" x14ac:dyDescent="0.25">
      <c r="D3086" s="27"/>
      <c r="H3086" s="17"/>
      <c r="I3086" s="17"/>
    </row>
    <row r="3087" spans="4:9" x14ac:dyDescent="0.25">
      <c r="D3087" s="27"/>
      <c r="H3087" s="17"/>
      <c r="I3087" s="17"/>
    </row>
    <row r="3088" spans="4:9" x14ac:dyDescent="0.25">
      <c r="D3088" s="27"/>
      <c r="H3088" s="17"/>
      <c r="I3088" s="17"/>
    </row>
    <row r="3089" spans="4:9" x14ac:dyDescent="0.25">
      <c r="D3089" s="27"/>
      <c r="H3089" s="17"/>
      <c r="I3089" s="17"/>
    </row>
    <row r="3090" spans="4:9" x14ac:dyDescent="0.25">
      <c r="D3090" s="27"/>
      <c r="H3090" s="17"/>
      <c r="I3090" s="17"/>
    </row>
    <row r="3091" spans="4:9" x14ac:dyDescent="0.25">
      <c r="D3091" s="27"/>
      <c r="H3091" s="17"/>
      <c r="I3091" s="17"/>
    </row>
    <row r="3092" spans="4:9" x14ac:dyDescent="0.25">
      <c r="D3092" s="27"/>
      <c r="H3092" s="17"/>
      <c r="I3092" s="17"/>
    </row>
    <row r="3093" spans="4:9" x14ac:dyDescent="0.25">
      <c r="D3093" s="27"/>
      <c r="H3093" s="17"/>
      <c r="I3093" s="17"/>
    </row>
    <row r="3094" spans="4:9" x14ac:dyDescent="0.25">
      <c r="D3094" s="27"/>
      <c r="H3094" s="17"/>
      <c r="I3094" s="17"/>
    </row>
    <row r="3095" spans="4:9" x14ac:dyDescent="0.25">
      <c r="D3095" s="27"/>
      <c r="H3095" s="17"/>
      <c r="I3095" s="17"/>
    </row>
    <row r="3096" spans="4:9" x14ac:dyDescent="0.25">
      <c r="D3096" s="27"/>
      <c r="H3096" s="17"/>
      <c r="I3096" s="17"/>
    </row>
    <row r="3097" spans="4:9" x14ac:dyDescent="0.25">
      <c r="D3097" s="27"/>
      <c r="H3097" s="17"/>
      <c r="I3097" s="17"/>
    </row>
    <row r="3098" spans="4:9" x14ac:dyDescent="0.25">
      <c r="D3098" s="27"/>
      <c r="H3098" s="17"/>
      <c r="I3098" s="17"/>
    </row>
    <row r="3099" spans="4:9" x14ac:dyDescent="0.25">
      <c r="D3099" s="27"/>
      <c r="H3099" s="17"/>
      <c r="I3099" s="17"/>
    </row>
    <row r="3100" spans="4:9" x14ac:dyDescent="0.25">
      <c r="D3100" s="27"/>
      <c r="H3100" s="17"/>
      <c r="I3100" s="17"/>
    </row>
    <row r="3101" spans="4:9" x14ac:dyDescent="0.25">
      <c r="D3101" s="27"/>
      <c r="H3101" s="17"/>
      <c r="I3101" s="17"/>
    </row>
    <row r="3102" spans="4:9" x14ac:dyDescent="0.25">
      <c r="D3102" s="27"/>
      <c r="H3102" s="17"/>
      <c r="I3102" s="17"/>
    </row>
    <row r="3103" spans="4:9" x14ac:dyDescent="0.25">
      <c r="D3103" s="27"/>
      <c r="H3103" s="17"/>
      <c r="I3103" s="17"/>
    </row>
    <row r="3104" spans="4:9" x14ac:dyDescent="0.25">
      <c r="D3104" s="27"/>
      <c r="H3104" s="17"/>
      <c r="I3104" s="17"/>
    </row>
    <row r="3105" spans="4:9" x14ac:dyDescent="0.25">
      <c r="D3105" s="27"/>
      <c r="H3105" s="17"/>
      <c r="I3105" s="17"/>
    </row>
    <row r="3106" spans="4:9" x14ac:dyDescent="0.25">
      <c r="D3106" s="27"/>
      <c r="H3106" s="17"/>
      <c r="I3106" s="17"/>
    </row>
    <row r="3107" spans="4:9" x14ac:dyDescent="0.25">
      <c r="D3107" s="27"/>
      <c r="H3107" s="17"/>
      <c r="I3107" s="17"/>
    </row>
    <row r="3108" spans="4:9" x14ac:dyDescent="0.25">
      <c r="D3108" s="27"/>
      <c r="H3108" s="17"/>
      <c r="I3108" s="17"/>
    </row>
    <row r="3109" spans="4:9" x14ac:dyDescent="0.25">
      <c r="D3109" s="27"/>
      <c r="H3109" s="17"/>
      <c r="I3109" s="17"/>
    </row>
    <row r="3110" spans="4:9" x14ac:dyDescent="0.25">
      <c r="D3110" s="27"/>
      <c r="H3110" s="17"/>
      <c r="I3110" s="17"/>
    </row>
    <row r="3111" spans="4:9" x14ac:dyDescent="0.25">
      <c r="D3111" s="27"/>
      <c r="H3111" s="17"/>
      <c r="I3111" s="17"/>
    </row>
    <row r="3112" spans="4:9" x14ac:dyDescent="0.25">
      <c r="D3112" s="27"/>
      <c r="H3112" s="17"/>
      <c r="I3112" s="17"/>
    </row>
    <row r="3113" spans="4:9" x14ac:dyDescent="0.25">
      <c r="D3113" s="27"/>
      <c r="H3113" s="17"/>
      <c r="I3113" s="17"/>
    </row>
    <row r="3114" spans="4:9" x14ac:dyDescent="0.25">
      <c r="D3114" s="27"/>
      <c r="H3114" s="17"/>
      <c r="I3114" s="17"/>
    </row>
    <row r="3115" spans="4:9" x14ac:dyDescent="0.25">
      <c r="D3115" s="27"/>
      <c r="H3115" s="17"/>
      <c r="I3115" s="17"/>
    </row>
    <row r="3116" spans="4:9" x14ac:dyDescent="0.25">
      <c r="D3116" s="27"/>
      <c r="H3116" s="17"/>
      <c r="I3116" s="17"/>
    </row>
    <row r="3117" spans="4:9" x14ac:dyDescent="0.25">
      <c r="D3117" s="27"/>
      <c r="H3117" s="17"/>
      <c r="I3117" s="17"/>
    </row>
    <row r="3118" spans="4:9" x14ac:dyDescent="0.25">
      <c r="D3118" s="27"/>
      <c r="H3118" s="17"/>
      <c r="I3118" s="17"/>
    </row>
    <row r="3119" spans="4:9" x14ac:dyDescent="0.25">
      <c r="D3119" s="27"/>
      <c r="H3119" s="17"/>
      <c r="I3119" s="17"/>
    </row>
    <row r="3120" spans="4:9" x14ac:dyDescent="0.25">
      <c r="D3120" s="27"/>
      <c r="H3120" s="17"/>
      <c r="I3120" s="17"/>
    </row>
    <row r="3121" spans="4:9" x14ac:dyDescent="0.25">
      <c r="D3121" s="27"/>
      <c r="H3121" s="17"/>
      <c r="I3121" s="17"/>
    </row>
    <row r="3122" spans="4:9" x14ac:dyDescent="0.25">
      <c r="D3122" s="27"/>
      <c r="H3122" s="17"/>
      <c r="I3122" s="17"/>
    </row>
    <row r="3123" spans="4:9" x14ac:dyDescent="0.25">
      <c r="D3123" s="27"/>
      <c r="H3123" s="17"/>
      <c r="I3123" s="17"/>
    </row>
    <row r="3124" spans="4:9" x14ac:dyDescent="0.25">
      <c r="D3124" s="27"/>
      <c r="H3124" s="17"/>
      <c r="I3124" s="17"/>
    </row>
    <row r="3125" spans="4:9" x14ac:dyDescent="0.25">
      <c r="D3125" s="27"/>
      <c r="H3125" s="17"/>
      <c r="I3125" s="17"/>
    </row>
    <row r="3126" spans="4:9" x14ac:dyDescent="0.25">
      <c r="D3126" s="27"/>
      <c r="H3126" s="17"/>
      <c r="I3126" s="17"/>
    </row>
    <row r="3127" spans="4:9" x14ac:dyDescent="0.25">
      <c r="D3127" s="27"/>
      <c r="H3127" s="17"/>
      <c r="I3127" s="17"/>
    </row>
    <row r="3128" spans="4:9" x14ac:dyDescent="0.25">
      <c r="D3128" s="27"/>
      <c r="H3128" s="17"/>
      <c r="I3128" s="17"/>
    </row>
    <row r="3129" spans="4:9" x14ac:dyDescent="0.25">
      <c r="D3129" s="27"/>
      <c r="H3129" s="17"/>
      <c r="I3129" s="17"/>
    </row>
    <row r="3130" spans="4:9" x14ac:dyDescent="0.25">
      <c r="D3130" s="27"/>
      <c r="H3130" s="17"/>
      <c r="I3130" s="17"/>
    </row>
    <row r="3131" spans="4:9" x14ac:dyDescent="0.25">
      <c r="D3131" s="27"/>
      <c r="H3131" s="17"/>
      <c r="I3131" s="17"/>
    </row>
    <row r="3132" spans="4:9" x14ac:dyDescent="0.25">
      <c r="D3132" s="27"/>
      <c r="H3132" s="17"/>
      <c r="I3132" s="17"/>
    </row>
    <row r="3133" spans="4:9" x14ac:dyDescent="0.25">
      <c r="D3133" s="27"/>
      <c r="H3133" s="17"/>
      <c r="I3133" s="17"/>
    </row>
    <row r="3134" spans="4:9" x14ac:dyDescent="0.25">
      <c r="D3134" s="27"/>
      <c r="H3134" s="17"/>
      <c r="I3134" s="17"/>
    </row>
    <row r="3135" spans="4:9" x14ac:dyDescent="0.25">
      <c r="D3135" s="27"/>
      <c r="H3135" s="17"/>
      <c r="I3135" s="17"/>
    </row>
    <row r="3136" spans="4:9" x14ac:dyDescent="0.25">
      <c r="D3136" s="27"/>
      <c r="H3136" s="17"/>
      <c r="I3136" s="17"/>
    </row>
    <row r="3137" spans="4:9" x14ac:dyDescent="0.25">
      <c r="D3137" s="27"/>
      <c r="H3137" s="17"/>
      <c r="I3137" s="17"/>
    </row>
    <row r="3138" spans="4:9" x14ac:dyDescent="0.25">
      <c r="D3138" s="27"/>
      <c r="H3138" s="17"/>
      <c r="I3138" s="17"/>
    </row>
    <row r="3139" spans="4:9" x14ac:dyDescent="0.25">
      <c r="D3139" s="27"/>
      <c r="H3139" s="17"/>
      <c r="I3139" s="17"/>
    </row>
    <row r="3140" spans="4:9" x14ac:dyDescent="0.25">
      <c r="D3140" s="27"/>
      <c r="H3140" s="17"/>
      <c r="I3140" s="17"/>
    </row>
    <row r="3141" spans="4:9" x14ac:dyDescent="0.25">
      <c r="D3141" s="27"/>
      <c r="H3141" s="17"/>
      <c r="I3141" s="17"/>
    </row>
    <row r="3142" spans="4:9" x14ac:dyDescent="0.25">
      <c r="D3142" s="27"/>
      <c r="H3142" s="17"/>
      <c r="I3142" s="17"/>
    </row>
    <row r="3143" spans="4:9" x14ac:dyDescent="0.25">
      <c r="D3143" s="27"/>
      <c r="H3143" s="17"/>
      <c r="I3143" s="17"/>
    </row>
    <row r="3144" spans="4:9" x14ac:dyDescent="0.25">
      <c r="D3144" s="27"/>
      <c r="H3144" s="17"/>
      <c r="I3144" s="17"/>
    </row>
    <row r="3145" spans="4:9" x14ac:dyDescent="0.25">
      <c r="D3145" s="27"/>
      <c r="H3145" s="17"/>
      <c r="I3145" s="17"/>
    </row>
    <row r="3146" spans="4:9" x14ac:dyDescent="0.25">
      <c r="D3146" s="27"/>
      <c r="H3146" s="17"/>
      <c r="I3146" s="17"/>
    </row>
    <row r="3147" spans="4:9" x14ac:dyDescent="0.25">
      <c r="D3147" s="27"/>
      <c r="H3147" s="17"/>
      <c r="I3147" s="17"/>
    </row>
    <row r="3148" spans="4:9" x14ac:dyDescent="0.25">
      <c r="D3148" s="27"/>
      <c r="H3148" s="17"/>
      <c r="I3148" s="17"/>
    </row>
    <row r="3149" spans="4:9" x14ac:dyDescent="0.25">
      <c r="D3149" s="27"/>
      <c r="H3149" s="17"/>
      <c r="I3149" s="17"/>
    </row>
    <row r="3150" spans="4:9" x14ac:dyDescent="0.25">
      <c r="D3150" s="27"/>
      <c r="H3150" s="17"/>
      <c r="I3150" s="17"/>
    </row>
    <row r="3151" spans="4:9" x14ac:dyDescent="0.25">
      <c r="D3151" s="27"/>
      <c r="H3151" s="17"/>
      <c r="I3151" s="17"/>
    </row>
    <row r="3152" spans="4:9" x14ac:dyDescent="0.25">
      <c r="D3152" s="27"/>
      <c r="H3152" s="17"/>
      <c r="I3152" s="17"/>
    </row>
    <row r="3153" spans="4:9" x14ac:dyDescent="0.25">
      <c r="D3153" s="27"/>
      <c r="H3153" s="17"/>
      <c r="I3153" s="17"/>
    </row>
    <row r="3154" spans="4:9" x14ac:dyDescent="0.25">
      <c r="D3154" s="27"/>
      <c r="H3154" s="17"/>
      <c r="I3154" s="17"/>
    </row>
    <row r="3155" spans="4:9" x14ac:dyDescent="0.25">
      <c r="D3155" s="27"/>
      <c r="H3155" s="17"/>
      <c r="I3155" s="17"/>
    </row>
    <row r="3156" spans="4:9" x14ac:dyDescent="0.25">
      <c r="D3156" s="27"/>
      <c r="H3156" s="17"/>
      <c r="I3156" s="17"/>
    </row>
    <row r="3157" spans="4:9" x14ac:dyDescent="0.25">
      <c r="D3157" s="27"/>
      <c r="H3157" s="17"/>
      <c r="I3157" s="17"/>
    </row>
    <row r="3158" spans="4:9" x14ac:dyDescent="0.25">
      <c r="D3158" s="27"/>
      <c r="H3158" s="17"/>
      <c r="I3158" s="17"/>
    </row>
    <row r="3159" spans="4:9" x14ac:dyDescent="0.25">
      <c r="D3159" s="27"/>
      <c r="H3159" s="17"/>
      <c r="I3159" s="17"/>
    </row>
    <row r="3160" spans="4:9" x14ac:dyDescent="0.25">
      <c r="D3160" s="27"/>
      <c r="H3160" s="17"/>
      <c r="I3160" s="17"/>
    </row>
    <row r="3161" spans="4:9" x14ac:dyDescent="0.25">
      <c r="D3161" s="27"/>
      <c r="H3161" s="17"/>
      <c r="I3161" s="17"/>
    </row>
    <row r="3162" spans="4:9" x14ac:dyDescent="0.25">
      <c r="D3162" s="27"/>
      <c r="H3162" s="17"/>
      <c r="I3162" s="17"/>
    </row>
    <row r="3163" spans="4:9" x14ac:dyDescent="0.25">
      <c r="D3163" s="27"/>
      <c r="H3163" s="17"/>
      <c r="I3163" s="17"/>
    </row>
    <row r="3164" spans="4:9" x14ac:dyDescent="0.25">
      <c r="D3164" s="27"/>
      <c r="H3164" s="17"/>
      <c r="I3164" s="17"/>
    </row>
    <row r="3165" spans="4:9" x14ac:dyDescent="0.25">
      <c r="D3165" s="27"/>
      <c r="H3165" s="17"/>
      <c r="I3165" s="17"/>
    </row>
    <row r="3166" spans="4:9" x14ac:dyDescent="0.25">
      <c r="D3166" s="27"/>
      <c r="H3166" s="17"/>
      <c r="I3166" s="17"/>
    </row>
    <row r="3167" spans="4:9" x14ac:dyDescent="0.25">
      <c r="D3167" s="27"/>
      <c r="H3167" s="17"/>
      <c r="I3167" s="17"/>
    </row>
    <row r="3168" spans="4:9" x14ac:dyDescent="0.25">
      <c r="D3168" s="27"/>
      <c r="H3168" s="17"/>
      <c r="I3168" s="17"/>
    </row>
    <row r="3169" spans="4:9" x14ac:dyDescent="0.25">
      <c r="D3169" s="27"/>
      <c r="H3169" s="17"/>
      <c r="I3169" s="17"/>
    </row>
    <row r="3170" spans="4:9" x14ac:dyDescent="0.25">
      <c r="D3170" s="27"/>
      <c r="H3170" s="17"/>
      <c r="I3170" s="17"/>
    </row>
    <row r="3171" spans="4:9" x14ac:dyDescent="0.25">
      <c r="D3171" s="27"/>
      <c r="H3171" s="17"/>
      <c r="I3171" s="17"/>
    </row>
    <row r="3172" spans="4:9" x14ac:dyDescent="0.25">
      <c r="D3172" s="27"/>
      <c r="H3172" s="17"/>
      <c r="I3172" s="17"/>
    </row>
    <row r="3173" spans="4:9" x14ac:dyDescent="0.25">
      <c r="D3173" s="27"/>
      <c r="H3173" s="17"/>
      <c r="I3173" s="17"/>
    </row>
    <row r="3174" spans="4:9" x14ac:dyDescent="0.25">
      <c r="D3174" s="27"/>
      <c r="H3174" s="17"/>
      <c r="I3174" s="17"/>
    </row>
    <row r="3175" spans="4:9" x14ac:dyDescent="0.25">
      <c r="D3175" s="27"/>
      <c r="H3175" s="17"/>
      <c r="I3175" s="17"/>
    </row>
    <row r="3176" spans="4:9" x14ac:dyDescent="0.25">
      <c r="D3176" s="27"/>
      <c r="H3176" s="17"/>
      <c r="I3176" s="17"/>
    </row>
    <row r="3177" spans="4:9" x14ac:dyDescent="0.25">
      <c r="D3177" s="27"/>
      <c r="H3177" s="17"/>
      <c r="I3177" s="17"/>
    </row>
    <row r="3178" spans="4:9" x14ac:dyDescent="0.25">
      <c r="D3178" s="27"/>
      <c r="H3178" s="17"/>
      <c r="I3178" s="17"/>
    </row>
    <row r="3179" spans="4:9" x14ac:dyDescent="0.25">
      <c r="D3179" s="27"/>
      <c r="H3179" s="17"/>
      <c r="I3179" s="17"/>
    </row>
    <row r="3180" spans="4:9" x14ac:dyDescent="0.25">
      <c r="D3180" s="27"/>
      <c r="H3180" s="17"/>
      <c r="I3180" s="17"/>
    </row>
    <row r="3181" spans="4:9" x14ac:dyDescent="0.25">
      <c r="D3181" s="27"/>
      <c r="H3181" s="17"/>
      <c r="I3181" s="17"/>
    </row>
    <row r="3182" spans="4:9" x14ac:dyDescent="0.25">
      <c r="D3182" s="27"/>
      <c r="H3182" s="17"/>
      <c r="I3182" s="17"/>
    </row>
    <row r="3183" spans="4:9" x14ac:dyDescent="0.25">
      <c r="D3183" s="27"/>
      <c r="H3183" s="17"/>
      <c r="I3183" s="17"/>
    </row>
    <row r="3184" spans="4:9" x14ac:dyDescent="0.25">
      <c r="D3184" s="27"/>
      <c r="H3184" s="17"/>
      <c r="I3184" s="17"/>
    </row>
    <row r="3185" spans="4:9" x14ac:dyDescent="0.25">
      <c r="D3185" s="27"/>
      <c r="H3185" s="17"/>
      <c r="I3185" s="17"/>
    </row>
    <row r="3186" spans="4:9" x14ac:dyDescent="0.25">
      <c r="D3186" s="27"/>
      <c r="H3186" s="17"/>
      <c r="I3186" s="17"/>
    </row>
    <row r="3187" spans="4:9" x14ac:dyDescent="0.25">
      <c r="D3187" s="27"/>
      <c r="H3187" s="17"/>
      <c r="I3187" s="17"/>
    </row>
    <row r="3188" spans="4:9" x14ac:dyDescent="0.25">
      <c r="D3188" s="27"/>
      <c r="H3188" s="17"/>
      <c r="I3188" s="17"/>
    </row>
    <row r="3189" spans="4:9" x14ac:dyDescent="0.25">
      <c r="D3189" s="27"/>
      <c r="H3189" s="17"/>
      <c r="I3189" s="17"/>
    </row>
    <row r="3190" spans="4:9" x14ac:dyDescent="0.25">
      <c r="D3190" s="27"/>
      <c r="H3190" s="17"/>
      <c r="I3190" s="17"/>
    </row>
    <row r="3191" spans="4:9" x14ac:dyDescent="0.25">
      <c r="D3191" s="27"/>
      <c r="H3191" s="17"/>
      <c r="I3191" s="17"/>
    </row>
    <row r="3192" spans="4:9" x14ac:dyDescent="0.25">
      <c r="D3192" s="27"/>
      <c r="H3192" s="17"/>
      <c r="I3192" s="17"/>
    </row>
    <row r="3193" spans="4:9" x14ac:dyDescent="0.25">
      <c r="D3193" s="27"/>
      <c r="H3193" s="17"/>
      <c r="I3193" s="17"/>
    </row>
    <row r="3194" spans="4:9" x14ac:dyDescent="0.25">
      <c r="D3194" s="27"/>
      <c r="H3194" s="17"/>
      <c r="I3194" s="17"/>
    </row>
    <row r="3195" spans="4:9" x14ac:dyDescent="0.25">
      <c r="D3195" s="27"/>
      <c r="H3195" s="17"/>
      <c r="I3195" s="17"/>
    </row>
    <row r="3196" spans="4:9" x14ac:dyDescent="0.25">
      <c r="D3196" s="27"/>
      <c r="H3196" s="17"/>
      <c r="I3196" s="17"/>
    </row>
    <row r="3197" spans="4:9" x14ac:dyDescent="0.25">
      <c r="D3197" s="27"/>
      <c r="H3197" s="17"/>
      <c r="I3197" s="17"/>
    </row>
    <row r="3198" spans="4:9" x14ac:dyDescent="0.25">
      <c r="D3198" s="27"/>
      <c r="H3198" s="17"/>
      <c r="I3198" s="17"/>
    </row>
    <row r="3199" spans="4:9" x14ac:dyDescent="0.25">
      <c r="D3199" s="27"/>
      <c r="H3199" s="17"/>
      <c r="I3199" s="17"/>
    </row>
    <row r="3200" spans="4:9" x14ac:dyDescent="0.25">
      <c r="D3200" s="27"/>
      <c r="H3200" s="17"/>
      <c r="I3200" s="17"/>
    </row>
    <row r="3201" spans="4:9" x14ac:dyDescent="0.25">
      <c r="D3201" s="27"/>
      <c r="H3201" s="17"/>
      <c r="I3201" s="17"/>
    </row>
    <row r="3202" spans="4:9" x14ac:dyDescent="0.25">
      <c r="D3202" s="27"/>
      <c r="H3202" s="17"/>
      <c r="I3202" s="17"/>
    </row>
    <row r="3203" spans="4:9" x14ac:dyDescent="0.25">
      <c r="D3203" s="27"/>
      <c r="H3203" s="17"/>
      <c r="I3203" s="17"/>
    </row>
    <row r="3204" spans="4:9" x14ac:dyDescent="0.25">
      <c r="D3204" s="27"/>
      <c r="H3204" s="17"/>
      <c r="I3204" s="17"/>
    </row>
    <row r="3205" spans="4:9" x14ac:dyDescent="0.25">
      <c r="D3205" s="27"/>
      <c r="H3205" s="17"/>
      <c r="I3205" s="17"/>
    </row>
    <row r="3206" spans="4:9" x14ac:dyDescent="0.25">
      <c r="D3206" s="27"/>
      <c r="H3206" s="17"/>
      <c r="I3206" s="17"/>
    </row>
    <row r="3207" spans="4:9" x14ac:dyDescent="0.25">
      <c r="D3207" s="27"/>
      <c r="H3207" s="17"/>
      <c r="I3207" s="17"/>
    </row>
    <row r="3208" spans="4:9" x14ac:dyDescent="0.25">
      <c r="D3208" s="27"/>
      <c r="H3208" s="17"/>
      <c r="I3208" s="17"/>
    </row>
    <row r="3209" spans="4:9" x14ac:dyDescent="0.25">
      <c r="D3209" s="27"/>
      <c r="H3209" s="17"/>
      <c r="I3209" s="17"/>
    </row>
    <row r="3210" spans="4:9" x14ac:dyDescent="0.25">
      <c r="D3210" s="27"/>
      <c r="H3210" s="17"/>
      <c r="I3210" s="17"/>
    </row>
    <row r="3211" spans="4:9" x14ac:dyDescent="0.25">
      <c r="D3211" s="27"/>
      <c r="H3211" s="17"/>
      <c r="I3211" s="17"/>
    </row>
    <row r="3212" spans="4:9" x14ac:dyDescent="0.25">
      <c r="D3212" s="27"/>
      <c r="H3212" s="17"/>
      <c r="I3212" s="17"/>
    </row>
    <row r="3213" spans="4:9" x14ac:dyDescent="0.25">
      <c r="D3213" s="27"/>
      <c r="H3213" s="17"/>
      <c r="I3213" s="17"/>
    </row>
    <row r="3214" spans="4:9" x14ac:dyDescent="0.25">
      <c r="D3214" s="27"/>
      <c r="H3214" s="17"/>
      <c r="I3214" s="17"/>
    </row>
    <row r="3215" spans="4:9" x14ac:dyDescent="0.25">
      <c r="D3215" s="27"/>
      <c r="H3215" s="17"/>
      <c r="I3215" s="17"/>
    </row>
    <row r="3216" spans="4:9" x14ac:dyDescent="0.25">
      <c r="D3216" s="27"/>
      <c r="H3216" s="17"/>
      <c r="I3216" s="17"/>
    </row>
    <row r="3217" spans="4:9" x14ac:dyDescent="0.25">
      <c r="D3217" s="27"/>
      <c r="H3217" s="17"/>
      <c r="I3217" s="17"/>
    </row>
    <row r="3218" spans="4:9" x14ac:dyDescent="0.25">
      <c r="D3218" s="27"/>
      <c r="H3218" s="17"/>
      <c r="I3218" s="17"/>
    </row>
    <row r="3219" spans="4:9" x14ac:dyDescent="0.25">
      <c r="D3219" s="27"/>
      <c r="H3219" s="17"/>
      <c r="I3219" s="17"/>
    </row>
    <row r="3220" spans="4:9" x14ac:dyDescent="0.25">
      <c r="D3220" s="27"/>
      <c r="H3220" s="17"/>
      <c r="I3220" s="17"/>
    </row>
    <row r="3221" spans="4:9" x14ac:dyDescent="0.25">
      <c r="D3221" s="27"/>
      <c r="H3221" s="17"/>
      <c r="I3221" s="17"/>
    </row>
    <row r="3222" spans="4:9" x14ac:dyDescent="0.25">
      <c r="D3222" s="27"/>
      <c r="H3222" s="17"/>
      <c r="I3222" s="17"/>
    </row>
    <row r="3223" spans="4:9" x14ac:dyDescent="0.25">
      <c r="D3223" s="27"/>
      <c r="H3223" s="17"/>
      <c r="I3223" s="17"/>
    </row>
    <row r="3224" spans="4:9" x14ac:dyDescent="0.25">
      <c r="D3224" s="27"/>
      <c r="H3224" s="17"/>
      <c r="I3224" s="17"/>
    </row>
    <row r="3225" spans="4:9" x14ac:dyDescent="0.25">
      <c r="D3225" s="27"/>
      <c r="H3225" s="17"/>
      <c r="I3225" s="17"/>
    </row>
    <row r="3226" spans="4:9" x14ac:dyDescent="0.25">
      <c r="D3226" s="27"/>
      <c r="H3226" s="17"/>
      <c r="I3226" s="17"/>
    </row>
    <row r="3227" spans="4:9" x14ac:dyDescent="0.25">
      <c r="D3227" s="27"/>
      <c r="H3227" s="17"/>
      <c r="I3227" s="17"/>
    </row>
    <row r="3228" spans="4:9" x14ac:dyDescent="0.25">
      <c r="D3228" s="27"/>
      <c r="H3228" s="17"/>
      <c r="I3228" s="17"/>
    </row>
    <row r="3229" spans="4:9" x14ac:dyDescent="0.25">
      <c r="D3229" s="27"/>
      <c r="H3229" s="17"/>
      <c r="I3229" s="17"/>
    </row>
    <row r="3230" spans="4:9" x14ac:dyDescent="0.25">
      <c r="D3230" s="27"/>
      <c r="H3230" s="17"/>
      <c r="I3230" s="17"/>
    </row>
    <row r="3231" spans="4:9" x14ac:dyDescent="0.25">
      <c r="D3231" s="27"/>
      <c r="H3231" s="17"/>
      <c r="I3231" s="17"/>
    </row>
    <row r="3232" spans="4:9" x14ac:dyDescent="0.25">
      <c r="D3232" s="27"/>
      <c r="H3232" s="17"/>
      <c r="I3232" s="17"/>
    </row>
    <row r="3233" spans="4:9" x14ac:dyDescent="0.25">
      <c r="D3233" s="27"/>
      <c r="H3233" s="17"/>
      <c r="I3233" s="17"/>
    </row>
    <row r="3234" spans="4:9" x14ac:dyDescent="0.25">
      <c r="D3234" s="27"/>
      <c r="H3234" s="17"/>
      <c r="I3234" s="17"/>
    </row>
    <row r="3235" spans="4:9" x14ac:dyDescent="0.25">
      <c r="D3235" s="27"/>
      <c r="H3235" s="17"/>
      <c r="I3235" s="17"/>
    </row>
    <row r="3236" spans="4:9" x14ac:dyDescent="0.25">
      <c r="D3236" s="27"/>
      <c r="H3236" s="17"/>
      <c r="I3236" s="17"/>
    </row>
    <row r="3237" spans="4:9" x14ac:dyDescent="0.25">
      <c r="D3237" s="27"/>
      <c r="H3237" s="17"/>
      <c r="I3237" s="17"/>
    </row>
    <row r="3238" spans="4:9" x14ac:dyDescent="0.25">
      <c r="D3238" s="27"/>
      <c r="H3238" s="17"/>
      <c r="I3238" s="17"/>
    </row>
    <row r="3239" spans="4:9" x14ac:dyDescent="0.25">
      <c r="D3239" s="27"/>
      <c r="H3239" s="17"/>
      <c r="I3239" s="17"/>
    </row>
    <row r="3240" spans="4:9" x14ac:dyDescent="0.25">
      <c r="D3240" s="27"/>
      <c r="H3240" s="17"/>
      <c r="I3240" s="17"/>
    </row>
    <row r="3241" spans="4:9" x14ac:dyDescent="0.25">
      <c r="D3241" s="27"/>
      <c r="H3241" s="17"/>
      <c r="I3241" s="17"/>
    </row>
    <row r="3242" spans="4:9" x14ac:dyDescent="0.25">
      <c r="D3242" s="27"/>
      <c r="H3242" s="17"/>
      <c r="I3242" s="17"/>
    </row>
    <row r="3243" spans="4:9" x14ac:dyDescent="0.25">
      <c r="D3243" s="27"/>
      <c r="H3243" s="17"/>
      <c r="I3243" s="17"/>
    </row>
    <row r="3244" spans="4:9" x14ac:dyDescent="0.25">
      <c r="D3244" s="27"/>
      <c r="H3244" s="17"/>
      <c r="I3244" s="17"/>
    </row>
    <row r="3245" spans="4:9" x14ac:dyDescent="0.25">
      <c r="D3245" s="27"/>
      <c r="H3245" s="17"/>
      <c r="I3245" s="17"/>
    </row>
    <row r="3246" spans="4:9" x14ac:dyDescent="0.25">
      <c r="D3246" s="27"/>
      <c r="H3246" s="17"/>
      <c r="I3246" s="17"/>
    </row>
    <row r="3247" spans="4:9" x14ac:dyDescent="0.25">
      <c r="D3247" s="27"/>
      <c r="H3247" s="17"/>
      <c r="I3247" s="17"/>
    </row>
    <row r="3248" spans="4:9" x14ac:dyDescent="0.25">
      <c r="D3248" s="27"/>
      <c r="H3248" s="17"/>
      <c r="I3248" s="17"/>
    </row>
    <row r="3249" spans="4:9" x14ac:dyDescent="0.25">
      <c r="D3249" s="27"/>
      <c r="H3249" s="17"/>
      <c r="I3249" s="17"/>
    </row>
    <row r="3250" spans="4:9" x14ac:dyDescent="0.25">
      <c r="D3250" s="27"/>
      <c r="H3250" s="17"/>
      <c r="I3250" s="17"/>
    </row>
    <row r="3251" spans="4:9" x14ac:dyDescent="0.25">
      <c r="D3251" s="27"/>
      <c r="H3251" s="17"/>
      <c r="I3251" s="17"/>
    </row>
    <row r="3252" spans="4:9" x14ac:dyDescent="0.25">
      <c r="D3252" s="27"/>
      <c r="H3252" s="17"/>
      <c r="I3252" s="17"/>
    </row>
    <row r="3253" spans="4:9" x14ac:dyDescent="0.25">
      <c r="D3253" s="27"/>
      <c r="H3253" s="17"/>
      <c r="I3253" s="17"/>
    </row>
    <row r="3254" spans="4:9" x14ac:dyDescent="0.25">
      <c r="D3254" s="27"/>
      <c r="H3254" s="17"/>
      <c r="I3254" s="17"/>
    </row>
    <row r="3255" spans="4:9" x14ac:dyDescent="0.25">
      <c r="D3255" s="27"/>
      <c r="H3255" s="17"/>
      <c r="I3255" s="17"/>
    </row>
    <row r="3256" spans="4:9" x14ac:dyDescent="0.25">
      <c r="D3256" s="27"/>
      <c r="H3256" s="17"/>
      <c r="I3256" s="17"/>
    </row>
    <row r="3257" spans="4:9" x14ac:dyDescent="0.25">
      <c r="D3257" s="27"/>
      <c r="H3257" s="17"/>
      <c r="I3257" s="17"/>
    </row>
    <row r="3258" spans="4:9" x14ac:dyDescent="0.25">
      <c r="D3258" s="27"/>
      <c r="H3258" s="17"/>
      <c r="I3258" s="17"/>
    </row>
    <row r="3259" spans="4:9" x14ac:dyDescent="0.25">
      <c r="D3259" s="27"/>
      <c r="H3259" s="17"/>
      <c r="I3259" s="17"/>
    </row>
    <row r="3260" spans="4:9" x14ac:dyDescent="0.25">
      <c r="D3260" s="27"/>
      <c r="H3260" s="17"/>
      <c r="I3260" s="17"/>
    </row>
    <row r="3261" spans="4:9" x14ac:dyDescent="0.25">
      <c r="D3261" s="27"/>
      <c r="H3261" s="17"/>
      <c r="I3261" s="17"/>
    </row>
    <row r="3262" spans="4:9" x14ac:dyDescent="0.25">
      <c r="D3262" s="27"/>
      <c r="H3262" s="17"/>
      <c r="I3262" s="17"/>
    </row>
    <row r="3263" spans="4:9" x14ac:dyDescent="0.25">
      <c r="D3263" s="27"/>
      <c r="H3263" s="17"/>
      <c r="I3263" s="17"/>
    </row>
    <row r="3264" spans="4:9" x14ac:dyDescent="0.25">
      <c r="D3264" s="27"/>
      <c r="H3264" s="17"/>
      <c r="I3264" s="17"/>
    </row>
    <row r="3265" spans="4:9" x14ac:dyDescent="0.25">
      <c r="D3265" s="27"/>
      <c r="H3265" s="17"/>
      <c r="I3265" s="17"/>
    </row>
    <row r="3266" spans="4:9" x14ac:dyDescent="0.25">
      <c r="D3266" s="27"/>
      <c r="H3266" s="17"/>
      <c r="I3266" s="17"/>
    </row>
    <row r="3267" spans="4:9" x14ac:dyDescent="0.25">
      <c r="D3267" s="27"/>
      <c r="H3267" s="17"/>
      <c r="I3267" s="17"/>
    </row>
    <row r="3268" spans="4:9" x14ac:dyDescent="0.25">
      <c r="D3268" s="27"/>
      <c r="H3268" s="17"/>
      <c r="I3268" s="17"/>
    </row>
    <row r="3269" spans="4:9" x14ac:dyDescent="0.25">
      <c r="D3269" s="27"/>
      <c r="H3269" s="17"/>
      <c r="I3269" s="17"/>
    </row>
    <row r="3270" spans="4:9" x14ac:dyDescent="0.25">
      <c r="D3270" s="27"/>
      <c r="H3270" s="17"/>
      <c r="I3270" s="17"/>
    </row>
    <row r="3271" spans="4:9" x14ac:dyDescent="0.25">
      <c r="D3271" s="27"/>
      <c r="H3271" s="17"/>
      <c r="I3271" s="17"/>
    </row>
    <row r="3272" spans="4:9" x14ac:dyDescent="0.25">
      <c r="D3272" s="27"/>
      <c r="H3272" s="17"/>
      <c r="I3272" s="17"/>
    </row>
    <row r="3273" spans="4:9" x14ac:dyDescent="0.25">
      <c r="D3273" s="27"/>
      <c r="H3273" s="17"/>
      <c r="I3273" s="17"/>
    </row>
    <row r="3274" spans="4:9" x14ac:dyDescent="0.25">
      <c r="D3274" s="27"/>
      <c r="H3274" s="17"/>
      <c r="I3274" s="17"/>
    </row>
    <row r="3275" spans="4:9" x14ac:dyDescent="0.25">
      <c r="D3275" s="27"/>
      <c r="H3275" s="17"/>
      <c r="I3275" s="17"/>
    </row>
    <row r="3276" spans="4:9" x14ac:dyDescent="0.25">
      <c r="D3276" s="27"/>
      <c r="H3276" s="17"/>
      <c r="I3276" s="17"/>
    </row>
    <row r="3277" spans="4:9" x14ac:dyDescent="0.25">
      <c r="D3277" s="27"/>
      <c r="H3277" s="17"/>
      <c r="I3277" s="17"/>
    </row>
    <row r="3278" spans="4:9" x14ac:dyDescent="0.25">
      <c r="D3278" s="27"/>
      <c r="H3278" s="17"/>
      <c r="I3278" s="17"/>
    </row>
    <row r="3279" spans="4:9" x14ac:dyDescent="0.25">
      <c r="D3279" s="27"/>
      <c r="H3279" s="17"/>
      <c r="I3279" s="17"/>
    </row>
    <row r="3280" spans="4:9" x14ac:dyDescent="0.25">
      <c r="D3280" s="27"/>
      <c r="H3280" s="17"/>
      <c r="I3280" s="17"/>
    </row>
    <row r="3281" spans="4:9" x14ac:dyDescent="0.25">
      <c r="D3281" s="27"/>
      <c r="H3281" s="17"/>
      <c r="I3281" s="17"/>
    </row>
    <row r="3282" spans="4:9" x14ac:dyDescent="0.25">
      <c r="D3282" s="27"/>
      <c r="H3282" s="17"/>
      <c r="I3282" s="17"/>
    </row>
    <row r="3283" spans="4:9" x14ac:dyDescent="0.25">
      <c r="D3283" s="27"/>
      <c r="H3283" s="17"/>
      <c r="I3283" s="17"/>
    </row>
    <row r="3284" spans="4:9" x14ac:dyDescent="0.25">
      <c r="D3284" s="27"/>
      <c r="H3284" s="17"/>
      <c r="I3284" s="17"/>
    </row>
    <row r="3285" spans="4:9" x14ac:dyDescent="0.25">
      <c r="D3285" s="27"/>
      <c r="H3285" s="17"/>
      <c r="I3285" s="17"/>
    </row>
    <row r="3286" spans="4:9" x14ac:dyDescent="0.25">
      <c r="D3286" s="27"/>
      <c r="H3286" s="17"/>
      <c r="I3286" s="17"/>
    </row>
    <row r="3287" spans="4:9" x14ac:dyDescent="0.25">
      <c r="D3287" s="27"/>
      <c r="H3287" s="17"/>
      <c r="I3287" s="17"/>
    </row>
    <row r="3288" spans="4:9" x14ac:dyDescent="0.25">
      <c r="D3288" s="27"/>
      <c r="H3288" s="17"/>
      <c r="I3288" s="17"/>
    </row>
    <row r="3289" spans="4:9" x14ac:dyDescent="0.25">
      <c r="D3289" s="27"/>
      <c r="H3289" s="17"/>
      <c r="I3289" s="17"/>
    </row>
    <row r="3290" spans="4:9" x14ac:dyDescent="0.25">
      <c r="D3290" s="27"/>
      <c r="H3290" s="17"/>
      <c r="I3290" s="17"/>
    </row>
    <row r="3291" spans="4:9" x14ac:dyDescent="0.25">
      <c r="D3291" s="27"/>
      <c r="H3291" s="17"/>
      <c r="I3291" s="17"/>
    </row>
    <row r="3292" spans="4:9" x14ac:dyDescent="0.25">
      <c r="D3292" s="27"/>
      <c r="H3292" s="17"/>
      <c r="I3292" s="17"/>
    </row>
    <row r="3293" spans="4:9" x14ac:dyDescent="0.25">
      <c r="D3293" s="27"/>
      <c r="H3293" s="17"/>
      <c r="I3293" s="17"/>
    </row>
    <row r="3294" spans="4:9" x14ac:dyDescent="0.25">
      <c r="D3294" s="27"/>
      <c r="H3294" s="17"/>
      <c r="I3294" s="17"/>
    </row>
    <row r="3295" spans="4:9" x14ac:dyDescent="0.25">
      <c r="D3295" s="27"/>
      <c r="H3295" s="17"/>
      <c r="I3295" s="17"/>
    </row>
    <row r="3296" spans="4:9" x14ac:dyDescent="0.25">
      <c r="D3296" s="27"/>
      <c r="H3296" s="17"/>
      <c r="I3296" s="17"/>
    </row>
    <row r="3297" spans="4:9" x14ac:dyDescent="0.25">
      <c r="D3297" s="27"/>
      <c r="H3297" s="17"/>
      <c r="I3297" s="17"/>
    </row>
    <row r="3298" spans="4:9" x14ac:dyDescent="0.25">
      <c r="D3298" s="27"/>
      <c r="H3298" s="17"/>
      <c r="I3298" s="17"/>
    </row>
    <row r="3299" spans="4:9" x14ac:dyDescent="0.25">
      <c r="D3299" s="27"/>
      <c r="H3299" s="17"/>
      <c r="I3299" s="17"/>
    </row>
    <row r="3300" spans="4:9" x14ac:dyDescent="0.25">
      <c r="D3300" s="27"/>
      <c r="H3300" s="17"/>
      <c r="I3300" s="17"/>
    </row>
    <row r="3301" spans="4:9" x14ac:dyDescent="0.25">
      <c r="D3301" s="27"/>
      <c r="H3301" s="17"/>
      <c r="I3301" s="17"/>
    </row>
    <row r="3302" spans="4:9" x14ac:dyDescent="0.25">
      <c r="D3302" s="27"/>
      <c r="H3302" s="17"/>
      <c r="I3302" s="17"/>
    </row>
    <row r="3303" spans="4:9" x14ac:dyDescent="0.25">
      <c r="D3303" s="27"/>
      <c r="H3303" s="17"/>
      <c r="I3303" s="17"/>
    </row>
    <row r="3304" spans="4:9" x14ac:dyDescent="0.25">
      <c r="D3304" s="27"/>
      <c r="H3304" s="17"/>
      <c r="I3304" s="17"/>
    </row>
    <row r="3305" spans="4:9" x14ac:dyDescent="0.25">
      <c r="D3305" s="27"/>
      <c r="H3305" s="17"/>
      <c r="I3305" s="17"/>
    </row>
    <row r="3306" spans="4:9" x14ac:dyDescent="0.25">
      <c r="D3306" s="27"/>
      <c r="H3306" s="17"/>
      <c r="I3306" s="17"/>
    </row>
    <row r="3307" spans="4:9" x14ac:dyDescent="0.25">
      <c r="D3307" s="27"/>
      <c r="H3307" s="17"/>
      <c r="I3307" s="17"/>
    </row>
    <row r="3308" spans="4:9" x14ac:dyDescent="0.25">
      <c r="D3308" s="27"/>
      <c r="H3308" s="17"/>
      <c r="I3308" s="17"/>
    </row>
    <row r="3309" spans="4:9" x14ac:dyDescent="0.25">
      <c r="D3309" s="27"/>
      <c r="H3309" s="17"/>
      <c r="I3309" s="17"/>
    </row>
    <row r="3310" spans="4:9" x14ac:dyDescent="0.25">
      <c r="D3310" s="27"/>
      <c r="H3310" s="17"/>
      <c r="I3310" s="17"/>
    </row>
    <row r="3311" spans="4:9" x14ac:dyDescent="0.25">
      <c r="D3311" s="27"/>
      <c r="H3311" s="17"/>
      <c r="I3311" s="17"/>
    </row>
    <row r="3312" spans="4:9" x14ac:dyDescent="0.25">
      <c r="D3312" s="27"/>
      <c r="H3312" s="17"/>
      <c r="I3312" s="17"/>
    </row>
    <row r="3313" spans="4:9" x14ac:dyDescent="0.25">
      <c r="D3313" s="27"/>
      <c r="H3313" s="17"/>
      <c r="I3313" s="17"/>
    </row>
    <row r="3314" spans="4:9" x14ac:dyDescent="0.25">
      <c r="D3314" s="27"/>
      <c r="H3314" s="17"/>
      <c r="I3314" s="17"/>
    </row>
    <row r="3315" spans="4:9" x14ac:dyDescent="0.25">
      <c r="D3315" s="27"/>
      <c r="H3315" s="17"/>
      <c r="I3315" s="17"/>
    </row>
    <row r="3316" spans="4:9" x14ac:dyDescent="0.25">
      <c r="D3316" s="27"/>
      <c r="H3316" s="17"/>
      <c r="I3316" s="17"/>
    </row>
    <row r="3317" spans="4:9" x14ac:dyDescent="0.25">
      <c r="D3317" s="27"/>
      <c r="H3317" s="17"/>
      <c r="I3317" s="17"/>
    </row>
    <row r="3318" spans="4:9" x14ac:dyDescent="0.25">
      <c r="D3318" s="27"/>
      <c r="H3318" s="17"/>
      <c r="I3318" s="17"/>
    </row>
    <row r="3319" spans="4:9" x14ac:dyDescent="0.25">
      <c r="D3319" s="27"/>
      <c r="H3319" s="17"/>
      <c r="I3319" s="17"/>
    </row>
    <row r="3320" spans="4:9" x14ac:dyDescent="0.25">
      <c r="D3320" s="27"/>
      <c r="H3320" s="17"/>
      <c r="I3320" s="17"/>
    </row>
    <row r="3321" spans="4:9" x14ac:dyDescent="0.25">
      <c r="D3321" s="27"/>
      <c r="H3321" s="17"/>
      <c r="I3321" s="17"/>
    </row>
    <row r="3322" spans="4:9" x14ac:dyDescent="0.25">
      <c r="D3322" s="27"/>
      <c r="H3322" s="17"/>
      <c r="I3322" s="17"/>
    </row>
    <row r="3323" spans="4:9" x14ac:dyDescent="0.25">
      <c r="D3323" s="27"/>
      <c r="H3323" s="17"/>
      <c r="I3323" s="17"/>
    </row>
    <row r="3324" spans="4:9" x14ac:dyDescent="0.25">
      <c r="D3324" s="27"/>
      <c r="H3324" s="17"/>
      <c r="I3324" s="17"/>
    </row>
    <row r="3325" spans="4:9" x14ac:dyDescent="0.25">
      <c r="D3325" s="27"/>
      <c r="H3325" s="17"/>
      <c r="I3325" s="17"/>
    </row>
    <row r="3326" spans="4:9" x14ac:dyDescent="0.25">
      <c r="D3326" s="27"/>
      <c r="H3326" s="17"/>
      <c r="I3326" s="17"/>
    </row>
    <row r="3327" spans="4:9" x14ac:dyDescent="0.25">
      <c r="D3327" s="27"/>
      <c r="H3327" s="17"/>
      <c r="I3327" s="17"/>
    </row>
    <row r="3328" spans="4:9" x14ac:dyDescent="0.25">
      <c r="D3328" s="27"/>
      <c r="H3328" s="17"/>
      <c r="I3328" s="17"/>
    </row>
    <row r="3329" spans="4:9" x14ac:dyDescent="0.25">
      <c r="D3329" s="27"/>
      <c r="H3329" s="17"/>
      <c r="I3329" s="17"/>
    </row>
    <row r="3330" spans="4:9" x14ac:dyDescent="0.25">
      <c r="D3330" s="27"/>
      <c r="H3330" s="17"/>
      <c r="I3330" s="17"/>
    </row>
    <row r="3331" spans="4:9" x14ac:dyDescent="0.25">
      <c r="D3331" s="27"/>
      <c r="H3331" s="17"/>
      <c r="I3331" s="17"/>
    </row>
    <row r="3332" spans="4:9" x14ac:dyDescent="0.25">
      <c r="D3332" s="27"/>
      <c r="H3332" s="17"/>
      <c r="I3332" s="17"/>
    </row>
    <row r="3333" spans="4:9" x14ac:dyDescent="0.25">
      <c r="D3333" s="27"/>
      <c r="H3333" s="17"/>
      <c r="I3333" s="17"/>
    </row>
    <row r="3334" spans="4:9" x14ac:dyDescent="0.25">
      <c r="D3334" s="27"/>
      <c r="H3334" s="17"/>
      <c r="I3334" s="17"/>
    </row>
    <row r="3335" spans="4:9" x14ac:dyDescent="0.25">
      <c r="D3335" s="27"/>
      <c r="H3335" s="17"/>
      <c r="I3335" s="17"/>
    </row>
    <row r="3336" spans="4:9" x14ac:dyDescent="0.25">
      <c r="D3336" s="27"/>
      <c r="H3336" s="17"/>
      <c r="I3336" s="17"/>
    </row>
    <row r="3337" spans="4:9" x14ac:dyDescent="0.25">
      <c r="D3337" s="27"/>
      <c r="H3337" s="17"/>
      <c r="I3337" s="17"/>
    </row>
    <row r="3338" spans="4:9" x14ac:dyDescent="0.25">
      <c r="D3338" s="27"/>
      <c r="H3338" s="17"/>
      <c r="I3338" s="17"/>
    </row>
    <row r="3339" spans="4:9" x14ac:dyDescent="0.25">
      <c r="D3339" s="27"/>
      <c r="H3339" s="17"/>
      <c r="I3339" s="17"/>
    </row>
    <row r="3340" spans="4:9" x14ac:dyDescent="0.25">
      <c r="D3340" s="27"/>
      <c r="H3340" s="17"/>
      <c r="I3340" s="17"/>
    </row>
    <row r="3341" spans="4:9" x14ac:dyDescent="0.25">
      <c r="D3341" s="27"/>
      <c r="H3341" s="17"/>
      <c r="I3341" s="17"/>
    </row>
    <row r="3342" spans="4:9" x14ac:dyDescent="0.25">
      <c r="D3342" s="27"/>
      <c r="H3342" s="17"/>
      <c r="I3342" s="17"/>
    </row>
    <row r="3343" spans="4:9" x14ac:dyDescent="0.25">
      <c r="D3343" s="27"/>
      <c r="H3343" s="17"/>
      <c r="I3343" s="17"/>
    </row>
    <row r="3344" spans="4:9" x14ac:dyDescent="0.25">
      <c r="D3344" s="27"/>
      <c r="H3344" s="17"/>
      <c r="I3344" s="17"/>
    </row>
    <row r="3345" spans="4:9" x14ac:dyDescent="0.25">
      <c r="D3345" s="27"/>
      <c r="H3345" s="17"/>
      <c r="I3345" s="17"/>
    </row>
    <row r="3346" spans="4:9" x14ac:dyDescent="0.25">
      <c r="D3346" s="27"/>
      <c r="H3346" s="17"/>
      <c r="I3346" s="17"/>
    </row>
    <row r="3347" spans="4:9" x14ac:dyDescent="0.25">
      <c r="D3347" s="27"/>
      <c r="H3347" s="17"/>
      <c r="I3347" s="17"/>
    </row>
    <row r="3348" spans="4:9" x14ac:dyDescent="0.25">
      <c r="D3348" s="27"/>
      <c r="H3348" s="17"/>
      <c r="I3348" s="17"/>
    </row>
    <row r="3349" spans="4:9" x14ac:dyDescent="0.25">
      <c r="D3349" s="27"/>
      <c r="H3349" s="17"/>
      <c r="I3349" s="17"/>
    </row>
    <row r="3350" spans="4:9" x14ac:dyDescent="0.25">
      <c r="D3350" s="27"/>
      <c r="H3350" s="17"/>
      <c r="I3350" s="17"/>
    </row>
    <row r="3351" spans="4:9" x14ac:dyDescent="0.25">
      <c r="D3351" s="27"/>
      <c r="H3351" s="17"/>
      <c r="I3351" s="17"/>
    </row>
    <row r="3352" spans="4:9" x14ac:dyDescent="0.25">
      <c r="D3352" s="27"/>
      <c r="H3352" s="17"/>
      <c r="I3352" s="17"/>
    </row>
    <row r="3353" spans="4:9" x14ac:dyDescent="0.25">
      <c r="D3353" s="27"/>
      <c r="H3353" s="17"/>
      <c r="I3353" s="17"/>
    </row>
    <row r="3354" spans="4:9" x14ac:dyDescent="0.25">
      <c r="D3354" s="27"/>
      <c r="H3354" s="17"/>
      <c r="I3354" s="17"/>
    </row>
    <row r="3355" spans="4:9" x14ac:dyDescent="0.25">
      <c r="D3355" s="27"/>
      <c r="H3355" s="17"/>
      <c r="I3355" s="17"/>
    </row>
    <row r="3356" spans="4:9" x14ac:dyDescent="0.25">
      <c r="D3356" s="27"/>
      <c r="H3356" s="17"/>
      <c r="I3356" s="17"/>
    </row>
    <row r="3357" spans="4:9" x14ac:dyDescent="0.25">
      <c r="D3357" s="27"/>
      <c r="H3357" s="17"/>
      <c r="I3357" s="17"/>
    </row>
    <row r="3358" spans="4:9" x14ac:dyDescent="0.25">
      <c r="D3358" s="27"/>
      <c r="H3358" s="17"/>
      <c r="I3358" s="17"/>
    </row>
    <row r="3359" spans="4:9" x14ac:dyDescent="0.25">
      <c r="D3359" s="27"/>
      <c r="H3359" s="17"/>
      <c r="I3359" s="17"/>
    </row>
    <row r="3360" spans="4:9" x14ac:dyDescent="0.25">
      <c r="D3360" s="27"/>
      <c r="H3360" s="17"/>
      <c r="I3360" s="17"/>
    </row>
    <row r="3361" spans="4:9" x14ac:dyDescent="0.25">
      <c r="D3361" s="27"/>
      <c r="H3361" s="17"/>
      <c r="I3361" s="17"/>
    </row>
    <row r="3362" spans="4:9" x14ac:dyDescent="0.25">
      <c r="D3362" s="27"/>
      <c r="H3362" s="17"/>
      <c r="I3362" s="17"/>
    </row>
    <row r="3363" spans="4:9" x14ac:dyDescent="0.25">
      <c r="D3363" s="27"/>
      <c r="H3363" s="17"/>
      <c r="I3363" s="17"/>
    </row>
    <row r="3364" spans="4:9" x14ac:dyDescent="0.25">
      <c r="D3364" s="27"/>
      <c r="H3364" s="17"/>
      <c r="I3364" s="17"/>
    </row>
    <row r="3365" spans="4:9" x14ac:dyDescent="0.25">
      <c r="D3365" s="27"/>
      <c r="H3365" s="17"/>
      <c r="I3365" s="17"/>
    </row>
    <row r="3366" spans="4:9" x14ac:dyDescent="0.25">
      <c r="D3366" s="27"/>
      <c r="H3366" s="17"/>
      <c r="I3366" s="17"/>
    </row>
    <row r="3367" spans="4:9" x14ac:dyDescent="0.25">
      <c r="D3367" s="27"/>
      <c r="H3367" s="17"/>
      <c r="I3367" s="17"/>
    </row>
    <row r="3368" spans="4:9" x14ac:dyDescent="0.25">
      <c r="D3368" s="27"/>
      <c r="H3368" s="17"/>
      <c r="I3368" s="17"/>
    </row>
    <row r="3369" spans="4:9" x14ac:dyDescent="0.25">
      <c r="D3369" s="27"/>
      <c r="H3369" s="17"/>
      <c r="I3369" s="17"/>
    </row>
    <row r="3370" spans="4:9" x14ac:dyDescent="0.25">
      <c r="D3370" s="27"/>
      <c r="H3370" s="17"/>
      <c r="I3370" s="17"/>
    </row>
    <row r="3371" spans="4:9" x14ac:dyDescent="0.25">
      <c r="D3371" s="27"/>
      <c r="H3371" s="17"/>
      <c r="I3371" s="17"/>
    </row>
    <row r="3372" spans="4:9" x14ac:dyDescent="0.25">
      <c r="D3372" s="27"/>
      <c r="H3372" s="17"/>
      <c r="I3372" s="17"/>
    </row>
    <row r="3373" spans="4:9" x14ac:dyDescent="0.25">
      <c r="D3373" s="27"/>
      <c r="H3373" s="17"/>
      <c r="I3373" s="17"/>
    </row>
    <row r="3374" spans="4:9" x14ac:dyDescent="0.25">
      <c r="D3374" s="27"/>
      <c r="H3374" s="17"/>
      <c r="I3374" s="17"/>
    </row>
    <row r="3375" spans="4:9" x14ac:dyDescent="0.25">
      <c r="D3375" s="27"/>
      <c r="H3375" s="17"/>
      <c r="I3375" s="17"/>
    </row>
    <row r="3376" spans="4:9" x14ac:dyDescent="0.25">
      <c r="D3376" s="27"/>
      <c r="H3376" s="17"/>
      <c r="I3376" s="17"/>
    </row>
    <row r="3377" spans="4:9" x14ac:dyDescent="0.25">
      <c r="D3377" s="27"/>
      <c r="H3377" s="17"/>
      <c r="I3377" s="17"/>
    </row>
    <row r="3378" spans="4:9" x14ac:dyDescent="0.25">
      <c r="D3378" s="27"/>
      <c r="H3378" s="17"/>
      <c r="I3378" s="17"/>
    </row>
    <row r="3379" spans="4:9" x14ac:dyDescent="0.25">
      <c r="D3379" s="27"/>
      <c r="H3379" s="17"/>
      <c r="I3379" s="17"/>
    </row>
    <row r="3380" spans="4:9" x14ac:dyDescent="0.25">
      <c r="D3380" s="27"/>
      <c r="H3380" s="17"/>
      <c r="I3380" s="17"/>
    </row>
    <row r="3381" spans="4:9" x14ac:dyDescent="0.25">
      <c r="D3381" s="27"/>
      <c r="H3381" s="17"/>
      <c r="I3381" s="17"/>
    </row>
    <row r="3382" spans="4:9" x14ac:dyDescent="0.25">
      <c r="D3382" s="27"/>
      <c r="H3382" s="17"/>
      <c r="I3382" s="17"/>
    </row>
    <row r="3383" spans="4:9" x14ac:dyDescent="0.25">
      <c r="D3383" s="27"/>
      <c r="H3383" s="17"/>
      <c r="I3383" s="17"/>
    </row>
    <row r="3384" spans="4:9" x14ac:dyDescent="0.25">
      <c r="D3384" s="27"/>
      <c r="H3384" s="17"/>
      <c r="I3384" s="17"/>
    </row>
    <row r="3385" spans="4:9" x14ac:dyDescent="0.25">
      <c r="D3385" s="27"/>
      <c r="H3385" s="17"/>
      <c r="I3385" s="17"/>
    </row>
    <row r="3386" spans="4:9" x14ac:dyDescent="0.25">
      <c r="D3386" s="27"/>
      <c r="H3386" s="17"/>
      <c r="I3386" s="17"/>
    </row>
    <row r="3387" spans="4:9" x14ac:dyDescent="0.25">
      <c r="D3387" s="27"/>
      <c r="H3387" s="17"/>
      <c r="I3387" s="17"/>
    </row>
    <row r="3388" spans="4:9" x14ac:dyDescent="0.25">
      <c r="D3388" s="27"/>
      <c r="H3388" s="17"/>
      <c r="I3388" s="17"/>
    </row>
    <row r="3389" spans="4:9" x14ac:dyDescent="0.25">
      <c r="D3389" s="27"/>
      <c r="H3389" s="17"/>
      <c r="I3389" s="17"/>
    </row>
    <row r="3390" spans="4:9" x14ac:dyDescent="0.25">
      <c r="D3390" s="27"/>
      <c r="H3390" s="17"/>
      <c r="I3390" s="17"/>
    </row>
    <row r="3391" spans="4:9" x14ac:dyDescent="0.25">
      <c r="D3391" s="27"/>
      <c r="H3391" s="17"/>
      <c r="I3391" s="17"/>
    </row>
    <row r="3392" spans="4:9" x14ac:dyDescent="0.25">
      <c r="D3392" s="27"/>
      <c r="H3392" s="17"/>
      <c r="I3392" s="17"/>
    </row>
    <row r="3393" spans="4:9" x14ac:dyDescent="0.25">
      <c r="D3393" s="27"/>
      <c r="H3393" s="17"/>
      <c r="I3393" s="17"/>
    </row>
    <row r="3394" spans="4:9" x14ac:dyDescent="0.25">
      <c r="D3394" s="27"/>
      <c r="H3394" s="17"/>
      <c r="I3394" s="17"/>
    </row>
    <row r="3395" spans="4:9" x14ac:dyDescent="0.25">
      <c r="D3395" s="27"/>
      <c r="H3395" s="17"/>
      <c r="I3395" s="17"/>
    </row>
    <row r="3396" spans="4:9" x14ac:dyDescent="0.25">
      <c r="D3396" s="27"/>
      <c r="H3396" s="17"/>
      <c r="I3396" s="17"/>
    </row>
    <row r="3397" spans="4:9" x14ac:dyDescent="0.25">
      <c r="D3397" s="27"/>
      <c r="H3397" s="17"/>
      <c r="I3397" s="17"/>
    </row>
    <row r="3398" spans="4:9" x14ac:dyDescent="0.25">
      <c r="D3398" s="27"/>
      <c r="H3398" s="17"/>
      <c r="I3398" s="17"/>
    </row>
    <row r="3399" spans="4:9" x14ac:dyDescent="0.25">
      <c r="D3399" s="27"/>
      <c r="H3399" s="17"/>
      <c r="I3399" s="17"/>
    </row>
    <row r="3400" spans="4:9" x14ac:dyDescent="0.25">
      <c r="D3400" s="27"/>
      <c r="H3400" s="17"/>
      <c r="I3400" s="17"/>
    </row>
    <row r="3401" spans="4:9" x14ac:dyDescent="0.25">
      <c r="D3401" s="27"/>
      <c r="H3401" s="17"/>
      <c r="I3401" s="17"/>
    </row>
    <row r="3402" spans="4:9" x14ac:dyDescent="0.25">
      <c r="D3402" s="27"/>
      <c r="H3402" s="17"/>
      <c r="I3402" s="17"/>
    </row>
    <row r="3403" spans="4:9" x14ac:dyDescent="0.25">
      <c r="D3403" s="27"/>
      <c r="H3403" s="17"/>
      <c r="I3403" s="17"/>
    </row>
    <row r="3404" spans="4:9" x14ac:dyDescent="0.25">
      <c r="D3404" s="27"/>
      <c r="H3404" s="17"/>
      <c r="I3404" s="17"/>
    </row>
    <row r="3405" spans="4:9" x14ac:dyDescent="0.25">
      <c r="D3405" s="27"/>
      <c r="H3405" s="17"/>
      <c r="I3405" s="17"/>
    </row>
    <row r="3406" spans="4:9" x14ac:dyDescent="0.25">
      <c r="D3406" s="27"/>
      <c r="H3406" s="17"/>
      <c r="I3406" s="17"/>
    </row>
    <row r="3407" spans="4:9" x14ac:dyDescent="0.25">
      <c r="D3407" s="27"/>
      <c r="H3407" s="17"/>
      <c r="I3407" s="17"/>
    </row>
    <row r="3408" spans="4:9" x14ac:dyDescent="0.25">
      <c r="D3408" s="27"/>
      <c r="H3408" s="17"/>
      <c r="I3408" s="17"/>
    </row>
    <row r="3409" spans="4:9" x14ac:dyDescent="0.25">
      <c r="D3409" s="27"/>
      <c r="H3409" s="17"/>
      <c r="I3409" s="17"/>
    </row>
    <row r="3410" spans="4:9" x14ac:dyDescent="0.25">
      <c r="D3410" s="27"/>
      <c r="H3410" s="17"/>
      <c r="I3410" s="17"/>
    </row>
    <row r="3411" spans="4:9" x14ac:dyDescent="0.25">
      <c r="D3411" s="27"/>
      <c r="H3411" s="17"/>
      <c r="I3411" s="17"/>
    </row>
    <row r="3412" spans="4:9" x14ac:dyDescent="0.25">
      <c r="D3412" s="27"/>
      <c r="H3412" s="17"/>
      <c r="I3412" s="17"/>
    </row>
    <row r="3413" spans="4:9" x14ac:dyDescent="0.25">
      <c r="D3413" s="27"/>
      <c r="H3413" s="17"/>
      <c r="I3413" s="17"/>
    </row>
    <row r="3414" spans="4:9" x14ac:dyDescent="0.25">
      <c r="D3414" s="27"/>
      <c r="H3414" s="17"/>
      <c r="I3414" s="17"/>
    </row>
    <row r="3415" spans="4:9" x14ac:dyDescent="0.25">
      <c r="D3415" s="27"/>
      <c r="H3415" s="17"/>
      <c r="I3415" s="17"/>
    </row>
    <row r="3416" spans="4:9" x14ac:dyDescent="0.25">
      <c r="D3416" s="27"/>
      <c r="H3416" s="17"/>
      <c r="I3416" s="17"/>
    </row>
    <row r="3417" spans="4:9" x14ac:dyDescent="0.25">
      <c r="D3417" s="27"/>
      <c r="H3417" s="17"/>
      <c r="I3417" s="17"/>
    </row>
    <row r="3418" spans="4:9" x14ac:dyDescent="0.25">
      <c r="D3418" s="27"/>
      <c r="H3418" s="17"/>
      <c r="I3418" s="17"/>
    </row>
    <row r="3419" spans="4:9" x14ac:dyDescent="0.25">
      <c r="D3419" s="27"/>
      <c r="H3419" s="17"/>
      <c r="I3419" s="17"/>
    </row>
    <row r="3420" spans="4:9" x14ac:dyDescent="0.25">
      <c r="D3420" s="27"/>
      <c r="H3420" s="17"/>
      <c r="I3420" s="17"/>
    </row>
    <row r="3421" spans="4:9" x14ac:dyDescent="0.25">
      <c r="D3421" s="27"/>
      <c r="H3421" s="17"/>
      <c r="I3421" s="17"/>
    </row>
    <row r="3422" spans="4:9" x14ac:dyDescent="0.25">
      <c r="D3422" s="27"/>
      <c r="H3422" s="17"/>
      <c r="I3422" s="17"/>
    </row>
    <row r="3423" spans="4:9" x14ac:dyDescent="0.25">
      <c r="D3423" s="27"/>
      <c r="H3423" s="17"/>
      <c r="I3423" s="17"/>
    </row>
    <row r="3424" spans="4:9" x14ac:dyDescent="0.25">
      <c r="D3424" s="27"/>
      <c r="H3424" s="17"/>
      <c r="I3424" s="17"/>
    </row>
    <row r="3425" spans="4:9" x14ac:dyDescent="0.25">
      <c r="D3425" s="27"/>
      <c r="H3425" s="17"/>
      <c r="I3425" s="17"/>
    </row>
    <row r="3426" spans="4:9" x14ac:dyDescent="0.25">
      <c r="D3426" s="27"/>
      <c r="H3426" s="17"/>
      <c r="I3426" s="17"/>
    </row>
    <row r="3427" spans="4:9" x14ac:dyDescent="0.25">
      <c r="D3427" s="27"/>
      <c r="H3427" s="17"/>
      <c r="I3427" s="17"/>
    </row>
    <row r="3428" spans="4:9" x14ac:dyDescent="0.25">
      <c r="D3428" s="27"/>
      <c r="H3428" s="17"/>
      <c r="I3428" s="17"/>
    </row>
    <row r="3429" spans="4:9" x14ac:dyDescent="0.25">
      <c r="D3429" s="27"/>
      <c r="H3429" s="17"/>
      <c r="I3429" s="17"/>
    </row>
    <row r="3430" spans="4:9" x14ac:dyDescent="0.25">
      <c r="D3430" s="27"/>
      <c r="H3430" s="17"/>
      <c r="I3430" s="17"/>
    </row>
    <row r="3431" spans="4:9" x14ac:dyDescent="0.25">
      <c r="D3431" s="27"/>
      <c r="H3431" s="17"/>
      <c r="I3431" s="17"/>
    </row>
    <row r="3432" spans="4:9" x14ac:dyDescent="0.25">
      <c r="D3432" s="27"/>
      <c r="H3432" s="17"/>
      <c r="I3432" s="17"/>
    </row>
    <row r="3433" spans="4:9" x14ac:dyDescent="0.25">
      <c r="D3433" s="27"/>
      <c r="H3433" s="17"/>
      <c r="I3433" s="17"/>
    </row>
    <row r="3434" spans="4:9" x14ac:dyDescent="0.25">
      <c r="D3434" s="27"/>
      <c r="H3434" s="17"/>
      <c r="I3434" s="17"/>
    </row>
    <row r="3435" spans="4:9" x14ac:dyDescent="0.25">
      <c r="D3435" s="27"/>
      <c r="H3435" s="17"/>
      <c r="I3435" s="17"/>
    </row>
    <row r="3436" spans="4:9" x14ac:dyDescent="0.25">
      <c r="D3436" s="27"/>
      <c r="H3436" s="17"/>
      <c r="I3436" s="17"/>
    </row>
    <row r="3437" spans="4:9" x14ac:dyDescent="0.25">
      <c r="D3437" s="27"/>
      <c r="H3437" s="17"/>
      <c r="I3437" s="17"/>
    </row>
    <row r="3438" spans="4:9" x14ac:dyDescent="0.25">
      <c r="D3438" s="27"/>
      <c r="H3438" s="17"/>
      <c r="I3438" s="17"/>
    </row>
    <row r="3439" spans="4:9" x14ac:dyDescent="0.25">
      <c r="D3439" s="27"/>
      <c r="H3439" s="17"/>
      <c r="I3439" s="17"/>
    </row>
    <row r="3440" spans="4:9" x14ac:dyDescent="0.25">
      <c r="D3440" s="27"/>
      <c r="H3440" s="17"/>
      <c r="I3440" s="17"/>
    </row>
    <row r="3441" spans="4:9" x14ac:dyDescent="0.25">
      <c r="D3441" s="27"/>
      <c r="H3441" s="17"/>
      <c r="I3441" s="17"/>
    </row>
    <row r="3442" spans="4:9" x14ac:dyDescent="0.25">
      <c r="D3442" s="27"/>
      <c r="H3442" s="17"/>
      <c r="I3442" s="17"/>
    </row>
    <row r="3443" spans="4:9" x14ac:dyDescent="0.25">
      <c r="D3443" s="27"/>
      <c r="H3443" s="17"/>
      <c r="I3443" s="17"/>
    </row>
    <row r="3444" spans="4:9" x14ac:dyDescent="0.25">
      <c r="D3444" s="27"/>
      <c r="H3444" s="17"/>
      <c r="I3444" s="17"/>
    </row>
    <row r="3445" spans="4:9" x14ac:dyDescent="0.25">
      <c r="D3445" s="27"/>
      <c r="H3445" s="17"/>
      <c r="I3445" s="17"/>
    </row>
    <row r="3446" spans="4:9" x14ac:dyDescent="0.25">
      <c r="D3446" s="27"/>
      <c r="H3446" s="17"/>
      <c r="I3446" s="17"/>
    </row>
    <row r="3447" spans="4:9" x14ac:dyDescent="0.25">
      <c r="D3447" s="27"/>
      <c r="H3447" s="17"/>
      <c r="I3447" s="17"/>
    </row>
    <row r="3448" spans="4:9" x14ac:dyDescent="0.25">
      <c r="D3448" s="27"/>
      <c r="H3448" s="17"/>
      <c r="I3448" s="17"/>
    </row>
    <row r="3449" spans="4:9" x14ac:dyDescent="0.25">
      <c r="D3449" s="27"/>
      <c r="H3449" s="17"/>
      <c r="I3449" s="17"/>
    </row>
    <row r="3450" spans="4:9" x14ac:dyDescent="0.25">
      <c r="D3450" s="27"/>
      <c r="H3450" s="17"/>
      <c r="I3450" s="17"/>
    </row>
    <row r="3451" spans="4:9" x14ac:dyDescent="0.25">
      <c r="D3451" s="27"/>
      <c r="H3451" s="17"/>
      <c r="I3451" s="17"/>
    </row>
    <row r="3452" spans="4:9" x14ac:dyDescent="0.25">
      <c r="D3452" s="27"/>
      <c r="H3452" s="17"/>
      <c r="I3452" s="17"/>
    </row>
    <row r="3453" spans="4:9" x14ac:dyDescent="0.25">
      <c r="D3453" s="27"/>
      <c r="H3453" s="17"/>
      <c r="I3453" s="17"/>
    </row>
    <row r="3454" spans="4:9" x14ac:dyDescent="0.25">
      <c r="D3454" s="27"/>
      <c r="H3454" s="17"/>
      <c r="I3454" s="17"/>
    </row>
    <row r="3455" spans="4:9" x14ac:dyDescent="0.25">
      <c r="D3455" s="27"/>
      <c r="H3455" s="17"/>
      <c r="I3455" s="17"/>
    </row>
    <row r="3456" spans="4:9" x14ac:dyDescent="0.25">
      <c r="D3456" s="27"/>
      <c r="H3456" s="17"/>
      <c r="I3456" s="17"/>
    </row>
    <row r="3457" spans="4:9" x14ac:dyDescent="0.25">
      <c r="D3457" s="27"/>
      <c r="H3457" s="17"/>
      <c r="I3457" s="17"/>
    </row>
    <row r="3458" spans="4:9" x14ac:dyDescent="0.25">
      <c r="D3458" s="27"/>
      <c r="H3458" s="17"/>
      <c r="I3458" s="17"/>
    </row>
    <row r="3459" spans="4:9" x14ac:dyDescent="0.25">
      <c r="D3459" s="27"/>
      <c r="H3459" s="17"/>
      <c r="I3459" s="17"/>
    </row>
    <row r="3460" spans="4:9" x14ac:dyDescent="0.25">
      <c r="D3460" s="27"/>
      <c r="H3460" s="17"/>
      <c r="I3460" s="17"/>
    </row>
    <row r="3461" spans="4:9" x14ac:dyDescent="0.25">
      <c r="D3461" s="27"/>
      <c r="H3461" s="17"/>
      <c r="I3461" s="17"/>
    </row>
    <row r="3462" spans="4:9" x14ac:dyDescent="0.25">
      <c r="D3462" s="27"/>
      <c r="H3462" s="17"/>
      <c r="I3462" s="17"/>
    </row>
    <row r="3463" spans="4:9" x14ac:dyDescent="0.25">
      <c r="D3463" s="27"/>
      <c r="H3463" s="17"/>
      <c r="I3463" s="17"/>
    </row>
    <row r="3464" spans="4:9" x14ac:dyDescent="0.25">
      <c r="D3464" s="27"/>
      <c r="H3464" s="17"/>
      <c r="I3464" s="17"/>
    </row>
    <row r="3465" spans="4:9" x14ac:dyDescent="0.25">
      <c r="D3465" s="27"/>
      <c r="H3465" s="17"/>
      <c r="I3465" s="17"/>
    </row>
    <row r="3466" spans="4:9" x14ac:dyDescent="0.25">
      <c r="D3466" s="27"/>
      <c r="H3466" s="17"/>
      <c r="I3466" s="17"/>
    </row>
    <row r="3467" spans="4:9" x14ac:dyDescent="0.25">
      <c r="D3467" s="27"/>
      <c r="H3467" s="17"/>
      <c r="I3467" s="17"/>
    </row>
    <row r="3468" spans="4:9" x14ac:dyDescent="0.25">
      <c r="D3468" s="27"/>
      <c r="H3468" s="17"/>
      <c r="I3468" s="17"/>
    </row>
    <row r="3469" spans="4:9" x14ac:dyDescent="0.25">
      <c r="D3469" s="27"/>
      <c r="H3469" s="17"/>
      <c r="I3469" s="17"/>
    </row>
    <row r="3470" spans="4:9" x14ac:dyDescent="0.25">
      <c r="D3470" s="27"/>
      <c r="H3470" s="17"/>
      <c r="I3470" s="17"/>
    </row>
    <row r="3471" spans="4:9" x14ac:dyDescent="0.25">
      <c r="D3471" s="27"/>
      <c r="H3471" s="17"/>
      <c r="I3471" s="17"/>
    </row>
    <row r="3472" spans="4:9" x14ac:dyDescent="0.25">
      <c r="D3472" s="27"/>
      <c r="H3472" s="17"/>
      <c r="I3472" s="17"/>
    </row>
    <row r="3473" spans="4:9" x14ac:dyDescent="0.25">
      <c r="D3473" s="27"/>
      <c r="H3473" s="17"/>
      <c r="I3473" s="17"/>
    </row>
    <row r="3474" spans="4:9" x14ac:dyDescent="0.25">
      <c r="D3474" s="27"/>
      <c r="H3474" s="17"/>
      <c r="I3474" s="17"/>
    </row>
    <row r="3475" spans="4:9" x14ac:dyDescent="0.25">
      <c r="D3475" s="27"/>
      <c r="H3475" s="17"/>
      <c r="I3475" s="17"/>
    </row>
    <row r="3476" spans="4:9" x14ac:dyDescent="0.25">
      <c r="D3476" s="27"/>
      <c r="H3476" s="17"/>
      <c r="I3476" s="17"/>
    </row>
    <row r="3477" spans="4:9" x14ac:dyDescent="0.25">
      <c r="D3477" s="27"/>
      <c r="H3477" s="17"/>
      <c r="I3477" s="17"/>
    </row>
    <row r="3478" spans="4:9" x14ac:dyDescent="0.25">
      <c r="D3478" s="27"/>
      <c r="H3478" s="17"/>
      <c r="I3478" s="17"/>
    </row>
    <row r="3479" spans="4:9" x14ac:dyDescent="0.25">
      <c r="D3479" s="27"/>
      <c r="H3479" s="17"/>
      <c r="I3479" s="17"/>
    </row>
    <row r="3480" spans="4:9" x14ac:dyDescent="0.25">
      <c r="D3480" s="27"/>
      <c r="H3480" s="17"/>
      <c r="I3480" s="17"/>
    </row>
    <row r="3481" spans="4:9" x14ac:dyDescent="0.25">
      <c r="D3481" s="27"/>
      <c r="H3481" s="17"/>
      <c r="I3481" s="17"/>
    </row>
    <row r="3482" spans="4:9" x14ac:dyDescent="0.25">
      <c r="D3482" s="27"/>
      <c r="H3482" s="17"/>
      <c r="I3482" s="17"/>
    </row>
    <row r="3483" spans="4:9" x14ac:dyDescent="0.25">
      <c r="D3483" s="27"/>
      <c r="H3483" s="17"/>
      <c r="I3483" s="17"/>
    </row>
    <row r="3484" spans="4:9" x14ac:dyDescent="0.25">
      <c r="D3484" s="27"/>
      <c r="H3484" s="17"/>
      <c r="I3484" s="17"/>
    </row>
    <row r="3485" spans="4:9" x14ac:dyDescent="0.25">
      <c r="D3485" s="27"/>
      <c r="H3485" s="17"/>
      <c r="I3485" s="17"/>
    </row>
    <row r="3486" spans="4:9" x14ac:dyDescent="0.25">
      <c r="D3486" s="27"/>
      <c r="H3486" s="17"/>
      <c r="I3486" s="17"/>
    </row>
    <row r="3487" spans="4:9" x14ac:dyDescent="0.25">
      <c r="D3487" s="27"/>
      <c r="H3487" s="17"/>
      <c r="I3487" s="17"/>
    </row>
    <row r="3488" spans="4:9" x14ac:dyDescent="0.25">
      <c r="D3488" s="27"/>
      <c r="H3488" s="17"/>
      <c r="I3488" s="17"/>
    </row>
    <row r="3489" spans="4:9" x14ac:dyDescent="0.25">
      <c r="D3489" s="27"/>
      <c r="H3489" s="17"/>
      <c r="I3489" s="17"/>
    </row>
    <row r="3490" spans="4:9" x14ac:dyDescent="0.25">
      <c r="D3490" s="27"/>
      <c r="H3490" s="17"/>
      <c r="I3490" s="17"/>
    </row>
    <row r="3491" spans="4:9" x14ac:dyDescent="0.25">
      <c r="D3491" s="27"/>
      <c r="H3491" s="17"/>
      <c r="I3491" s="17"/>
    </row>
    <row r="3492" spans="4:9" x14ac:dyDescent="0.25">
      <c r="D3492" s="27"/>
      <c r="H3492" s="17"/>
      <c r="I3492" s="17"/>
    </row>
    <row r="3493" spans="4:9" x14ac:dyDescent="0.25">
      <c r="D3493" s="27"/>
      <c r="H3493" s="17"/>
      <c r="I3493" s="17"/>
    </row>
    <row r="3494" spans="4:9" x14ac:dyDescent="0.25">
      <c r="D3494" s="27"/>
      <c r="H3494" s="17"/>
      <c r="I3494" s="17"/>
    </row>
    <row r="3495" spans="4:9" x14ac:dyDescent="0.25">
      <c r="D3495" s="27"/>
      <c r="H3495" s="17"/>
      <c r="I3495" s="17"/>
    </row>
    <row r="3496" spans="4:9" x14ac:dyDescent="0.25">
      <c r="D3496" s="27"/>
      <c r="H3496" s="17"/>
      <c r="I3496" s="17"/>
    </row>
    <row r="3497" spans="4:9" x14ac:dyDescent="0.25">
      <c r="D3497" s="27"/>
      <c r="H3497" s="17"/>
      <c r="I3497" s="17"/>
    </row>
    <row r="3498" spans="4:9" x14ac:dyDescent="0.25">
      <c r="D3498" s="27"/>
      <c r="H3498" s="17"/>
      <c r="I3498" s="17"/>
    </row>
    <row r="3499" spans="4:9" x14ac:dyDescent="0.25">
      <c r="D3499" s="27"/>
      <c r="H3499" s="17"/>
      <c r="I3499" s="17"/>
    </row>
    <row r="3500" spans="4:9" x14ac:dyDescent="0.25">
      <c r="D3500" s="27"/>
      <c r="H3500" s="17"/>
      <c r="I3500" s="17"/>
    </row>
    <row r="3501" spans="4:9" x14ac:dyDescent="0.25">
      <c r="D3501" s="27"/>
      <c r="H3501" s="17"/>
      <c r="I3501" s="17"/>
    </row>
    <row r="3502" spans="4:9" x14ac:dyDescent="0.25">
      <c r="D3502" s="27"/>
      <c r="H3502" s="17"/>
      <c r="I3502" s="17"/>
    </row>
    <row r="3503" spans="4:9" x14ac:dyDescent="0.25">
      <c r="D3503" s="27"/>
      <c r="H3503" s="17"/>
      <c r="I3503" s="17"/>
    </row>
    <row r="3504" spans="4:9" x14ac:dyDescent="0.25">
      <c r="D3504" s="27"/>
      <c r="H3504" s="17"/>
      <c r="I3504" s="17"/>
    </row>
    <row r="3505" spans="4:9" x14ac:dyDescent="0.25">
      <c r="D3505" s="27"/>
      <c r="H3505" s="17"/>
      <c r="I3505" s="17"/>
    </row>
    <row r="3506" spans="4:9" x14ac:dyDescent="0.25">
      <c r="D3506" s="27"/>
      <c r="H3506" s="17"/>
      <c r="I3506" s="17"/>
    </row>
    <row r="3507" spans="4:9" x14ac:dyDescent="0.25">
      <c r="D3507" s="27"/>
      <c r="H3507" s="17"/>
      <c r="I3507" s="17"/>
    </row>
    <row r="3508" spans="4:9" x14ac:dyDescent="0.25">
      <c r="D3508" s="27"/>
      <c r="H3508" s="17"/>
      <c r="I3508" s="17"/>
    </row>
    <row r="3509" spans="4:9" x14ac:dyDescent="0.25">
      <c r="D3509" s="27"/>
      <c r="H3509" s="17"/>
      <c r="I3509" s="17"/>
    </row>
    <row r="3510" spans="4:9" x14ac:dyDescent="0.25">
      <c r="D3510" s="27"/>
      <c r="H3510" s="17"/>
      <c r="I3510" s="17"/>
    </row>
    <row r="3511" spans="4:9" x14ac:dyDescent="0.25">
      <c r="D3511" s="27"/>
      <c r="H3511" s="17"/>
      <c r="I3511" s="17"/>
    </row>
    <row r="3512" spans="4:9" x14ac:dyDescent="0.25">
      <c r="D3512" s="27"/>
      <c r="H3512" s="17"/>
      <c r="I3512" s="17"/>
    </row>
    <row r="3513" spans="4:9" x14ac:dyDescent="0.25">
      <c r="D3513" s="27"/>
      <c r="H3513" s="17"/>
      <c r="I3513" s="17"/>
    </row>
    <row r="3514" spans="4:9" x14ac:dyDescent="0.25">
      <c r="D3514" s="27"/>
      <c r="H3514" s="17"/>
      <c r="I3514" s="17"/>
    </row>
    <row r="3515" spans="4:9" x14ac:dyDescent="0.25">
      <c r="D3515" s="27"/>
      <c r="H3515" s="17"/>
      <c r="I3515" s="17"/>
    </row>
    <row r="3516" spans="4:9" x14ac:dyDescent="0.25">
      <c r="D3516" s="27"/>
      <c r="H3516" s="17"/>
      <c r="I3516" s="17"/>
    </row>
    <row r="3517" spans="4:9" x14ac:dyDescent="0.25">
      <c r="D3517" s="27"/>
      <c r="H3517" s="17"/>
      <c r="I3517" s="17"/>
    </row>
    <row r="3518" spans="4:9" x14ac:dyDescent="0.25">
      <c r="D3518" s="27"/>
      <c r="H3518" s="17"/>
      <c r="I3518" s="17"/>
    </row>
    <row r="3519" spans="4:9" x14ac:dyDescent="0.25">
      <c r="D3519" s="27"/>
      <c r="H3519" s="17"/>
      <c r="I3519" s="17"/>
    </row>
    <row r="3520" spans="4:9" x14ac:dyDescent="0.25">
      <c r="D3520" s="27"/>
      <c r="H3520" s="17"/>
      <c r="I3520" s="17"/>
    </row>
    <row r="3521" spans="4:9" x14ac:dyDescent="0.25">
      <c r="D3521" s="27"/>
      <c r="H3521" s="17"/>
      <c r="I3521" s="17"/>
    </row>
    <row r="3522" spans="4:9" x14ac:dyDescent="0.25">
      <c r="D3522" s="27"/>
      <c r="H3522" s="17"/>
      <c r="I3522" s="17"/>
    </row>
    <row r="3523" spans="4:9" x14ac:dyDescent="0.25">
      <c r="D3523" s="27"/>
      <c r="H3523" s="17"/>
      <c r="I3523" s="17"/>
    </row>
    <row r="3524" spans="4:9" x14ac:dyDescent="0.25">
      <c r="D3524" s="27"/>
      <c r="H3524" s="17"/>
      <c r="I3524" s="17"/>
    </row>
    <row r="3525" spans="4:9" x14ac:dyDescent="0.25">
      <c r="D3525" s="27"/>
      <c r="H3525" s="17"/>
      <c r="I3525" s="17"/>
    </row>
    <row r="3526" spans="4:9" x14ac:dyDescent="0.25">
      <c r="D3526" s="27"/>
      <c r="H3526" s="17"/>
      <c r="I3526" s="17"/>
    </row>
    <row r="3527" spans="4:9" x14ac:dyDescent="0.25">
      <c r="D3527" s="27"/>
      <c r="H3527" s="17"/>
      <c r="I3527" s="17"/>
    </row>
    <row r="3528" spans="4:9" x14ac:dyDescent="0.25">
      <c r="D3528" s="27"/>
      <c r="H3528" s="17"/>
      <c r="I3528" s="17"/>
    </row>
    <row r="3529" spans="4:9" x14ac:dyDescent="0.25">
      <c r="D3529" s="27"/>
      <c r="H3529" s="17"/>
      <c r="I3529" s="17"/>
    </row>
    <row r="3530" spans="4:9" x14ac:dyDescent="0.25">
      <c r="D3530" s="27"/>
      <c r="H3530" s="17"/>
      <c r="I3530" s="17"/>
    </row>
    <row r="3531" spans="4:9" x14ac:dyDescent="0.25">
      <c r="D3531" s="27"/>
      <c r="H3531" s="17"/>
      <c r="I3531" s="17"/>
    </row>
    <row r="3532" spans="4:9" x14ac:dyDescent="0.25">
      <c r="D3532" s="27"/>
      <c r="H3532" s="17"/>
      <c r="I3532" s="17"/>
    </row>
    <row r="3533" spans="4:9" x14ac:dyDescent="0.25">
      <c r="D3533" s="27"/>
      <c r="H3533" s="17"/>
      <c r="I3533" s="17"/>
    </row>
    <row r="3534" spans="4:9" x14ac:dyDescent="0.25">
      <c r="D3534" s="27"/>
      <c r="H3534" s="17"/>
      <c r="I3534" s="17"/>
    </row>
    <row r="3535" spans="4:9" x14ac:dyDescent="0.25">
      <c r="D3535" s="27"/>
      <c r="H3535" s="17"/>
      <c r="I3535" s="17"/>
    </row>
    <row r="3536" spans="4:9" x14ac:dyDescent="0.25">
      <c r="D3536" s="27"/>
      <c r="H3536" s="17"/>
      <c r="I3536" s="17"/>
    </row>
    <row r="3537" spans="4:9" x14ac:dyDescent="0.25">
      <c r="D3537" s="27"/>
      <c r="H3537" s="17"/>
      <c r="I3537" s="17"/>
    </row>
    <row r="3538" spans="4:9" x14ac:dyDescent="0.25">
      <c r="D3538" s="27"/>
      <c r="H3538" s="17"/>
      <c r="I3538" s="17"/>
    </row>
    <row r="3539" spans="4:9" x14ac:dyDescent="0.25">
      <c r="D3539" s="27"/>
      <c r="H3539" s="17"/>
      <c r="I3539" s="17"/>
    </row>
    <row r="3540" spans="4:9" x14ac:dyDescent="0.25">
      <c r="D3540" s="27"/>
      <c r="H3540" s="17"/>
      <c r="I3540" s="17"/>
    </row>
    <row r="3541" spans="4:9" x14ac:dyDescent="0.25">
      <c r="D3541" s="27"/>
      <c r="H3541" s="17"/>
      <c r="I3541" s="17"/>
    </row>
    <row r="3542" spans="4:9" x14ac:dyDescent="0.25">
      <c r="D3542" s="27"/>
      <c r="H3542" s="17"/>
      <c r="I3542" s="17"/>
    </row>
    <row r="3543" spans="4:9" x14ac:dyDescent="0.25">
      <c r="D3543" s="27"/>
      <c r="H3543" s="17"/>
      <c r="I3543" s="17"/>
    </row>
    <row r="3544" spans="4:9" x14ac:dyDescent="0.25">
      <c r="D3544" s="27"/>
      <c r="H3544" s="17"/>
      <c r="I3544" s="17"/>
    </row>
    <row r="3545" spans="4:9" x14ac:dyDescent="0.25">
      <c r="D3545" s="27"/>
      <c r="H3545" s="17"/>
      <c r="I3545" s="17"/>
    </row>
    <row r="3546" spans="4:9" x14ac:dyDescent="0.25">
      <c r="D3546" s="27"/>
      <c r="H3546" s="17"/>
      <c r="I3546" s="17"/>
    </row>
    <row r="3547" spans="4:9" x14ac:dyDescent="0.25">
      <c r="D3547" s="27"/>
      <c r="H3547" s="17"/>
      <c r="I3547" s="17"/>
    </row>
    <row r="3548" spans="4:9" x14ac:dyDescent="0.25">
      <c r="D3548" s="27"/>
      <c r="H3548" s="17"/>
      <c r="I3548" s="17"/>
    </row>
    <row r="3549" spans="4:9" x14ac:dyDescent="0.25">
      <c r="D3549" s="27"/>
      <c r="H3549" s="17"/>
      <c r="I3549" s="17"/>
    </row>
    <row r="3550" spans="4:9" x14ac:dyDescent="0.25">
      <c r="D3550" s="27"/>
      <c r="H3550" s="17"/>
      <c r="I3550" s="17"/>
    </row>
    <row r="3551" spans="4:9" x14ac:dyDescent="0.25">
      <c r="D3551" s="27"/>
      <c r="H3551" s="17"/>
      <c r="I3551" s="17"/>
    </row>
    <row r="3552" spans="4:9" x14ac:dyDescent="0.25">
      <c r="D3552" s="27"/>
      <c r="H3552" s="17"/>
      <c r="I3552" s="17"/>
    </row>
    <row r="3553" spans="4:9" x14ac:dyDescent="0.25">
      <c r="D3553" s="27"/>
      <c r="H3553" s="17"/>
      <c r="I3553" s="17"/>
    </row>
    <row r="3554" spans="4:9" x14ac:dyDescent="0.25">
      <c r="D3554" s="27"/>
      <c r="H3554" s="17"/>
      <c r="I3554" s="17"/>
    </row>
    <row r="3555" spans="4:9" x14ac:dyDescent="0.25">
      <c r="D3555" s="27"/>
      <c r="H3555" s="17"/>
      <c r="I3555" s="17"/>
    </row>
    <row r="3556" spans="4:9" x14ac:dyDescent="0.25">
      <c r="D3556" s="27"/>
      <c r="H3556" s="17"/>
      <c r="I3556" s="17"/>
    </row>
    <row r="3557" spans="4:9" x14ac:dyDescent="0.25">
      <c r="D3557" s="27"/>
      <c r="H3557" s="17"/>
      <c r="I3557" s="17"/>
    </row>
    <row r="3558" spans="4:9" x14ac:dyDescent="0.25">
      <c r="D3558" s="27"/>
      <c r="H3558" s="17"/>
      <c r="I3558" s="17"/>
    </row>
    <row r="3559" spans="4:9" x14ac:dyDescent="0.25">
      <c r="D3559" s="27"/>
      <c r="H3559" s="17"/>
      <c r="I3559" s="17"/>
    </row>
    <row r="3560" spans="4:9" x14ac:dyDescent="0.25">
      <c r="D3560" s="27"/>
      <c r="H3560" s="17"/>
      <c r="I3560" s="17"/>
    </row>
    <row r="3561" spans="4:9" x14ac:dyDescent="0.25">
      <c r="D3561" s="27"/>
      <c r="H3561" s="17"/>
      <c r="I3561" s="17"/>
    </row>
    <row r="3562" spans="4:9" x14ac:dyDescent="0.25">
      <c r="D3562" s="27"/>
      <c r="H3562" s="17"/>
      <c r="I3562" s="17"/>
    </row>
    <row r="3563" spans="4:9" x14ac:dyDescent="0.25">
      <c r="D3563" s="27"/>
      <c r="H3563" s="17"/>
      <c r="I3563" s="17"/>
    </row>
    <row r="3564" spans="4:9" x14ac:dyDescent="0.25">
      <c r="D3564" s="27"/>
      <c r="H3564" s="17"/>
      <c r="I3564" s="17"/>
    </row>
    <row r="3565" spans="4:9" x14ac:dyDescent="0.25">
      <c r="D3565" s="27"/>
      <c r="H3565" s="17"/>
      <c r="I3565" s="17"/>
    </row>
    <row r="3566" spans="4:9" x14ac:dyDescent="0.25">
      <c r="D3566" s="27"/>
      <c r="H3566" s="17"/>
      <c r="I3566" s="17"/>
    </row>
    <row r="3567" spans="4:9" x14ac:dyDescent="0.25">
      <c r="D3567" s="27"/>
      <c r="H3567" s="17"/>
      <c r="I3567" s="17"/>
    </row>
    <row r="3568" spans="4:9" x14ac:dyDescent="0.25">
      <c r="D3568" s="27"/>
      <c r="H3568" s="17"/>
      <c r="I3568" s="17"/>
    </row>
    <row r="3569" spans="4:9" x14ac:dyDescent="0.25">
      <c r="D3569" s="27"/>
      <c r="H3569" s="17"/>
      <c r="I3569" s="17"/>
    </row>
    <row r="3570" spans="4:9" x14ac:dyDescent="0.25">
      <c r="D3570" s="27"/>
      <c r="H3570" s="17"/>
      <c r="I3570" s="17"/>
    </row>
    <row r="3571" spans="4:9" x14ac:dyDescent="0.25">
      <c r="D3571" s="27"/>
      <c r="H3571" s="17"/>
      <c r="I3571" s="17"/>
    </row>
    <row r="3572" spans="4:9" x14ac:dyDescent="0.25">
      <c r="D3572" s="27"/>
      <c r="H3572" s="17"/>
      <c r="I3572" s="17"/>
    </row>
    <row r="3573" spans="4:9" x14ac:dyDescent="0.25">
      <c r="D3573" s="27"/>
      <c r="H3573" s="17"/>
      <c r="I3573" s="17"/>
    </row>
    <row r="3574" spans="4:9" x14ac:dyDescent="0.25">
      <c r="D3574" s="27"/>
      <c r="H3574" s="17"/>
      <c r="I3574" s="17"/>
    </row>
    <row r="3575" spans="4:9" x14ac:dyDescent="0.25">
      <c r="D3575" s="27"/>
      <c r="H3575" s="17"/>
      <c r="I3575" s="17"/>
    </row>
    <row r="3576" spans="4:9" x14ac:dyDescent="0.25">
      <c r="D3576" s="27"/>
      <c r="H3576" s="17"/>
      <c r="I3576" s="17"/>
    </row>
    <row r="3577" spans="4:9" x14ac:dyDescent="0.25">
      <c r="D3577" s="27"/>
      <c r="H3577" s="17"/>
      <c r="I3577" s="17"/>
    </row>
    <row r="3578" spans="4:9" x14ac:dyDescent="0.25">
      <c r="D3578" s="27"/>
      <c r="H3578" s="17"/>
      <c r="I3578" s="17"/>
    </row>
    <row r="3579" spans="4:9" x14ac:dyDescent="0.25">
      <c r="D3579" s="27"/>
      <c r="H3579" s="17"/>
      <c r="I3579" s="17"/>
    </row>
    <row r="3580" spans="4:9" x14ac:dyDescent="0.25">
      <c r="D3580" s="27"/>
      <c r="H3580" s="17"/>
      <c r="I3580" s="17"/>
    </row>
    <row r="3581" spans="4:9" x14ac:dyDescent="0.25">
      <c r="D3581" s="27"/>
      <c r="H3581" s="17"/>
      <c r="I3581" s="17"/>
    </row>
    <row r="3582" spans="4:9" x14ac:dyDescent="0.25">
      <c r="D3582" s="27"/>
      <c r="H3582" s="17"/>
      <c r="I3582" s="17"/>
    </row>
    <row r="3583" spans="4:9" x14ac:dyDescent="0.25">
      <c r="D3583" s="27"/>
      <c r="H3583" s="17"/>
      <c r="I3583" s="17"/>
    </row>
    <row r="3584" spans="4:9" x14ac:dyDescent="0.25">
      <c r="D3584" s="27"/>
      <c r="H3584" s="17"/>
      <c r="I3584" s="17"/>
    </row>
    <row r="3585" spans="4:9" x14ac:dyDescent="0.25">
      <c r="D3585" s="27"/>
      <c r="H3585" s="17"/>
      <c r="I3585" s="17"/>
    </row>
    <row r="3586" spans="4:9" x14ac:dyDescent="0.25">
      <c r="D3586" s="27"/>
      <c r="H3586" s="17"/>
      <c r="I3586" s="17"/>
    </row>
    <row r="3587" spans="4:9" x14ac:dyDescent="0.25">
      <c r="D3587" s="27"/>
      <c r="H3587" s="17"/>
      <c r="I3587" s="17"/>
    </row>
    <row r="3588" spans="4:9" x14ac:dyDescent="0.25">
      <c r="D3588" s="27"/>
      <c r="H3588" s="17"/>
      <c r="I3588" s="17"/>
    </row>
    <row r="3589" spans="4:9" x14ac:dyDescent="0.25">
      <c r="D3589" s="27"/>
      <c r="H3589" s="17"/>
      <c r="I3589" s="17"/>
    </row>
    <row r="3590" spans="4:9" x14ac:dyDescent="0.25">
      <c r="D3590" s="27"/>
      <c r="H3590" s="17"/>
      <c r="I3590" s="17"/>
    </row>
    <row r="3591" spans="4:9" x14ac:dyDescent="0.25">
      <c r="D3591" s="27"/>
      <c r="H3591" s="17"/>
      <c r="I3591" s="17"/>
    </row>
    <row r="3592" spans="4:9" x14ac:dyDescent="0.25">
      <c r="D3592" s="27"/>
      <c r="H3592" s="17"/>
      <c r="I3592" s="17"/>
    </row>
    <row r="3593" spans="4:9" x14ac:dyDescent="0.25">
      <c r="D3593" s="27"/>
      <c r="H3593" s="17"/>
      <c r="I3593" s="17"/>
    </row>
    <row r="3594" spans="4:9" x14ac:dyDescent="0.25">
      <c r="D3594" s="27"/>
      <c r="H3594" s="17"/>
      <c r="I3594" s="17"/>
    </row>
    <row r="3595" spans="4:9" x14ac:dyDescent="0.25">
      <c r="D3595" s="27"/>
      <c r="H3595" s="17"/>
      <c r="I3595" s="17"/>
    </row>
    <row r="3596" spans="4:9" x14ac:dyDescent="0.25">
      <c r="D3596" s="27"/>
      <c r="H3596" s="17"/>
      <c r="I3596" s="17"/>
    </row>
    <row r="3597" spans="4:9" x14ac:dyDescent="0.25">
      <c r="D3597" s="27"/>
      <c r="H3597" s="17"/>
      <c r="I3597" s="17"/>
    </row>
    <row r="3598" spans="4:9" x14ac:dyDescent="0.25">
      <c r="D3598" s="27"/>
      <c r="H3598" s="17"/>
      <c r="I3598" s="17"/>
    </row>
    <row r="3599" spans="4:9" x14ac:dyDescent="0.25">
      <c r="D3599" s="27"/>
      <c r="H3599" s="17"/>
      <c r="I3599" s="17"/>
    </row>
    <row r="3600" spans="4:9" x14ac:dyDescent="0.25">
      <c r="D3600" s="27"/>
      <c r="H3600" s="17"/>
      <c r="I3600" s="17"/>
    </row>
    <row r="3601" spans="4:9" x14ac:dyDescent="0.25">
      <c r="D3601" s="27"/>
      <c r="H3601" s="17"/>
      <c r="I3601" s="17"/>
    </row>
    <row r="3602" spans="4:9" x14ac:dyDescent="0.25">
      <c r="D3602" s="27"/>
      <c r="H3602" s="17"/>
      <c r="I3602" s="17"/>
    </row>
    <row r="3603" spans="4:9" x14ac:dyDescent="0.25">
      <c r="D3603" s="27"/>
      <c r="H3603" s="17"/>
      <c r="I3603" s="17"/>
    </row>
    <row r="3604" spans="4:9" x14ac:dyDescent="0.25">
      <c r="D3604" s="27"/>
      <c r="H3604" s="17"/>
      <c r="I3604" s="17"/>
    </row>
    <row r="3605" spans="4:9" x14ac:dyDescent="0.25">
      <c r="D3605" s="27"/>
      <c r="H3605" s="17"/>
      <c r="I3605" s="17"/>
    </row>
    <row r="3606" spans="4:9" x14ac:dyDescent="0.25">
      <c r="D3606" s="27"/>
      <c r="H3606" s="17"/>
      <c r="I3606" s="17"/>
    </row>
    <row r="3607" spans="4:9" x14ac:dyDescent="0.25">
      <c r="D3607" s="27"/>
      <c r="H3607" s="17"/>
      <c r="I3607" s="17"/>
    </row>
    <row r="3608" spans="4:9" x14ac:dyDescent="0.25">
      <c r="D3608" s="27"/>
      <c r="H3608" s="17"/>
      <c r="I3608" s="17"/>
    </row>
    <row r="3609" spans="4:9" x14ac:dyDescent="0.25">
      <c r="D3609" s="27"/>
      <c r="H3609" s="17"/>
      <c r="I3609" s="17"/>
    </row>
    <row r="3610" spans="4:9" x14ac:dyDescent="0.25">
      <c r="D3610" s="27"/>
      <c r="H3610" s="17"/>
      <c r="I3610" s="17"/>
    </row>
    <row r="3611" spans="4:9" x14ac:dyDescent="0.25">
      <c r="D3611" s="27"/>
      <c r="H3611" s="17"/>
      <c r="I3611" s="17"/>
    </row>
    <row r="3612" spans="4:9" x14ac:dyDescent="0.25">
      <c r="D3612" s="27"/>
      <c r="H3612" s="17"/>
      <c r="I3612" s="17"/>
    </row>
    <row r="3613" spans="4:9" x14ac:dyDescent="0.25">
      <c r="D3613" s="27"/>
      <c r="H3613" s="17"/>
      <c r="I3613" s="17"/>
    </row>
    <row r="3614" spans="4:9" x14ac:dyDescent="0.25">
      <c r="D3614" s="27"/>
      <c r="H3614" s="17"/>
      <c r="I3614" s="17"/>
    </row>
    <row r="3615" spans="4:9" x14ac:dyDescent="0.25">
      <c r="D3615" s="27"/>
      <c r="H3615" s="17"/>
      <c r="I3615" s="17"/>
    </row>
    <row r="3616" spans="4:9" x14ac:dyDescent="0.25">
      <c r="D3616" s="27"/>
      <c r="H3616" s="17"/>
      <c r="I3616" s="17"/>
    </row>
    <row r="3617" spans="4:9" x14ac:dyDescent="0.25">
      <c r="D3617" s="27"/>
      <c r="H3617" s="17"/>
      <c r="I3617" s="17"/>
    </row>
    <row r="3618" spans="4:9" x14ac:dyDescent="0.25">
      <c r="D3618" s="27"/>
      <c r="H3618" s="17"/>
      <c r="I3618" s="17"/>
    </row>
    <row r="3619" spans="4:9" x14ac:dyDescent="0.25">
      <c r="D3619" s="27"/>
      <c r="H3619" s="17"/>
      <c r="I3619" s="17"/>
    </row>
    <row r="3620" spans="4:9" x14ac:dyDescent="0.25">
      <c r="D3620" s="27"/>
      <c r="H3620" s="17"/>
      <c r="I3620" s="17"/>
    </row>
    <row r="3621" spans="4:9" x14ac:dyDescent="0.25">
      <c r="D3621" s="27"/>
      <c r="H3621" s="17"/>
      <c r="I3621" s="17"/>
    </row>
    <row r="3622" spans="4:9" x14ac:dyDescent="0.25">
      <c r="D3622" s="27"/>
      <c r="H3622" s="17"/>
      <c r="I3622" s="17"/>
    </row>
    <row r="3623" spans="4:9" x14ac:dyDescent="0.25">
      <c r="D3623" s="27"/>
      <c r="H3623" s="17"/>
      <c r="I3623" s="17"/>
    </row>
    <row r="3624" spans="4:9" x14ac:dyDescent="0.25">
      <c r="D3624" s="27"/>
      <c r="H3624" s="17"/>
      <c r="I3624" s="17"/>
    </row>
    <row r="3625" spans="4:9" x14ac:dyDescent="0.25">
      <c r="D3625" s="27"/>
      <c r="H3625" s="17"/>
      <c r="I3625" s="17"/>
    </row>
    <row r="3626" spans="4:9" x14ac:dyDescent="0.25">
      <c r="D3626" s="27"/>
      <c r="H3626" s="17"/>
      <c r="I3626" s="17"/>
    </row>
    <row r="3627" spans="4:9" x14ac:dyDescent="0.25">
      <c r="D3627" s="27"/>
      <c r="H3627" s="17"/>
      <c r="I3627" s="17"/>
    </row>
    <row r="3628" spans="4:9" x14ac:dyDescent="0.25">
      <c r="D3628" s="27"/>
      <c r="H3628" s="17"/>
      <c r="I3628" s="17"/>
    </row>
    <row r="3629" spans="4:9" x14ac:dyDescent="0.25">
      <c r="D3629" s="27"/>
      <c r="H3629" s="17"/>
      <c r="I3629" s="17"/>
    </row>
    <row r="3630" spans="4:9" x14ac:dyDescent="0.25">
      <c r="D3630" s="27"/>
      <c r="H3630" s="17"/>
      <c r="I3630" s="17"/>
    </row>
    <row r="3631" spans="4:9" x14ac:dyDescent="0.25">
      <c r="D3631" s="27"/>
      <c r="H3631" s="17"/>
      <c r="I3631" s="17"/>
    </row>
    <row r="3632" spans="4:9" x14ac:dyDescent="0.25">
      <c r="D3632" s="27"/>
      <c r="H3632" s="17"/>
      <c r="I3632" s="17"/>
    </row>
    <row r="3633" spans="4:9" x14ac:dyDescent="0.25">
      <c r="D3633" s="27"/>
      <c r="H3633" s="17"/>
      <c r="I3633" s="17"/>
    </row>
    <row r="3634" spans="4:9" x14ac:dyDescent="0.25">
      <c r="D3634" s="27"/>
      <c r="H3634" s="17"/>
      <c r="I3634" s="17"/>
    </row>
    <row r="3635" spans="4:9" x14ac:dyDescent="0.25">
      <c r="D3635" s="27"/>
      <c r="H3635" s="17"/>
      <c r="I3635" s="17"/>
    </row>
    <row r="3636" spans="4:9" x14ac:dyDescent="0.25">
      <c r="D3636" s="27"/>
      <c r="H3636" s="17"/>
      <c r="I3636" s="17"/>
    </row>
    <row r="3637" spans="4:9" x14ac:dyDescent="0.25">
      <c r="D3637" s="27"/>
      <c r="H3637" s="17"/>
      <c r="I3637" s="17"/>
    </row>
    <row r="3638" spans="4:9" x14ac:dyDescent="0.25">
      <c r="D3638" s="27"/>
      <c r="H3638" s="17"/>
      <c r="I3638" s="17"/>
    </row>
    <row r="3639" spans="4:9" x14ac:dyDescent="0.25">
      <c r="D3639" s="27"/>
      <c r="H3639" s="17"/>
      <c r="I3639" s="17"/>
    </row>
    <row r="3640" spans="4:9" x14ac:dyDescent="0.25">
      <c r="D3640" s="27"/>
      <c r="H3640" s="17"/>
      <c r="I3640" s="17"/>
    </row>
    <row r="3641" spans="4:9" x14ac:dyDescent="0.25">
      <c r="D3641" s="27"/>
      <c r="H3641" s="17"/>
      <c r="I3641" s="17"/>
    </row>
    <row r="3642" spans="4:9" x14ac:dyDescent="0.25">
      <c r="D3642" s="27"/>
      <c r="H3642" s="17"/>
      <c r="I3642" s="17"/>
    </row>
    <row r="3643" spans="4:9" x14ac:dyDescent="0.25">
      <c r="D3643" s="27"/>
      <c r="H3643" s="17"/>
      <c r="I3643" s="17"/>
    </row>
    <row r="3644" spans="4:9" x14ac:dyDescent="0.25">
      <c r="D3644" s="27"/>
      <c r="H3644" s="17"/>
      <c r="I3644" s="17"/>
    </row>
    <row r="3645" spans="4:9" x14ac:dyDescent="0.25">
      <c r="D3645" s="27"/>
      <c r="H3645" s="17"/>
      <c r="I3645" s="17"/>
    </row>
    <row r="3646" spans="4:9" x14ac:dyDescent="0.25">
      <c r="D3646" s="27"/>
      <c r="H3646" s="17"/>
      <c r="I3646" s="17"/>
    </row>
    <row r="3647" spans="4:9" x14ac:dyDescent="0.25">
      <c r="D3647" s="27"/>
      <c r="H3647" s="17"/>
      <c r="I3647" s="17"/>
    </row>
    <row r="3648" spans="4:9" x14ac:dyDescent="0.25">
      <c r="D3648" s="27"/>
      <c r="H3648" s="17"/>
      <c r="I3648" s="17"/>
    </row>
    <row r="3649" spans="4:9" x14ac:dyDescent="0.25">
      <c r="D3649" s="27"/>
      <c r="H3649" s="17"/>
      <c r="I3649" s="17"/>
    </row>
    <row r="3650" spans="4:9" x14ac:dyDescent="0.25">
      <c r="D3650" s="27"/>
      <c r="H3650" s="17"/>
      <c r="I3650" s="17"/>
    </row>
    <row r="3651" spans="4:9" x14ac:dyDescent="0.25">
      <c r="D3651" s="27"/>
      <c r="H3651" s="17"/>
      <c r="I3651" s="17"/>
    </row>
    <row r="3652" spans="4:9" x14ac:dyDescent="0.25">
      <c r="D3652" s="27"/>
      <c r="H3652" s="17"/>
      <c r="I3652" s="17"/>
    </row>
    <row r="3653" spans="4:9" x14ac:dyDescent="0.25">
      <c r="D3653" s="27"/>
      <c r="H3653" s="17"/>
      <c r="I3653" s="17"/>
    </row>
    <row r="3654" spans="4:9" x14ac:dyDescent="0.25">
      <c r="D3654" s="27"/>
      <c r="H3654" s="17"/>
      <c r="I3654" s="17"/>
    </row>
    <row r="3655" spans="4:9" x14ac:dyDescent="0.25">
      <c r="D3655" s="27"/>
      <c r="H3655" s="17"/>
      <c r="I3655" s="17"/>
    </row>
    <row r="3656" spans="4:9" x14ac:dyDescent="0.25">
      <c r="D3656" s="27"/>
      <c r="H3656" s="17"/>
      <c r="I3656" s="17"/>
    </row>
    <row r="3657" spans="4:9" x14ac:dyDescent="0.25">
      <c r="D3657" s="27"/>
      <c r="H3657" s="17"/>
      <c r="I3657" s="17"/>
    </row>
    <row r="3658" spans="4:9" x14ac:dyDescent="0.25">
      <c r="D3658" s="27"/>
      <c r="H3658" s="17"/>
      <c r="I3658" s="17"/>
    </row>
    <row r="3659" spans="4:9" x14ac:dyDescent="0.25">
      <c r="D3659" s="27"/>
      <c r="H3659" s="17"/>
      <c r="I3659" s="17"/>
    </row>
    <row r="3660" spans="4:9" x14ac:dyDescent="0.25">
      <c r="D3660" s="27"/>
      <c r="H3660" s="17"/>
      <c r="I3660" s="17"/>
    </row>
    <row r="3661" spans="4:9" x14ac:dyDescent="0.25">
      <c r="D3661" s="27"/>
      <c r="H3661" s="17"/>
      <c r="I3661" s="17"/>
    </row>
    <row r="3662" spans="4:9" x14ac:dyDescent="0.25">
      <c r="D3662" s="27"/>
      <c r="H3662" s="17"/>
      <c r="I3662" s="17"/>
    </row>
    <row r="3663" spans="4:9" x14ac:dyDescent="0.25">
      <c r="D3663" s="27"/>
      <c r="H3663" s="17"/>
      <c r="I3663" s="17"/>
    </row>
    <row r="3664" spans="4:9" x14ac:dyDescent="0.25">
      <c r="D3664" s="27"/>
      <c r="H3664" s="17"/>
      <c r="I3664" s="17"/>
    </row>
    <row r="3665" spans="4:9" x14ac:dyDescent="0.25">
      <c r="D3665" s="27"/>
      <c r="H3665" s="17"/>
      <c r="I3665" s="17"/>
    </row>
    <row r="3666" spans="4:9" x14ac:dyDescent="0.25">
      <c r="D3666" s="27"/>
      <c r="H3666" s="17"/>
      <c r="I3666" s="17"/>
    </row>
    <row r="3667" spans="4:9" x14ac:dyDescent="0.25">
      <c r="D3667" s="27"/>
      <c r="H3667" s="17"/>
      <c r="I3667" s="17"/>
    </row>
    <row r="3668" spans="4:9" x14ac:dyDescent="0.25">
      <c r="D3668" s="27"/>
      <c r="H3668" s="17"/>
      <c r="I3668" s="17"/>
    </row>
    <row r="3669" spans="4:9" x14ac:dyDescent="0.25">
      <c r="D3669" s="27"/>
      <c r="H3669" s="17"/>
      <c r="I3669" s="17"/>
    </row>
    <row r="3670" spans="4:9" x14ac:dyDescent="0.25">
      <c r="D3670" s="27"/>
      <c r="H3670" s="17"/>
      <c r="I3670" s="17"/>
    </row>
    <row r="3671" spans="4:9" x14ac:dyDescent="0.25">
      <c r="D3671" s="27"/>
      <c r="H3671" s="17"/>
      <c r="I3671" s="17"/>
    </row>
    <row r="3672" spans="4:9" x14ac:dyDescent="0.25">
      <c r="D3672" s="27"/>
      <c r="H3672" s="17"/>
      <c r="I3672" s="17"/>
    </row>
    <row r="3673" spans="4:9" x14ac:dyDescent="0.25">
      <c r="D3673" s="27"/>
      <c r="H3673" s="17"/>
      <c r="I3673" s="17"/>
    </row>
    <row r="3674" spans="4:9" x14ac:dyDescent="0.25">
      <c r="D3674" s="27"/>
      <c r="H3674" s="17"/>
      <c r="I3674" s="17"/>
    </row>
    <row r="3675" spans="4:9" x14ac:dyDescent="0.25">
      <c r="D3675" s="27"/>
      <c r="H3675" s="17"/>
      <c r="I3675" s="17"/>
    </row>
    <row r="3676" spans="4:9" x14ac:dyDescent="0.25">
      <c r="D3676" s="27"/>
      <c r="H3676" s="17"/>
      <c r="I3676" s="17"/>
    </row>
    <row r="3677" spans="4:9" x14ac:dyDescent="0.25">
      <c r="D3677" s="27"/>
      <c r="H3677" s="17"/>
      <c r="I3677" s="17"/>
    </row>
    <row r="3678" spans="4:9" x14ac:dyDescent="0.25">
      <c r="D3678" s="27"/>
      <c r="H3678" s="17"/>
      <c r="I3678" s="17"/>
    </row>
    <row r="3679" spans="4:9" x14ac:dyDescent="0.25">
      <c r="D3679" s="27"/>
      <c r="H3679" s="17"/>
      <c r="I3679" s="17"/>
    </row>
    <row r="3680" spans="4:9" x14ac:dyDescent="0.25">
      <c r="D3680" s="27"/>
      <c r="H3680" s="17"/>
      <c r="I3680" s="17"/>
    </row>
    <row r="3681" spans="4:9" x14ac:dyDescent="0.25">
      <c r="D3681" s="27"/>
      <c r="H3681" s="17"/>
      <c r="I3681" s="17"/>
    </row>
    <row r="3682" spans="4:9" x14ac:dyDescent="0.25">
      <c r="D3682" s="27"/>
      <c r="H3682" s="17"/>
      <c r="I3682" s="17"/>
    </row>
    <row r="3683" spans="4:9" x14ac:dyDescent="0.25">
      <c r="D3683" s="27"/>
      <c r="H3683" s="17"/>
      <c r="I3683" s="17"/>
    </row>
    <row r="3684" spans="4:9" x14ac:dyDescent="0.25">
      <c r="D3684" s="27"/>
      <c r="H3684" s="17"/>
      <c r="I3684" s="17"/>
    </row>
    <row r="3685" spans="4:9" x14ac:dyDescent="0.25">
      <c r="D3685" s="27"/>
      <c r="H3685" s="17"/>
      <c r="I3685" s="17"/>
    </row>
    <row r="3686" spans="4:9" x14ac:dyDescent="0.25">
      <c r="D3686" s="27"/>
      <c r="H3686" s="17"/>
      <c r="I3686" s="17"/>
    </row>
    <row r="3687" spans="4:9" x14ac:dyDescent="0.25">
      <c r="D3687" s="27"/>
      <c r="H3687" s="17"/>
      <c r="I3687" s="17"/>
    </row>
    <row r="3688" spans="4:9" x14ac:dyDescent="0.25">
      <c r="D3688" s="27"/>
      <c r="H3688" s="17"/>
      <c r="I3688" s="17"/>
    </row>
    <row r="3689" spans="4:9" x14ac:dyDescent="0.25">
      <c r="D3689" s="27"/>
      <c r="H3689" s="17"/>
      <c r="I3689" s="17"/>
    </row>
    <row r="3690" spans="4:9" x14ac:dyDescent="0.25">
      <c r="D3690" s="27"/>
      <c r="H3690" s="17"/>
      <c r="I3690" s="17"/>
    </row>
    <row r="3691" spans="4:9" x14ac:dyDescent="0.25">
      <c r="D3691" s="27"/>
      <c r="H3691" s="17"/>
      <c r="I3691" s="17"/>
    </row>
    <row r="3692" spans="4:9" x14ac:dyDescent="0.25">
      <c r="D3692" s="27"/>
      <c r="H3692" s="17"/>
      <c r="I3692" s="17"/>
    </row>
    <row r="3693" spans="4:9" x14ac:dyDescent="0.25">
      <c r="D3693" s="27"/>
      <c r="H3693" s="17"/>
      <c r="I3693" s="17"/>
    </row>
    <row r="3694" spans="4:9" x14ac:dyDescent="0.25">
      <c r="D3694" s="27"/>
      <c r="H3694" s="17"/>
      <c r="I3694" s="17"/>
    </row>
    <row r="3695" spans="4:9" x14ac:dyDescent="0.25">
      <c r="D3695" s="27"/>
      <c r="H3695" s="17"/>
      <c r="I3695" s="17"/>
    </row>
    <row r="3696" spans="4:9" x14ac:dyDescent="0.25">
      <c r="D3696" s="27"/>
      <c r="H3696" s="17"/>
      <c r="I3696" s="17"/>
    </row>
    <row r="3697" spans="4:9" x14ac:dyDescent="0.25">
      <c r="D3697" s="27"/>
      <c r="H3697" s="17"/>
      <c r="I3697" s="17"/>
    </row>
    <row r="3698" spans="4:9" x14ac:dyDescent="0.25">
      <c r="D3698" s="27"/>
      <c r="H3698" s="17"/>
      <c r="I3698" s="17"/>
    </row>
    <row r="3699" spans="4:9" x14ac:dyDescent="0.25">
      <c r="D3699" s="27"/>
      <c r="H3699" s="17"/>
      <c r="I3699" s="17"/>
    </row>
    <row r="3700" spans="4:9" x14ac:dyDescent="0.25">
      <c r="D3700" s="27"/>
      <c r="H3700" s="17"/>
      <c r="I3700" s="17"/>
    </row>
    <row r="3701" spans="4:9" x14ac:dyDescent="0.25">
      <c r="D3701" s="27"/>
      <c r="H3701" s="17"/>
      <c r="I3701" s="17"/>
    </row>
    <row r="3702" spans="4:9" x14ac:dyDescent="0.25">
      <c r="D3702" s="27"/>
      <c r="H3702" s="17"/>
      <c r="I3702" s="17"/>
    </row>
    <row r="3703" spans="4:9" x14ac:dyDescent="0.25">
      <c r="D3703" s="27"/>
      <c r="H3703" s="17"/>
      <c r="I3703" s="17"/>
    </row>
    <row r="3704" spans="4:9" x14ac:dyDescent="0.25">
      <c r="D3704" s="27"/>
      <c r="H3704" s="17"/>
      <c r="I3704" s="17"/>
    </row>
    <row r="3705" spans="4:9" x14ac:dyDescent="0.25">
      <c r="D3705" s="27"/>
      <c r="H3705" s="17"/>
      <c r="I3705" s="17"/>
    </row>
    <row r="3706" spans="4:9" x14ac:dyDescent="0.25">
      <c r="D3706" s="27"/>
      <c r="H3706" s="17"/>
      <c r="I3706" s="17"/>
    </row>
    <row r="3707" spans="4:9" x14ac:dyDescent="0.25">
      <c r="D3707" s="27"/>
      <c r="H3707" s="17"/>
      <c r="I3707" s="17"/>
    </row>
    <row r="3708" spans="4:9" x14ac:dyDescent="0.25">
      <c r="D3708" s="27"/>
      <c r="H3708" s="17"/>
      <c r="I3708" s="17"/>
    </row>
    <row r="3709" spans="4:9" x14ac:dyDescent="0.25">
      <c r="D3709" s="27"/>
      <c r="H3709" s="17"/>
      <c r="I3709" s="17"/>
    </row>
    <row r="3710" spans="4:9" x14ac:dyDescent="0.25">
      <c r="D3710" s="27"/>
      <c r="H3710" s="17"/>
      <c r="I3710" s="17"/>
    </row>
    <row r="3711" spans="4:9" x14ac:dyDescent="0.25">
      <c r="D3711" s="27"/>
      <c r="H3711" s="17"/>
      <c r="I3711" s="17"/>
    </row>
    <row r="3712" spans="4:9" x14ac:dyDescent="0.25">
      <c r="D3712" s="27"/>
      <c r="H3712" s="17"/>
      <c r="I3712" s="17"/>
    </row>
    <row r="3713" spans="4:9" x14ac:dyDescent="0.25">
      <c r="D3713" s="27"/>
      <c r="H3713" s="17"/>
      <c r="I3713" s="17"/>
    </row>
    <row r="3714" spans="4:9" x14ac:dyDescent="0.25">
      <c r="D3714" s="27"/>
      <c r="H3714" s="17"/>
      <c r="I3714" s="17"/>
    </row>
    <row r="3715" spans="4:9" x14ac:dyDescent="0.25">
      <c r="D3715" s="27"/>
      <c r="H3715" s="17"/>
      <c r="I3715" s="17"/>
    </row>
    <row r="3716" spans="4:9" x14ac:dyDescent="0.25">
      <c r="D3716" s="27"/>
      <c r="H3716" s="17"/>
      <c r="I3716" s="17"/>
    </row>
    <row r="3717" spans="4:9" x14ac:dyDescent="0.25">
      <c r="D3717" s="27"/>
      <c r="H3717" s="17"/>
      <c r="I3717" s="17"/>
    </row>
    <row r="3718" spans="4:9" x14ac:dyDescent="0.25">
      <c r="D3718" s="27"/>
      <c r="H3718" s="17"/>
      <c r="I3718" s="17"/>
    </row>
    <row r="3719" spans="4:9" x14ac:dyDescent="0.25">
      <c r="D3719" s="27"/>
      <c r="H3719" s="17"/>
      <c r="I3719" s="17"/>
    </row>
    <row r="3720" spans="4:9" x14ac:dyDescent="0.25">
      <c r="D3720" s="27"/>
      <c r="H3720" s="17"/>
      <c r="I3720" s="17"/>
    </row>
    <row r="3721" spans="4:9" x14ac:dyDescent="0.25">
      <c r="D3721" s="27"/>
      <c r="H3721" s="17"/>
      <c r="I3721" s="17"/>
    </row>
    <row r="3722" spans="4:9" x14ac:dyDescent="0.25">
      <c r="D3722" s="27"/>
      <c r="H3722" s="17"/>
      <c r="I3722" s="17"/>
    </row>
    <row r="3723" spans="4:9" x14ac:dyDescent="0.25">
      <c r="D3723" s="27"/>
      <c r="H3723" s="17"/>
      <c r="I3723" s="17"/>
    </row>
    <row r="3724" spans="4:9" x14ac:dyDescent="0.25">
      <c r="D3724" s="27"/>
      <c r="H3724" s="17"/>
      <c r="I3724" s="17"/>
    </row>
    <row r="3725" spans="4:9" x14ac:dyDescent="0.25">
      <c r="D3725" s="27"/>
      <c r="H3725" s="17"/>
      <c r="I3725" s="17"/>
    </row>
    <row r="3726" spans="4:9" x14ac:dyDescent="0.25">
      <c r="D3726" s="27"/>
      <c r="H3726" s="17"/>
      <c r="I3726" s="17"/>
    </row>
    <row r="3727" spans="4:9" x14ac:dyDescent="0.25">
      <c r="D3727" s="27"/>
      <c r="H3727" s="17"/>
      <c r="I3727" s="17"/>
    </row>
    <row r="3728" spans="4:9" x14ac:dyDescent="0.25">
      <c r="D3728" s="27"/>
      <c r="H3728" s="17"/>
      <c r="I3728" s="17"/>
    </row>
    <row r="3729" spans="4:9" x14ac:dyDescent="0.25">
      <c r="D3729" s="27"/>
      <c r="H3729" s="17"/>
      <c r="I3729" s="17"/>
    </row>
    <row r="3730" spans="4:9" x14ac:dyDescent="0.25">
      <c r="D3730" s="27"/>
      <c r="H3730" s="17"/>
      <c r="I3730" s="17"/>
    </row>
    <row r="3731" spans="4:9" x14ac:dyDescent="0.25">
      <c r="D3731" s="27"/>
      <c r="H3731" s="17"/>
      <c r="I3731" s="17"/>
    </row>
    <row r="3732" spans="4:9" x14ac:dyDescent="0.25">
      <c r="D3732" s="27"/>
      <c r="H3732" s="17"/>
      <c r="I3732" s="17"/>
    </row>
    <row r="3733" spans="4:9" x14ac:dyDescent="0.25">
      <c r="D3733" s="27"/>
      <c r="H3733" s="17"/>
      <c r="I3733" s="17"/>
    </row>
    <row r="3734" spans="4:9" x14ac:dyDescent="0.25">
      <c r="D3734" s="27"/>
      <c r="H3734" s="17"/>
      <c r="I3734" s="17"/>
    </row>
    <row r="3735" spans="4:9" x14ac:dyDescent="0.25">
      <c r="D3735" s="27"/>
      <c r="H3735" s="17"/>
      <c r="I3735" s="17"/>
    </row>
    <row r="3736" spans="4:9" x14ac:dyDescent="0.25">
      <c r="D3736" s="27"/>
      <c r="H3736" s="17"/>
      <c r="I3736" s="17"/>
    </row>
    <row r="3737" spans="4:9" x14ac:dyDescent="0.25">
      <c r="D3737" s="27"/>
      <c r="H3737" s="17"/>
      <c r="I3737" s="17"/>
    </row>
    <row r="3738" spans="4:9" x14ac:dyDescent="0.25">
      <c r="D3738" s="27"/>
      <c r="H3738" s="17"/>
      <c r="I3738" s="17"/>
    </row>
    <row r="3739" spans="4:9" x14ac:dyDescent="0.25">
      <c r="D3739" s="27"/>
      <c r="H3739" s="17"/>
      <c r="I3739" s="17"/>
    </row>
    <row r="3740" spans="4:9" x14ac:dyDescent="0.25">
      <c r="D3740" s="27"/>
      <c r="H3740" s="17"/>
      <c r="I3740" s="17"/>
    </row>
    <row r="3741" spans="4:9" x14ac:dyDescent="0.25">
      <c r="D3741" s="27"/>
      <c r="H3741" s="17"/>
      <c r="I3741" s="17"/>
    </row>
    <row r="3742" spans="4:9" x14ac:dyDescent="0.25">
      <c r="D3742" s="27"/>
      <c r="H3742" s="17"/>
      <c r="I3742" s="17"/>
    </row>
    <row r="3743" spans="4:9" x14ac:dyDescent="0.25">
      <c r="D3743" s="27"/>
      <c r="H3743" s="17"/>
      <c r="I3743" s="17"/>
    </row>
    <row r="3744" spans="4:9" x14ac:dyDescent="0.25">
      <c r="D3744" s="27"/>
      <c r="H3744" s="17"/>
      <c r="I3744" s="17"/>
    </row>
    <row r="3745" spans="4:9" x14ac:dyDescent="0.25">
      <c r="D3745" s="27"/>
      <c r="H3745" s="17"/>
      <c r="I3745" s="17"/>
    </row>
    <row r="3746" spans="4:9" x14ac:dyDescent="0.25">
      <c r="D3746" s="27"/>
      <c r="H3746" s="17"/>
      <c r="I3746" s="17"/>
    </row>
    <row r="3747" spans="4:9" x14ac:dyDescent="0.25">
      <c r="D3747" s="27"/>
      <c r="H3747" s="17"/>
      <c r="I3747" s="17"/>
    </row>
    <row r="3748" spans="4:9" x14ac:dyDescent="0.25">
      <c r="D3748" s="27"/>
      <c r="H3748" s="17"/>
      <c r="I3748" s="17"/>
    </row>
    <row r="3749" spans="4:9" x14ac:dyDescent="0.25">
      <c r="D3749" s="27"/>
      <c r="H3749" s="17"/>
      <c r="I3749" s="17"/>
    </row>
    <row r="3750" spans="4:9" x14ac:dyDescent="0.25">
      <c r="D3750" s="27"/>
      <c r="H3750" s="17"/>
      <c r="I3750" s="17"/>
    </row>
    <row r="3751" spans="4:9" x14ac:dyDescent="0.25">
      <c r="D3751" s="27"/>
      <c r="H3751" s="17"/>
      <c r="I3751" s="17"/>
    </row>
    <row r="3752" spans="4:9" x14ac:dyDescent="0.25">
      <c r="D3752" s="27"/>
      <c r="H3752" s="17"/>
      <c r="I3752" s="17"/>
    </row>
    <row r="3753" spans="4:9" x14ac:dyDescent="0.25">
      <c r="D3753" s="27"/>
      <c r="H3753" s="17"/>
      <c r="I3753" s="17"/>
    </row>
    <row r="3754" spans="4:9" x14ac:dyDescent="0.25">
      <c r="D3754" s="27"/>
      <c r="H3754" s="17"/>
      <c r="I3754" s="17"/>
    </row>
    <row r="3755" spans="4:9" x14ac:dyDescent="0.25">
      <c r="D3755" s="27"/>
      <c r="H3755" s="17"/>
      <c r="I3755" s="17"/>
    </row>
    <row r="3756" spans="4:9" x14ac:dyDescent="0.25">
      <c r="D3756" s="27"/>
      <c r="H3756" s="17"/>
      <c r="I3756" s="17"/>
    </row>
    <row r="3757" spans="4:9" x14ac:dyDescent="0.25">
      <c r="D3757" s="27"/>
      <c r="H3757" s="17"/>
      <c r="I3757" s="17"/>
    </row>
    <row r="3758" spans="4:9" x14ac:dyDescent="0.25">
      <c r="D3758" s="27"/>
      <c r="H3758" s="17"/>
      <c r="I3758" s="17"/>
    </row>
    <row r="3759" spans="4:9" x14ac:dyDescent="0.25">
      <c r="D3759" s="27"/>
      <c r="H3759" s="17"/>
      <c r="I3759" s="17"/>
    </row>
    <row r="3760" spans="4:9" x14ac:dyDescent="0.25">
      <c r="D3760" s="27"/>
      <c r="H3760" s="17"/>
      <c r="I3760" s="17"/>
    </row>
    <row r="3761" spans="4:9" x14ac:dyDescent="0.25">
      <c r="D3761" s="27"/>
      <c r="H3761" s="17"/>
      <c r="I3761" s="17"/>
    </row>
    <row r="3762" spans="4:9" x14ac:dyDescent="0.25">
      <c r="D3762" s="27"/>
      <c r="H3762" s="17"/>
      <c r="I3762" s="17"/>
    </row>
    <row r="3763" spans="4:9" x14ac:dyDescent="0.25">
      <c r="D3763" s="27"/>
      <c r="H3763" s="17"/>
      <c r="I3763" s="17"/>
    </row>
    <row r="3764" spans="4:9" x14ac:dyDescent="0.25">
      <c r="D3764" s="27"/>
      <c r="H3764" s="17"/>
      <c r="I3764" s="17"/>
    </row>
    <row r="3765" spans="4:9" x14ac:dyDescent="0.25">
      <c r="D3765" s="27"/>
      <c r="H3765" s="17"/>
      <c r="I3765" s="17"/>
    </row>
    <row r="3766" spans="4:9" x14ac:dyDescent="0.25">
      <c r="D3766" s="27"/>
      <c r="H3766" s="17"/>
      <c r="I3766" s="17"/>
    </row>
    <row r="3767" spans="4:9" x14ac:dyDescent="0.25">
      <c r="D3767" s="27"/>
      <c r="H3767" s="17"/>
      <c r="I3767" s="17"/>
    </row>
    <row r="3768" spans="4:9" x14ac:dyDescent="0.25">
      <c r="D3768" s="27"/>
      <c r="H3768" s="17"/>
      <c r="I3768" s="17"/>
    </row>
    <row r="3769" spans="4:9" x14ac:dyDescent="0.25">
      <c r="D3769" s="27"/>
      <c r="H3769" s="17"/>
      <c r="I3769" s="17"/>
    </row>
    <row r="3770" spans="4:9" x14ac:dyDescent="0.25">
      <c r="D3770" s="27"/>
      <c r="H3770" s="17"/>
      <c r="I3770" s="17"/>
    </row>
    <row r="3771" spans="4:9" x14ac:dyDescent="0.25">
      <c r="D3771" s="27"/>
      <c r="H3771" s="17"/>
      <c r="I3771" s="17"/>
    </row>
    <row r="3772" spans="4:9" x14ac:dyDescent="0.25">
      <c r="D3772" s="27"/>
      <c r="H3772" s="17"/>
      <c r="I3772" s="17"/>
    </row>
    <row r="3773" spans="4:9" x14ac:dyDescent="0.25">
      <c r="D3773" s="27"/>
      <c r="H3773" s="17"/>
      <c r="I3773" s="17"/>
    </row>
    <row r="3774" spans="4:9" x14ac:dyDescent="0.25">
      <c r="D3774" s="27"/>
      <c r="H3774" s="17"/>
      <c r="I3774" s="17"/>
    </row>
    <row r="3775" spans="4:9" x14ac:dyDescent="0.25">
      <c r="D3775" s="27"/>
      <c r="H3775" s="17"/>
      <c r="I3775" s="17"/>
    </row>
    <row r="3776" spans="4:9" x14ac:dyDescent="0.25">
      <c r="D3776" s="27"/>
      <c r="H3776" s="17"/>
      <c r="I3776" s="17"/>
    </row>
    <row r="3777" spans="4:9" x14ac:dyDescent="0.25">
      <c r="D3777" s="27"/>
      <c r="H3777" s="17"/>
      <c r="I3777" s="17"/>
    </row>
    <row r="3778" spans="4:9" x14ac:dyDescent="0.25">
      <c r="D3778" s="27"/>
      <c r="H3778" s="17"/>
      <c r="I3778" s="17"/>
    </row>
    <row r="3779" spans="4:9" x14ac:dyDescent="0.25">
      <c r="D3779" s="27"/>
      <c r="H3779" s="17"/>
      <c r="I3779" s="17"/>
    </row>
    <row r="3780" spans="4:9" x14ac:dyDescent="0.25">
      <c r="D3780" s="27"/>
      <c r="H3780" s="17"/>
      <c r="I3780" s="17"/>
    </row>
    <row r="3781" spans="4:9" x14ac:dyDescent="0.25">
      <c r="D3781" s="27"/>
      <c r="H3781" s="17"/>
      <c r="I3781" s="17"/>
    </row>
    <row r="3782" spans="4:9" x14ac:dyDescent="0.25">
      <c r="D3782" s="27"/>
      <c r="H3782" s="17"/>
      <c r="I3782" s="17"/>
    </row>
    <row r="3783" spans="4:9" x14ac:dyDescent="0.25">
      <c r="D3783" s="27"/>
      <c r="H3783" s="17"/>
      <c r="I3783" s="17"/>
    </row>
    <row r="3784" spans="4:9" x14ac:dyDescent="0.25">
      <c r="D3784" s="27"/>
      <c r="H3784" s="17"/>
      <c r="I3784" s="17"/>
    </row>
    <row r="3785" spans="4:9" x14ac:dyDescent="0.25">
      <c r="D3785" s="27"/>
      <c r="H3785" s="17"/>
      <c r="I3785" s="17"/>
    </row>
    <row r="3786" spans="4:9" x14ac:dyDescent="0.25">
      <c r="D3786" s="27"/>
      <c r="H3786" s="17"/>
      <c r="I3786" s="17"/>
    </row>
    <row r="3787" spans="4:9" x14ac:dyDescent="0.25">
      <c r="D3787" s="27"/>
      <c r="H3787" s="17"/>
      <c r="I3787" s="17"/>
    </row>
    <row r="3788" spans="4:9" x14ac:dyDescent="0.25">
      <c r="D3788" s="27"/>
      <c r="H3788" s="17"/>
      <c r="I3788" s="17"/>
    </row>
    <row r="3789" spans="4:9" x14ac:dyDescent="0.25">
      <c r="D3789" s="27"/>
      <c r="H3789" s="17"/>
      <c r="I3789" s="17"/>
    </row>
    <row r="3790" spans="4:9" x14ac:dyDescent="0.25">
      <c r="D3790" s="27"/>
      <c r="H3790" s="17"/>
      <c r="I3790" s="17"/>
    </row>
    <row r="3791" spans="4:9" x14ac:dyDescent="0.25">
      <c r="D3791" s="27"/>
      <c r="H3791" s="17"/>
      <c r="I3791" s="17"/>
    </row>
    <row r="3792" spans="4:9" x14ac:dyDescent="0.25">
      <c r="D3792" s="27"/>
      <c r="H3792" s="17"/>
      <c r="I3792" s="17"/>
    </row>
    <row r="3793" spans="4:9" x14ac:dyDescent="0.25">
      <c r="D3793" s="27"/>
      <c r="H3793" s="17"/>
      <c r="I3793" s="17"/>
    </row>
    <row r="3794" spans="4:9" x14ac:dyDescent="0.25">
      <c r="D3794" s="27"/>
      <c r="H3794" s="17"/>
      <c r="I3794" s="17"/>
    </row>
    <row r="3795" spans="4:9" x14ac:dyDescent="0.25">
      <c r="D3795" s="27"/>
      <c r="H3795" s="17"/>
      <c r="I3795" s="17"/>
    </row>
    <row r="3796" spans="4:9" x14ac:dyDescent="0.25">
      <c r="D3796" s="27"/>
      <c r="H3796" s="17"/>
      <c r="I3796" s="17"/>
    </row>
    <row r="3797" spans="4:9" x14ac:dyDescent="0.25">
      <c r="D3797" s="27"/>
      <c r="H3797" s="17"/>
      <c r="I3797" s="17"/>
    </row>
    <row r="3798" spans="4:9" x14ac:dyDescent="0.25">
      <c r="D3798" s="27"/>
      <c r="H3798" s="17"/>
      <c r="I3798" s="17"/>
    </row>
    <row r="3799" spans="4:9" x14ac:dyDescent="0.25">
      <c r="D3799" s="27"/>
      <c r="H3799" s="17"/>
      <c r="I3799" s="17"/>
    </row>
    <row r="3800" spans="4:9" x14ac:dyDescent="0.25">
      <c r="D3800" s="27"/>
      <c r="H3800" s="17"/>
      <c r="I3800" s="17"/>
    </row>
    <row r="3801" spans="4:9" x14ac:dyDescent="0.25">
      <c r="D3801" s="27"/>
      <c r="H3801" s="17"/>
      <c r="I3801" s="17"/>
    </row>
    <row r="3802" spans="4:9" x14ac:dyDescent="0.25">
      <c r="D3802" s="27"/>
      <c r="H3802" s="17"/>
      <c r="I3802" s="17"/>
    </row>
    <row r="3803" spans="4:9" x14ac:dyDescent="0.25">
      <c r="D3803" s="27"/>
      <c r="H3803" s="17"/>
      <c r="I3803" s="17"/>
    </row>
    <row r="3804" spans="4:9" x14ac:dyDescent="0.25">
      <c r="D3804" s="27"/>
      <c r="H3804" s="17"/>
      <c r="I3804" s="17"/>
    </row>
    <row r="3805" spans="4:9" x14ac:dyDescent="0.25">
      <c r="D3805" s="27"/>
      <c r="H3805" s="17"/>
      <c r="I3805" s="17"/>
    </row>
    <row r="3806" spans="4:9" x14ac:dyDescent="0.25">
      <c r="D3806" s="27"/>
      <c r="H3806" s="17"/>
      <c r="I3806" s="17"/>
    </row>
    <row r="3807" spans="4:9" x14ac:dyDescent="0.25">
      <c r="D3807" s="27"/>
      <c r="H3807" s="17"/>
      <c r="I3807" s="17"/>
    </row>
    <row r="3808" spans="4:9" x14ac:dyDescent="0.25">
      <c r="D3808" s="27"/>
      <c r="H3808" s="17"/>
      <c r="I3808" s="17"/>
    </row>
    <row r="3809" spans="4:9" x14ac:dyDescent="0.25">
      <c r="D3809" s="27"/>
      <c r="H3809" s="17"/>
      <c r="I3809" s="17"/>
    </row>
    <row r="3810" spans="4:9" x14ac:dyDescent="0.25">
      <c r="D3810" s="27"/>
      <c r="H3810" s="17"/>
      <c r="I3810" s="17"/>
    </row>
    <row r="3811" spans="4:9" x14ac:dyDescent="0.25">
      <c r="D3811" s="27"/>
      <c r="H3811" s="17"/>
      <c r="I3811" s="17"/>
    </row>
    <row r="3812" spans="4:9" x14ac:dyDescent="0.25">
      <c r="D3812" s="27"/>
      <c r="H3812" s="17"/>
      <c r="I3812" s="17"/>
    </row>
    <row r="3813" spans="4:9" x14ac:dyDescent="0.25">
      <c r="D3813" s="27"/>
      <c r="H3813" s="17"/>
      <c r="I3813" s="17"/>
    </row>
    <row r="3814" spans="4:9" x14ac:dyDescent="0.25">
      <c r="D3814" s="27"/>
      <c r="H3814" s="17"/>
      <c r="I3814" s="17"/>
    </row>
    <row r="3815" spans="4:9" x14ac:dyDescent="0.25">
      <c r="D3815" s="27"/>
      <c r="H3815" s="17"/>
      <c r="I3815" s="17"/>
    </row>
    <row r="3816" spans="4:9" x14ac:dyDescent="0.25">
      <c r="D3816" s="27"/>
      <c r="H3816" s="17"/>
      <c r="I3816" s="17"/>
    </row>
    <row r="3817" spans="4:9" x14ac:dyDescent="0.25">
      <c r="D3817" s="27"/>
      <c r="H3817" s="17"/>
      <c r="I3817" s="17"/>
    </row>
    <row r="3818" spans="4:9" x14ac:dyDescent="0.25">
      <c r="D3818" s="27"/>
      <c r="H3818" s="17"/>
      <c r="I3818" s="17"/>
    </row>
    <row r="3819" spans="4:9" x14ac:dyDescent="0.25">
      <c r="D3819" s="27"/>
      <c r="H3819" s="17"/>
      <c r="I3819" s="17"/>
    </row>
    <row r="3820" spans="4:9" x14ac:dyDescent="0.25">
      <c r="D3820" s="27"/>
      <c r="H3820" s="17"/>
      <c r="I3820" s="17"/>
    </row>
    <row r="3821" spans="4:9" x14ac:dyDescent="0.25">
      <c r="D3821" s="27"/>
      <c r="H3821" s="17"/>
      <c r="I3821" s="17"/>
    </row>
    <row r="3822" spans="4:9" x14ac:dyDescent="0.25">
      <c r="D3822" s="27"/>
      <c r="H3822" s="17"/>
      <c r="I3822" s="17"/>
    </row>
    <row r="3823" spans="4:9" x14ac:dyDescent="0.25">
      <c r="D3823" s="27"/>
      <c r="H3823" s="17"/>
      <c r="I3823" s="17"/>
    </row>
    <row r="3824" spans="4:9" x14ac:dyDescent="0.25">
      <c r="D3824" s="27"/>
      <c r="H3824" s="17"/>
      <c r="I3824" s="17"/>
    </row>
    <row r="3825" spans="4:9" x14ac:dyDescent="0.25">
      <c r="D3825" s="27"/>
      <c r="H3825" s="17"/>
      <c r="I3825" s="17"/>
    </row>
    <row r="3826" spans="4:9" x14ac:dyDescent="0.25">
      <c r="D3826" s="27"/>
      <c r="H3826" s="17"/>
      <c r="I3826" s="17"/>
    </row>
    <row r="3827" spans="4:9" x14ac:dyDescent="0.25">
      <c r="D3827" s="27"/>
      <c r="H3827" s="17"/>
      <c r="I3827" s="17"/>
    </row>
    <row r="3828" spans="4:9" x14ac:dyDescent="0.25">
      <c r="D3828" s="27"/>
      <c r="H3828" s="17"/>
      <c r="I3828" s="17"/>
    </row>
    <row r="3829" spans="4:9" x14ac:dyDescent="0.25">
      <c r="D3829" s="27"/>
      <c r="H3829" s="17"/>
      <c r="I3829" s="17"/>
    </row>
    <row r="3830" spans="4:9" x14ac:dyDescent="0.25">
      <c r="D3830" s="27"/>
      <c r="H3830" s="17"/>
      <c r="I3830" s="17"/>
    </row>
    <row r="3831" spans="4:9" x14ac:dyDescent="0.25">
      <c r="D3831" s="27"/>
      <c r="H3831" s="17"/>
      <c r="I3831" s="17"/>
    </row>
    <row r="3832" spans="4:9" x14ac:dyDescent="0.25">
      <c r="D3832" s="27"/>
      <c r="H3832" s="17"/>
      <c r="I3832" s="17"/>
    </row>
    <row r="3833" spans="4:9" x14ac:dyDescent="0.25">
      <c r="D3833" s="27"/>
      <c r="H3833" s="17"/>
      <c r="I3833" s="17"/>
    </row>
    <row r="3834" spans="4:9" x14ac:dyDescent="0.25">
      <c r="D3834" s="27"/>
      <c r="H3834" s="17"/>
      <c r="I3834" s="17"/>
    </row>
    <row r="3835" spans="4:9" x14ac:dyDescent="0.25">
      <c r="D3835" s="27"/>
      <c r="H3835" s="17"/>
      <c r="I3835" s="17"/>
    </row>
    <row r="3836" spans="4:9" x14ac:dyDescent="0.25">
      <c r="D3836" s="27"/>
      <c r="H3836" s="17"/>
      <c r="I3836" s="17"/>
    </row>
    <row r="3837" spans="4:9" x14ac:dyDescent="0.25">
      <c r="D3837" s="27"/>
      <c r="H3837" s="17"/>
      <c r="I3837" s="17"/>
    </row>
    <row r="3838" spans="4:9" x14ac:dyDescent="0.25">
      <c r="D3838" s="27"/>
      <c r="H3838" s="17"/>
      <c r="I3838" s="17"/>
    </row>
    <row r="3839" spans="4:9" x14ac:dyDescent="0.25">
      <c r="D3839" s="27"/>
      <c r="H3839" s="17"/>
      <c r="I3839" s="17"/>
    </row>
    <row r="3840" spans="4:9" x14ac:dyDescent="0.25">
      <c r="D3840" s="27"/>
      <c r="H3840" s="17"/>
      <c r="I3840" s="17"/>
    </row>
    <row r="3841" spans="4:9" x14ac:dyDescent="0.25">
      <c r="D3841" s="27"/>
      <c r="H3841" s="17"/>
      <c r="I3841" s="17"/>
    </row>
    <row r="3842" spans="4:9" x14ac:dyDescent="0.25">
      <c r="D3842" s="27"/>
      <c r="H3842" s="17"/>
      <c r="I3842" s="17"/>
    </row>
    <row r="3843" spans="4:9" x14ac:dyDescent="0.25">
      <c r="D3843" s="27"/>
      <c r="H3843" s="17"/>
      <c r="I3843" s="17"/>
    </row>
    <row r="3844" spans="4:9" x14ac:dyDescent="0.25">
      <c r="D3844" s="27"/>
      <c r="H3844" s="17"/>
      <c r="I3844" s="17"/>
    </row>
    <row r="3845" spans="4:9" x14ac:dyDescent="0.25">
      <c r="D3845" s="27"/>
      <c r="H3845" s="17"/>
      <c r="I3845" s="17"/>
    </row>
    <row r="3846" spans="4:9" x14ac:dyDescent="0.25">
      <c r="D3846" s="27"/>
      <c r="H3846" s="17"/>
      <c r="I3846" s="17"/>
    </row>
    <row r="3847" spans="4:9" x14ac:dyDescent="0.25">
      <c r="D3847" s="27"/>
      <c r="H3847" s="17"/>
      <c r="I3847" s="17"/>
    </row>
    <row r="3848" spans="4:9" x14ac:dyDescent="0.25">
      <c r="D3848" s="27"/>
      <c r="H3848" s="17"/>
      <c r="I3848" s="17"/>
    </row>
    <row r="3849" spans="4:9" x14ac:dyDescent="0.25">
      <c r="D3849" s="27"/>
      <c r="H3849" s="17"/>
      <c r="I3849" s="17"/>
    </row>
    <row r="3850" spans="4:9" x14ac:dyDescent="0.25">
      <c r="D3850" s="27"/>
      <c r="H3850" s="17"/>
      <c r="I3850" s="17"/>
    </row>
    <row r="3851" spans="4:9" x14ac:dyDescent="0.25">
      <c r="D3851" s="27"/>
      <c r="H3851" s="17"/>
      <c r="I3851" s="17"/>
    </row>
    <row r="3852" spans="4:9" x14ac:dyDescent="0.25">
      <c r="D3852" s="27"/>
      <c r="H3852" s="17"/>
      <c r="I3852" s="17"/>
    </row>
    <row r="3853" spans="4:9" x14ac:dyDescent="0.25">
      <c r="D3853" s="27"/>
      <c r="H3853" s="17"/>
      <c r="I3853" s="17"/>
    </row>
    <row r="3854" spans="4:9" x14ac:dyDescent="0.25">
      <c r="D3854" s="27"/>
      <c r="H3854" s="17"/>
      <c r="I3854" s="17"/>
    </row>
    <row r="3855" spans="4:9" x14ac:dyDescent="0.25">
      <c r="D3855" s="27"/>
      <c r="H3855" s="17"/>
      <c r="I3855" s="17"/>
    </row>
    <row r="3856" spans="4:9" x14ac:dyDescent="0.25">
      <c r="D3856" s="27"/>
      <c r="H3856" s="17"/>
      <c r="I3856" s="17"/>
    </row>
    <row r="3857" spans="4:9" x14ac:dyDescent="0.25">
      <c r="D3857" s="27"/>
      <c r="H3857" s="17"/>
      <c r="I3857" s="17"/>
    </row>
    <row r="3858" spans="4:9" x14ac:dyDescent="0.25">
      <c r="D3858" s="27"/>
      <c r="H3858" s="17"/>
      <c r="I3858" s="17"/>
    </row>
    <row r="3859" spans="4:9" x14ac:dyDescent="0.25">
      <c r="D3859" s="27"/>
      <c r="H3859" s="17"/>
      <c r="I3859" s="17"/>
    </row>
    <row r="3860" spans="4:9" x14ac:dyDescent="0.25">
      <c r="D3860" s="27"/>
      <c r="H3860" s="17"/>
      <c r="I3860" s="17"/>
    </row>
    <row r="3861" spans="4:9" x14ac:dyDescent="0.25">
      <c r="D3861" s="27"/>
      <c r="H3861" s="17"/>
      <c r="I3861" s="17"/>
    </row>
    <row r="3862" spans="4:9" x14ac:dyDescent="0.25">
      <c r="D3862" s="27"/>
      <c r="H3862" s="17"/>
      <c r="I3862" s="17"/>
    </row>
    <row r="3863" spans="4:9" x14ac:dyDescent="0.25">
      <c r="D3863" s="27"/>
      <c r="H3863" s="17"/>
      <c r="I3863" s="17"/>
    </row>
    <row r="3864" spans="4:9" x14ac:dyDescent="0.25">
      <c r="D3864" s="27"/>
      <c r="H3864" s="17"/>
      <c r="I3864" s="17"/>
    </row>
    <row r="3865" spans="4:9" x14ac:dyDescent="0.25">
      <c r="D3865" s="27"/>
      <c r="H3865" s="17"/>
      <c r="I3865" s="17"/>
    </row>
    <row r="3866" spans="4:9" x14ac:dyDescent="0.25">
      <c r="D3866" s="27"/>
      <c r="H3866" s="17"/>
      <c r="I3866" s="17"/>
    </row>
    <row r="3867" spans="4:9" x14ac:dyDescent="0.25">
      <c r="D3867" s="27"/>
      <c r="H3867" s="17"/>
      <c r="I3867" s="17"/>
    </row>
    <row r="3868" spans="4:9" x14ac:dyDescent="0.25">
      <c r="D3868" s="27"/>
      <c r="H3868" s="17"/>
      <c r="I3868" s="17"/>
    </row>
    <row r="3869" spans="4:9" x14ac:dyDescent="0.25">
      <c r="D3869" s="27"/>
      <c r="H3869" s="17"/>
      <c r="I3869" s="17"/>
    </row>
    <row r="3870" spans="4:9" x14ac:dyDescent="0.25">
      <c r="D3870" s="27"/>
      <c r="H3870" s="17"/>
      <c r="I3870" s="17"/>
    </row>
    <row r="3871" spans="4:9" x14ac:dyDescent="0.25">
      <c r="D3871" s="27"/>
      <c r="H3871" s="17"/>
      <c r="I3871" s="17"/>
    </row>
    <row r="3872" spans="4:9" x14ac:dyDescent="0.25">
      <c r="D3872" s="27"/>
      <c r="H3872" s="17"/>
      <c r="I3872" s="17"/>
    </row>
    <row r="3873" spans="4:9" x14ac:dyDescent="0.25">
      <c r="D3873" s="27"/>
      <c r="H3873" s="17"/>
      <c r="I3873" s="17"/>
    </row>
    <row r="3874" spans="4:9" x14ac:dyDescent="0.25">
      <c r="D3874" s="27"/>
      <c r="H3874" s="17"/>
      <c r="I3874" s="17"/>
    </row>
    <row r="3875" spans="4:9" x14ac:dyDescent="0.25">
      <c r="D3875" s="27"/>
      <c r="H3875" s="17"/>
      <c r="I3875" s="17"/>
    </row>
    <row r="3876" spans="4:9" x14ac:dyDescent="0.25">
      <c r="D3876" s="27"/>
      <c r="H3876" s="17"/>
      <c r="I3876" s="17"/>
    </row>
    <row r="3877" spans="4:9" x14ac:dyDescent="0.25">
      <c r="D3877" s="27"/>
      <c r="H3877" s="17"/>
      <c r="I3877" s="17"/>
    </row>
    <row r="3878" spans="4:9" x14ac:dyDescent="0.25">
      <c r="D3878" s="27"/>
      <c r="H3878" s="17"/>
      <c r="I3878" s="17"/>
    </row>
    <row r="3879" spans="4:9" x14ac:dyDescent="0.25">
      <c r="D3879" s="27"/>
      <c r="H3879" s="17"/>
      <c r="I3879" s="17"/>
    </row>
    <row r="3880" spans="4:9" x14ac:dyDescent="0.25">
      <c r="D3880" s="27"/>
      <c r="H3880" s="17"/>
      <c r="I3880" s="17"/>
    </row>
    <row r="3881" spans="4:9" x14ac:dyDescent="0.25">
      <c r="D3881" s="27"/>
      <c r="H3881" s="17"/>
      <c r="I3881" s="17"/>
    </row>
    <row r="3882" spans="4:9" x14ac:dyDescent="0.25">
      <c r="D3882" s="27"/>
      <c r="H3882" s="17"/>
      <c r="I3882" s="17"/>
    </row>
    <row r="3883" spans="4:9" x14ac:dyDescent="0.25">
      <c r="D3883" s="27"/>
      <c r="H3883" s="17"/>
      <c r="I3883" s="17"/>
    </row>
    <row r="3884" spans="4:9" x14ac:dyDescent="0.25">
      <c r="D3884" s="27"/>
      <c r="H3884" s="17"/>
      <c r="I3884" s="17"/>
    </row>
    <row r="3885" spans="4:9" x14ac:dyDescent="0.25">
      <c r="D3885" s="27"/>
      <c r="H3885" s="17"/>
      <c r="I3885" s="17"/>
    </row>
    <row r="3886" spans="4:9" x14ac:dyDescent="0.25">
      <c r="D3886" s="27"/>
      <c r="H3886" s="17"/>
      <c r="I3886" s="17"/>
    </row>
    <row r="3887" spans="4:9" x14ac:dyDescent="0.25">
      <c r="D3887" s="27"/>
      <c r="H3887" s="17"/>
      <c r="I3887" s="17"/>
    </row>
    <row r="3888" spans="4:9" x14ac:dyDescent="0.25">
      <c r="D3888" s="27"/>
      <c r="H3888" s="17"/>
      <c r="I3888" s="17"/>
    </row>
    <row r="3889" spans="4:9" x14ac:dyDescent="0.25">
      <c r="D3889" s="27"/>
      <c r="H3889" s="17"/>
      <c r="I3889" s="17"/>
    </row>
    <row r="3890" spans="4:9" x14ac:dyDescent="0.25">
      <c r="D3890" s="27"/>
      <c r="H3890" s="17"/>
      <c r="I3890" s="17"/>
    </row>
    <row r="3891" spans="4:9" x14ac:dyDescent="0.25">
      <c r="D3891" s="27"/>
      <c r="H3891" s="17"/>
      <c r="I3891" s="17"/>
    </row>
    <row r="3892" spans="4:9" x14ac:dyDescent="0.25">
      <c r="D3892" s="27"/>
      <c r="H3892" s="17"/>
      <c r="I3892" s="17"/>
    </row>
    <row r="3893" spans="4:9" x14ac:dyDescent="0.25">
      <c r="D3893" s="27"/>
      <c r="H3893" s="17"/>
      <c r="I3893" s="17"/>
    </row>
    <row r="3894" spans="4:9" x14ac:dyDescent="0.25">
      <c r="D3894" s="27"/>
      <c r="H3894" s="17"/>
      <c r="I3894" s="17"/>
    </row>
    <row r="3895" spans="4:9" x14ac:dyDescent="0.25">
      <c r="D3895" s="27"/>
      <c r="H3895" s="17"/>
      <c r="I3895" s="17"/>
    </row>
    <row r="3896" spans="4:9" x14ac:dyDescent="0.25">
      <c r="D3896" s="27"/>
      <c r="H3896" s="17"/>
      <c r="I3896" s="17"/>
    </row>
    <row r="3897" spans="4:9" x14ac:dyDescent="0.25">
      <c r="D3897" s="27"/>
      <c r="H3897" s="17"/>
      <c r="I3897" s="17"/>
    </row>
    <row r="3898" spans="4:9" x14ac:dyDescent="0.25">
      <c r="D3898" s="27"/>
      <c r="H3898" s="17"/>
      <c r="I3898" s="17"/>
    </row>
    <row r="3899" spans="4:9" x14ac:dyDescent="0.25">
      <c r="D3899" s="27"/>
      <c r="H3899" s="17"/>
      <c r="I3899" s="17"/>
    </row>
    <row r="3900" spans="4:9" x14ac:dyDescent="0.25">
      <c r="D3900" s="27"/>
      <c r="H3900" s="17"/>
      <c r="I3900" s="17"/>
    </row>
    <row r="3901" spans="4:9" x14ac:dyDescent="0.25">
      <c r="D3901" s="27"/>
      <c r="H3901" s="17"/>
      <c r="I3901" s="17"/>
    </row>
    <row r="3902" spans="4:9" x14ac:dyDescent="0.25">
      <c r="D3902" s="27"/>
      <c r="H3902" s="17"/>
      <c r="I3902" s="17"/>
    </row>
    <row r="3903" spans="4:9" x14ac:dyDescent="0.25">
      <c r="D3903" s="27"/>
      <c r="H3903" s="17"/>
      <c r="I3903" s="17"/>
    </row>
    <row r="3904" spans="4:9" x14ac:dyDescent="0.25">
      <c r="D3904" s="27"/>
      <c r="H3904" s="17"/>
      <c r="I3904" s="17"/>
    </row>
    <row r="3905" spans="4:9" x14ac:dyDescent="0.25">
      <c r="D3905" s="27"/>
      <c r="H3905" s="17"/>
      <c r="I3905" s="17"/>
    </row>
    <row r="3906" spans="4:9" x14ac:dyDescent="0.25">
      <c r="D3906" s="27"/>
      <c r="H3906" s="17"/>
      <c r="I3906" s="17"/>
    </row>
    <row r="3907" spans="4:9" x14ac:dyDescent="0.25">
      <c r="D3907" s="27"/>
      <c r="H3907" s="17"/>
      <c r="I3907" s="17"/>
    </row>
    <row r="3908" spans="4:9" x14ac:dyDescent="0.25">
      <c r="D3908" s="27"/>
      <c r="H3908" s="17"/>
      <c r="I3908" s="17"/>
    </row>
    <row r="3909" spans="4:9" x14ac:dyDescent="0.25">
      <c r="D3909" s="27"/>
      <c r="H3909" s="17"/>
      <c r="I3909" s="17"/>
    </row>
    <row r="3910" spans="4:9" x14ac:dyDescent="0.25">
      <c r="D3910" s="27"/>
      <c r="H3910" s="17"/>
      <c r="I3910" s="17"/>
    </row>
    <row r="3911" spans="4:9" x14ac:dyDescent="0.25">
      <c r="D3911" s="27"/>
      <c r="H3911" s="17"/>
      <c r="I3911" s="17"/>
    </row>
    <row r="3912" spans="4:9" x14ac:dyDescent="0.25">
      <c r="D3912" s="27"/>
      <c r="H3912" s="17"/>
      <c r="I3912" s="17"/>
    </row>
    <row r="3913" spans="4:9" x14ac:dyDescent="0.25">
      <c r="D3913" s="27"/>
      <c r="H3913" s="17"/>
      <c r="I3913" s="17"/>
    </row>
    <row r="3914" spans="4:9" x14ac:dyDescent="0.25">
      <c r="D3914" s="27"/>
      <c r="H3914" s="17"/>
      <c r="I3914" s="17"/>
    </row>
    <row r="3915" spans="4:9" x14ac:dyDescent="0.25">
      <c r="D3915" s="27"/>
      <c r="H3915" s="17"/>
      <c r="I3915" s="17"/>
    </row>
    <row r="3916" spans="4:9" x14ac:dyDescent="0.25">
      <c r="D3916" s="27"/>
      <c r="H3916" s="17"/>
      <c r="I3916" s="17"/>
    </row>
    <row r="3917" spans="4:9" x14ac:dyDescent="0.25">
      <c r="D3917" s="27"/>
      <c r="H3917" s="17"/>
      <c r="I3917" s="17"/>
    </row>
    <row r="3918" spans="4:9" x14ac:dyDescent="0.25">
      <c r="D3918" s="27"/>
      <c r="H3918" s="17"/>
      <c r="I3918" s="17"/>
    </row>
    <row r="3919" spans="4:9" x14ac:dyDescent="0.25">
      <c r="D3919" s="27"/>
      <c r="H3919" s="17"/>
      <c r="I3919" s="17"/>
    </row>
    <row r="3920" spans="4:9" x14ac:dyDescent="0.25">
      <c r="D3920" s="27"/>
      <c r="H3920" s="17"/>
      <c r="I3920" s="17"/>
    </row>
    <row r="3921" spans="4:9" x14ac:dyDescent="0.25">
      <c r="D3921" s="27"/>
      <c r="H3921" s="17"/>
      <c r="I3921" s="17"/>
    </row>
    <row r="3922" spans="4:9" x14ac:dyDescent="0.25">
      <c r="D3922" s="27"/>
      <c r="H3922" s="17"/>
      <c r="I3922" s="17"/>
    </row>
    <row r="3923" spans="4:9" x14ac:dyDescent="0.25">
      <c r="D3923" s="27"/>
      <c r="H3923" s="17"/>
      <c r="I3923" s="17"/>
    </row>
    <row r="3924" spans="4:9" x14ac:dyDescent="0.25">
      <c r="D3924" s="27"/>
      <c r="H3924" s="17"/>
      <c r="I3924" s="17"/>
    </row>
    <row r="3925" spans="4:9" x14ac:dyDescent="0.25">
      <c r="D3925" s="27"/>
      <c r="H3925" s="17"/>
      <c r="I3925" s="17"/>
    </row>
    <row r="3926" spans="4:9" x14ac:dyDescent="0.25">
      <c r="D3926" s="27"/>
      <c r="H3926" s="17"/>
      <c r="I3926" s="17"/>
    </row>
    <row r="3927" spans="4:9" x14ac:dyDescent="0.25">
      <c r="D3927" s="27"/>
      <c r="H3927" s="17"/>
      <c r="I3927" s="17"/>
    </row>
    <row r="3928" spans="4:9" x14ac:dyDescent="0.25">
      <c r="D3928" s="27"/>
      <c r="H3928" s="17"/>
      <c r="I3928" s="17"/>
    </row>
    <row r="3929" spans="4:9" x14ac:dyDescent="0.25">
      <c r="D3929" s="27"/>
      <c r="H3929" s="17"/>
      <c r="I3929" s="17"/>
    </row>
    <row r="3930" spans="4:9" x14ac:dyDescent="0.25">
      <c r="D3930" s="27"/>
      <c r="H3930" s="17"/>
      <c r="I3930" s="17"/>
    </row>
    <row r="3931" spans="4:9" x14ac:dyDescent="0.25">
      <c r="D3931" s="27"/>
      <c r="H3931" s="17"/>
      <c r="I3931" s="17"/>
    </row>
    <row r="3932" spans="4:9" x14ac:dyDescent="0.25">
      <c r="D3932" s="27"/>
      <c r="H3932" s="17"/>
      <c r="I3932" s="17"/>
    </row>
    <row r="3933" spans="4:9" x14ac:dyDescent="0.25">
      <c r="D3933" s="27"/>
      <c r="H3933" s="17"/>
      <c r="I3933" s="17"/>
    </row>
    <row r="3934" spans="4:9" x14ac:dyDescent="0.25">
      <c r="D3934" s="27"/>
      <c r="H3934" s="17"/>
      <c r="I3934" s="17"/>
    </row>
    <row r="3935" spans="4:9" x14ac:dyDescent="0.25">
      <c r="D3935" s="27"/>
      <c r="H3935" s="17"/>
      <c r="I3935" s="17"/>
    </row>
    <row r="3936" spans="4:9" x14ac:dyDescent="0.25">
      <c r="D3936" s="27"/>
      <c r="H3936" s="17"/>
      <c r="I3936" s="17"/>
    </row>
    <row r="3937" spans="4:9" x14ac:dyDescent="0.25">
      <c r="D3937" s="27"/>
      <c r="H3937" s="17"/>
      <c r="I3937" s="17"/>
    </row>
    <row r="3938" spans="4:9" x14ac:dyDescent="0.25">
      <c r="D3938" s="27"/>
      <c r="H3938" s="17"/>
      <c r="I3938" s="17"/>
    </row>
    <row r="3939" spans="4:9" x14ac:dyDescent="0.25">
      <c r="D3939" s="27"/>
      <c r="H3939" s="17"/>
      <c r="I3939" s="17"/>
    </row>
    <row r="3940" spans="4:9" x14ac:dyDescent="0.25">
      <c r="D3940" s="27"/>
      <c r="H3940" s="17"/>
      <c r="I3940" s="17"/>
    </row>
    <row r="3941" spans="4:9" x14ac:dyDescent="0.25">
      <c r="D3941" s="27"/>
      <c r="H3941" s="17"/>
      <c r="I3941" s="17"/>
    </row>
    <row r="3942" spans="4:9" x14ac:dyDescent="0.25">
      <c r="D3942" s="27"/>
      <c r="H3942" s="17"/>
      <c r="I3942" s="17"/>
    </row>
    <row r="3943" spans="4:9" x14ac:dyDescent="0.25">
      <c r="D3943" s="27"/>
      <c r="H3943" s="17"/>
      <c r="I3943" s="17"/>
    </row>
    <row r="3944" spans="4:9" x14ac:dyDescent="0.25">
      <c r="D3944" s="27"/>
      <c r="H3944" s="17"/>
      <c r="I3944" s="17"/>
    </row>
    <row r="3945" spans="4:9" x14ac:dyDescent="0.25">
      <c r="D3945" s="27"/>
      <c r="H3945" s="17"/>
      <c r="I3945" s="17"/>
    </row>
    <row r="3946" spans="4:9" x14ac:dyDescent="0.25">
      <c r="D3946" s="27"/>
      <c r="H3946" s="17"/>
      <c r="I3946" s="17"/>
    </row>
    <row r="3947" spans="4:9" x14ac:dyDescent="0.25">
      <c r="D3947" s="27"/>
      <c r="H3947" s="17"/>
      <c r="I3947" s="17"/>
    </row>
    <row r="3948" spans="4:9" x14ac:dyDescent="0.25">
      <c r="D3948" s="27"/>
      <c r="H3948" s="17"/>
      <c r="I3948" s="17"/>
    </row>
    <row r="3949" spans="4:9" x14ac:dyDescent="0.25">
      <c r="D3949" s="27"/>
      <c r="H3949" s="17"/>
      <c r="I3949" s="17"/>
    </row>
    <row r="3950" spans="4:9" x14ac:dyDescent="0.25">
      <c r="D3950" s="27"/>
      <c r="H3950" s="17"/>
      <c r="I3950" s="17"/>
    </row>
    <row r="3951" spans="4:9" x14ac:dyDescent="0.25">
      <c r="D3951" s="27"/>
      <c r="H3951" s="17"/>
      <c r="I3951" s="17"/>
    </row>
    <row r="3952" spans="4:9" x14ac:dyDescent="0.25">
      <c r="D3952" s="27"/>
      <c r="H3952" s="17"/>
      <c r="I3952" s="17"/>
    </row>
    <row r="3953" spans="4:9" x14ac:dyDescent="0.25">
      <c r="D3953" s="27"/>
      <c r="H3953" s="17"/>
      <c r="I3953" s="17"/>
    </row>
    <row r="3954" spans="4:9" x14ac:dyDescent="0.25">
      <c r="D3954" s="27"/>
      <c r="H3954" s="17"/>
      <c r="I3954" s="17"/>
    </row>
    <row r="3955" spans="4:9" x14ac:dyDescent="0.25">
      <c r="D3955" s="27"/>
      <c r="H3955" s="17"/>
      <c r="I3955" s="17"/>
    </row>
    <row r="3956" spans="4:9" x14ac:dyDescent="0.25">
      <c r="D3956" s="27"/>
      <c r="H3956" s="17"/>
      <c r="I3956" s="17"/>
    </row>
    <row r="3957" spans="4:9" x14ac:dyDescent="0.25">
      <c r="D3957" s="27"/>
      <c r="H3957" s="17"/>
      <c r="I3957" s="17"/>
    </row>
    <row r="3958" spans="4:9" x14ac:dyDescent="0.25">
      <c r="D3958" s="27"/>
      <c r="H3958" s="17"/>
      <c r="I3958" s="17"/>
    </row>
    <row r="3959" spans="4:9" x14ac:dyDescent="0.25">
      <c r="D3959" s="27"/>
      <c r="H3959" s="17"/>
      <c r="I3959" s="17"/>
    </row>
    <row r="3960" spans="4:9" x14ac:dyDescent="0.25">
      <c r="D3960" s="27"/>
      <c r="H3960" s="17"/>
      <c r="I3960" s="17"/>
    </row>
    <row r="3961" spans="4:9" x14ac:dyDescent="0.25">
      <c r="D3961" s="27"/>
      <c r="H3961" s="17"/>
      <c r="I3961" s="17"/>
    </row>
    <row r="3962" spans="4:9" x14ac:dyDescent="0.25">
      <c r="D3962" s="27"/>
      <c r="H3962" s="17"/>
      <c r="I3962" s="17"/>
    </row>
    <row r="3963" spans="4:9" x14ac:dyDescent="0.25">
      <c r="D3963" s="27"/>
      <c r="H3963" s="17"/>
      <c r="I3963" s="17"/>
    </row>
    <row r="3964" spans="4:9" x14ac:dyDescent="0.25">
      <c r="D3964" s="27"/>
      <c r="H3964" s="17"/>
      <c r="I3964" s="17"/>
    </row>
    <row r="3965" spans="4:9" x14ac:dyDescent="0.25">
      <c r="D3965" s="27"/>
      <c r="H3965" s="17"/>
      <c r="I3965" s="17"/>
    </row>
    <row r="3966" spans="4:9" x14ac:dyDescent="0.25">
      <c r="D3966" s="27"/>
      <c r="H3966" s="17"/>
      <c r="I3966" s="17"/>
    </row>
    <row r="3967" spans="4:9" x14ac:dyDescent="0.25">
      <c r="D3967" s="27"/>
      <c r="H3967" s="17"/>
      <c r="I3967" s="17"/>
    </row>
    <row r="3968" spans="4:9" x14ac:dyDescent="0.25">
      <c r="D3968" s="27"/>
      <c r="H3968" s="17"/>
      <c r="I3968" s="17"/>
    </row>
    <row r="3969" spans="4:9" x14ac:dyDescent="0.25">
      <c r="D3969" s="27"/>
      <c r="H3969" s="17"/>
      <c r="I3969" s="17"/>
    </row>
    <row r="3970" spans="4:9" x14ac:dyDescent="0.25">
      <c r="D3970" s="27"/>
      <c r="H3970" s="17"/>
      <c r="I3970" s="17"/>
    </row>
    <row r="3971" spans="4:9" x14ac:dyDescent="0.25">
      <c r="D3971" s="27"/>
      <c r="H3971" s="17"/>
      <c r="I3971" s="17"/>
    </row>
    <row r="3972" spans="4:9" x14ac:dyDescent="0.25">
      <c r="D3972" s="27"/>
      <c r="H3972" s="17"/>
      <c r="I3972" s="17"/>
    </row>
    <row r="3973" spans="4:9" x14ac:dyDescent="0.25">
      <c r="D3973" s="27"/>
      <c r="H3973" s="17"/>
      <c r="I3973" s="17"/>
    </row>
    <row r="3974" spans="4:9" x14ac:dyDescent="0.25">
      <c r="D3974" s="27"/>
      <c r="H3974" s="17"/>
      <c r="I3974" s="17"/>
    </row>
    <row r="3975" spans="4:9" x14ac:dyDescent="0.25">
      <c r="D3975" s="27"/>
      <c r="H3975" s="17"/>
      <c r="I3975" s="17"/>
    </row>
    <row r="3976" spans="4:9" x14ac:dyDescent="0.25">
      <c r="D3976" s="27"/>
      <c r="H3976" s="17"/>
      <c r="I3976" s="17"/>
    </row>
    <row r="3977" spans="4:9" x14ac:dyDescent="0.25">
      <c r="D3977" s="27"/>
      <c r="H3977" s="17"/>
      <c r="I3977" s="17"/>
    </row>
    <row r="3978" spans="4:9" x14ac:dyDescent="0.25">
      <c r="D3978" s="27"/>
      <c r="H3978" s="17"/>
      <c r="I3978" s="17"/>
    </row>
    <row r="3979" spans="4:9" x14ac:dyDescent="0.25">
      <c r="D3979" s="27"/>
      <c r="H3979" s="17"/>
      <c r="I3979" s="17"/>
    </row>
    <row r="3980" spans="4:9" x14ac:dyDescent="0.25">
      <c r="D3980" s="27"/>
      <c r="H3980" s="17"/>
      <c r="I3980" s="17"/>
    </row>
    <row r="3981" spans="4:9" x14ac:dyDescent="0.25">
      <c r="D3981" s="27"/>
      <c r="H3981" s="17"/>
      <c r="I3981" s="17"/>
    </row>
    <row r="3982" spans="4:9" x14ac:dyDescent="0.25">
      <c r="D3982" s="27"/>
      <c r="H3982" s="17"/>
      <c r="I3982" s="17"/>
    </row>
    <row r="3983" spans="4:9" x14ac:dyDescent="0.25">
      <c r="D3983" s="27"/>
      <c r="H3983" s="17"/>
      <c r="I3983" s="17"/>
    </row>
    <row r="3984" spans="4:9" x14ac:dyDescent="0.25">
      <c r="D3984" s="27"/>
      <c r="H3984" s="17"/>
      <c r="I3984" s="17"/>
    </row>
    <row r="3985" spans="4:9" x14ac:dyDescent="0.25">
      <c r="D3985" s="27"/>
      <c r="H3985" s="17"/>
      <c r="I3985" s="17"/>
    </row>
    <row r="3986" spans="4:9" x14ac:dyDescent="0.25">
      <c r="D3986" s="27"/>
      <c r="H3986" s="17"/>
      <c r="I3986" s="17"/>
    </row>
    <row r="3987" spans="4:9" x14ac:dyDescent="0.25">
      <c r="D3987" s="27"/>
      <c r="H3987" s="17"/>
      <c r="I3987" s="17"/>
    </row>
    <row r="3988" spans="4:9" x14ac:dyDescent="0.25">
      <c r="D3988" s="27"/>
      <c r="H3988" s="17"/>
      <c r="I3988" s="17"/>
    </row>
    <row r="3989" spans="4:9" x14ac:dyDescent="0.25">
      <c r="D3989" s="27"/>
      <c r="H3989" s="17"/>
      <c r="I3989" s="17"/>
    </row>
    <row r="3990" spans="4:9" x14ac:dyDescent="0.25">
      <c r="D3990" s="27"/>
      <c r="H3990" s="17"/>
      <c r="I3990" s="17"/>
    </row>
    <row r="3991" spans="4:9" x14ac:dyDescent="0.25">
      <c r="D3991" s="27"/>
      <c r="H3991" s="17"/>
      <c r="I3991" s="17"/>
    </row>
    <row r="3992" spans="4:9" x14ac:dyDescent="0.25">
      <c r="D3992" s="27"/>
      <c r="H3992" s="17"/>
      <c r="I3992" s="17"/>
    </row>
    <row r="3993" spans="4:9" x14ac:dyDescent="0.25">
      <c r="D3993" s="27"/>
      <c r="H3993" s="17"/>
      <c r="I3993" s="17"/>
    </row>
    <row r="3994" spans="4:9" x14ac:dyDescent="0.25">
      <c r="D3994" s="27"/>
      <c r="H3994" s="17"/>
      <c r="I3994" s="17"/>
    </row>
    <row r="3995" spans="4:9" x14ac:dyDescent="0.25">
      <c r="D3995" s="27"/>
      <c r="H3995" s="17"/>
      <c r="I3995" s="17"/>
    </row>
    <row r="3996" spans="4:9" x14ac:dyDescent="0.25">
      <c r="D3996" s="27"/>
      <c r="H3996" s="17"/>
      <c r="I3996" s="17"/>
    </row>
    <row r="3997" spans="4:9" x14ac:dyDescent="0.25">
      <c r="D3997" s="27"/>
      <c r="H3997" s="17"/>
      <c r="I3997" s="17"/>
    </row>
    <row r="3998" spans="4:9" x14ac:dyDescent="0.25">
      <c r="D3998" s="27"/>
      <c r="H3998" s="17"/>
      <c r="I3998" s="17"/>
    </row>
    <row r="3999" spans="4:9" x14ac:dyDescent="0.25">
      <c r="D3999" s="27"/>
      <c r="H3999" s="17"/>
      <c r="I3999" s="17"/>
    </row>
    <row r="4000" spans="4:9" x14ac:dyDescent="0.25">
      <c r="D4000" s="27"/>
      <c r="H4000" s="17"/>
      <c r="I4000" s="17"/>
    </row>
    <row r="4001" spans="4:9" x14ac:dyDescent="0.25">
      <c r="D4001" s="27"/>
      <c r="H4001" s="17"/>
      <c r="I4001" s="17"/>
    </row>
    <row r="4002" spans="4:9" x14ac:dyDescent="0.25">
      <c r="D4002" s="27"/>
      <c r="H4002" s="17"/>
      <c r="I4002" s="17"/>
    </row>
    <row r="4003" spans="4:9" x14ac:dyDescent="0.25">
      <c r="D4003" s="27"/>
      <c r="H4003" s="17"/>
      <c r="I4003" s="17"/>
    </row>
    <row r="4004" spans="4:9" x14ac:dyDescent="0.25">
      <c r="D4004" s="27"/>
      <c r="H4004" s="17"/>
      <c r="I4004" s="17"/>
    </row>
    <row r="4005" spans="4:9" x14ac:dyDescent="0.25">
      <c r="D4005" s="27"/>
      <c r="H4005" s="17"/>
      <c r="I4005" s="17"/>
    </row>
    <row r="4006" spans="4:9" x14ac:dyDescent="0.25">
      <c r="D4006" s="27"/>
      <c r="H4006" s="17"/>
      <c r="I4006" s="17"/>
    </row>
    <row r="4007" spans="4:9" x14ac:dyDescent="0.25">
      <c r="D4007" s="27"/>
      <c r="H4007" s="17"/>
      <c r="I4007" s="17"/>
    </row>
    <row r="4008" spans="4:9" x14ac:dyDescent="0.25">
      <c r="D4008" s="27"/>
      <c r="H4008" s="17"/>
      <c r="I4008" s="17"/>
    </row>
    <row r="4009" spans="4:9" x14ac:dyDescent="0.25">
      <c r="D4009" s="27"/>
      <c r="H4009" s="17"/>
      <c r="I4009" s="17"/>
    </row>
    <row r="4010" spans="4:9" x14ac:dyDescent="0.25">
      <c r="D4010" s="27"/>
      <c r="H4010" s="17"/>
      <c r="I4010" s="17"/>
    </row>
    <row r="4011" spans="4:9" x14ac:dyDescent="0.25">
      <c r="D4011" s="27"/>
      <c r="H4011" s="17"/>
      <c r="I4011" s="17"/>
    </row>
    <row r="4012" spans="4:9" x14ac:dyDescent="0.25">
      <c r="D4012" s="27"/>
      <c r="H4012" s="17"/>
      <c r="I4012" s="17"/>
    </row>
    <row r="4013" spans="4:9" x14ac:dyDescent="0.25">
      <c r="D4013" s="27"/>
      <c r="H4013" s="17"/>
      <c r="I4013" s="17"/>
    </row>
    <row r="4014" spans="4:9" x14ac:dyDescent="0.25">
      <c r="D4014" s="27"/>
      <c r="H4014" s="17"/>
      <c r="I4014" s="17"/>
    </row>
    <row r="4015" spans="4:9" x14ac:dyDescent="0.25">
      <c r="D4015" s="27"/>
      <c r="H4015" s="17"/>
      <c r="I4015" s="17"/>
    </row>
    <row r="4016" spans="4:9" x14ac:dyDescent="0.25">
      <c r="D4016" s="27"/>
      <c r="H4016" s="17"/>
      <c r="I4016" s="17"/>
    </row>
    <row r="4017" spans="4:9" x14ac:dyDescent="0.25">
      <c r="D4017" s="27"/>
      <c r="H4017" s="17"/>
      <c r="I4017" s="17"/>
    </row>
    <row r="4018" spans="4:9" x14ac:dyDescent="0.25">
      <c r="D4018" s="27"/>
      <c r="H4018" s="17"/>
      <c r="I4018" s="17"/>
    </row>
    <row r="4019" spans="4:9" x14ac:dyDescent="0.25">
      <c r="D4019" s="27"/>
      <c r="H4019" s="17"/>
      <c r="I4019" s="17"/>
    </row>
    <row r="4020" spans="4:9" x14ac:dyDescent="0.25">
      <c r="D4020" s="27"/>
      <c r="H4020" s="17"/>
      <c r="I4020" s="17"/>
    </row>
    <row r="4021" spans="4:9" x14ac:dyDescent="0.25">
      <c r="D4021" s="27"/>
      <c r="H4021" s="17"/>
      <c r="I4021" s="17"/>
    </row>
    <row r="4022" spans="4:9" x14ac:dyDescent="0.25">
      <c r="D4022" s="27"/>
      <c r="H4022" s="17"/>
      <c r="I4022" s="17"/>
    </row>
    <row r="4023" spans="4:9" x14ac:dyDescent="0.25">
      <c r="D4023" s="27"/>
      <c r="H4023" s="17"/>
      <c r="I4023" s="17"/>
    </row>
    <row r="4024" spans="4:9" x14ac:dyDescent="0.25">
      <c r="D4024" s="27"/>
      <c r="H4024" s="17"/>
      <c r="I4024" s="17"/>
    </row>
    <row r="4025" spans="4:9" x14ac:dyDescent="0.25">
      <c r="D4025" s="27"/>
      <c r="H4025" s="17"/>
      <c r="I4025" s="17"/>
    </row>
    <row r="4026" spans="4:9" x14ac:dyDescent="0.25">
      <c r="D4026" s="27"/>
      <c r="H4026" s="17"/>
      <c r="I4026" s="17"/>
    </row>
    <row r="4027" spans="4:9" x14ac:dyDescent="0.25">
      <c r="D4027" s="27"/>
      <c r="H4027" s="17"/>
      <c r="I4027" s="17"/>
    </row>
    <row r="4028" spans="4:9" x14ac:dyDescent="0.25">
      <c r="D4028" s="27"/>
      <c r="H4028" s="17"/>
      <c r="I4028" s="17"/>
    </row>
    <row r="4029" spans="4:9" x14ac:dyDescent="0.25">
      <c r="D4029" s="27"/>
      <c r="H4029" s="17"/>
      <c r="I4029" s="17"/>
    </row>
    <row r="4030" spans="4:9" x14ac:dyDescent="0.25">
      <c r="D4030" s="27"/>
      <c r="H4030" s="17"/>
      <c r="I4030" s="17"/>
    </row>
    <row r="4031" spans="4:9" x14ac:dyDescent="0.25">
      <c r="D4031" s="27"/>
      <c r="H4031" s="17"/>
      <c r="I4031" s="17"/>
    </row>
    <row r="4032" spans="4:9" x14ac:dyDescent="0.25">
      <c r="D4032" s="27"/>
      <c r="H4032" s="17"/>
      <c r="I4032" s="17"/>
    </row>
    <row r="4033" spans="4:9" x14ac:dyDescent="0.25">
      <c r="D4033" s="27"/>
      <c r="H4033" s="17"/>
      <c r="I4033" s="17"/>
    </row>
    <row r="4034" spans="4:9" x14ac:dyDescent="0.25">
      <c r="D4034" s="27"/>
      <c r="H4034" s="17"/>
      <c r="I4034" s="17"/>
    </row>
    <row r="4035" spans="4:9" x14ac:dyDescent="0.25">
      <c r="D4035" s="27"/>
      <c r="H4035" s="17"/>
      <c r="I4035" s="17"/>
    </row>
    <row r="4036" spans="4:9" x14ac:dyDescent="0.25">
      <c r="D4036" s="27"/>
      <c r="H4036" s="17"/>
      <c r="I4036" s="17"/>
    </row>
    <row r="4037" spans="4:9" x14ac:dyDescent="0.25">
      <c r="D4037" s="27"/>
      <c r="H4037" s="17"/>
      <c r="I4037" s="17"/>
    </row>
    <row r="4038" spans="4:9" x14ac:dyDescent="0.25">
      <c r="D4038" s="27"/>
      <c r="H4038" s="17"/>
      <c r="I4038" s="17"/>
    </row>
    <row r="4039" spans="4:9" x14ac:dyDescent="0.25">
      <c r="D4039" s="27"/>
      <c r="H4039" s="17"/>
      <c r="I4039" s="17"/>
    </row>
    <row r="4040" spans="4:9" x14ac:dyDescent="0.25">
      <c r="D4040" s="27"/>
      <c r="H4040" s="17"/>
      <c r="I4040" s="17"/>
    </row>
    <row r="4041" spans="4:9" x14ac:dyDescent="0.25">
      <c r="D4041" s="27"/>
      <c r="H4041" s="17"/>
      <c r="I4041" s="17"/>
    </row>
    <row r="4042" spans="4:9" x14ac:dyDescent="0.25">
      <c r="D4042" s="27"/>
      <c r="H4042" s="17"/>
      <c r="I4042" s="17"/>
    </row>
    <row r="4043" spans="4:9" x14ac:dyDescent="0.25">
      <c r="D4043" s="27"/>
      <c r="H4043" s="17"/>
      <c r="I4043" s="17"/>
    </row>
    <row r="4044" spans="4:9" x14ac:dyDescent="0.25">
      <c r="D4044" s="27"/>
      <c r="H4044" s="17"/>
      <c r="I4044" s="17"/>
    </row>
    <row r="4045" spans="4:9" x14ac:dyDescent="0.25">
      <c r="D4045" s="27"/>
      <c r="H4045" s="17"/>
      <c r="I4045" s="17"/>
    </row>
    <row r="4046" spans="4:9" x14ac:dyDescent="0.25">
      <c r="D4046" s="27"/>
      <c r="H4046" s="17"/>
      <c r="I4046" s="17"/>
    </row>
    <row r="4047" spans="4:9" x14ac:dyDescent="0.25">
      <c r="D4047" s="27"/>
      <c r="H4047" s="17"/>
      <c r="I4047" s="17"/>
    </row>
    <row r="4048" spans="4:9" x14ac:dyDescent="0.25">
      <c r="D4048" s="27"/>
      <c r="H4048" s="17"/>
      <c r="I4048" s="17"/>
    </row>
    <row r="4049" spans="4:9" x14ac:dyDescent="0.25">
      <c r="D4049" s="27"/>
      <c r="H4049" s="17"/>
      <c r="I4049" s="17"/>
    </row>
    <row r="4050" spans="4:9" x14ac:dyDescent="0.25">
      <c r="D4050" s="27"/>
      <c r="H4050" s="17"/>
      <c r="I4050" s="17"/>
    </row>
    <row r="4051" spans="4:9" x14ac:dyDescent="0.25">
      <c r="D4051" s="27"/>
      <c r="H4051" s="17"/>
      <c r="I4051" s="17"/>
    </row>
    <row r="4052" spans="4:9" x14ac:dyDescent="0.25">
      <c r="D4052" s="27"/>
      <c r="H4052" s="17"/>
      <c r="I4052" s="17"/>
    </row>
    <row r="4053" spans="4:9" x14ac:dyDescent="0.25">
      <c r="D4053" s="27"/>
      <c r="H4053" s="17"/>
      <c r="I4053" s="17"/>
    </row>
    <row r="4054" spans="4:9" x14ac:dyDescent="0.25">
      <c r="D4054" s="27"/>
      <c r="H4054" s="17"/>
      <c r="I4054" s="17"/>
    </row>
    <row r="4055" spans="4:9" x14ac:dyDescent="0.25">
      <c r="D4055" s="27"/>
      <c r="H4055" s="17"/>
      <c r="I4055" s="17"/>
    </row>
    <row r="4056" spans="4:9" x14ac:dyDescent="0.25">
      <c r="D4056" s="27"/>
      <c r="H4056" s="17"/>
      <c r="I4056" s="17"/>
    </row>
    <row r="4057" spans="4:9" x14ac:dyDescent="0.25">
      <c r="D4057" s="27"/>
      <c r="H4057" s="17"/>
      <c r="I4057" s="17"/>
    </row>
    <row r="4058" spans="4:9" x14ac:dyDescent="0.25">
      <c r="D4058" s="27"/>
      <c r="H4058" s="17"/>
      <c r="I4058" s="17"/>
    </row>
    <row r="4059" spans="4:9" x14ac:dyDescent="0.25">
      <c r="D4059" s="27"/>
      <c r="H4059" s="17"/>
      <c r="I4059" s="17"/>
    </row>
    <row r="4060" spans="4:9" x14ac:dyDescent="0.25">
      <c r="D4060" s="27"/>
      <c r="H4060" s="17"/>
      <c r="I4060" s="17"/>
    </row>
    <row r="4061" spans="4:9" x14ac:dyDescent="0.25">
      <c r="D4061" s="27"/>
      <c r="H4061" s="17"/>
      <c r="I4061" s="17"/>
    </row>
    <row r="4062" spans="4:9" x14ac:dyDescent="0.25">
      <c r="D4062" s="27"/>
      <c r="H4062" s="17"/>
      <c r="I4062" s="17"/>
    </row>
    <row r="4063" spans="4:9" x14ac:dyDescent="0.25">
      <c r="D4063" s="27"/>
      <c r="H4063" s="17"/>
      <c r="I4063" s="17"/>
    </row>
    <row r="4064" spans="4:9" x14ac:dyDescent="0.25">
      <c r="D4064" s="27"/>
      <c r="H4064" s="17"/>
      <c r="I4064" s="17"/>
    </row>
    <row r="4065" spans="4:9" x14ac:dyDescent="0.25">
      <c r="D4065" s="27"/>
      <c r="H4065" s="17"/>
      <c r="I4065" s="17"/>
    </row>
    <row r="4066" spans="4:9" x14ac:dyDescent="0.25">
      <c r="D4066" s="27"/>
      <c r="H4066" s="17"/>
      <c r="I4066" s="17"/>
    </row>
    <row r="4067" spans="4:9" x14ac:dyDescent="0.25">
      <c r="D4067" s="27"/>
      <c r="H4067" s="17"/>
      <c r="I4067" s="17"/>
    </row>
    <row r="4068" spans="4:9" x14ac:dyDescent="0.25">
      <c r="D4068" s="27"/>
      <c r="H4068" s="17"/>
      <c r="I4068" s="17"/>
    </row>
    <row r="4069" spans="4:9" x14ac:dyDescent="0.25">
      <c r="D4069" s="27"/>
      <c r="H4069" s="17"/>
      <c r="I4069" s="17"/>
    </row>
    <row r="4070" spans="4:9" x14ac:dyDescent="0.25">
      <c r="D4070" s="27"/>
      <c r="H4070" s="17"/>
      <c r="I4070" s="17"/>
    </row>
    <row r="4071" spans="4:9" x14ac:dyDescent="0.25">
      <c r="D4071" s="27"/>
      <c r="H4071" s="17"/>
      <c r="I4071" s="17"/>
    </row>
    <row r="4072" spans="4:9" x14ac:dyDescent="0.25">
      <c r="D4072" s="27"/>
      <c r="H4072" s="17"/>
      <c r="I4072" s="17"/>
    </row>
    <row r="4073" spans="4:9" x14ac:dyDescent="0.25">
      <c r="D4073" s="27"/>
      <c r="H4073" s="17"/>
      <c r="I4073" s="17"/>
    </row>
    <row r="4074" spans="4:9" x14ac:dyDescent="0.25">
      <c r="D4074" s="27"/>
      <c r="H4074" s="17"/>
      <c r="I4074" s="17"/>
    </row>
    <row r="4075" spans="4:9" x14ac:dyDescent="0.25">
      <c r="D4075" s="27"/>
      <c r="H4075" s="17"/>
      <c r="I4075" s="17"/>
    </row>
    <row r="4076" spans="4:9" x14ac:dyDescent="0.25">
      <c r="D4076" s="27"/>
      <c r="H4076" s="17"/>
      <c r="I4076" s="17"/>
    </row>
    <row r="4077" spans="4:9" x14ac:dyDescent="0.25">
      <c r="D4077" s="27"/>
      <c r="H4077" s="17"/>
      <c r="I4077" s="17"/>
    </row>
    <row r="4078" spans="4:9" x14ac:dyDescent="0.25">
      <c r="D4078" s="27"/>
      <c r="H4078" s="17"/>
      <c r="I4078" s="17"/>
    </row>
    <row r="4079" spans="4:9" x14ac:dyDescent="0.25">
      <c r="D4079" s="27"/>
      <c r="H4079" s="17"/>
      <c r="I4079" s="17"/>
    </row>
    <row r="4080" spans="4:9" x14ac:dyDescent="0.25">
      <c r="D4080" s="27"/>
      <c r="H4080" s="17"/>
      <c r="I4080" s="17"/>
    </row>
    <row r="4081" spans="4:9" x14ac:dyDescent="0.25">
      <c r="D4081" s="27"/>
      <c r="H4081" s="17"/>
      <c r="I4081" s="17"/>
    </row>
    <row r="4082" spans="4:9" x14ac:dyDescent="0.25">
      <c r="D4082" s="27"/>
      <c r="H4082" s="17"/>
      <c r="I4082" s="17"/>
    </row>
    <row r="4083" spans="4:9" x14ac:dyDescent="0.25">
      <c r="D4083" s="27"/>
      <c r="H4083" s="17"/>
      <c r="I4083" s="17"/>
    </row>
    <row r="4084" spans="4:9" x14ac:dyDescent="0.25">
      <c r="D4084" s="27"/>
      <c r="H4084" s="17"/>
      <c r="I4084" s="17"/>
    </row>
    <row r="4085" spans="4:9" x14ac:dyDescent="0.25">
      <c r="D4085" s="27"/>
      <c r="H4085" s="17"/>
      <c r="I4085" s="17"/>
    </row>
    <row r="4086" spans="4:9" x14ac:dyDescent="0.25">
      <c r="D4086" s="27"/>
      <c r="H4086" s="17"/>
      <c r="I4086" s="17"/>
    </row>
    <row r="4087" spans="4:9" x14ac:dyDescent="0.25">
      <c r="D4087" s="27"/>
      <c r="H4087" s="17"/>
      <c r="I4087" s="17"/>
    </row>
    <row r="4088" spans="4:9" x14ac:dyDescent="0.25">
      <c r="D4088" s="27"/>
      <c r="H4088" s="17"/>
      <c r="I4088" s="17"/>
    </row>
    <row r="4089" spans="4:9" x14ac:dyDescent="0.25">
      <c r="D4089" s="27"/>
      <c r="H4089" s="17"/>
      <c r="I4089" s="17"/>
    </row>
    <row r="4090" spans="4:9" x14ac:dyDescent="0.25">
      <c r="D4090" s="27"/>
      <c r="H4090" s="17"/>
      <c r="I4090" s="17"/>
    </row>
    <row r="4091" spans="4:9" x14ac:dyDescent="0.25">
      <c r="D4091" s="27"/>
      <c r="H4091" s="17"/>
      <c r="I4091" s="17"/>
    </row>
    <row r="4092" spans="4:9" x14ac:dyDescent="0.25">
      <c r="D4092" s="27"/>
      <c r="H4092" s="17"/>
      <c r="I4092" s="17"/>
    </row>
    <row r="4093" spans="4:9" x14ac:dyDescent="0.25">
      <c r="D4093" s="27"/>
      <c r="H4093" s="17"/>
      <c r="I4093" s="17"/>
    </row>
    <row r="4094" spans="4:9" x14ac:dyDescent="0.25">
      <c r="D4094" s="27"/>
      <c r="H4094" s="17"/>
      <c r="I4094" s="17"/>
    </row>
    <row r="4095" spans="4:9" x14ac:dyDescent="0.25">
      <c r="D4095" s="27"/>
      <c r="H4095" s="17"/>
      <c r="I4095" s="17"/>
    </row>
    <row r="4096" spans="4:9" x14ac:dyDescent="0.25">
      <c r="D4096" s="27"/>
      <c r="H4096" s="17"/>
      <c r="I4096" s="17"/>
    </row>
    <row r="4097" spans="4:9" x14ac:dyDescent="0.25">
      <c r="D4097" s="27"/>
      <c r="H4097" s="17"/>
      <c r="I4097" s="17"/>
    </row>
    <row r="4098" spans="4:9" x14ac:dyDescent="0.25">
      <c r="D4098" s="27"/>
      <c r="H4098" s="17"/>
      <c r="I4098" s="17"/>
    </row>
    <row r="4099" spans="4:9" x14ac:dyDescent="0.25">
      <c r="D4099" s="27"/>
      <c r="H4099" s="17"/>
      <c r="I4099" s="17"/>
    </row>
    <row r="4100" spans="4:9" x14ac:dyDescent="0.25">
      <c r="D4100" s="27"/>
      <c r="H4100" s="17"/>
      <c r="I4100" s="17"/>
    </row>
    <row r="4101" spans="4:9" x14ac:dyDescent="0.25">
      <c r="D4101" s="27"/>
      <c r="H4101" s="17"/>
      <c r="I4101" s="17"/>
    </row>
    <row r="4102" spans="4:9" x14ac:dyDescent="0.25">
      <c r="D4102" s="27"/>
      <c r="H4102" s="17"/>
      <c r="I4102" s="17"/>
    </row>
    <row r="4103" spans="4:9" x14ac:dyDescent="0.25">
      <c r="D4103" s="27"/>
      <c r="H4103" s="17"/>
      <c r="I4103" s="17"/>
    </row>
    <row r="4104" spans="4:9" x14ac:dyDescent="0.25">
      <c r="D4104" s="27"/>
      <c r="H4104" s="17"/>
      <c r="I4104" s="17"/>
    </row>
    <row r="4105" spans="4:9" x14ac:dyDescent="0.25">
      <c r="D4105" s="27"/>
      <c r="H4105" s="17"/>
      <c r="I4105" s="17"/>
    </row>
    <row r="4106" spans="4:9" x14ac:dyDescent="0.25">
      <c r="D4106" s="27"/>
      <c r="H4106" s="17"/>
      <c r="I4106" s="17"/>
    </row>
    <row r="4107" spans="4:9" x14ac:dyDescent="0.25">
      <c r="D4107" s="27"/>
      <c r="H4107" s="17"/>
      <c r="I4107" s="17"/>
    </row>
    <row r="4108" spans="4:9" x14ac:dyDescent="0.25">
      <c r="D4108" s="27"/>
      <c r="H4108" s="17"/>
      <c r="I4108" s="17"/>
    </row>
    <row r="4109" spans="4:9" x14ac:dyDescent="0.25">
      <c r="D4109" s="27"/>
      <c r="H4109" s="17"/>
      <c r="I4109" s="17"/>
    </row>
    <row r="4110" spans="4:9" x14ac:dyDescent="0.25">
      <c r="D4110" s="27"/>
      <c r="H4110" s="17"/>
      <c r="I4110" s="17"/>
    </row>
    <row r="4111" spans="4:9" x14ac:dyDescent="0.25">
      <c r="D4111" s="27"/>
      <c r="H4111" s="17"/>
      <c r="I4111" s="17"/>
    </row>
    <row r="4112" spans="4:9" x14ac:dyDescent="0.25">
      <c r="D4112" s="27"/>
      <c r="H4112" s="17"/>
      <c r="I4112" s="17"/>
    </row>
    <row r="4113" spans="4:9" x14ac:dyDescent="0.25">
      <c r="D4113" s="27"/>
      <c r="H4113" s="17"/>
      <c r="I4113" s="17"/>
    </row>
    <row r="4114" spans="4:9" x14ac:dyDescent="0.25">
      <c r="D4114" s="27"/>
      <c r="H4114" s="17"/>
      <c r="I4114" s="17"/>
    </row>
    <row r="4115" spans="4:9" x14ac:dyDescent="0.25">
      <c r="D4115" s="27"/>
      <c r="H4115" s="17"/>
      <c r="I4115" s="17"/>
    </row>
    <row r="4116" spans="4:9" x14ac:dyDescent="0.25">
      <c r="D4116" s="27"/>
      <c r="H4116" s="17"/>
      <c r="I4116" s="17"/>
    </row>
    <row r="4117" spans="4:9" x14ac:dyDescent="0.25">
      <c r="D4117" s="27"/>
      <c r="H4117" s="17"/>
      <c r="I4117" s="17"/>
    </row>
    <row r="4118" spans="4:9" x14ac:dyDescent="0.25">
      <c r="D4118" s="27"/>
      <c r="H4118" s="17"/>
      <c r="I4118" s="17"/>
    </row>
    <row r="4119" spans="4:9" x14ac:dyDescent="0.25">
      <c r="D4119" s="27"/>
      <c r="H4119" s="17"/>
      <c r="I4119" s="17"/>
    </row>
    <row r="4120" spans="4:9" x14ac:dyDescent="0.25">
      <c r="D4120" s="27"/>
      <c r="H4120" s="17"/>
      <c r="I4120" s="17"/>
    </row>
    <row r="4121" spans="4:9" x14ac:dyDescent="0.25">
      <c r="D4121" s="27"/>
      <c r="H4121" s="17"/>
      <c r="I4121" s="17"/>
    </row>
    <row r="4122" spans="4:9" x14ac:dyDescent="0.25">
      <c r="D4122" s="27"/>
      <c r="H4122" s="17"/>
      <c r="I4122" s="17"/>
    </row>
    <row r="4123" spans="4:9" x14ac:dyDescent="0.25">
      <c r="D4123" s="27"/>
      <c r="H4123" s="17"/>
      <c r="I4123" s="17"/>
    </row>
    <row r="4124" spans="4:9" x14ac:dyDescent="0.25">
      <c r="D4124" s="27"/>
      <c r="H4124" s="17"/>
      <c r="I4124" s="17"/>
    </row>
    <row r="4125" spans="4:9" x14ac:dyDescent="0.25">
      <c r="D4125" s="27"/>
      <c r="H4125" s="17"/>
      <c r="I4125" s="17"/>
    </row>
    <row r="4126" spans="4:9" x14ac:dyDescent="0.25">
      <c r="D4126" s="27"/>
      <c r="H4126" s="17"/>
      <c r="I4126" s="17"/>
    </row>
    <row r="4127" spans="4:9" x14ac:dyDescent="0.25">
      <c r="D4127" s="27"/>
      <c r="H4127" s="17"/>
      <c r="I4127" s="17"/>
    </row>
    <row r="4128" spans="4:9" x14ac:dyDescent="0.25">
      <c r="D4128" s="27"/>
      <c r="H4128" s="17"/>
      <c r="I4128" s="17"/>
    </row>
    <row r="4129" spans="4:9" x14ac:dyDescent="0.25">
      <c r="D4129" s="27"/>
      <c r="H4129" s="17"/>
      <c r="I4129" s="17"/>
    </row>
    <row r="4130" spans="4:9" x14ac:dyDescent="0.25">
      <c r="D4130" s="27"/>
      <c r="H4130" s="17"/>
      <c r="I4130" s="17"/>
    </row>
    <row r="4131" spans="4:9" x14ac:dyDescent="0.25">
      <c r="D4131" s="27"/>
      <c r="H4131" s="17"/>
      <c r="I4131" s="17"/>
    </row>
    <row r="4132" spans="4:9" x14ac:dyDescent="0.25">
      <c r="D4132" s="27"/>
      <c r="H4132" s="17"/>
      <c r="I4132" s="17"/>
    </row>
    <row r="4133" spans="4:9" x14ac:dyDescent="0.25">
      <c r="D4133" s="27"/>
      <c r="H4133" s="17"/>
      <c r="I4133" s="17"/>
    </row>
    <row r="4134" spans="4:9" x14ac:dyDescent="0.25">
      <c r="D4134" s="27"/>
      <c r="H4134" s="17"/>
      <c r="I4134" s="17"/>
    </row>
    <row r="4135" spans="4:9" x14ac:dyDescent="0.25">
      <c r="D4135" s="27"/>
      <c r="H4135" s="17"/>
      <c r="I4135" s="17"/>
    </row>
    <row r="4136" spans="4:9" x14ac:dyDescent="0.25">
      <c r="D4136" s="27"/>
      <c r="H4136" s="17"/>
      <c r="I4136" s="17"/>
    </row>
    <row r="4137" spans="4:9" x14ac:dyDescent="0.25">
      <c r="D4137" s="27"/>
      <c r="H4137" s="17"/>
      <c r="I4137" s="17"/>
    </row>
    <row r="4138" spans="4:9" x14ac:dyDescent="0.25">
      <c r="D4138" s="27"/>
      <c r="H4138" s="17"/>
      <c r="I4138" s="17"/>
    </row>
    <row r="4139" spans="4:9" x14ac:dyDescent="0.25">
      <c r="D4139" s="27"/>
      <c r="H4139" s="17"/>
      <c r="I4139" s="17"/>
    </row>
    <row r="4140" spans="4:9" x14ac:dyDescent="0.25">
      <c r="D4140" s="27"/>
      <c r="H4140" s="17"/>
      <c r="I4140" s="17"/>
    </row>
    <row r="4141" spans="4:9" x14ac:dyDescent="0.25">
      <c r="D4141" s="27"/>
      <c r="H4141" s="17"/>
      <c r="I4141" s="17"/>
    </row>
    <row r="4142" spans="4:9" x14ac:dyDescent="0.25">
      <c r="D4142" s="27"/>
      <c r="H4142" s="17"/>
      <c r="I4142" s="17"/>
    </row>
    <row r="4143" spans="4:9" x14ac:dyDescent="0.25">
      <c r="D4143" s="27"/>
      <c r="H4143" s="17"/>
      <c r="I4143" s="17"/>
    </row>
    <row r="4144" spans="4:9" x14ac:dyDescent="0.25">
      <c r="D4144" s="27"/>
      <c r="H4144" s="17"/>
      <c r="I4144" s="17"/>
    </row>
    <row r="4145" spans="4:9" x14ac:dyDescent="0.25">
      <c r="D4145" s="27"/>
      <c r="H4145" s="17"/>
      <c r="I4145" s="17"/>
    </row>
    <row r="4146" spans="4:9" x14ac:dyDescent="0.25">
      <c r="D4146" s="27"/>
      <c r="H4146" s="17"/>
      <c r="I4146" s="17"/>
    </row>
    <row r="4147" spans="4:9" x14ac:dyDescent="0.25">
      <c r="D4147" s="27"/>
      <c r="H4147" s="17"/>
      <c r="I4147" s="17"/>
    </row>
    <row r="4148" spans="4:9" x14ac:dyDescent="0.25">
      <c r="D4148" s="27"/>
      <c r="H4148" s="17"/>
      <c r="I4148" s="17"/>
    </row>
    <row r="4149" spans="4:9" x14ac:dyDescent="0.25">
      <c r="D4149" s="27"/>
      <c r="H4149" s="17"/>
      <c r="I4149" s="17"/>
    </row>
    <row r="4150" spans="4:9" x14ac:dyDescent="0.25">
      <c r="D4150" s="27"/>
      <c r="H4150" s="17"/>
      <c r="I4150" s="17"/>
    </row>
    <row r="4151" spans="4:9" x14ac:dyDescent="0.25">
      <c r="D4151" s="27"/>
      <c r="H4151" s="17"/>
      <c r="I4151" s="17"/>
    </row>
    <row r="4152" spans="4:9" x14ac:dyDescent="0.25">
      <c r="D4152" s="27"/>
      <c r="H4152" s="17"/>
      <c r="I4152" s="17"/>
    </row>
    <row r="4153" spans="4:9" x14ac:dyDescent="0.25">
      <c r="D4153" s="27"/>
      <c r="H4153" s="17"/>
      <c r="I4153" s="17"/>
    </row>
    <row r="4154" spans="4:9" x14ac:dyDescent="0.25">
      <c r="D4154" s="27"/>
      <c r="H4154" s="17"/>
      <c r="I4154" s="17"/>
    </row>
    <row r="4155" spans="4:9" x14ac:dyDescent="0.25">
      <c r="D4155" s="27"/>
      <c r="H4155" s="17"/>
      <c r="I4155" s="17"/>
    </row>
    <row r="4156" spans="4:9" x14ac:dyDescent="0.25">
      <c r="D4156" s="27"/>
      <c r="H4156" s="17"/>
      <c r="I4156" s="17"/>
    </row>
    <row r="4157" spans="4:9" x14ac:dyDescent="0.25">
      <c r="D4157" s="27"/>
      <c r="H4157" s="17"/>
      <c r="I4157" s="17"/>
    </row>
    <row r="4158" spans="4:9" x14ac:dyDescent="0.25">
      <c r="D4158" s="27"/>
      <c r="H4158" s="17"/>
      <c r="I4158" s="17"/>
    </row>
    <row r="4159" spans="4:9" x14ac:dyDescent="0.25">
      <c r="D4159" s="27"/>
      <c r="H4159" s="17"/>
      <c r="I4159" s="17"/>
    </row>
    <row r="4160" spans="4:9" x14ac:dyDescent="0.25">
      <c r="D4160" s="27"/>
      <c r="H4160" s="17"/>
      <c r="I4160" s="17"/>
    </row>
    <row r="4161" spans="4:9" x14ac:dyDescent="0.25">
      <c r="D4161" s="27"/>
      <c r="H4161" s="17"/>
      <c r="I4161" s="17"/>
    </row>
    <row r="4162" spans="4:9" x14ac:dyDescent="0.25">
      <c r="D4162" s="27"/>
      <c r="H4162" s="17"/>
      <c r="I4162" s="17"/>
    </row>
    <row r="4163" spans="4:9" x14ac:dyDescent="0.25">
      <c r="D4163" s="27"/>
      <c r="H4163" s="17"/>
      <c r="I4163" s="17"/>
    </row>
    <row r="4164" spans="4:9" x14ac:dyDescent="0.25">
      <c r="D4164" s="27"/>
      <c r="H4164" s="17"/>
      <c r="I4164" s="17"/>
    </row>
    <row r="4165" spans="4:9" x14ac:dyDescent="0.25">
      <c r="D4165" s="27"/>
      <c r="H4165" s="17"/>
      <c r="I4165" s="17"/>
    </row>
    <row r="4166" spans="4:9" x14ac:dyDescent="0.25">
      <c r="D4166" s="27"/>
      <c r="H4166" s="17"/>
      <c r="I4166" s="17"/>
    </row>
    <row r="4167" spans="4:9" x14ac:dyDescent="0.25">
      <c r="D4167" s="27"/>
      <c r="H4167" s="17"/>
      <c r="I4167" s="17"/>
    </row>
    <row r="4168" spans="4:9" x14ac:dyDescent="0.25">
      <c r="D4168" s="27"/>
      <c r="H4168" s="17"/>
      <c r="I4168" s="17"/>
    </row>
    <row r="4169" spans="4:9" x14ac:dyDescent="0.25">
      <c r="D4169" s="27"/>
      <c r="H4169" s="17"/>
      <c r="I4169" s="17"/>
    </row>
    <row r="4170" spans="4:9" x14ac:dyDescent="0.25">
      <c r="D4170" s="27"/>
      <c r="H4170" s="17"/>
      <c r="I4170" s="17"/>
    </row>
    <row r="4171" spans="4:9" x14ac:dyDescent="0.25">
      <c r="D4171" s="27"/>
      <c r="H4171" s="17"/>
      <c r="I4171" s="17"/>
    </row>
    <row r="4172" spans="4:9" x14ac:dyDescent="0.25">
      <c r="D4172" s="27"/>
      <c r="H4172" s="17"/>
      <c r="I4172" s="17"/>
    </row>
    <row r="4173" spans="4:9" x14ac:dyDescent="0.25">
      <c r="D4173" s="27"/>
      <c r="H4173" s="17"/>
      <c r="I4173" s="17"/>
    </row>
    <row r="4174" spans="4:9" x14ac:dyDescent="0.25">
      <c r="D4174" s="27"/>
      <c r="H4174" s="17"/>
      <c r="I4174" s="17"/>
    </row>
    <row r="4175" spans="4:9" x14ac:dyDescent="0.25">
      <c r="D4175" s="27"/>
      <c r="H4175" s="17"/>
      <c r="I4175" s="17"/>
    </row>
    <row r="4176" spans="4:9" x14ac:dyDescent="0.25">
      <c r="D4176" s="27"/>
      <c r="H4176" s="17"/>
      <c r="I4176" s="17"/>
    </row>
    <row r="4177" spans="4:9" x14ac:dyDescent="0.25">
      <c r="D4177" s="27"/>
      <c r="H4177" s="17"/>
      <c r="I4177" s="17"/>
    </row>
    <row r="4178" spans="4:9" x14ac:dyDescent="0.25">
      <c r="D4178" s="27"/>
      <c r="H4178" s="17"/>
      <c r="I4178" s="17"/>
    </row>
    <row r="4179" spans="4:9" x14ac:dyDescent="0.25">
      <c r="D4179" s="27"/>
      <c r="H4179" s="17"/>
      <c r="I4179" s="17"/>
    </row>
    <row r="4180" spans="4:9" x14ac:dyDescent="0.25">
      <c r="D4180" s="27"/>
      <c r="H4180" s="17"/>
      <c r="I4180" s="17"/>
    </row>
    <row r="4181" spans="4:9" x14ac:dyDescent="0.25">
      <c r="D4181" s="27"/>
      <c r="H4181" s="17"/>
      <c r="I4181" s="17"/>
    </row>
    <row r="4182" spans="4:9" x14ac:dyDescent="0.25">
      <c r="D4182" s="27"/>
      <c r="H4182" s="17"/>
      <c r="I4182" s="17"/>
    </row>
    <row r="4183" spans="4:9" x14ac:dyDescent="0.25">
      <c r="D4183" s="27"/>
      <c r="H4183" s="17"/>
      <c r="I4183" s="17"/>
    </row>
    <row r="4184" spans="4:9" x14ac:dyDescent="0.25">
      <c r="D4184" s="27"/>
      <c r="H4184" s="17"/>
      <c r="I4184" s="17"/>
    </row>
    <row r="4185" spans="4:9" x14ac:dyDescent="0.25">
      <c r="D4185" s="27"/>
      <c r="H4185" s="17"/>
      <c r="I4185" s="17"/>
    </row>
    <row r="4186" spans="4:9" x14ac:dyDescent="0.25">
      <c r="D4186" s="27"/>
      <c r="H4186" s="17"/>
      <c r="I4186" s="17"/>
    </row>
    <row r="4187" spans="4:9" x14ac:dyDescent="0.25">
      <c r="D4187" s="27"/>
      <c r="H4187" s="17"/>
      <c r="I4187" s="17"/>
    </row>
    <row r="4188" spans="4:9" x14ac:dyDescent="0.25">
      <c r="D4188" s="27"/>
      <c r="H4188" s="17"/>
      <c r="I4188" s="17"/>
    </row>
    <row r="4189" spans="4:9" x14ac:dyDescent="0.25">
      <c r="D4189" s="27"/>
      <c r="H4189" s="17"/>
      <c r="I4189" s="17"/>
    </row>
    <row r="4190" spans="4:9" x14ac:dyDescent="0.25">
      <c r="D4190" s="27"/>
      <c r="H4190" s="17"/>
      <c r="I4190" s="17"/>
    </row>
    <row r="4191" spans="4:9" x14ac:dyDescent="0.25">
      <c r="D4191" s="27"/>
      <c r="H4191" s="17"/>
      <c r="I4191" s="17"/>
    </row>
    <row r="4192" spans="4:9" x14ac:dyDescent="0.25">
      <c r="D4192" s="27"/>
      <c r="H4192" s="17"/>
      <c r="I4192" s="17"/>
    </row>
    <row r="4193" spans="4:9" x14ac:dyDescent="0.25">
      <c r="D4193" s="27"/>
      <c r="H4193" s="17"/>
      <c r="I4193" s="17"/>
    </row>
    <row r="4194" spans="4:9" x14ac:dyDescent="0.25">
      <c r="D4194" s="27"/>
      <c r="H4194" s="17"/>
      <c r="I4194" s="17"/>
    </row>
    <row r="4195" spans="4:9" x14ac:dyDescent="0.25">
      <c r="D4195" s="27"/>
      <c r="H4195" s="17"/>
      <c r="I4195" s="17"/>
    </row>
    <row r="4196" spans="4:9" x14ac:dyDescent="0.25">
      <c r="D4196" s="27"/>
      <c r="H4196" s="17"/>
      <c r="I4196" s="17"/>
    </row>
    <row r="4197" spans="4:9" x14ac:dyDescent="0.25">
      <c r="D4197" s="27"/>
      <c r="H4197" s="17"/>
      <c r="I4197" s="17"/>
    </row>
    <row r="4198" spans="4:9" x14ac:dyDescent="0.25">
      <c r="D4198" s="27"/>
      <c r="H4198" s="17"/>
      <c r="I4198" s="17"/>
    </row>
    <row r="4199" spans="4:9" x14ac:dyDescent="0.25">
      <c r="D4199" s="27"/>
      <c r="H4199" s="17"/>
      <c r="I4199" s="17"/>
    </row>
    <row r="4200" spans="4:9" x14ac:dyDescent="0.25">
      <c r="D4200" s="27"/>
      <c r="H4200" s="17"/>
      <c r="I4200" s="17"/>
    </row>
    <row r="4201" spans="4:9" x14ac:dyDescent="0.25">
      <c r="D4201" s="27"/>
      <c r="H4201" s="17"/>
      <c r="I4201" s="17"/>
    </row>
    <row r="4202" spans="4:9" x14ac:dyDescent="0.25">
      <c r="D4202" s="27"/>
      <c r="H4202" s="17"/>
      <c r="I4202" s="17"/>
    </row>
    <row r="4203" spans="4:9" x14ac:dyDescent="0.25">
      <c r="D4203" s="27"/>
      <c r="H4203" s="17"/>
      <c r="I4203" s="17"/>
    </row>
    <row r="4204" spans="4:9" x14ac:dyDescent="0.25">
      <c r="D4204" s="27"/>
      <c r="H4204" s="17"/>
      <c r="I4204" s="17"/>
    </row>
    <row r="4205" spans="4:9" x14ac:dyDescent="0.25">
      <c r="D4205" s="27"/>
      <c r="H4205" s="17"/>
      <c r="I4205" s="17"/>
    </row>
    <row r="4206" spans="4:9" x14ac:dyDescent="0.25">
      <c r="D4206" s="27"/>
      <c r="H4206" s="17"/>
      <c r="I4206" s="17"/>
    </row>
    <row r="4207" spans="4:9" x14ac:dyDescent="0.25">
      <c r="D4207" s="27"/>
      <c r="H4207" s="17"/>
      <c r="I4207" s="17"/>
    </row>
    <row r="4208" spans="4:9" x14ac:dyDescent="0.25">
      <c r="D4208" s="27"/>
      <c r="H4208" s="17"/>
      <c r="I4208" s="17"/>
    </row>
    <row r="4209" spans="4:9" x14ac:dyDescent="0.25">
      <c r="D4209" s="27"/>
      <c r="H4209" s="17"/>
      <c r="I4209" s="17"/>
    </row>
    <row r="4210" spans="4:9" x14ac:dyDescent="0.25">
      <c r="D4210" s="27"/>
      <c r="H4210" s="17"/>
      <c r="I4210" s="17"/>
    </row>
    <row r="4211" spans="4:9" x14ac:dyDescent="0.25">
      <c r="D4211" s="27"/>
      <c r="H4211" s="17"/>
      <c r="I4211" s="17"/>
    </row>
    <row r="4212" spans="4:9" x14ac:dyDescent="0.25">
      <c r="D4212" s="27"/>
      <c r="H4212" s="17"/>
      <c r="I4212" s="17"/>
    </row>
    <row r="4213" spans="4:9" x14ac:dyDescent="0.25">
      <c r="D4213" s="27"/>
      <c r="H4213" s="17"/>
      <c r="I4213" s="17"/>
    </row>
    <row r="4214" spans="4:9" x14ac:dyDescent="0.25">
      <c r="D4214" s="27"/>
      <c r="H4214" s="17"/>
      <c r="I4214" s="17"/>
    </row>
    <row r="4215" spans="4:9" x14ac:dyDescent="0.25">
      <c r="D4215" s="27"/>
      <c r="H4215" s="17"/>
      <c r="I4215" s="17"/>
    </row>
    <row r="4216" spans="4:9" x14ac:dyDescent="0.25">
      <c r="D4216" s="27"/>
      <c r="H4216" s="17"/>
      <c r="I4216" s="17"/>
    </row>
    <row r="4217" spans="4:9" x14ac:dyDescent="0.25">
      <c r="D4217" s="27"/>
      <c r="H4217" s="17"/>
      <c r="I4217" s="17"/>
    </row>
    <row r="4218" spans="4:9" x14ac:dyDescent="0.25">
      <c r="D4218" s="27"/>
      <c r="H4218" s="17"/>
      <c r="I4218" s="17"/>
    </row>
    <row r="4219" spans="4:9" x14ac:dyDescent="0.25">
      <c r="D4219" s="27"/>
      <c r="H4219" s="17"/>
      <c r="I4219" s="17"/>
    </row>
    <row r="4220" spans="4:9" x14ac:dyDescent="0.25">
      <c r="D4220" s="27"/>
      <c r="H4220" s="17"/>
      <c r="I4220" s="17"/>
    </row>
    <row r="4221" spans="4:9" x14ac:dyDescent="0.25">
      <c r="D4221" s="27"/>
      <c r="H4221" s="17"/>
      <c r="I4221" s="17"/>
    </row>
    <row r="4222" spans="4:9" x14ac:dyDescent="0.25">
      <c r="D4222" s="27"/>
      <c r="H4222" s="17"/>
      <c r="I4222" s="17"/>
    </row>
    <row r="4223" spans="4:9" x14ac:dyDescent="0.25">
      <c r="D4223" s="27"/>
      <c r="H4223" s="17"/>
      <c r="I4223" s="17"/>
    </row>
    <row r="4224" spans="4:9" x14ac:dyDescent="0.25">
      <c r="D4224" s="27"/>
      <c r="H4224" s="17"/>
      <c r="I4224" s="17"/>
    </row>
    <row r="4225" spans="4:9" x14ac:dyDescent="0.25">
      <c r="D4225" s="27"/>
      <c r="H4225" s="17"/>
      <c r="I4225" s="17"/>
    </row>
    <row r="4226" spans="4:9" x14ac:dyDescent="0.25">
      <c r="D4226" s="27"/>
      <c r="H4226" s="17"/>
      <c r="I4226" s="17"/>
    </row>
    <row r="4227" spans="4:9" x14ac:dyDescent="0.25">
      <c r="D4227" s="27"/>
      <c r="H4227" s="17"/>
      <c r="I4227" s="17"/>
    </row>
    <row r="4228" spans="4:9" x14ac:dyDescent="0.25">
      <c r="D4228" s="27"/>
      <c r="H4228" s="17"/>
      <c r="I4228" s="17"/>
    </row>
    <row r="4229" spans="4:9" x14ac:dyDescent="0.25">
      <c r="D4229" s="27"/>
      <c r="H4229" s="17"/>
      <c r="I4229" s="17"/>
    </row>
    <row r="4230" spans="4:9" x14ac:dyDescent="0.25">
      <c r="D4230" s="27"/>
      <c r="H4230" s="17"/>
      <c r="I4230" s="17"/>
    </row>
    <row r="4231" spans="4:9" x14ac:dyDescent="0.25">
      <c r="D4231" s="27"/>
      <c r="H4231" s="17"/>
      <c r="I4231" s="17"/>
    </row>
    <row r="4232" spans="4:9" x14ac:dyDescent="0.25">
      <c r="D4232" s="27"/>
      <c r="H4232" s="17"/>
      <c r="I4232" s="17"/>
    </row>
    <row r="4233" spans="4:9" x14ac:dyDescent="0.25">
      <c r="D4233" s="27"/>
      <c r="H4233" s="17"/>
      <c r="I4233" s="17"/>
    </row>
    <row r="4234" spans="4:9" x14ac:dyDescent="0.25">
      <c r="D4234" s="27"/>
      <c r="H4234" s="17"/>
      <c r="I4234" s="17"/>
    </row>
    <row r="4235" spans="4:9" x14ac:dyDescent="0.25">
      <c r="D4235" s="27"/>
      <c r="H4235" s="17"/>
      <c r="I4235" s="17"/>
    </row>
    <row r="4236" spans="4:9" x14ac:dyDescent="0.25">
      <c r="D4236" s="27"/>
      <c r="H4236" s="17"/>
      <c r="I4236" s="17"/>
    </row>
    <row r="4237" spans="4:9" x14ac:dyDescent="0.25">
      <c r="D4237" s="27"/>
      <c r="H4237" s="17"/>
      <c r="I4237" s="17"/>
    </row>
    <row r="4238" spans="4:9" x14ac:dyDescent="0.25">
      <c r="D4238" s="27"/>
      <c r="H4238" s="17"/>
      <c r="I4238" s="17"/>
    </row>
    <row r="4239" spans="4:9" x14ac:dyDescent="0.25">
      <c r="D4239" s="27"/>
      <c r="H4239" s="17"/>
      <c r="I4239" s="17"/>
    </row>
    <row r="4240" spans="4:9" x14ac:dyDescent="0.25">
      <c r="D4240" s="27"/>
      <c r="H4240" s="17"/>
      <c r="I4240" s="17"/>
    </row>
    <row r="4241" spans="4:9" x14ac:dyDescent="0.25">
      <c r="D4241" s="27"/>
      <c r="H4241" s="17"/>
      <c r="I4241" s="17"/>
    </row>
    <row r="4242" spans="4:9" x14ac:dyDescent="0.25">
      <c r="D4242" s="27"/>
      <c r="H4242" s="17"/>
      <c r="I4242" s="17"/>
    </row>
    <row r="4243" spans="4:9" x14ac:dyDescent="0.25">
      <c r="D4243" s="27"/>
      <c r="H4243" s="17"/>
      <c r="I4243" s="17"/>
    </row>
    <row r="4244" spans="4:9" x14ac:dyDescent="0.25">
      <c r="D4244" s="27"/>
      <c r="H4244" s="17"/>
      <c r="I4244" s="17"/>
    </row>
    <row r="4245" spans="4:9" x14ac:dyDescent="0.25">
      <c r="D4245" s="27"/>
      <c r="H4245" s="17"/>
      <c r="I4245" s="17"/>
    </row>
    <row r="4246" spans="4:9" x14ac:dyDescent="0.25">
      <c r="D4246" s="27"/>
      <c r="H4246" s="17"/>
      <c r="I4246" s="17"/>
    </row>
    <row r="4247" spans="4:9" x14ac:dyDescent="0.25">
      <c r="D4247" s="27"/>
      <c r="H4247" s="17"/>
      <c r="I4247" s="17"/>
    </row>
    <row r="4248" spans="4:9" x14ac:dyDescent="0.25">
      <c r="D4248" s="27"/>
      <c r="H4248" s="17"/>
      <c r="I4248" s="17"/>
    </row>
    <row r="4249" spans="4:9" x14ac:dyDescent="0.25">
      <c r="D4249" s="27"/>
      <c r="H4249" s="17"/>
      <c r="I4249" s="17"/>
    </row>
    <row r="4250" spans="4:9" x14ac:dyDescent="0.25">
      <c r="D4250" s="27"/>
      <c r="H4250" s="17"/>
      <c r="I4250" s="17"/>
    </row>
    <row r="4251" spans="4:9" x14ac:dyDescent="0.25">
      <c r="D4251" s="27"/>
      <c r="H4251" s="17"/>
      <c r="I4251" s="17"/>
    </row>
    <row r="4252" spans="4:9" x14ac:dyDescent="0.25">
      <c r="D4252" s="27"/>
      <c r="H4252" s="17"/>
      <c r="I4252" s="17"/>
    </row>
    <row r="4253" spans="4:9" x14ac:dyDescent="0.25">
      <c r="D4253" s="27"/>
      <c r="H4253" s="17"/>
      <c r="I4253" s="17"/>
    </row>
    <row r="4254" spans="4:9" x14ac:dyDescent="0.25">
      <c r="D4254" s="27"/>
      <c r="H4254" s="17"/>
      <c r="I4254" s="17"/>
    </row>
    <row r="4255" spans="4:9" x14ac:dyDescent="0.25">
      <c r="D4255" s="27"/>
      <c r="H4255" s="17"/>
      <c r="I4255" s="17"/>
    </row>
    <row r="4256" spans="4:9" x14ac:dyDescent="0.25">
      <c r="D4256" s="27"/>
      <c r="H4256" s="17"/>
      <c r="I4256" s="17"/>
    </row>
    <row r="4257" spans="4:9" x14ac:dyDescent="0.25">
      <c r="D4257" s="27"/>
      <c r="H4257" s="17"/>
      <c r="I4257" s="17"/>
    </row>
    <row r="4258" spans="4:9" x14ac:dyDescent="0.25">
      <c r="D4258" s="27"/>
      <c r="H4258" s="17"/>
      <c r="I4258" s="17"/>
    </row>
    <row r="4259" spans="4:9" x14ac:dyDescent="0.25">
      <c r="D4259" s="27"/>
      <c r="H4259" s="17"/>
      <c r="I4259" s="17"/>
    </row>
    <row r="4260" spans="4:9" x14ac:dyDescent="0.25">
      <c r="D4260" s="27"/>
      <c r="H4260" s="17"/>
      <c r="I4260" s="17"/>
    </row>
    <row r="4261" spans="4:9" x14ac:dyDescent="0.25">
      <c r="D4261" s="27"/>
      <c r="H4261" s="17"/>
      <c r="I4261" s="17"/>
    </row>
    <row r="4262" spans="4:9" x14ac:dyDescent="0.25">
      <c r="D4262" s="27"/>
      <c r="H4262" s="17"/>
      <c r="I4262" s="17"/>
    </row>
    <row r="4263" spans="4:9" x14ac:dyDescent="0.25">
      <c r="D4263" s="27"/>
      <c r="H4263" s="17"/>
      <c r="I4263" s="17"/>
    </row>
    <row r="4264" spans="4:9" x14ac:dyDescent="0.25">
      <c r="D4264" s="27"/>
      <c r="H4264" s="17"/>
      <c r="I4264" s="17"/>
    </row>
    <row r="4265" spans="4:9" x14ac:dyDescent="0.25">
      <c r="D4265" s="27"/>
      <c r="H4265" s="17"/>
      <c r="I4265" s="17"/>
    </row>
    <row r="4266" spans="4:9" x14ac:dyDescent="0.25">
      <c r="D4266" s="27"/>
      <c r="H4266" s="17"/>
      <c r="I4266" s="17"/>
    </row>
    <row r="4267" spans="4:9" x14ac:dyDescent="0.25">
      <c r="D4267" s="27"/>
      <c r="H4267" s="17"/>
      <c r="I4267" s="17"/>
    </row>
    <row r="4268" spans="4:9" x14ac:dyDescent="0.25">
      <c r="D4268" s="27"/>
      <c r="H4268" s="17"/>
      <c r="I4268" s="17"/>
    </row>
    <row r="4269" spans="4:9" x14ac:dyDescent="0.25">
      <c r="D4269" s="27"/>
      <c r="H4269" s="17"/>
      <c r="I4269" s="17"/>
    </row>
    <row r="4270" spans="4:9" x14ac:dyDescent="0.25">
      <c r="D4270" s="27"/>
      <c r="H4270" s="17"/>
      <c r="I4270" s="17"/>
    </row>
    <row r="4271" spans="4:9" x14ac:dyDescent="0.25">
      <c r="D4271" s="27"/>
      <c r="H4271" s="17"/>
      <c r="I4271" s="17"/>
    </row>
    <row r="4272" spans="4:9" x14ac:dyDescent="0.25">
      <c r="D4272" s="27"/>
      <c r="H4272" s="17"/>
      <c r="I4272" s="17"/>
    </row>
    <row r="4273" spans="4:9" x14ac:dyDescent="0.25">
      <c r="D4273" s="27"/>
      <c r="H4273" s="17"/>
      <c r="I4273" s="17"/>
    </row>
    <row r="4274" spans="4:9" x14ac:dyDescent="0.25">
      <c r="D4274" s="27"/>
      <c r="H4274" s="17"/>
      <c r="I4274" s="17"/>
    </row>
    <row r="4275" spans="4:9" x14ac:dyDescent="0.25">
      <c r="D4275" s="27"/>
      <c r="H4275" s="17"/>
      <c r="I4275" s="17"/>
    </row>
    <row r="4276" spans="4:9" x14ac:dyDescent="0.25">
      <c r="D4276" s="27"/>
      <c r="H4276" s="17"/>
      <c r="I4276" s="17"/>
    </row>
    <row r="4277" spans="4:9" x14ac:dyDescent="0.25">
      <c r="D4277" s="27"/>
      <c r="H4277" s="17"/>
      <c r="I4277" s="17"/>
    </row>
    <row r="4278" spans="4:9" x14ac:dyDescent="0.25">
      <c r="D4278" s="27"/>
      <c r="H4278" s="17"/>
      <c r="I4278" s="17"/>
    </row>
    <row r="4279" spans="4:9" x14ac:dyDescent="0.25">
      <c r="D4279" s="27"/>
      <c r="H4279" s="17"/>
      <c r="I4279" s="17"/>
    </row>
    <row r="4280" spans="4:9" x14ac:dyDescent="0.25">
      <c r="D4280" s="27"/>
      <c r="H4280" s="17"/>
      <c r="I4280" s="17"/>
    </row>
    <row r="4281" spans="4:9" x14ac:dyDescent="0.25">
      <c r="D4281" s="27"/>
      <c r="H4281" s="17"/>
      <c r="I4281" s="17"/>
    </row>
    <row r="4282" spans="4:9" x14ac:dyDescent="0.25">
      <c r="D4282" s="27"/>
      <c r="H4282" s="17"/>
      <c r="I4282" s="17"/>
    </row>
    <row r="4283" spans="4:9" x14ac:dyDescent="0.25">
      <c r="D4283" s="27"/>
      <c r="H4283" s="17"/>
      <c r="I4283" s="17"/>
    </row>
    <row r="4284" spans="4:9" x14ac:dyDescent="0.25">
      <c r="D4284" s="27"/>
      <c r="H4284" s="17"/>
      <c r="I4284" s="17"/>
    </row>
    <row r="4285" spans="4:9" x14ac:dyDescent="0.25">
      <c r="D4285" s="27"/>
      <c r="H4285" s="17"/>
      <c r="I4285" s="17"/>
    </row>
    <row r="4286" spans="4:9" x14ac:dyDescent="0.25">
      <c r="D4286" s="27"/>
      <c r="H4286" s="17"/>
      <c r="I4286" s="17"/>
    </row>
    <row r="4287" spans="4:9" x14ac:dyDescent="0.25">
      <c r="D4287" s="27"/>
      <c r="H4287" s="17"/>
      <c r="I4287" s="17"/>
    </row>
    <row r="4288" spans="4:9" x14ac:dyDescent="0.25">
      <c r="D4288" s="27"/>
      <c r="H4288" s="17"/>
      <c r="I4288" s="17"/>
    </row>
    <row r="4289" spans="4:9" x14ac:dyDescent="0.25">
      <c r="D4289" s="27"/>
      <c r="H4289" s="17"/>
      <c r="I4289" s="17"/>
    </row>
    <row r="4290" spans="4:9" x14ac:dyDescent="0.25">
      <c r="D4290" s="27"/>
      <c r="H4290" s="17"/>
      <c r="I4290" s="17"/>
    </row>
    <row r="4291" spans="4:9" x14ac:dyDescent="0.25">
      <c r="D4291" s="27"/>
      <c r="H4291" s="17"/>
      <c r="I4291" s="17"/>
    </row>
    <row r="4292" spans="4:9" x14ac:dyDescent="0.25">
      <c r="D4292" s="27"/>
      <c r="H4292" s="17"/>
      <c r="I4292" s="17"/>
    </row>
    <row r="4293" spans="4:9" x14ac:dyDescent="0.25">
      <c r="D4293" s="27"/>
      <c r="H4293" s="17"/>
      <c r="I4293" s="17"/>
    </row>
    <row r="4294" spans="4:9" x14ac:dyDescent="0.25">
      <c r="D4294" s="27"/>
      <c r="H4294" s="17"/>
      <c r="I4294" s="17"/>
    </row>
    <row r="4295" spans="4:9" x14ac:dyDescent="0.25">
      <c r="D4295" s="27"/>
      <c r="H4295" s="17"/>
      <c r="I4295" s="17"/>
    </row>
    <row r="4296" spans="4:9" x14ac:dyDescent="0.25">
      <c r="D4296" s="27"/>
      <c r="H4296" s="17"/>
      <c r="I4296" s="17"/>
    </row>
    <row r="4297" spans="4:9" x14ac:dyDescent="0.25">
      <c r="D4297" s="27"/>
      <c r="H4297" s="17"/>
      <c r="I4297" s="17"/>
    </row>
    <row r="4298" spans="4:9" x14ac:dyDescent="0.25">
      <c r="D4298" s="27"/>
      <c r="H4298" s="17"/>
      <c r="I4298" s="17"/>
    </row>
    <row r="4299" spans="4:9" x14ac:dyDescent="0.25">
      <c r="D4299" s="27"/>
      <c r="H4299" s="17"/>
      <c r="I4299" s="17"/>
    </row>
    <row r="4300" spans="4:9" x14ac:dyDescent="0.25">
      <c r="D4300" s="27"/>
      <c r="H4300" s="17"/>
      <c r="I4300" s="17"/>
    </row>
    <row r="4301" spans="4:9" x14ac:dyDescent="0.25">
      <c r="D4301" s="27"/>
      <c r="H4301" s="17"/>
      <c r="I4301" s="17"/>
    </row>
    <row r="4302" spans="4:9" x14ac:dyDescent="0.25">
      <c r="D4302" s="27"/>
      <c r="H4302" s="17"/>
      <c r="I4302" s="17"/>
    </row>
    <row r="4303" spans="4:9" x14ac:dyDescent="0.25">
      <c r="D4303" s="27"/>
      <c r="H4303" s="17"/>
      <c r="I4303" s="17"/>
    </row>
    <row r="4304" spans="4:9" x14ac:dyDescent="0.25">
      <c r="D4304" s="27"/>
      <c r="H4304" s="17"/>
      <c r="I4304" s="17"/>
    </row>
    <row r="4305" spans="4:9" x14ac:dyDescent="0.25">
      <c r="D4305" s="27"/>
      <c r="H4305" s="17"/>
      <c r="I4305" s="17"/>
    </row>
    <row r="4306" spans="4:9" x14ac:dyDescent="0.25">
      <c r="D4306" s="27"/>
      <c r="H4306" s="17"/>
      <c r="I4306" s="17"/>
    </row>
    <row r="4307" spans="4:9" x14ac:dyDescent="0.25">
      <c r="D4307" s="27"/>
      <c r="H4307" s="17"/>
      <c r="I4307" s="17"/>
    </row>
    <row r="4308" spans="4:9" x14ac:dyDescent="0.25">
      <c r="D4308" s="27"/>
      <c r="H4308" s="17"/>
      <c r="I4308" s="17"/>
    </row>
    <row r="4309" spans="4:9" x14ac:dyDescent="0.25">
      <c r="D4309" s="27"/>
      <c r="H4309" s="17"/>
      <c r="I4309" s="17"/>
    </row>
    <row r="4310" spans="4:9" x14ac:dyDescent="0.25">
      <c r="D4310" s="27"/>
      <c r="H4310" s="17"/>
      <c r="I4310" s="17"/>
    </row>
    <row r="4311" spans="4:9" x14ac:dyDescent="0.25">
      <c r="D4311" s="27"/>
      <c r="H4311" s="17"/>
      <c r="I4311" s="17"/>
    </row>
    <row r="4312" spans="4:9" x14ac:dyDescent="0.25">
      <c r="D4312" s="27"/>
      <c r="H4312" s="17"/>
      <c r="I4312" s="17"/>
    </row>
    <row r="4313" spans="4:9" x14ac:dyDescent="0.25">
      <c r="D4313" s="27"/>
      <c r="H4313" s="17"/>
      <c r="I4313" s="17"/>
    </row>
    <row r="4314" spans="4:9" x14ac:dyDescent="0.25">
      <c r="D4314" s="27"/>
      <c r="H4314" s="17"/>
      <c r="I4314" s="17"/>
    </row>
    <row r="4315" spans="4:9" x14ac:dyDescent="0.25">
      <c r="D4315" s="27"/>
      <c r="H4315" s="17"/>
      <c r="I4315" s="17"/>
    </row>
    <row r="4316" spans="4:9" x14ac:dyDescent="0.25">
      <c r="D4316" s="27"/>
      <c r="H4316" s="17"/>
      <c r="I4316" s="17"/>
    </row>
    <row r="4317" spans="4:9" x14ac:dyDescent="0.25">
      <c r="D4317" s="27"/>
      <c r="H4317" s="17"/>
      <c r="I4317" s="17"/>
    </row>
    <row r="4318" spans="4:9" x14ac:dyDescent="0.25">
      <c r="D4318" s="27"/>
      <c r="H4318" s="17"/>
      <c r="I4318" s="17"/>
    </row>
    <row r="4319" spans="4:9" x14ac:dyDescent="0.25">
      <c r="D4319" s="27"/>
      <c r="H4319" s="17"/>
      <c r="I4319" s="17"/>
    </row>
    <row r="4320" spans="4:9" x14ac:dyDescent="0.25">
      <c r="D4320" s="27"/>
      <c r="H4320" s="17"/>
      <c r="I4320" s="17"/>
    </row>
    <row r="4321" spans="4:9" x14ac:dyDescent="0.25">
      <c r="D4321" s="27"/>
      <c r="H4321" s="17"/>
      <c r="I4321" s="17"/>
    </row>
    <row r="4322" spans="4:9" x14ac:dyDescent="0.25">
      <c r="D4322" s="27"/>
      <c r="H4322" s="17"/>
      <c r="I4322" s="17"/>
    </row>
    <row r="4323" spans="4:9" x14ac:dyDescent="0.25">
      <c r="D4323" s="27"/>
      <c r="H4323" s="17"/>
      <c r="I4323" s="17"/>
    </row>
    <row r="4324" spans="4:9" x14ac:dyDescent="0.25">
      <c r="D4324" s="27"/>
      <c r="H4324" s="17"/>
      <c r="I4324" s="17"/>
    </row>
    <row r="4325" spans="4:9" x14ac:dyDescent="0.25">
      <c r="D4325" s="27"/>
      <c r="H4325" s="17"/>
      <c r="I4325" s="17"/>
    </row>
    <row r="4326" spans="4:9" x14ac:dyDescent="0.25">
      <c r="D4326" s="27"/>
      <c r="H4326" s="17"/>
      <c r="I4326" s="17"/>
    </row>
    <row r="4327" spans="4:9" x14ac:dyDescent="0.25">
      <c r="D4327" s="27"/>
      <c r="H4327" s="17"/>
      <c r="I4327" s="17"/>
    </row>
    <row r="4328" spans="4:9" x14ac:dyDescent="0.25">
      <c r="D4328" s="27"/>
      <c r="H4328" s="17"/>
      <c r="I4328" s="17"/>
    </row>
    <row r="4329" spans="4:9" x14ac:dyDescent="0.25">
      <c r="D4329" s="27"/>
      <c r="H4329" s="17"/>
      <c r="I4329" s="17"/>
    </row>
    <row r="4330" spans="4:9" x14ac:dyDescent="0.25">
      <c r="D4330" s="27"/>
      <c r="H4330" s="17"/>
      <c r="I4330" s="17"/>
    </row>
    <row r="4331" spans="4:9" x14ac:dyDescent="0.25">
      <c r="D4331" s="27"/>
      <c r="H4331" s="17"/>
      <c r="I4331" s="17"/>
    </row>
    <row r="4332" spans="4:9" x14ac:dyDescent="0.25">
      <c r="D4332" s="27"/>
      <c r="H4332" s="17"/>
      <c r="I4332" s="17"/>
    </row>
    <row r="4333" spans="4:9" x14ac:dyDescent="0.25">
      <c r="D4333" s="27"/>
      <c r="H4333" s="17"/>
      <c r="I4333" s="17"/>
    </row>
    <row r="4334" spans="4:9" x14ac:dyDescent="0.25">
      <c r="D4334" s="27"/>
      <c r="H4334" s="17"/>
      <c r="I4334" s="17"/>
    </row>
    <row r="4335" spans="4:9" x14ac:dyDescent="0.25">
      <c r="D4335" s="27"/>
      <c r="H4335" s="17"/>
      <c r="I4335" s="17"/>
    </row>
    <row r="4336" spans="4:9" x14ac:dyDescent="0.25">
      <c r="D4336" s="27"/>
      <c r="H4336" s="17"/>
      <c r="I4336" s="17"/>
    </row>
    <row r="4337" spans="4:9" x14ac:dyDescent="0.25">
      <c r="D4337" s="27"/>
      <c r="H4337" s="17"/>
      <c r="I4337" s="17"/>
    </row>
    <row r="4338" spans="4:9" x14ac:dyDescent="0.25">
      <c r="D4338" s="27"/>
      <c r="H4338" s="17"/>
      <c r="I4338" s="17"/>
    </row>
    <row r="4339" spans="4:9" x14ac:dyDescent="0.25">
      <c r="D4339" s="27"/>
      <c r="H4339" s="17"/>
      <c r="I4339" s="17"/>
    </row>
    <row r="4340" spans="4:9" x14ac:dyDescent="0.25">
      <c r="D4340" s="27"/>
      <c r="H4340" s="17"/>
      <c r="I4340" s="17"/>
    </row>
    <row r="4341" spans="4:9" x14ac:dyDescent="0.25">
      <c r="D4341" s="27"/>
      <c r="H4341" s="17"/>
      <c r="I4341" s="17"/>
    </row>
    <row r="4342" spans="4:9" x14ac:dyDescent="0.25">
      <c r="D4342" s="27"/>
      <c r="H4342" s="17"/>
      <c r="I4342" s="17"/>
    </row>
    <row r="4343" spans="4:9" x14ac:dyDescent="0.25">
      <c r="D4343" s="27"/>
      <c r="H4343" s="17"/>
      <c r="I4343" s="17"/>
    </row>
    <row r="4344" spans="4:9" x14ac:dyDescent="0.25">
      <c r="D4344" s="27"/>
      <c r="H4344" s="17"/>
      <c r="I4344" s="17"/>
    </row>
    <row r="4345" spans="4:9" x14ac:dyDescent="0.25">
      <c r="D4345" s="27"/>
      <c r="H4345" s="17"/>
      <c r="I4345" s="17"/>
    </row>
    <row r="4346" spans="4:9" x14ac:dyDescent="0.25">
      <c r="D4346" s="27"/>
      <c r="H4346" s="17"/>
      <c r="I4346" s="17"/>
    </row>
    <row r="4347" spans="4:9" x14ac:dyDescent="0.25">
      <c r="D4347" s="27"/>
      <c r="H4347" s="17"/>
      <c r="I4347" s="17"/>
    </row>
    <row r="4348" spans="4:9" x14ac:dyDescent="0.25">
      <c r="D4348" s="27"/>
      <c r="H4348" s="17"/>
      <c r="I4348" s="17"/>
    </row>
    <row r="4349" spans="4:9" x14ac:dyDescent="0.25">
      <c r="D4349" s="27"/>
      <c r="H4349" s="17"/>
      <c r="I4349" s="17"/>
    </row>
    <row r="4350" spans="4:9" x14ac:dyDescent="0.25">
      <c r="D4350" s="27"/>
      <c r="H4350" s="17"/>
      <c r="I4350" s="17"/>
    </row>
    <row r="4351" spans="4:9" x14ac:dyDescent="0.25">
      <c r="D4351" s="27"/>
      <c r="H4351" s="17"/>
      <c r="I4351" s="17"/>
    </row>
    <row r="4352" spans="4:9" x14ac:dyDescent="0.25">
      <c r="D4352" s="27"/>
      <c r="H4352" s="17"/>
      <c r="I4352" s="17"/>
    </row>
    <row r="4353" spans="4:9" x14ac:dyDescent="0.25">
      <c r="D4353" s="27"/>
      <c r="H4353" s="17"/>
      <c r="I4353" s="17"/>
    </row>
    <row r="4354" spans="4:9" x14ac:dyDescent="0.25">
      <c r="D4354" s="27"/>
      <c r="H4354" s="17"/>
      <c r="I4354" s="17"/>
    </row>
    <row r="4355" spans="4:9" x14ac:dyDescent="0.25">
      <c r="D4355" s="27"/>
      <c r="H4355" s="17"/>
      <c r="I4355" s="17"/>
    </row>
    <row r="4356" spans="4:9" x14ac:dyDescent="0.25">
      <c r="D4356" s="27"/>
      <c r="H4356" s="17"/>
      <c r="I4356" s="17"/>
    </row>
    <row r="4357" spans="4:9" x14ac:dyDescent="0.25">
      <c r="D4357" s="27"/>
      <c r="H4357" s="17"/>
      <c r="I4357" s="17"/>
    </row>
    <row r="4358" spans="4:9" x14ac:dyDescent="0.25">
      <c r="D4358" s="27"/>
      <c r="H4358" s="17"/>
      <c r="I4358" s="17"/>
    </row>
    <row r="4359" spans="4:9" x14ac:dyDescent="0.25">
      <c r="D4359" s="27"/>
      <c r="H4359" s="17"/>
      <c r="I4359" s="17"/>
    </row>
    <row r="4360" spans="4:9" x14ac:dyDescent="0.25">
      <c r="D4360" s="27"/>
      <c r="H4360" s="17"/>
      <c r="I4360" s="17"/>
    </row>
    <row r="4361" spans="4:9" x14ac:dyDescent="0.25">
      <c r="D4361" s="27"/>
      <c r="H4361" s="17"/>
      <c r="I4361" s="17"/>
    </row>
    <row r="4362" spans="4:9" x14ac:dyDescent="0.25">
      <c r="D4362" s="27"/>
      <c r="H4362" s="17"/>
      <c r="I4362" s="17"/>
    </row>
    <row r="4363" spans="4:9" x14ac:dyDescent="0.25">
      <c r="D4363" s="27"/>
      <c r="H4363" s="17"/>
      <c r="I4363" s="17"/>
    </row>
    <row r="4364" spans="4:9" x14ac:dyDescent="0.25">
      <c r="D4364" s="27"/>
      <c r="H4364" s="17"/>
      <c r="I4364" s="17"/>
    </row>
    <row r="4365" spans="4:9" x14ac:dyDescent="0.25">
      <c r="D4365" s="27"/>
      <c r="H4365" s="17"/>
      <c r="I4365" s="17"/>
    </row>
    <row r="4366" spans="4:9" x14ac:dyDescent="0.25">
      <c r="D4366" s="27"/>
      <c r="H4366" s="17"/>
      <c r="I4366" s="17"/>
    </row>
    <row r="4367" spans="4:9" x14ac:dyDescent="0.25">
      <c r="D4367" s="27"/>
      <c r="H4367" s="17"/>
      <c r="I4367" s="17"/>
    </row>
    <row r="4368" spans="4:9" x14ac:dyDescent="0.25">
      <c r="D4368" s="27"/>
      <c r="H4368" s="17"/>
      <c r="I4368" s="17"/>
    </row>
    <row r="4369" spans="4:9" x14ac:dyDescent="0.25">
      <c r="D4369" s="27"/>
      <c r="H4369" s="17"/>
      <c r="I4369" s="17"/>
    </row>
    <row r="4370" spans="4:9" x14ac:dyDescent="0.25">
      <c r="D4370" s="27"/>
      <c r="H4370" s="17"/>
      <c r="I4370" s="17"/>
    </row>
    <row r="4371" spans="4:9" x14ac:dyDescent="0.25">
      <c r="D4371" s="27"/>
      <c r="H4371" s="17"/>
      <c r="I4371" s="17"/>
    </row>
    <row r="4372" spans="4:9" x14ac:dyDescent="0.25">
      <c r="D4372" s="27"/>
      <c r="H4372" s="17"/>
      <c r="I4372" s="17"/>
    </row>
    <row r="4373" spans="4:9" x14ac:dyDescent="0.25">
      <c r="D4373" s="27"/>
      <c r="H4373" s="17"/>
      <c r="I4373" s="17"/>
    </row>
    <row r="4374" spans="4:9" x14ac:dyDescent="0.25">
      <c r="D4374" s="27"/>
      <c r="H4374" s="17"/>
      <c r="I4374" s="17"/>
    </row>
    <row r="4375" spans="4:9" x14ac:dyDescent="0.25">
      <c r="D4375" s="27"/>
      <c r="H4375" s="17"/>
      <c r="I4375" s="17"/>
    </row>
    <row r="4376" spans="4:9" x14ac:dyDescent="0.25">
      <c r="D4376" s="27"/>
      <c r="H4376" s="17"/>
      <c r="I4376" s="17"/>
    </row>
    <row r="4377" spans="4:9" x14ac:dyDescent="0.25">
      <c r="D4377" s="27"/>
      <c r="H4377" s="17"/>
      <c r="I4377" s="17"/>
    </row>
    <row r="4378" spans="4:9" x14ac:dyDescent="0.25">
      <c r="D4378" s="27"/>
      <c r="H4378" s="17"/>
      <c r="I4378" s="17"/>
    </row>
    <row r="4379" spans="4:9" x14ac:dyDescent="0.25">
      <c r="D4379" s="27"/>
      <c r="H4379" s="17"/>
      <c r="I4379" s="17"/>
    </row>
    <row r="4380" spans="4:9" x14ac:dyDescent="0.25">
      <c r="D4380" s="27"/>
      <c r="H4380" s="17"/>
      <c r="I4380" s="17"/>
    </row>
    <row r="4381" spans="4:9" x14ac:dyDescent="0.25">
      <c r="D4381" s="27"/>
      <c r="H4381" s="17"/>
      <c r="I4381" s="17"/>
    </row>
    <row r="4382" spans="4:9" x14ac:dyDescent="0.25">
      <c r="D4382" s="27"/>
      <c r="H4382" s="17"/>
      <c r="I4382" s="17"/>
    </row>
    <row r="4383" spans="4:9" x14ac:dyDescent="0.25">
      <c r="D4383" s="27"/>
      <c r="H4383" s="17"/>
      <c r="I4383" s="17"/>
    </row>
    <row r="4384" spans="4:9" x14ac:dyDescent="0.25">
      <c r="D4384" s="27"/>
      <c r="H4384" s="17"/>
      <c r="I4384" s="17"/>
    </row>
    <row r="4385" spans="4:9" x14ac:dyDescent="0.25">
      <c r="D4385" s="27"/>
      <c r="H4385" s="17"/>
      <c r="I4385" s="17"/>
    </row>
    <row r="4386" spans="4:9" x14ac:dyDescent="0.25">
      <c r="D4386" s="27"/>
      <c r="H4386" s="17"/>
      <c r="I4386" s="17"/>
    </row>
    <row r="4387" spans="4:9" x14ac:dyDescent="0.25">
      <c r="D4387" s="27"/>
      <c r="H4387" s="17"/>
      <c r="I4387" s="17"/>
    </row>
    <row r="4388" spans="4:9" x14ac:dyDescent="0.25">
      <c r="D4388" s="27"/>
      <c r="H4388" s="17"/>
      <c r="I4388" s="17"/>
    </row>
    <row r="4389" spans="4:9" x14ac:dyDescent="0.25">
      <c r="D4389" s="27"/>
      <c r="H4389" s="17"/>
      <c r="I4389" s="17"/>
    </row>
    <row r="4390" spans="4:9" x14ac:dyDescent="0.25">
      <c r="D4390" s="27"/>
      <c r="H4390" s="17"/>
      <c r="I4390" s="17"/>
    </row>
    <row r="4391" spans="4:9" x14ac:dyDescent="0.25">
      <c r="D4391" s="27"/>
      <c r="H4391" s="17"/>
      <c r="I4391" s="17"/>
    </row>
    <row r="4392" spans="4:9" x14ac:dyDescent="0.25">
      <c r="D4392" s="27"/>
      <c r="H4392" s="17"/>
      <c r="I4392" s="17"/>
    </row>
    <row r="4393" spans="4:9" x14ac:dyDescent="0.25">
      <c r="D4393" s="27"/>
      <c r="H4393" s="17"/>
      <c r="I4393" s="17"/>
    </row>
    <row r="4394" spans="4:9" x14ac:dyDescent="0.25">
      <c r="D4394" s="27"/>
      <c r="H4394" s="17"/>
      <c r="I4394" s="17"/>
    </row>
    <row r="4395" spans="4:9" x14ac:dyDescent="0.25">
      <c r="D4395" s="27"/>
      <c r="H4395" s="17"/>
      <c r="I4395" s="17"/>
    </row>
    <row r="4396" spans="4:9" x14ac:dyDescent="0.25">
      <c r="D4396" s="27"/>
      <c r="H4396" s="17"/>
      <c r="I4396" s="17"/>
    </row>
    <row r="4397" spans="4:9" x14ac:dyDescent="0.25">
      <c r="D4397" s="27"/>
      <c r="H4397" s="17"/>
      <c r="I4397" s="17"/>
    </row>
    <row r="4398" spans="4:9" x14ac:dyDescent="0.25">
      <c r="D4398" s="27"/>
      <c r="H4398" s="17"/>
      <c r="I4398" s="17"/>
    </row>
    <row r="4399" spans="4:9" x14ac:dyDescent="0.25">
      <c r="D4399" s="27"/>
      <c r="H4399" s="17"/>
      <c r="I4399" s="17"/>
    </row>
    <row r="4400" spans="4:9" x14ac:dyDescent="0.25">
      <c r="D4400" s="27"/>
      <c r="H4400" s="17"/>
      <c r="I4400" s="17"/>
    </row>
    <row r="4401" spans="4:9" x14ac:dyDescent="0.25">
      <c r="D4401" s="27"/>
      <c r="H4401" s="17"/>
      <c r="I4401" s="17"/>
    </row>
    <row r="4402" spans="4:9" x14ac:dyDescent="0.25">
      <c r="D4402" s="27"/>
      <c r="H4402" s="17"/>
      <c r="I4402" s="17"/>
    </row>
    <row r="4403" spans="4:9" x14ac:dyDescent="0.25">
      <c r="D4403" s="27"/>
      <c r="H4403" s="17"/>
      <c r="I4403" s="17"/>
    </row>
    <row r="4404" spans="4:9" x14ac:dyDescent="0.25">
      <c r="D4404" s="27"/>
      <c r="H4404" s="17"/>
      <c r="I4404" s="17"/>
    </row>
    <row r="4405" spans="4:9" x14ac:dyDescent="0.25">
      <c r="D4405" s="27"/>
      <c r="H4405" s="17"/>
      <c r="I4405" s="17"/>
    </row>
    <row r="4406" spans="4:9" x14ac:dyDescent="0.25">
      <c r="D4406" s="27"/>
      <c r="H4406" s="17"/>
      <c r="I4406" s="17"/>
    </row>
    <row r="4407" spans="4:9" x14ac:dyDescent="0.25">
      <c r="D4407" s="27"/>
      <c r="H4407" s="17"/>
      <c r="I4407" s="17"/>
    </row>
    <row r="4408" spans="4:9" x14ac:dyDescent="0.25">
      <c r="D4408" s="27"/>
      <c r="H4408" s="17"/>
      <c r="I4408" s="17"/>
    </row>
    <row r="4409" spans="4:9" x14ac:dyDescent="0.25">
      <c r="D4409" s="27"/>
      <c r="H4409" s="17"/>
      <c r="I4409" s="17"/>
    </row>
    <row r="4410" spans="4:9" x14ac:dyDescent="0.25">
      <c r="D4410" s="27"/>
      <c r="H4410" s="17"/>
      <c r="I4410" s="17"/>
    </row>
    <row r="4411" spans="4:9" x14ac:dyDescent="0.25">
      <c r="D4411" s="27"/>
      <c r="H4411" s="17"/>
      <c r="I4411" s="17"/>
    </row>
    <row r="4412" spans="4:9" x14ac:dyDescent="0.25">
      <c r="D4412" s="27"/>
      <c r="H4412" s="17"/>
      <c r="I4412" s="17"/>
    </row>
    <row r="4413" spans="4:9" x14ac:dyDescent="0.25">
      <c r="D4413" s="27"/>
      <c r="H4413" s="17"/>
      <c r="I4413" s="17"/>
    </row>
    <row r="4414" spans="4:9" x14ac:dyDescent="0.25">
      <c r="D4414" s="27"/>
      <c r="H4414" s="17"/>
      <c r="I4414" s="17"/>
    </row>
    <row r="4415" spans="4:9" x14ac:dyDescent="0.25">
      <c r="D4415" s="27"/>
      <c r="H4415" s="17"/>
      <c r="I4415" s="17"/>
    </row>
    <row r="4416" spans="4:9" x14ac:dyDescent="0.25">
      <c r="D4416" s="27"/>
      <c r="H4416" s="17"/>
      <c r="I4416" s="17"/>
    </row>
    <row r="4417" spans="4:9" x14ac:dyDescent="0.25">
      <c r="D4417" s="27"/>
      <c r="H4417" s="17"/>
      <c r="I4417" s="17"/>
    </row>
    <row r="4418" spans="4:9" x14ac:dyDescent="0.25">
      <c r="D4418" s="27"/>
      <c r="H4418" s="17"/>
      <c r="I4418" s="17"/>
    </row>
    <row r="4419" spans="4:9" x14ac:dyDescent="0.25">
      <c r="D4419" s="27"/>
      <c r="H4419" s="17"/>
      <c r="I4419" s="17"/>
    </row>
    <row r="4420" spans="4:9" x14ac:dyDescent="0.25">
      <c r="D4420" s="27"/>
      <c r="H4420" s="17"/>
      <c r="I4420" s="17"/>
    </row>
    <row r="4421" spans="4:9" x14ac:dyDescent="0.25">
      <c r="D4421" s="27"/>
      <c r="H4421" s="17"/>
      <c r="I4421" s="17"/>
    </row>
    <row r="4422" spans="4:9" x14ac:dyDescent="0.25">
      <c r="D4422" s="27"/>
      <c r="H4422" s="17"/>
      <c r="I4422" s="17"/>
    </row>
    <row r="4423" spans="4:9" x14ac:dyDescent="0.25">
      <c r="D4423" s="27"/>
      <c r="H4423" s="17"/>
      <c r="I4423" s="17"/>
    </row>
    <row r="4424" spans="4:9" x14ac:dyDescent="0.25">
      <c r="D4424" s="27"/>
      <c r="H4424" s="17"/>
      <c r="I4424" s="17"/>
    </row>
    <row r="4425" spans="4:9" x14ac:dyDescent="0.25">
      <c r="D4425" s="27"/>
      <c r="H4425" s="17"/>
      <c r="I4425" s="17"/>
    </row>
    <row r="4426" spans="4:9" x14ac:dyDescent="0.25">
      <c r="D4426" s="27"/>
      <c r="H4426" s="17"/>
      <c r="I4426" s="17"/>
    </row>
    <row r="4427" spans="4:9" x14ac:dyDescent="0.25">
      <c r="D4427" s="27"/>
      <c r="H4427" s="17"/>
      <c r="I4427" s="17"/>
    </row>
    <row r="4428" spans="4:9" x14ac:dyDescent="0.25">
      <c r="D4428" s="27"/>
      <c r="H4428" s="17"/>
      <c r="I4428" s="17"/>
    </row>
    <row r="4429" spans="4:9" x14ac:dyDescent="0.25">
      <c r="D4429" s="27"/>
      <c r="H4429" s="17"/>
      <c r="I4429" s="17"/>
    </row>
    <row r="4430" spans="4:9" x14ac:dyDescent="0.25">
      <c r="D4430" s="27"/>
      <c r="H4430" s="17"/>
      <c r="I4430" s="17"/>
    </row>
    <row r="4431" spans="4:9" x14ac:dyDescent="0.25">
      <c r="D4431" s="27"/>
      <c r="H4431" s="17"/>
      <c r="I4431" s="17"/>
    </row>
    <row r="4432" spans="4:9" x14ac:dyDescent="0.25">
      <c r="D4432" s="27"/>
      <c r="H4432" s="17"/>
      <c r="I4432" s="17"/>
    </row>
    <row r="4433" spans="4:9" x14ac:dyDescent="0.25">
      <c r="D4433" s="27"/>
      <c r="H4433" s="17"/>
      <c r="I4433" s="17"/>
    </row>
    <row r="4434" spans="4:9" x14ac:dyDescent="0.25">
      <c r="D4434" s="27"/>
      <c r="H4434" s="17"/>
      <c r="I4434" s="17"/>
    </row>
    <row r="4435" spans="4:9" x14ac:dyDescent="0.25">
      <c r="D4435" s="27"/>
      <c r="H4435" s="17"/>
      <c r="I4435" s="17"/>
    </row>
    <row r="4436" spans="4:9" x14ac:dyDescent="0.25">
      <c r="D4436" s="27"/>
      <c r="H4436" s="17"/>
      <c r="I4436" s="17"/>
    </row>
    <row r="4437" spans="4:9" x14ac:dyDescent="0.25">
      <c r="D4437" s="27"/>
      <c r="H4437" s="17"/>
      <c r="I4437" s="17"/>
    </row>
    <row r="4438" spans="4:9" x14ac:dyDescent="0.25">
      <c r="D4438" s="27"/>
      <c r="H4438" s="17"/>
      <c r="I4438" s="17"/>
    </row>
    <row r="4439" spans="4:9" x14ac:dyDescent="0.25">
      <c r="D4439" s="27"/>
      <c r="H4439" s="17"/>
      <c r="I4439" s="17"/>
    </row>
    <row r="4440" spans="4:9" x14ac:dyDescent="0.25">
      <c r="D4440" s="27"/>
      <c r="H4440" s="17"/>
      <c r="I4440" s="17"/>
    </row>
    <row r="4441" spans="4:9" x14ac:dyDescent="0.25">
      <c r="D4441" s="27"/>
      <c r="H4441" s="17"/>
      <c r="I4441" s="17"/>
    </row>
    <row r="4442" spans="4:9" x14ac:dyDescent="0.25">
      <c r="D4442" s="27"/>
      <c r="H4442" s="17"/>
      <c r="I4442" s="17"/>
    </row>
    <row r="4443" spans="4:9" x14ac:dyDescent="0.25">
      <c r="D4443" s="27"/>
      <c r="H4443" s="17"/>
      <c r="I4443" s="17"/>
    </row>
    <row r="4444" spans="4:9" x14ac:dyDescent="0.25">
      <c r="D4444" s="27"/>
      <c r="H4444" s="17"/>
      <c r="I4444" s="17"/>
    </row>
    <row r="4445" spans="4:9" x14ac:dyDescent="0.25">
      <c r="D4445" s="27"/>
      <c r="H4445" s="17"/>
      <c r="I4445" s="17"/>
    </row>
    <row r="4446" spans="4:9" x14ac:dyDescent="0.25">
      <c r="D4446" s="27"/>
      <c r="H4446" s="17"/>
      <c r="I4446" s="17"/>
    </row>
    <row r="4447" spans="4:9" x14ac:dyDescent="0.25">
      <c r="D4447" s="27"/>
      <c r="H4447" s="17"/>
      <c r="I4447" s="17"/>
    </row>
    <row r="4448" spans="4:9" x14ac:dyDescent="0.25">
      <c r="D4448" s="27"/>
      <c r="H4448" s="17"/>
      <c r="I4448" s="17"/>
    </row>
    <row r="4449" spans="4:9" x14ac:dyDescent="0.25">
      <c r="D4449" s="27"/>
      <c r="H4449" s="17"/>
      <c r="I4449" s="17"/>
    </row>
    <row r="4450" spans="4:9" x14ac:dyDescent="0.25">
      <c r="D4450" s="27"/>
      <c r="H4450" s="17"/>
      <c r="I4450" s="17"/>
    </row>
    <row r="4451" spans="4:9" x14ac:dyDescent="0.25">
      <c r="D4451" s="27"/>
      <c r="H4451" s="17"/>
      <c r="I4451" s="17"/>
    </row>
    <row r="4452" spans="4:9" x14ac:dyDescent="0.25">
      <c r="D4452" s="27"/>
      <c r="H4452" s="17"/>
      <c r="I4452" s="17"/>
    </row>
    <row r="4453" spans="4:9" x14ac:dyDescent="0.25">
      <c r="D4453" s="27"/>
      <c r="H4453" s="17"/>
      <c r="I4453" s="17"/>
    </row>
    <row r="4454" spans="4:9" x14ac:dyDescent="0.25">
      <c r="D4454" s="27"/>
      <c r="H4454" s="17"/>
      <c r="I4454" s="17"/>
    </row>
    <row r="4455" spans="4:9" x14ac:dyDescent="0.25">
      <c r="D4455" s="27"/>
      <c r="H4455" s="17"/>
      <c r="I4455" s="17"/>
    </row>
    <row r="4456" spans="4:9" x14ac:dyDescent="0.25">
      <c r="D4456" s="27"/>
      <c r="H4456" s="17"/>
      <c r="I4456" s="17"/>
    </row>
    <row r="4457" spans="4:9" x14ac:dyDescent="0.25">
      <c r="D4457" s="27"/>
      <c r="H4457" s="17"/>
      <c r="I4457" s="17"/>
    </row>
    <row r="4458" spans="4:9" x14ac:dyDescent="0.25">
      <c r="D4458" s="27"/>
      <c r="H4458" s="17"/>
      <c r="I4458" s="17"/>
    </row>
    <row r="4459" spans="4:9" x14ac:dyDescent="0.25">
      <c r="D4459" s="27"/>
      <c r="H4459" s="17"/>
      <c r="I4459" s="17"/>
    </row>
    <row r="4460" spans="4:9" x14ac:dyDescent="0.25">
      <c r="D4460" s="27"/>
      <c r="H4460" s="17"/>
      <c r="I4460" s="17"/>
    </row>
    <row r="4461" spans="4:9" x14ac:dyDescent="0.25">
      <c r="D4461" s="27"/>
      <c r="H4461" s="17"/>
      <c r="I4461" s="17"/>
    </row>
    <row r="4462" spans="4:9" x14ac:dyDescent="0.25">
      <c r="D4462" s="27"/>
      <c r="H4462" s="17"/>
      <c r="I4462" s="17"/>
    </row>
    <row r="4463" spans="4:9" x14ac:dyDescent="0.25">
      <c r="D4463" s="27"/>
      <c r="H4463" s="17"/>
      <c r="I4463" s="17"/>
    </row>
    <row r="4464" spans="4:9" x14ac:dyDescent="0.25">
      <c r="D4464" s="27"/>
      <c r="H4464" s="17"/>
      <c r="I4464" s="17"/>
    </row>
    <row r="4465" spans="4:9" x14ac:dyDescent="0.25">
      <c r="D4465" s="27"/>
      <c r="H4465" s="17"/>
      <c r="I4465" s="17"/>
    </row>
    <row r="4466" spans="4:9" x14ac:dyDescent="0.25">
      <c r="D4466" s="27"/>
      <c r="H4466" s="17"/>
      <c r="I4466" s="17"/>
    </row>
    <row r="4467" spans="4:9" x14ac:dyDescent="0.25">
      <c r="D4467" s="27"/>
      <c r="H4467" s="17"/>
      <c r="I4467" s="17"/>
    </row>
    <row r="4468" spans="4:9" x14ac:dyDescent="0.25">
      <c r="D4468" s="27"/>
      <c r="H4468" s="17"/>
      <c r="I4468" s="17"/>
    </row>
    <row r="4469" spans="4:9" x14ac:dyDescent="0.25">
      <c r="D4469" s="27"/>
      <c r="H4469" s="17"/>
      <c r="I4469" s="17"/>
    </row>
    <row r="4470" spans="4:9" x14ac:dyDescent="0.25">
      <c r="D4470" s="27"/>
      <c r="H4470" s="17"/>
      <c r="I4470" s="17"/>
    </row>
    <row r="4471" spans="4:9" x14ac:dyDescent="0.25">
      <c r="D4471" s="27"/>
      <c r="H4471" s="17"/>
      <c r="I4471" s="17"/>
    </row>
    <row r="4472" spans="4:9" x14ac:dyDescent="0.25">
      <c r="D4472" s="27"/>
      <c r="H4472" s="17"/>
      <c r="I4472" s="17"/>
    </row>
    <row r="4473" spans="4:9" x14ac:dyDescent="0.25">
      <c r="D4473" s="27"/>
      <c r="H4473" s="17"/>
      <c r="I4473" s="17"/>
    </row>
    <row r="4474" spans="4:9" x14ac:dyDescent="0.25">
      <c r="D4474" s="27"/>
      <c r="H4474" s="17"/>
      <c r="I4474" s="17"/>
    </row>
    <row r="4475" spans="4:9" x14ac:dyDescent="0.25">
      <c r="D4475" s="27"/>
      <c r="H4475" s="17"/>
      <c r="I4475" s="17"/>
    </row>
    <row r="4476" spans="4:9" x14ac:dyDescent="0.25">
      <c r="D4476" s="27"/>
      <c r="H4476" s="17"/>
      <c r="I4476" s="17"/>
    </row>
    <row r="4477" spans="4:9" x14ac:dyDescent="0.25">
      <c r="D4477" s="27"/>
      <c r="H4477" s="17"/>
      <c r="I4477" s="17"/>
    </row>
    <row r="4478" spans="4:9" x14ac:dyDescent="0.25">
      <c r="D4478" s="27"/>
      <c r="H4478" s="17"/>
      <c r="I4478" s="17"/>
    </row>
    <row r="4479" spans="4:9" x14ac:dyDescent="0.25">
      <c r="D4479" s="27"/>
      <c r="H4479" s="17"/>
      <c r="I4479" s="17"/>
    </row>
    <row r="4480" spans="4:9" x14ac:dyDescent="0.25">
      <c r="D4480" s="27"/>
      <c r="H4480" s="17"/>
      <c r="I4480" s="17"/>
    </row>
    <row r="4481" spans="4:9" x14ac:dyDescent="0.25">
      <c r="D4481" s="27"/>
      <c r="H4481" s="17"/>
      <c r="I4481" s="17"/>
    </row>
    <row r="4482" spans="4:9" x14ac:dyDescent="0.25">
      <c r="D4482" s="27"/>
      <c r="H4482" s="17"/>
      <c r="I4482" s="17"/>
    </row>
    <row r="4483" spans="4:9" x14ac:dyDescent="0.25">
      <c r="D4483" s="27"/>
      <c r="H4483" s="17"/>
      <c r="I4483" s="17"/>
    </row>
    <row r="4484" spans="4:9" x14ac:dyDescent="0.25">
      <c r="D4484" s="27"/>
      <c r="H4484" s="17"/>
      <c r="I4484" s="17"/>
    </row>
    <row r="4485" spans="4:9" x14ac:dyDescent="0.25">
      <c r="D4485" s="27"/>
      <c r="H4485" s="17"/>
      <c r="I4485" s="17"/>
    </row>
    <row r="4486" spans="4:9" x14ac:dyDescent="0.25">
      <c r="D4486" s="27"/>
      <c r="H4486" s="17"/>
      <c r="I4486" s="17"/>
    </row>
    <row r="4487" spans="4:9" x14ac:dyDescent="0.25">
      <c r="D4487" s="27"/>
      <c r="H4487" s="17"/>
      <c r="I4487" s="17"/>
    </row>
    <row r="4488" spans="4:9" x14ac:dyDescent="0.25">
      <c r="D4488" s="27"/>
      <c r="H4488" s="17"/>
      <c r="I4488" s="17"/>
    </row>
    <row r="4489" spans="4:9" x14ac:dyDescent="0.25">
      <c r="D4489" s="27"/>
      <c r="H4489" s="17"/>
      <c r="I4489" s="17"/>
    </row>
    <row r="4490" spans="4:9" x14ac:dyDescent="0.25">
      <c r="D4490" s="27"/>
      <c r="H4490" s="17"/>
      <c r="I4490" s="17"/>
    </row>
    <row r="4491" spans="4:9" x14ac:dyDescent="0.25">
      <c r="D4491" s="27"/>
      <c r="H4491" s="17"/>
      <c r="I4491" s="17"/>
    </row>
    <row r="4492" spans="4:9" x14ac:dyDescent="0.25">
      <c r="D4492" s="27"/>
      <c r="H4492" s="17"/>
      <c r="I4492" s="17"/>
    </row>
    <row r="4493" spans="4:9" x14ac:dyDescent="0.25">
      <c r="D4493" s="27"/>
      <c r="H4493" s="17"/>
      <c r="I4493" s="17"/>
    </row>
    <row r="4494" spans="4:9" x14ac:dyDescent="0.25">
      <c r="D4494" s="27"/>
      <c r="H4494" s="17"/>
      <c r="I4494" s="17"/>
    </row>
    <row r="4495" spans="4:9" x14ac:dyDescent="0.25">
      <c r="D4495" s="27"/>
      <c r="H4495" s="17"/>
      <c r="I4495" s="17"/>
    </row>
    <row r="4496" spans="4:9" x14ac:dyDescent="0.25">
      <c r="D4496" s="27"/>
      <c r="H4496" s="17"/>
      <c r="I4496" s="17"/>
    </row>
    <row r="4497" spans="4:9" x14ac:dyDescent="0.25">
      <c r="D4497" s="27"/>
      <c r="H4497" s="17"/>
      <c r="I4497" s="17"/>
    </row>
    <row r="4498" spans="4:9" x14ac:dyDescent="0.25">
      <c r="D4498" s="27"/>
      <c r="H4498" s="17"/>
      <c r="I4498" s="17"/>
    </row>
    <row r="4499" spans="4:9" x14ac:dyDescent="0.25">
      <c r="D4499" s="27"/>
      <c r="H4499" s="17"/>
      <c r="I4499" s="17"/>
    </row>
    <row r="4500" spans="4:9" x14ac:dyDescent="0.25">
      <c r="D4500" s="27"/>
      <c r="H4500" s="17"/>
      <c r="I4500" s="17"/>
    </row>
    <row r="4501" spans="4:9" x14ac:dyDescent="0.25">
      <c r="D4501" s="27"/>
      <c r="H4501" s="17"/>
      <c r="I4501" s="17"/>
    </row>
    <row r="4502" spans="4:9" x14ac:dyDescent="0.25">
      <c r="D4502" s="27"/>
      <c r="H4502" s="17"/>
      <c r="I4502" s="17"/>
    </row>
    <row r="4503" spans="4:9" x14ac:dyDescent="0.25">
      <c r="D4503" s="27"/>
      <c r="H4503" s="17"/>
      <c r="I4503" s="17"/>
    </row>
    <row r="4504" spans="4:9" x14ac:dyDescent="0.25">
      <c r="D4504" s="27"/>
      <c r="H4504" s="17"/>
      <c r="I4504" s="17"/>
    </row>
    <row r="4505" spans="4:9" x14ac:dyDescent="0.25">
      <c r="D4505" s="27"/>
      <c r="H4505" s="17"/>
      <c r="I4505" s="17"/>
    </row>
    <row r="4506" spans="4:9" x14ac:dyDescent="0.25">
      <c r="D4506" s="27"/>
      <c r="H4506" s="17"/>
      <c r="I4506" s="17"/>
    </row>
    <row r="4507" spans="4:9" x14ac:dyDescent="0.25">
      <c r="D4507" s="27"/>
      <c r="H4507" s="17"/>
      <c r="I4507" s="17"/>
    </row>
    <row r="4508" spans="4:9" x14ac:dyDescent="0.25">
      <c r="D4508" s="27"/>
      <c r="H4508" s="17"/>
      <c r="I4508" s="17"/>
    </row>
    <row r="4509" spans="4:9" x14ac:dyDescent="0.25">
      <c r="D4509" s="27"/>
      <c r="H4509" s="17"/>
      <c r="I4509" s="17"/>
    </row>
    <row r="4510" spans="4:9" x14ac:dyDescent="0.25">
      <c r="D4510" s="27"/>
      <c r="H4510" s="17"/>
      <c r="I4510" s="17"/>
    </row>
    <row r="4511" spans="4:9" x14ac:dyDescent="0.25">
      <c r="D4511" s="27"/>
      <c r="H4511" s="17"/>
      <c r="I4511" s="17"/>
    </row>
    <row r="4512" spans="4:9" x14ac:dyDescent="0.25">
      <c r="D4512" s="27"/>
      <c r="H4512" s="17"/>
      <c r="I4512" s="17"/>
    </row>
    <row r="4513" spans="4:9" x14ac:dyDescent="0.25">
      <c r="D4513" s="27"/>
      <c r="H4513" s="17"/>
      <c r="I4513" s="17"/>
    </row>
    <row r="4514" spans="4:9" x14ac:dyDescent="0.25">
      <c r="D4514" s="27"/>
      <c r="H4514" s="17"/>
      <c r="I4514" s="17"/>
    </row>
    <row r="4515" spans="4:9" x14ac:dyDescent="0.25">
      <c r="D4515" s="27"/>
      <c r="H4515" s="17"/>
      <c r="I4515" s="17"/>
    </row>
    <row r="4516" spans="4:9" x14ac:dyDescent="0.25">
      <c r="D4516" s="27"/>
      <c r="H4516" s="17"/>
      <c r="I4516" s="17"/>
    </row>
    <row r="4517" spans="4:9" x14ac:dyDescent="0.25">
      <c r="D4517" s="27"/>
      <c r="H4517" s="17"/>
      <c r="I4517" s="17"/>
    </row>
    <row r="4518" spans="4:9" x14ac:dyDescent="0.25">
      <c r="D4518" s="27"/>
      <c r="H4518" s="17"/>
      <c r="I4518" s="17"/>
    </row>
    <row r="4519" spans="4:9" x14ac:dyDescent="0.25">
      <c r="D4519" s="27"/>
      <c r="H4519" s="17"/>
      <c r="I4519" s="17"/>
    </row>
    <row r="4520" spans="4:9" x14ac:dyDescent="0.25">
      <c r="D4520" s="27"/>
      <c r="H4520" s="17"/>
      <c r="I4520" s="17"/>
    </row>
    <row r="4521" spans="4:9" x14ac:dyDescent="0.25">
      <c r="D4521" s="27"/>
      <c r="H4521" s="17"/>
      <c r="I4521" s="17"/>
    </row>
    <row r="4522" spans="4:9" x14ac:dyDescent="0.25">
      <c r="D4522" s="27"/>
      <c r="H4522" s="17"/>
      <c r="I4522" s="17"/>
    </row>
    <row r="4523" spans="4:9" x14ac:dyDescent="0.25">
      <c r="D4523" s="27"/>
      <c r="H4523" s="17"/>
      <c r="I4523" s="17"/>
    </row>
    <row r="4524" spans="4:9" x14ac:dyDescent="0.25">
      <c r="D4524" s="27"/>
      <c r="H4524" s="17"/>
      <c r="I4524" s="17"/>
    </row>
    <row r="4525" spans="4:9" x14ac:dyDescent="0.25">
      <c r="D4525" s="27"/>
      <c r="H4525" s="17"/>
      <c r="I4525" s="17"/>
    </row>
    <row r="4526" spans="4:9" x14ac:dyDescent="0.25">
      <c r="D4526" s="27"/>
      <c r="H4526" s="17"/>
      <c r="I4526" s="17"/>
    </row>
    <row r="4527" spans="4:9" x14ac:dyDescent="0.25">
      <c r="D4527" s="27"/>
      <c r="H4527" s="17"/>
      <c r="I4527" s="17"/>
    </row>
    <row r="4528" spans="4:9" x14ac:dyDescent="0.25">
      <c r="D4528" s="27"/>
      <c r="H4528" s="17"/>
      <c r="I4528" s="17"/>
    </row>
    <row r="4529" spans="4:9" x14ac:dyDescent="0.25">
      <c r="D4529" s="27"/>
      <c r="H4529" s="17"/>
      <c r="I4529" s="17"/>
    </row>
    <row r="4530" spans="4:9" x14ac:dyDescent="0.25">
      <c r="D4530" s="27"/>
      <c r="H4530" s="17"/>
      <c r="I4530" s="17"/>
    </row>
    <row r="4531" spans="4:9" x14ac:dyDescent="0.25">
      <c r="D4531" s="27"/>
      <c r="H4531" s="17"/>
      <c r="I4531" s="17"/>
    </row>
    <row r="4532" spans="4:9" x14ac:dyDescent="0.25">
      <c r="D4532" s="27"/>
      <c r="H4532" s="17"/>
      <c r="I4532" s="17"/>
    </row>
    <row r="4533" spans="4:9" x14ac:dyDescent="0.25">
      <c r="D4533" s="27"/>
      <c r="H4533" s="17"/>
      <c r="I4533" s="17"/>
    </row>
    <row r="4534" spans="4:9" x14ac:dyDescent="0.25">
      <c r="D4534" s="27"/>
      <c r="H4534" s="17"/>
      <c r="I4534" s="17"/>
    </row>
    <row r="4535" spans="4:9" x14ac:dyDescent="0.25">
      <c r="D4535" s="27"/>
      <c r="H4535" s="17"/>
      <c r="I4535" s="17"/>
    </row>
    <row r="4536" spans="4:9" x14ac:dyDescent="0.25">
      <c r="D4536" s="27"/>
      <c r="H4536" s="17"/>
      <c r="I4536" s="17"/>
    </row>
    <row r="4537" spans="4:9" x14ac:dyDescent="0.25">
      <c r="D4537" s="27"/>
      <c r="H4537" s="17"/>
      <c r="I4537" s="17"/>
    </row>
    <row r="4538" spans="4:9" x14ac:dyDescent="0.25">
      <c r="D4538" s="27"/>
      <c r="H4538" s="17"/>
      <c r="I4538" s="17"/>
    </row>
    <row r="4539" spans="4:9" x14ac:dyDescent="0.25">
      <c r="D4539" s="27"/>
      <c r="H4539" s="17"/>
      <c r="I4539" s="17"/>
    </row>
    <row r="4540" spans="4:9" x14ac:dyDescent="0.25">
      <c r="D4540" s="27"/>
      <c r="H4540" s="17"/>
      <c r="I4540" s="17"/>
    </row>
    <row r="4541" spans="4:9" x14ac:dyDescent="0.25">
      <c r="D4541" s="27"/>
      <c r="H4541" s="17"/>
      <c r="I4541" s="17"/>
    </row>
    <row r="4542" spans="4:9" x14ac:dyDescent="0.25">
      <c r="D4542" s="27"/>
      <c r="H4542" s="17"/>
      <c r="I4542" s="17"/>
    </row>
    <row r="4543" spans="4:9" x14ac:dyDescent="0.25">
      <c r="D4543" s="27"/>
      <c r="H4543" s="17"/>
      <c r="I4543" s="17"/>
    </row>
    <row r="4544" spans="4:9" x14ac:dyDescent="0.25">
      <c r="D4544" s="27"/>
      <c r="H4544" s="17"/>
      <c r="I4544" s="17"/>
    </row>
    <row r="4545" spans="4:9" x14ac:dyDescent="0.25">
      <c r="D4545" s="27"/>
      <c r="H4545" s="17"/>
      <c r="I4545" s="17"/>
    </row>
    <row r="4546" spans="4:9" x14ac:dyDescent="0.25">
      <c r="D4546" s="27"/>
      <c r="H4546" s="17"/>
      <c r="I4546" s="17"/>
    </row>
    <row r="4547" spans="4:9" x14ac:dyDescent="0.25">
      <c r="D4547" s="27"/>
      <c r="H4547" s="17"/>
      <c r="I4547" s="17"/>
    </row>
    <row r="4548" spans="4:9" x14ac:dyDescent="0.25">
      <c r="D4548" s="27"/>
      <c r="H4548" s="17"/>
      <c r="I4548" s="17"/>
    </row>
    <row r="4549" spans="4:9" x14ac:dyDescent="0.25">
      <c r="D4549" s="27"/>
      <c r="H4549" s="17"/>
      <c r="I4549" s="17"/>
    </row>
    <row r="4550" spans="4:9" x14ac:dyDescent="0.25">
      <c r="D4550" s="27"/>
      <c r="H4550" s="17"/>
      <c r="I4550" s="17"/>
    </row>
    <row r="4551" spans="4:9" x14ac:dyDescent="0.25">
      <c r="D4551" s="27"/>
      <c r="H4551" s="17"/>
      <c r="I4551" s="17"/>
    </row>
    <row r="4552" spans="4:9" x14ac:dyDescent="0.25">
      <c r="D4552" s="27"/>
      <c r="H4552" s="17"/>
      <c r="I4552" s="17"/>
    </row>
    <row r="4553" spans="4:9" x14ac:dyDescent="0.25">
      <c r="D4553" s="27"/>
      <c r="H4553" s="17"/>
      <c r="I4553" s="17"/>
    </row>
    <row r="4554" spans="4:9" x14ac:dyDescent="0.25">
      <c r="D4554" s="27"/>
      <c r="H4554" s="17"/>
      <c r="I4554" s="17"/>
    </row>
    <row r="4555" spans="4:9" x14ac:dyDescent="0.25">
      <c r="D4555" s="27"/>
      <c r="H4555" s="17"/>
      <c r="I4555" s="17"/>
    </row>
    <row r="4556" spans="4:9" x14ac:dyDescent="0.25">
      <c r="D4556" s="27"/>
      <c r="H4556" s="17"/>
      <c r="I4556" s="17"/>
    </row>
    <row r="4557" spans="4:9" x14ac:dyDescent="0.25">
      <c r="D4557" s="27"/>
      <c r="H4557" s="17"/>
      <c r="I4557" s="17"/>
    </row>
    <row r="4558" spans="4:9" x14ac:dyDescent="0.25">
      <c r="D4558" s="27"/>
      <c r="H4558" s="17"/>
      <c r="I4558" s="17"/>
    </row>
    <row r="4559" spans="4:9" x14ac:dyDescent="0.25">
      <c r="D4559" s="27"/>
      <c r="H4559" s="17"/>
      <c r="I4559" s="17"/>
    </row>
    <row r="4560" spans="4:9" x14ac:dyDescent="0.25">
      <c r="D4560" s="27"/>
      <c r="H4560" s="17"/>
      <c r="I4560" s="17"/>
    </row>
    <row r="4561" spans="4:9" x14ac:dyDescent="0.25">
      <c r="D4561" s="27"/>
      <c r="H4561" s="17"/>
      <c r="I4561" s="17"/>
    </row>
    <row r="4562" spans="4:9" x14ac:dyDescent="0.25">
      <c r="D4562" s="27"/>
      <c r="H4562" s="17"/>
      <c r="I4562" s="17"/>
    </row>
    <row r="4563" spans="4:9" x14ac:dyDescent="0.25">
      <c r="D4563" s="27"/>
      <c r="H4563" s="17"/>
      <c r="I4563" s="17"/>
    </row>
    <row r="4564" spans="4:9" x14ac:dyDescent="0.25">
      <c r="D4564" s="27"/>
      <c r="H4564" s="17"/>
      <c r="I4564" s="17"/>
    </row>
    <row r="4565" spans="4:9" x14ac:dyDescent="0.25">
      <c r="D4565" s="27"/>
      <c r="H4565" s="17"/>
      <c r="I4565" s="17"/>
    </row>
    <row r="4566" spans="4:9" x14ac:dyDescent="0.25">
      <c r="D4566" s="27"/>
      <c r="H4566" s="17"/>
      <c r="I4566" s="17"/>
    </row>
    <row r="4567" spans="4:9" x14ac:dyDescent="0.25">
      <c r="D4567" s="27"/>
      <c r="H4567" s="17"/>
      <c r="I4567" s="17"/>
    </row>
    <row r="4568" spans="4:9" x14ac:dyDescent="0.25">
      <c r="D4568" s="27"/>
      <c r="H4568" s="17"/>
      <c r="I4568" s="17"/>
    </row>
    <row r="4569" spans="4:9" x14ac:dyDescent="0.25">
      <c r="D4569" s="27"/>
      <c r="H4569" s="17"/>
      <c r="I4569" s="17"/>
    </row>
    <row r="4570" spans="4:9" x14ac:dyDescent="0.25">
      <c r="D4570" s="27"/>
      <c r="H4570" s="17"/>
      <c r="I4570" s="17"/>
    </row>
    <row r="4571" spans="4:9" x14ac:dyDescent="0.25">
      <c r="D4571" s="27"/>
      <c r="H4571" s="17"/>
      <c r="I4571" s="17"/>
    </row>
    <row r="4572" spans="4:9" x14ac:dyDescent="0.25">
      <c r="D4572" s="27"/>
      <c r="H4572" s="17"/>
      <c r="I4572" s="17"/>
    </row>
    <row r="4573" spans="4:9" x14ac:dyDescent="0.25">
      <c r="D4573" s="27"/>
      <c r="H4573" s="17"/>
      <c r="I4573" s="17"/>
    </row>
    <row r="4574" spans="4:9" x14ac:dyDescent="0.25">
      <c r="D4574" s="27"/>
      <c r="H4574" s="17"/>
      <c r="I4574" s="17"/>
    </row>
    <row r="4575" spans="4:9" x14ac:dyDescent="0.25">
      <c r="D4575" s="27"/>
      <c r="H4575" s="17"/>
      <c r="I4575" s="17"/>
    </row>
    <row r="4576" spans="4:9" x14ac:dyDescent="0.25">
      <c r="D4576" s="27"/>
      <c r="H4576" s="17"/>
      <c r="I4576" s="17"/>
    </row>
    <row r="4577" spans="4:9" x14ac:dyDescent="0.25">
      <c r="D4577" s="27"/>
      <c r="H4577" s="17"/>
      <c r="I4577" s="17"/>
    </row>
    <row r="4578" spans="4:9" x14ac:dyDescent="0.25">
      <c r="D4578" s="27"/>
      <c r="H4578" s="17"/>
      <c r="I4578" s="17"/>
    </row>
    <row r="4579" spans="4:9" x14ac:dyDescent="0.25">
      <c r="D4579" s="27"/>
      <c r="H4579" s="17"/>
      <c r="I4579" s="17"/>
    </row>
    <row r="4580" spans="4:9" x14ac:dyDescent="0.25">
      <c r="D4580" s="27"/>
      <c r="H4580" s="17"/>
      <c r="I4580" s="17"/>
    </row>
    <row r="4581" spans="4:9" x14ac:dyDescent="0.25">
      <c r="D4581" s="27"/>
      <c r="H4581" s="17"/>
      <c r="I4581" s="17"/>
    </row>
    <row r="4582" spans="4:9" x14ac:dyDescent="0.25">
      <c r="D4582" s="27"/>
      <c r="H4582" s="17"/>
      <c r="I4582" s="17"/>
    </row>
    <row r="4583" spans="4:9" x14ac:dyDescent="0.25">
      <c r="D4583" s="27"/>
      <c r="H4583" s="17"/>
      <c r="I4583" s="17"/>
    </row>
    <row r="4584" spans="4:9" x14ac:dyDescent="0.25">
      <c r="D4584" s="27"/>
      <c r="H4584" s="17"/>
      <c r="I4584" s="17"/>
    </row>
    <row r="4585" spans="4:9" x14ac:dyDescent="0.25">
      <c r="D4585" s="27"/>
      <c r="H4585" s="17"/>
      <c r="I4585" s="17"/>
    </row>
    <row r="4586" spans="4:9" x14ac:dyDescent="0.25">
      <c r="D4586" s="27"/>
      <c r="H4586" s="17"/>
      <c r="I4586" s="17"/>
    </row>
    <row r="4587" spans="4:9" x14ac:dyDescent="0.25">
      <c r="D4587" s="27"/>
      <c r="H4587" s="17"/>
      <c r="I4587" s="17"/>
    </row>
    <row r="4588" spans="4:9" x14ac:dyDescent="0.25">
      <c r="D4588" s="27"/>
      <c r="H4588" s="17"/>
      <c r="I4588" s="17"/>
    </row>
    <row r="4589" spans="4:9" x14ac:dyDescent="0.25">
      <c r="D4589" s="27"/>
      <c r="H4589" s="17"/>
      <c r="I4589" s="17"/>
    </row>
    <row r="4590" spans="4:9" x14ac:dyDescent="0.25">
      <c r="D4590" s="27"/>
      <c r="H4590" s="17"/>
      <c r="I4590" s="17"/>
    </row>
    <row r="4591" spans="4:9" x14ac:dyDescent="0.25">
      <c r="D4591" s="27"/>
      <c r="H4591" s="17"/>
      <c r="I4591" s="17"/>
    </row>
    <row r="4592" spans="4:9" x14ac:dyDescent="0.25">
      <c r="D4592" s="27"/>
      <c r="H4592" s="17"/>
      <c r="I4592" s="17"/>
    </row>
    <row r="4593" spans="4:9" x14ac:dyDescent="0.25">
      <c r="D4593" s="27"/>
      <c r="H4593" s="17"/>
      <c r="I4593" s="17"/>
    </row>
    <row r="4594" spans="4:9" x14ac:dyDescent="0.25">
      <c r="D4594" s="27"/>
      <c r="H4594" s="17"/>
      <c r="I4594" s="17"/>
    </row>
    <row r="4595" spans="4:9" x14ac:dyDescent="0.25">
      <c r="D4595" s="27"/>
      <c r="H4595" s="17"/>
      <c r="I4595" s="17"/>
    </row>
    <row r="4596" spans="4:9" x14ac:dyDescent="0.25">
      <c r="D4596" s="27"/>
      <c r="H4596" s="17"/>
      <c r="I4596" s="17"/>
    </row>
    <row r="4597" spans="4:9" x14ac:dyDescent="0.25">
      <c r="D4597" s="27"/>
      <c r="H4597" s="17"/>
      <c r="I4597" s="17"/>
    </row>
    <row r="4598" spans="4:9" x14ac:dyDescent="0.25">
      <c r="D4598" s="27"/>
      <c r="H4598" s="17"/>
      <c r="I4598" s="17"/>
    </row>
    <row r="4599" spans="4:9" x14ac:dyDescent="0.25">
      <c r="D4599" s="27"/>
      <c r="H4599" s="17"/>
      <c r="I4599" s="17"/>
    </row>
    <row r="4600" spans="4:9" x14ac:dyDescent="0.25">
      <c r="D4600" s="27"/>
      <c r="H4600" s="17"/>
      <c r="I4600" s="17"/>
    </row>
    <row r="4601" spans="4:9" x14ac:dyDescent="0.25">
      <c r="D4601" s="27"/>
      <c r="H4601" s="17"/>
      <c r="I4601" s="17"/>
    </row>
    <row r="4602" spans="4:9" x14ac:dyDescent="0.25">
      <c r="D4602" s="27"/>
      <c r="H4602" s="17"/>
      <c r="I4602" s="17"/>
    </row>
    <row r="4603" spans="4:9" x14ac:dyDescent="0.25">
      <c r="D4603" s="27"/>
      <c r="H4603" s="17"/>
      <c r="I4603" s="17"/>
    </row>
    <row r="4604" spans="4:9" x14ac:dyDescent="0.25">
      <c r="D4604" s="27"/>
      <c r="H4604" s="17"/>
      <c r="I4604" s="17"/>
    </row>
    <row r="4605" spans="4:9" x14ac:dyDescent="0.25">
      <c r="D4605" s="27"/>
      <c r="H4605" s="17"/>
      <c r="I4605" s="17"/>
    </row>
    <row r="4606" spans="4:9" x14ac:dyDescent="0.25">
      <c r="D4606" s="27"/>
      <c r="H4606" s="17"/>
      <c r="I4606" s="17"/>
    </row>
    <row r="4607" spans="4:9" x14ac:dyDescent="0.25">
      <c r="D4607" s="27"/>
      <c r="H4607" s="17"/>
      <c r="I4607" s="17"/>
    </row>
    <row r="4608" spans="4:9" x14ac:dyDescent="0.25">
      <c r="D4608" s="27"/>
      <c r="H4608" s="17"/>
      <c r="I4608" s="17"/>
    </row>
    <row r="4609" spans="4:9" x14ac:dyDescent="0.25">
      <c r="D4609" s="27"/>
      <c r="H4609" s="17"/>
      <c r="I4609" s="17"/>
    </row>
    <row r="4610" spans="4:9" x14ac:dyDescent="0.25">
      <c r="D4610" s="27"/>
      <c r="H4610" s="17"/>
      <c r="I4610" s="17"/>
    </row>
    <row r="4611" spans="4:9" x14ac:dyDescent="0.25">
      <c r="D4611" s="27"/>
      <c r="H4611" s="17"/>
      <c r="I4611" s="17"/>
    </row>
    <row r="4612" spans="4:9" x14ac:dyDescent="0.25">
      <c r="D4612" s="27"/>
      <c r="H4612" s="17"/>
      <c r="I4612" s="17"/>
    </row>
    <row r="4613" spans="4:9" x14ac:dyDescent="0.25">
      <c r="D4613" s="27"/>
      <c r="H4613" s="17"/>
      <c r="I4613" s="17"/>
    </row>
    <row r="4614" spans="4:9" x14ac:dyDescent="0.25">
      <c r="D4614" s="27"/>
      <c r="H4614" s="17"/>
      <c r="I4614" s="17"/>
    </row>
    <row r="4615" spans="4:9" x14ac:dyDescent="0.25">
      <c r="D4615" s="27"/>
      <c r="H4615" s="17"/>
      <c r="I4615" s="17"/>
    </row>
    <row r="4616" spans="4:9" x14ac:dyDescent="0.25">
      <c r="D4616" s="27"/>
      <c r="H4616" s="17"/>
      <c r="I4616" s="17"/>
    </row>
    <row r="4617" spans="4:9" x14ac:dyDescent="0.25">
      <c r="D4617" s="27"/>
      <c r="H4617" s="17"/>
      <c r="I4617" s="17"/>
    </row>
    <row r="4618" spans="4:9" x14ac:dyDescent="0.25">
      <c r="D4618" s="27"/>
      <c r="H4618" s="17"/>
      <c r="I4618" s="17"/>
    </row>
    <row r="4619" spans="4:9" x14ac:dyDescent="0.25">
      <c r="D4619" s="27"/>
      <c r="H4619" s="17"/>
      <c r="I4619" s="17"/>
    </row>
    <row r="4620" spans="4:9" x14ac:dyDescent="0.25">
      <c r="D4620" s="27"/>
      <c r="H4620" s="17"/>
      <c r="I4620" s="17"/>
    </row>
    <row r="4621" spans="4:9" x14ac:dyDescent="0.25">
      <c r="D4621" s="27"/>
      <c r="H4621" s="17"/>
      <c r="I4621" s="17"/>
    </row>
    <row r="4622" spans="4:9" x14ac:dyDescent="0.25">
      <c r="D4622" s="27"/>
      <c r="H4622" s="17"/>
      <c r="I4622" s="17"/>
    </row>
    <row r="4623" spans="4:9" x14ac:dyDescent="0.25">
      <c r="D4623" s="27"/>
      <c r="H4623" s="17"/>
      <c r="I4623" s="17"/>
    </row>
    <row r="4624" spans="4:9" x14ac:dyDescent="0.25">
      <c r="D4624" s="27"/>
      <c r="H4624" s="17"/>
      <c r="I4624" s="17"/>
    </row>
    <row r="4625" spans="4:9" x14ac:dyDescent="0.25">
      <c r="D4625" s="27"/>
      <c r="H4625" s="17"/>
      <c r="I4625" s="17"/>
    </row>
    <row r="4626" spans="4:9" x14ac:dyDescent="0.25">
      <c r="D4626" s="27"/>
      <c r="H4626" s="17"/>
      <c r="I4626" s="17"/>
    </row>
    <row r="4627" spans="4:9" x14ac:dyDescent="0.25">
      <c r="D4627" s="27"/>
      <c r="H4627" s="17"/>
      <c r="I4627" s="17"/>
    </row>
    <row r="4628" spans="4:9" x14ac:dyDescent="0.25">
      <c r="D4628" s="27"/>
      <c r="H4628" s="17"/>
      <c r="I4628" s="17"/>
    </row>
    <row r="4629" spans="4:9" x14ac:dyDescent="0.25">
      <c r="D4629" s="27"/>
      <c r="H4629" s="17"/>
      <c r="I4629" s="17"/>
    </row>
    <row r="4630" spans="4:9" x14ac:dyDescent="0.25">
      <c r="D4630" s="27"/>
      <c r="H4630" s="17"/>
      <c r="I4630" s="17"/>
    </row>
    <row r="4631" spans="4:9" x14ac:dyDescent="0.25">
      <c r="D4631" s="27"/>
      <c r="H4631" s="17"/>
      <c r="I4631" s="17"/>
    </row>
    <row r="4632" spans="4:9" x14ac:dyDescent="0.25">
      <c r="D4632" s="27"/>
      <c r="H4632" s="17"/>
      <c r="I4632" s="17"/>
    </row>
    <row r="4633" spans="4:9" x14ac:dyDescent="0.25">
      <c r="D4633" s="27"/>
      <c r="H4633" s="17"/>
      <c r="I4633" s="17"/>
    </row>
    <row r="4634" spans="4:9" x14ac:dyDescent="0.25">
      <c r="D4634" s="27"/>
      <c r="H4634" s="17"/>
      <c r="I4634" s="17"/>
    </row>
    <row r="4635" spans="4:9" x14ac:dyDescent="0.25">
      <c r="D4635" s="27"/>
      <c r="H4635" s="17"/>
      <c r="I4635" s="17"/>
    </row>
    <row r="4636" spans="4:9" x14ac:dyDescent="0.25">
      <c r="D4636" s="27"/>
      <c r="H4636" s="17"/>
      <c r="I4636" s="17"/>
    </row>
    <row r="4637" spans="4:9" x14ac:dyDescent="0.25">
      <c r="D4637" s="27"/>
      <c r="H4637" s="17"/>
      <c r="I4637" s="17"/>
    </row>
    <row r="4638" spans="4:9" x14ac:dyDescent="0.25">
      <c r="D4638" s="27"/>
      <c r="H4638" s="17"/>
      <c r="I4638" s="17"/>
    </row>
    <row r="4639" spans="4:9" x14ac:dyDescent="0.25">
      <c r="D4639" s="27"/>
      <c r="H4639" s="17"/>
      <c r="I4639" s="17"/>
    </row>
    <row r="4640" spans="4:9" x14ac:dyDescent="0.25">
      <c r="D4640" s="27"/>
      <c r="H4640" s="17"/>
      <c r="I4640" s="17"/>
    </row>
    <row r="4641" spans="4:9" x14ac:dyDescent="0.25">
      <c r="D4641" s="27"/>
      <c r="H4641" s="17"/>
      <c r="I4641" s="17"/>
    </row>
    <row r="4642" spans="4:9" x14ac:dyDescent="0.25">
      <c r="D4642" s="27"/>
      <c r="H4642" s="17"/>
      <c r="I4642" s="17"/>
    </row>
    <row r="4643" spans="4:9" x14ac:dyDescent="0.25">
      <c r="D4643" s="27"/>
      <c r="H4643" s="17"/>
      <c r="I4643" s="17"/>
    </row>
    <row r="4644" spans="4:9" x14ac:dyDescent="0.25">
      <c r="D4644" s="27"/>
      <c r="H4644" s="17"/>
      <c r="I4644" s="17"/>
    </row>
    <row r="4645" spans="4:9" x14ac:dyDescent="0.25">
      <c r="D4645" s="27"/>
      <c r="H4645" s="17"/>
      <c r="I4645" s="17"/>
    </row>
    <row r="4646" spans="4:9" x14ac:dyDescent="0.25">
      <c r="D4646" s="27"/>
      <c r="H4646" s="17"/>
      <c r="I4646" s="17"/>
    </row>
    <row r="4647" spans="4:9" x14ac:dyDescent="0.25">
      <c r="D4647" s="27"/>
      <c r="H4647" s="17"/>
      <c r="I4647" s="17"/>
    </row>
    <row r="4648" spans="4:9" x14ac:dyDescent="0.25">
      <c r="D4648" s="27"/>
      <c r="H4648" s="17"/>
      <c r="I4648" s="17"/>
    </row>
    <row r="4649" spans="4:9" x14ac:dyDescent="0.25">
      <c r="D4649" s="27"/>
      <c r="H4649" s="17"/>
      <c r="I4649" s="17"/>
    </row>
    <row r="4650" spans="4:9" x14ac:dyDescent="0.25">
      <c r="D4650" s="27"/>
      <c r="H4650" s="17"/>
      <c r="I4650" s="17"/>
    </row>
    <row r="4651" spans="4:9" x14ac:dyDescent="0.25">
      <c r="D4651" s="27"/>
      <c r="H4651" s="17"/>
      <c r="I4651" s="17"/>
    </row>
    <row r="4652" spans="4:9" x14ac:dyDescent="0.25">
      <c r="D4652" s="27"/>
      <c r="H4652" s="17"/>
      <c r="I4652" s="17"/>
    </row>
    <row r="4653" spans="4:9" x14ac:dyDescent="0.25">
      <c r="D4653" s="27"/>
      <c r="H4653" s="17"/>
      <c r="I4653" s="17"/>
    </row>
    <row r="4654" spans="4:9" x14ac:dyDescent="0.25">
      <c r="D4654" s="27"/>
      <c r="H4654" s="17"/>
      <c r="I4654" s="17"/>
    </row>
    <row r="4655" spans="4:9" x14ac:dyDescent="0.25">
      <c r="D4655" s="27"/>
      <c r="H4655" s="17"/>
      <c r="I4655" s="17"/>
    </row>
    <row r="4656" spans="4:9" x14ac:dyDescent="0.25">
      <c r="D4656" s="27"/>
      <c r="H4656" s="17"/>
      <c r="I4656" s="17"/>
    </row>
    <row r="4657" spans="4:9" x14ac:dyDescent="0.25">
      <c r="D4657" s="27"/>
      <c r="H4657" s="17"/>
      <c r="I4657" s="17"/>
    </row>
    <row r="4658" spans="4:9" x14ac:dyDescent="0.25">
      <c r="D4658" s="27"/>
      <c r="H4658" s="17"/>
      <c r="I4658" s="17"/>
    </row>
    <row r="4659" spans="4:9" x14ac:dyDescent="0.25">
      <c r="D4659" s="27"/>
      <c r="H4659" s="17"/>
      <c r="I4659" s="17"/>
    </row>
    <row r="4660" spans="4:9" x14ac:dyDescent="0.25">
      <c r="D4660" s="27"/>
      <c r="H4660" s="17"/>
      <c r="I4660" s="17"/>
    </row>
    <row r="4661" spans="4:9" x14ac:dyDescent="0.25">
      <c r="D4661" s="27"/>
      <c r="H4661" s="17"/>
      <c r="I4661" s="17"/>
    </row>
    <row r="4662" spans="4:9" x14ac:dyDescent="0.25">
      <c r="D4662" s="27"/>
      <c r="H4662" s="17"/>
      <c r="I4662" s="17"/>
    </row>
    <row r="4663" spans="4:9" x14ac:dyDescent="0.25">
      <c r="D4663" s="27"/>
      <c r="H4663" s="17"/>
      <c r="I4663" s="17"/>
    </row>
    <row r="4664" spans="4:9" x14ac:dyDescent="0.25">
      <c r="D4664" s="27"/>
      <c r="H4664" s="17"/>
      <c r="I4664" s="17"/>
    </row>
    <row r="4665" spans="4:9" x14ac:dyDescent="0.25">
      <c r="D4665" s="27"/>
      <c r="H4665" s="17"/>
      <c r="I4665" s="17"/>
    </row>
    <row r="4666" spans="4:9" x14ac:dyDescent="0.25">
      <c r="D4666" s="27"/>
      <c r="H4666" s="17"/>
      <c r="I4666" s="17"/>
    </row>
    <row r="4667" spans="4:9" x14ac:dyDescent="0.25">
      <c r="D4667" s="27"/>
      <c r="H4667" s="17"/>
      <c r="I4667" s="17"/>
    </row>
    <row r="4668" spans="4:9" x14ac:dyDescent="0.25">
      <c r="D4668" s="27"/>
      <c r="H4668" s="17"/>
      <c r="I4668" s="17"/>
    </row>
    <row r="4669" spans="4:9" x14ac:dyDescent="0.25">
      <c r="D4669" s="27"/>
      <c r="H4669" s="17"/>
      <c r="I4669" s="17"/>
    </row>
    <row r="4670" spans="4:9" x14ac:dyDescent="0.25">
      <c r="D4670" s="27"/>
      <c r="H4670" s="17"/>
      <c r="I4670" s="17"/>
    </row>
    <row r="4671" spans="4:9" x14ac:dyDescent="0.25">
      <c r="D4671" s="27"/>
      <c r="H4671" s="17"/>
      <c r="I4671" s="17"/>
    </row>
    <row r="4672" spans="4:9" x14ac:dyDescent="0.25">
      <c r="D4672" s="27"/>
      <c r="H4672" s="17"/>
      <c r="I4672" s="17"/>
    </row>
    <row r="4673" spans="4:9" x14ac:dyDescent="0.25">
      <c r="D4673" s="27"/>
      <c r="H4673" s="17"/>
      <c r="I4673" s="17"/>
    </row>
    <row r="4674" spans="4:9" x14ac:dyDescent="0.25">
      <c r="D4674" s="27"/>
      <c r="H4674" s="17"/>
      <c r="I4674" s="17"/>
    </row>
    <row r="4675" spans="4:9" x14ac:dyDescent="0.25">
      <c r="D4675" s="27"/>
      <c r="H4675" s="17"/>
      <c r="I4675" s="17"/>
    </row>
    <row r="4676" spans="4:9" x14ac:dyDescent="0.25">
      <c r="D4676" s="27"/>
      <c r="H4676" s="17"/>
      <c r="I4676" s="17"/>
    </row>
    <row r="4677" spans="4:9" x14ac:dyDescent="0.25">
      <c r="D4677" s="27"/>
      <c r="H4677" s="17"/>
      <c r="I4677" s="17"/>
    </row>
    <row r="4678" spans="4:9" x14ac:dyDescent="0.25">
      <c r="D4678" s="27"/>
      <c r="H4678" s="17"/>
      <c r="I4678" s="17"/>
    </row>
    <row r="4679" spans="4:9" x14ac:dyDescent="0.25">
      <c r="D4679" s="27"/>
      <c r="H4679" s="17"/>
      <c r="I4679" s="17"/>
    </row>
    <row r="4680" spans="4:9" x14ac:dyDescent="0.25">
      <c r="D4680" s="27"/>
      <c r="H4680" s="17"/>
      <c r="I4680" s="17"/>
    </row>
    <row r="4681" spans="4:9" x14ac:dyDescent="0.25">
      <c r="D4681" s="27"/>
      <c r="H4681" s="17"/>
      <c r="I4681" s="17"/>
    </row>
    <row r="4682" spans="4:9" x14ac:dyDescent="0.25">
      <c r="D4682" s="27"/>
      <c r="H4682" s="17"/>
      <c r="I4682" s="17"/>
    </row>
    <row r="4683" spans="4:9" x14ac:dyDescent="0.25">
      <c r="D4683" s="27"/>
      <c r="H4683" s="17"/>
      <c r="I4683" s="17"/>
    </row>
    <row r="4684" spans="4:9" x14ac:dyDescent="0.25">
      <c r="D4684" s="27"/>
      <c r="H4684" s="17"/>
      <c r="I4684" s="17"/>
    </row>
    <row r="4685" spans="4:9" x14ac:dyDescent="0.25">
      <c r="D4685" s="27"/>
      <c r="H4685" s="17"/>
      <c r="I4685" s="17"/>
    </row>
    <row r="4686" spans="4:9" x14ac:dyDescent="0.25">
      <c r="D4686" s="27"/>
      <c r="H4686" s="17"/>
      <c r="I4686" s="17"/>
    </row>
    <row r="4687" spans="4:9" x14ac:dyDescent="0.25">
      <c r="D4687" s="27"/>
      <c r="H4687" s="17"/>
      <c r="I4687" s="17"/>
    </row>
    <row r="4688" spans="4:9" x14ac:dyDescent="0.25">
      <c r="D4688" s="27"/>
      <c r="H4688" s="17"/>
      <c r="I4688" s="17"/>
    </row>
    <row r="4689" spans="4:9" x14ac:dyDescent="0.25">
      <c r="D4689" s="27"/>
      <c r="H4689" s="17"/>
      <c r="I4689" s="17"/>
    </row>
    <row r="4690" spans="4:9" x14ac:dyDescent="0.25">
      <c r="D4690" s="27"/>
      <c r="H4690" s="17"/>
      <c r="I4690" s="17"/>
    </row>
    <row r="4691" spans="4:9" x14ac:dyDescent="0.25">
      <c r="D4691" s="27"/>
      <c r="H4691" s="17"/>
      <c r="I4691" s="17"/>
    </row>
    <row r="4692" spans="4:9" x14ac:dyDescent="0.25">
      <c r="D4692" s="27"/>
      <c r="H4692" s="17"/>
      <c r="I4692" s="17"/>
    </row>
    <row r="4693" spans="4:9" x14ac:dyDescent="0.25">
      <c r="D4693" s="27"/>
      <c r="H4693" s="17"/>
      <c r="I4693" s="17"/>
    </row>
    <row r="4694" spans="4:9" x14ac:dyDescent="0.25">
      <c r="D4694" s="27"/>
      <c r="H4694" s="17"/>
      <c r="I4694" s="17"/>
    </row>
    <row r="4695" spans="4:9" x14ac:dyDescent="0.25">
      <c r="D4695" s="27"/>
      <c r="H4695" s="17"/>
      <c r="I4695" s="17"/>
    </row>
    <row r="4696" spans="4:9" x14ac:dyDescent="0.25">
      <c r="D4696" s="27"/>
      <c r="H4696" s="17"/>
      <c r="I4696" s="17"/>
    </row>
    <row r="4697" spans="4:9" x14ac:dyDescent="0.25">
      <c r="D4697" s="27"/>
      <c r="H4697" s="17"/>
      <c r="I4697" s="17"/>
    </row>
    <row r="4698" spans="4:9" x14ac:dyDescent="0.25">
      <c r="D4698" s="27"/>
      <c r="H4698" s="17"/>
      <c r="I4698" s="17"/>
    </row>
    <row r="4699" spans="4:9" x14ac:dyDescent="0.25">
      <c r="D4699" s="27"/>
      <c r="H4699" s="17"/>
      <c r="I4699" s="17"/>
    </row>
    <row r="4700" spans="4:9" x14ac:dyDescent="0.25">
      <c r="D4700" s="27"/>
      <c r="H4700" s="17"/>
      <c r="I4700" s="17"/>
    </row>
    <row r="4701" spans="4:9" x14ac:dyDescent="0.25">
      <c r="D4701" s="27"/>
      <c r="H4701" s="17"/>
      <c r="I4701" s="17"/>
    </row>
    <row r="4702" spans="4:9" x14ac:dyDescent="0.25">
      <c r="D4702" s="27"/>
      <c r="H4702" s="17"/>
      <c r="I4702" s="17"/>
    </row>
    <row r="4703" spans="4:9" x14ac:dyDescent="0.25">
      <c r="D4703" s="27"/>
      <c r="H4703" s="17"/>
      <c r="I4703" s="17"/>
    </row>
    <row r="4704" spans="4:9" x14ac:dyDescent="0.25">
      <c r="D4704" s="27"/>
      <c r="H4704" s="17"/>
      <c r="I4704" s="17"/>
    </row>
    <row r="4705" spans="4:9" x14ac:dyDescent="0.25">
      <c r="D4705" s="27"/>
      <c r="H4705" s="17"/>
      <c r="I4705" s="17"/>
    </row>
    <row r="4706" spans="4:9" x14ac:dyDescent="0.25">
      <c r="D4706" s="27"/>
      <c r="H4706" s="17"/>
      <c r="I4706" s="17"/>
    </row>
    <row r="4707" spans="4:9" x14ac:dyDescent="0.25">
      <c r="D4707" s="27"/>
      <c r="H4707" s="17"/>
      <c r="I4707" s="17"/>
    </row>
    <row r="4708" spans="4:9" x14ac:dyDescent="0.25">
      <c r="D4708" s="27"/>
      <c r="H4708" s="17"/>
      <c r="I4708" s="17"/>
    </row>
    <row r="4709" spans="4:9" x14ac:dyDescent="0.25">
      <c r="D4709" s="27"/>
      <c r="H4709" s="17"/>
      <c r="I4709" s="17"/>
    </row>
    <row r="4710" spans="4:9" x14ac:dyDescent="0.25">
      <c r="D4710" s="27"/>
      <c r="H4710" s="17"/>
      <c r="I4710" s="17"/>
    </row>
    <row r="4711" spans="4:9" x14ac:dyDescent="0.25">
      <c r="D4711" s="27"/>
      <c r="H4711" s="17"/>
      <c r="I4711" s="17"/>
    </row>
    <row r="4712" spans="4:9" x14ac:dyDescent="0.25">
      <c r="D4712" s="27"/>
      <c r="H4712" s="17"/>
      <c r="I4712" s="17"/>
    </row>
    <row r="4713" spans="4:9" x14ac:dyDescent="0.25">
      <c r="D4713" s="27"/>
      <c r="H4713" s="17"/>
      <c r="I4713" s="17"/>
    </row>
    <row r="4714" spans="4:9" x14ac:dyDescent="0.25">
      <c r="D4714" s="27"/>
      <c r="H4714" s="17"/>
      <c r="I4714" s="17"/>
    </row>
    <row r="4715" spans="4:9" x14ac:dyDescent="0.25">
      <c r="D4715" s="27"/>
      <c r="H4715" s="17"/>
      <c r="I4715" s="17"/>
    </row>
    <row r="4716" spans="4:9" x14ac:dyDescent="0.25">
      <c r="D4716" s="27"/>
      <c r="H4716" s="17"/>
      <c r="I4716" s="17"/>
    </row>
    <row r="4717" spans="4:9" x14ac:dyDescent="0.25">
      <c r="D4717" s="27"/>
      <c r="H4717" s="17"/>
      <c r="I4717" s="17"/>
    </row>
    <row r="4718" spans="4:9" x14ac:dyDescent="0.25">
      <c r="D4718" s="27"/>
      <c r="H4718" s="17"/>
      <c r="I4718" s="17"/>
    </row>
    <row r="4719" spans="4:9" x14ac:dyDescent="0.25">
      <c r="D4719" s="27"/>
      <c r="H4719" s="17"/>
      <c r="I4719" s="17"/>
    </row>
    <row r="4720" spans="4:9" x14ac:dyDescent="0.25">
      <c r="D4720" s="27"/>
      <c r="H4720" s="17"/>
      <c r="I4720" s="17"/>
    </row>
    <row r="4721" spans="4:9" x14ac:dyDescent="0.25">
      <c r="D4721" s="27"/>
      <c r="H4721" s="17"/>
      <c r="I4721" s="17"/>
    </row>
    <row r="4722" spans="4:9" x14ac:dyDescent="0.25">
      <c r="D4722" s="27"/>
      <c r="H4722" s="17"/>
      <c r="I4722" s="17"/>
    </row>
    <row r="4723" spans="4:9" x14ac:dyDescent="0.25">
      <c r="D4723" s="27"/>
      <c r="H4723" s="17"/>
      <c r="I4723" s="17"/>
    </row>
    <row r="4724" spans="4:9" x14ac:dyDescent="0.25">
      <c r="D4724" s="27"/>
      <c r="H4724" s="17"/>
      <c r="I4724" s="17"/>
    </row>
    <row r="4725" spans="4:9" x14ac:dyDescent="0.25">
      <c r="D4725" s="27"/>
      <c r="H4725" s="17"/>
      <c r="I4725" s="17"/>
    </row>
    <row r="4726" spans="4:9" x14ac:dyDescent="0.25">
      <c r="D4726" s="27"/>
      <c r="H4726" s="17"/>
      <c r="I4726" s="17"/>
    </row>
    <row r="4727" spans="4:9" x14ac:dyDescent="0.25">
      <c r="D4727" s="27"/>
      <c r="H4727" s="17"/>
      <c r="I4727" s="17"/>
    </row>
    <row r="4728" spans="4:9" x14ac:dyDescent="0.25">
      <c r="D4728" s="27"/>
      <c r="H4728" s="17"/>
      <c r="I4728" s="17"/>
    </row>
    <row r="4729" spans="4:9" x14ac:dyDescent="0.25">
      <c r="D4729" s="27"/>
      <c r="H4729" s="17"/>
      <c r="I4729" s="17"/>
    </row>
    <row r="4730" spans="4:9" x14ac:dyDescent="0.25">
      <c r="D4730" s="27"/>
      <c r="H4730" s="17"/>
      <c r="I4730" s="17"/>
    </row>
    <row r="4731" spans="4:9" x14ac:dyDescent="0.25">
      <c r="D4731" s="27"/>
      <c r="H4731" s="17"/>
      <c r="I4731" s="17"/>
    </row>
    <row r="4732" spans="4:9" x14ac:dyDescent="0.25">
      <c r="D4732" s="27"/>
      <c r="H4732" s="17"/>
      <c r="I4732" s="17"/>
    </row>
    <row r="4733" spans="4:9" x14ac:dyDescent="0.25">
      <c r="D4733" s="27"/>
      <c r="H4733" s="17"/>
      <c r="I4733" s="17"/>
    </row>
    <row r="4734" spans="4:9" x14ac:dyDescent="0.25">
      <c r="D4734" s="27"/>
      <c r="H4734" s="17"/>
      <c r="I4734" s="17"/>
    </row>
    <row r="4735" spans="4:9" x14ac:dyDescent="0.25">
      <c r="D4735" s="27"/>
      <c r="H4735" s="17"/>
      <c r="I4735" s="17"/>
    </row>
    <row r="4736" spans="4:9" x14ac:dyDescent="0.25">
      <c r="D4736" s="27"/>
      <c r="H4736" s="17"/>
      <c r="I4736" s="17"/>
    </row>
    <row r="4737" spans="4:9" x14ac:dyDescent="0.25">
      <c r="D4737" s="27"/>
      <c r="H4737" s="17"/>
      <c r="I4737" s="17"/>
    </row>
    <row r="4738" spans="4:9" x14ac:dyDescent="0.25">
      <c r="D4738" s="27"/>
      <c r="H4738" s="17"/>
      <c r="I4738" s="17"/>
    </row>
    <row r="4739" spans="4:9" x14ac:dyDescent="0.25">
      <c r="D4739" s="27"/>
      <c r="H4739" s="17"/>
      <c r="I4739" s="17"/>
    </row>
    <row r="4740" spans="4:9" x14ac:dyDescent="0.25">
      <c r="D4740" s="27"/>
      <c r="H4740" s="17"/>
      <c r="I4740" s="17"/>
    </row>
    <row r="4741" spans="4:9" x14ac:dyDescent="0.25">
      <c r="D4741" s="27"/>
      <c r="H4741" s="17"/>
      <c r="I4741" s="17"/>
    </row>
    <row r="4742" spans="4:9" x14ac:dyDescent="0.25">
      <c r="D4742" s="27"/>
      <c r="H4742" s="17"/>
      <c r="I4742" s="17"/>
    </row>
    <row r="4743" spans="4:9" x14ac:dyDescent="0.25">
      <c r="D4743" s="27"/>
      <c r="H4743" s="17"/>
      <c r="I4743" s="17"/>
    </row>
    <row r="4744" spans="4:9" x14ac:dyDescent="0.25">
      <c r="D4744" s="27"/>
      <c r="H4744" s="17"/>
      <c r="I4744" s="17"/>
    </row>
    <row r="4745" spans="4:9" x14ac:dyDescent="0.25">
      <c r="D4745" s="27"/>
      <c r="H4745" s="17"/>
      <c r="I4745" s="17"/>
    </row>
    <row r="4746" spans="4:9" x14ac:dyDescent="0.25">
      <c r="D4746" s="27"/>
      <c r="H4746" s="17"/>
      <c r="I4746" s="17"/>
    </row>
    <row r="4747" spans="4:9" x14ac:dyDescent="0.25">
      <c r="D4747" s="27"/>
      <c r="H4747" s="17"/>
      <c r="I4747" s="17"/>
    </row>
    <row r="4748" spans="4:9" x14ac:dyDescent="0.25">
      <c r="D4748" s="27"/>
      <c r="H4748" s="17"/>
      <c r="I4748" s="17"/>
    </row>
    <row r="4749" spans="4:9" x14ac:dyDescent="0.25">
      <c r="D4749" s="27"/>
      <c r="H4749" s="17"/>
      <c r="I4749" s="17"/>
    </row>
    <row r="4750" spans="4:9" x14ac:dyDescent="0.25">
      <c r="D4750" s="27"/>
      <c r="H4750" s="17"/>
      <c r="I4750" s="17"/>
    </row>
    <row r="4751" spans="4:9" x14ac:dyDescent="0.25">
      <c r="D4751" s="27"/>
      <c r="H4751" s="17"/>
      <c r="I4751" s="17"/>
    </row>
    <row r="4752" spans="4:9" x14ac:dyDescent="0.25">
      <c r="D4752" s="27"/>
      <c r="H4752" s="17"/>
      <c r="I4752" s="17"/>
    </row>
    <row r="4753" spans="4:9" x14ac:dyDescent="0.25">
      <c r="D4753" s="27"/>
      <c r="H4753" s="17"/>
      <c r="I4753" s="17"/>
    </row>
    <row r="4754" spans="4:9" x14ac:dyDescent="0.25">
      <c r="D4754" s="27"/>
      <c r="H4754" s="17"/>
      <c r="I4754" s="17"/>
    </row>
    <row r="4755" spans="4:9" x14ac:dyDescent="0.25">
      <c r="D4755" s="27"/>
      <c r="H4755" s="17"/>
      <c r="I4755" s="17"/>
    </row>
    <row r="4756" spans="4:9" x14ac:dyDescent="0.25">
      <c r="D4756" s="27"/>
      <c r="H4756" s="17"/>
      <c r="I4756" s="17"/>
    </row>
    <row r="4757" spans="4:9" x14ac:dyDescent="0.25">
      <c r="D4757" s="27"/>
      <c r="H4757" s="17"/>
      <c r="I4757" s="17"/>
    </row>
    <row r="4758" spans="4:9" x14ac:dyDescent="0.25">
      <c r="D4758" s="27"/>
      <c r="H4758" s="17"/>
      <c r="I4758" s="17"/>
    </row>
    <row r="4759" spans="4:9" x14ac:dyDescent="0.25">
      <c r="D4759" s="27"/>
      <c r="H4759" s="17"/>
      <c r="I4759" s="17"/>
    </row>
    <row r="4760" spans="4:9" x14ac:dyDescent="0.25">
      <c r="D4760" s="27"/>
      <c r="H4760" s="17"/>
      <c r="I4760" s="17"/>
    </row>
    <row r="4761" spans="4:9" x14ac:dyDescent="0.25">
      <c r="D4761" s="27"/>
      <c r="H4761" s="17"/>
      <c r="I4761" s="17"/>
    </row>
    <row r="4762" spans="4:9" x14ac:dyDescent="0.25">
      <c r="D4762" s="27"/>
      <c r="H4762" s="17"/>
      <c r="I4762" s="17"/>
    </row>
    <row r="4763" spans="4:9" x14ac:dyDescent="0.25">
      <c r="D4763" s="27"/>
      <c r="H4763" s="17"/>
      <c r="I4763" s="17"/>
    </row>
    <row r="4764" spans="4:9" x14ac:dyDescent="0.25">
      <c r="D4764" s="27"/>
      <c r="H4764" s="17"/>
      <c r="I4764" s="17"/>
    </row>
    <row r="4765" spans="4:9" x14ac:dyDescent="0.25">
      <c r="D4765" s="27"/>
      <c r="H4765" s="17"/>
      <c r="I4765" s="17"/>
    </row>
    <row r="4766" spans="4:9" x14ac:dyDescent="0.25">
      <c r="D4766" s="27"/>
      <c r="H4766" s="17"/>
      <c r="I4766" s="17"/>
    </row>
    <row r="4767" spans="4:9" x14ac:dyDescent="0.25">
      <c r="D4767" s="27"/>
      <c r="H4767" s="17"/>
      <c r="I4767" s="17"/>
    </row>
    <row r="4768" spans="4:9" x14ac:dyDescent="0.25">
      <c r="D4768" s="27"/>
      <c r="H4768" s="17"/>
      <c r="I4768" s="17"/>
    </row>
    <row r="4769" spans="4:9" x14ac:dyDescent="0.25">
      <c r="D4769" s="27"/>
      <c r="H4769" s="17"/>
      <c r="I4769" s="17"/>
    </row>
    <row r="4770" spans="4:9" x14ac:dyDescent="0.25">
      <c r="D4770" s="27"/>
      <c r="H4770" s="17"/>
      <c r="I4770" s="17"/>
    </row>
    <row r="4771" spans="4:9" x14ac:dyDescent="0.25">
      <c r="D4771" s="27"/>
      <c r="H4771" s="17"/>
      <c r="I4771" s="17"/>
    </row>
    <row r="4772" spans="4:9" x14ac:dyDescent="0.25">
      <c r="D4772" s="27"/>
      <c r="H4772" s="17"/>
      <c r="I4772" s="17"/>
    </row>
    <row r="4773" spans="4:9" x14ac:dyDescent="0.25">
      <c r="D4773" s="27"/>
      <c r="H4773" s="17"/>
      <c r="I4773" s="17"/>
    </row>
    <row r="4774" spans="4:9" x14ac:dyDescent="0.25">
      <c r="D4774" s="27"/>
      <c r="H4774" s="17"/>
      <c r="I4774" s="17"/>
    </row>
    <row r="4775" spans="4:9" x14ac:dyDescent="0.25">
      <c r="D4775" s="27"/>
      <c r="H4775" s="17"/>
      <c r="I4775" s="17"/>
    </row>
    <row r="4776" spans="4:9" x14ac:dyDescent="0.25">
      <c r="D4776" s="27"/>
      <c r="H4776" s="17"/>
      <c r="I4776" s="17"/>
    </row>
    <row r="4777" spans="4:9" x14ac:dyDescent="0.25">
      <c r="D4777" s="27"/>
      <c r="H4777" s="17"/>
      <c r="I4777" s="17"/>
    </row>
    <row r="4778" spans="4:9" x14ac:dyDescent="0.25">
      <c r="D4778" s="27"/>
      <c r="H4778" s="17"/>
      <c r="I4778" s="17"/>
    </row>
    <row r="4779" spans="4:9" x14ac:dyDescent="0.25">
      <c r="D4779" s="27"/>
      <c r="H4779" s="17"/>
      <c r="I4779" s="17"/>
    </row>
    <row r="4780" spans="4:9" x14ac:dyDescent="0.25">
      <c r="D4780" s="27"/>
      <c r="H4780" s="17"/>
      <c r="I4780" s="17"/>
    </row>
    <row r="4781" spans="4:9" x14ac:dyDescent="0.25">
      <c r="D4781" s="27"/>
      <c r="H4781" s="17"/>
      <c r="I4781" s="17"/>
    </row>
    <row r="4782" spans="4:9" x14ac:dyDescent="0.25">
      <c r="D4782" s="27"/>
      <c r="H4782" s="17"/>
      <c r="I4782" s="17"/>
    </row>
    <row r="4783" spans="4:9" x14ac:dyDescent="0.25">
      <c r="D4783" s="27"/>
      <c r="H4783" s="17"/>
      <c r="I4783" s="17"/>
    </row>
    <row r="4784" spans="4:9" x14ac:dyDescent="0.25">
      <c r="D4784" s="27"/>
      <c r="H4784" s="17"/>
      <c r="I4784" s="17"/>
    </row>
    <row r="4785" spans="4:9" x14ac:dyDescent="0.25">
      <c r="D4785" s="27"/>
      <c r="H4785" s="17"/>
      <c r="I4785" s="17"/>
    </row>
    <row r="4786" spans="4:9" x14ac:dyDescent="0.25">
      <c r="D4786" s="27"/>
      <c r="H4786" s="17"/>
      <c r="I4786" s="17"/>
    </row>
    <row r="4787" spans="4:9" x14ac:dyDescent="0.25">
      <c r="D4787" s="27"/>
      <c r="H4787" s="17"/>
      <c r="I4787" s="17"/>
    </row>
    <row r="4788" spans="4:9" x14ac:dyDescent="0.25">
      <c r="D4788" s="27"/>
      <c r="H4788" s="17"/>
      <c r="I4788" s="17"/>
    </row>
    <row r="4789" spans="4:9" x14ac:dyDescent="0.25">
      <c r="D4789" s="27"/>
      <c r="H4789" s="17"/>
      <c r="I4789" s="17"/>
    </row>
    <row r="4790" spans="4:9" x14ac:dyDescent="0.25">
      <c r="D4790" s="27"/>
      <c r="H4790" s="17"/>
      <c r="I4790" s="17"/>
    </row>
    <row r="4791" spans="4:9" x14ac:dyDescent="0.25">
      <c r="D4791" s="27"/>
      <c r="H4791" s="17"/>
      <c r="I4791" s="17"/>
    </row>
    <row r="4792" spans="4:9" x14ac:dyDescent="0.25">
      <c r="D4792" s="27"/>
      <c r="H4792" s="17"/>
      <c r="I4792" s="17"/>
    </row>
    <row r="4793" spans="4:9" x14ac:dyDescent="0.25">
      <c r="D4793" s="27"/>
      <c r="H4793" s="17"/>
      <c r="I4793" s="17"/>
    </row>
    <row r="4794" spans="4:9" x14ac:dyDescent="0.25">
      <c r="D4794" s="27"/>
      <c r="H4794" s="17"/>
      <c r="I4794" s="17"/>
    </row>
    <row r="4795" spans="4:9" x14ac:dyDescent="0.25">
      <c r="D4795" s="27"/>
      <c r="H4795" s="17"/>
      <c r="I4795" s="17"/>
    </row>
    <row r="4796" spans="4:9" x14ac:dyDescent="0.25">
      <c r="D4796" s="27"/>
      <c r="H4796" s="17"/>
      <c r="I4796" s="17"/>
    </row>
    <row r="4797" spans="4:9" x14ac:dyDescent="0.25">
      <c r="D4797" s="27"/>
      <c r="H4797" s="17"/>
      <c r="I4797" s="17"/>
    </row>
    <row r="4798" spans="4:9" x14ac:dyDescent="0.25">
      <c r="D4798" s="27"/>
      <c r="H4798" s="17"/>
      <c r="I4798" s="17"/>
    </row>
    <row r="4799" spans="4:9" x14ac:dyDescent="0.25">
      <c r="D4799" s="27"/>
      <c r="H4799" s="17"/>
      <c r="I4799" s="17"/>
    </row>
    <row r="4800" spans="4:9" x14ac:dyDescent="0.25">
      <c r="D4800" s="27"/>
      <c r="H4800" s="17"/>
      <c r="I4800" s="17"/>
    </row>
    <row r="4801" spans="4:9" x14ac:dyDescent="0.25">
      <c r="D4801" s="27"/>
      <c r="H4801" s="17"/>
      <c r="I4801" s="17"/>
    </row>
    <row r="4802" spans="4:9" x14ac:dyDescent="0.25">
      <c r="D4802" s="27"/>
      <c r="H4802" s="17"/>
      <c r="I4802" s="17"/>
    </row>
    <row r="4803" spans="4:9" x14ac:dyDescent="0.25">
      <c r="D4803" s="27"/>
      <c r="H4803" s="17"/>
      <c r="I4803" s="17"/>
    </row>
    <row r="4804" spans="4:9" x14ac:dyDescent="0.25">
      <c r="D4804" s="27"/>
      <c r="H4804" s="17"/>
      <c r="I4804" s="17"/>
    </row>
    <row r="4805" spans="4:9" x14ac:dyDescent="0.25">
      <c r="D4805" s="27"/>
      <c r="H4805" s="17"/>
      <c r="I4805" s="17"/>
    </row>
    <row r="4806" spans="4:9" x14ac:dyDescent="0.25">
      <c r="D4806" s="27"/>
      <c r="H4806" s="17"/>
      <c r="I4806" s="17"/>
    </row>
    <row r="4807" spans="4:9" x14ac:dyDescent="0.25">
      <c r="D4807" s="27"/>
      <c r="H4807" s="17"/>
      <c r="I4807" s="17"/>
    </row>
    <row r="4808" spans="4:9" x14ac:dyDescent="0.25">
      <c r="D4808" s="27"/>
      <c r="H4808" s="17"/>
      <c r="I4808" s="17"/>
    </row>
    <row r="4809" spans="4:9" x14ac:dyDescent="0.25">
      <c r="D4809" s="27"/>
      <c r="H4809" s="17"/>
      <c r="I4809" s="17"/>
    </row>
    <row r="4810" spans="4:9" x14ac:dyDescent="0.25">
      <c r="D4810" s="27"/>
      <c r="H4810" s="17"/>
      <c r="I4810" s="17"/>
    </row>
    <row r="4811" spans="4:9" x14ac:dyDescent="0.25">
      <c r="D4811" s="27"/>
      <c r="H4811" s="17"/>
      <c r="I4811" s="17"/>
    </row>
    <row r="4812" spans="4:9" x14ac:dyDescent="0.25">
      <c r="D4812" s="27"/>
      <c r="H4812" s="17"/>
      <c r="I4812" s="17"/>
    </row>
    <row r="4813" spans="4:9" x14ac:dyDescent="0.25">
      <c r="D4813" s="27"/>
      <c r="H4813" s="17"/>
      <c r="I4813" s="17"/>
    </row>
    <row r="4814" spans="4:9" x14ac:dyDescent="0.25">
      <c r="D4814" s="27"/>
      <c r="H4814" s="17"/>
      <c r="I4814" s="17"/>
    </row>
    <row r="4815" spans="4:9" x14ac:dyDescent="0.25">
      <c r="D4815" s="27"/>
      <c r="H4815" s="17"/>
      <c r="I4815" s="17"/>
    </row>
    <row r="4816" spans="4:9" x14ac:dyDescent="0.25">
      <c r="D4816" s="27"/>
      <c r="H4816" s="17"/>
      <c r="I4816" s="17"/>
    </row>
    <row r="4817" spans="4:9" x14ac:dyDescent="0.25">
      <c r="D4817" s="27"/>
      <c r="H4817" s="17"/>
      <c r="I4817" s="17"/>
    </row>
    <row r="4818" spans="4:9" x14ac:dyDescent="0.25">
      <c r="D4818" s="27"/>
      <c r="H4818" s="17"/>
      <c r="I4818" s="17"/>
    </row>
    <row r="4819" spans="4:9" x14ac:dyDescent="0.25">
      <c r="D4819" s="27"/>
      <c r="H4819" s="17"/>
      <c r="I4819" s="17"/>
    </row>
    <row r="4820" spans="4:9" x14ac:dyDescent="0.25">
      <c r="D4820" s="27"/>
      <c r="H4820" s="17"/>
      <c r="I4820" s="17"/>
    </row>
    <row r="4821" spans="4:9" x14ac:dyDescent="0.25">
      <c r="D4821" s="27"/>
      <c r="H4821" s="17"/>
      <c r="I4821" s="17"/>
    </row>
    <row r="4822" spans="4:9" x14ac:dyDescent="0.25">
      <c r="D4822" s="27"/>
      <c r="H4822" s="17"/>
      <c r="I4822" s="17"/>
    </row>
    <row r="4823" spans="4:9" x14ac:dyDescent="0.25">
      <c r="D4823" s="27"/>
      <c r="H4823" s="17"/>
      <c r="I4823" s="17"/>
    </row>
    <row r="4824" spans="4:9" x14ac:dyDescent="0.25">
      <c r="D4824" s="27"/>
      <c r="H4824" s="17"/>
      <c r="I4824" s="17"/>
    </row>
    <row r="4825" spans="4:9" x14ac:dyDescent="0.25">
      <c r="D4825" s="27"/>
      <c r="H4825" s="17"/>
      <c r="I4825" s="17"/>
    </row>
    <row r="4826" spans="4:9" x14ac:dyDescent="0.25">
      <c r="D4826" s="27"/>
      <c r="H4826" s="17"/>
      <c r="I4826" s="17"/>
    </row>
    <row r="4827" spans="4:9" x14ac:dyDescent="0.25">
      <c r="D4827" s="27"/>
      <c r="H4827" s="17"/>
      <c r="I4827" s="17"/>
    </row>
    <row r="4828" spans="4:9" x14ac:dyDescent="0.25">
      <c r="D4828" s="27"/>
      <c r="H4828" s="17"/>
      <c r="I4828" s="17"/>
    </row>
    <row r="4829" spans="4:9" x14ac:dyDescent="0.25">
      <c r="D4829" s="27"/>
      <c r="H4829" s="17"/>
      <c r="I4829" s="17"/>
    </row>
    <row r="4830" spans="4:9" x14ac:dyDescent="0.25">
      <c r="D4830" s="27"/>
      <c r="H4830" s="17"/>
      <c r="I4830" s="17"/>
    </row>
    <row r="4831" spans="4:9" x14ac:dyDescent="0.25">
      <c r="D4831" s="27"/>
      <c r="H4831" s="17"/>
      <c r="I4831" s="17"/>
    </row>
    <row r="4832" spans="4:9" x14ac:dyDescent="0.25">
      <c r="D4832" s="27"/>
      <c r="H4832" s="17"/>
      <c r="I4832" s="17"/>
    </row>
    <row r="4833" spans="4:9" x14ac:dyDescent="0.25">
      <c r="D4833" s="27"/>
      <c r="H4833" s="17"/>
      <c r="I4833" s="17"/>
    </row>
    <row r="4834" spans="4:9" x14ac:dyDescent="0.25">
      <c r="D4834" s="27"/>
      <c r="H4834" s="17"/>
      <c r="I4834" s="17"/>
    </row>
    <row r="4835" spans="4:9" x14ac:dyDescent="0.25">
      <c r="D4835" s="27"/>
      <c r="H4835" s="17"/>
      <c r="I4835" s="17"/>
    </row>
    <row r="4836" spans="4:9" x14ac:dyDescent="0.25">
      <c r="D4836" s="27"/>
      <c r="H4836" s="17"/>
      <c r="I4836" s="17"/>
    </row>
    <row r="4837" spans="4:9" x14ac:dyDescent="0.25">
      <c r="D4837" s="27"/>
      <c r="H4837" s="17"/>
      <c r="I4837" s="17"/>
    </row>
    <row r="4838" spans="4:9" x14ac:dyDescent="0.25">
      <c r="D4838" s="27"/>
      <c r="H4838" s="17"/>
      <c r="I4838" s="17"/>
    </row>
    <row r="4839" spans="4:9" x14ac:dyDescent="0.25">
      <c r="D4839" s="27"/>
      <c r="H4839" s="17"/>
      <c r="I4839" s="17"/>
    </row>
    <row r="4840" spans="4:9" x14ac:dyDescent="0.25">
      <c r="D4840" s="27"/>
      <c r="H4840" s="17"/>
      <c r="I4840" s="17"/>
    </row>
    <row r="4841" spans="4:9" x14ac:dyDescent="0.25">
      <c r="D4841" s="27"/>
      <c r="H4841" s="17"/>
      <c r="I4841" s="17"/>
    </row>
    <row r="4842" spans="4:9" x14ac:dyDescent="0.25">
      <c r="D4842" s="27"/>
      <c r="H4842" s="17"/>
      <c r="I4842" s="17"/>
    </row>
    <row r="4843" spans="4:9" x14ac:dyDescent="0.25">
      <c r="D4843" s="27"/>
      <c r="H4843" s="17"/>
      <c r="I4843" s="17"/>
    </row>
    <row r="4844" spans="4:9" x14ac:dyDescent="0.25">
      <c r="D4844" s="27"/>
      <c r="H4844" s="17"/>
      <c r="I4844" s="17"/>
    </row>
    <row r="4845" spans="4:9" x14ac:dyDescent="0.25">
      <c r="D4845" s="27"/>
      <c r="H4845" s="17"/>
      <c r="I4845" s="17"/>
    </row>
    <row r="4846" spans="4:9" x14ac:dyDescent="0.25">
      <c r="D4846" s="27"/>
      <c r="H4846" s="17"/>
      <c r="I4846" s="17"/>
    </row>
    <row r="4847" spans="4:9" x14ac:dyDescent="0.25">
      <c r="D4847" s="27"/>
      <c r="H4847" s="17"/>
      <c r="I4847" s="17"/>
    </row>
    <row r="4848" spans="4:9" x14ac:dyDescent="0.25">
      <c r="D4848" s="27"/>
      <c r="H4848" s="17"/>
      <c r="I4848" s="17"/>
    </row>
    <row r="4849" spans="4:9" x14ac:dyDescent="0.25">
      <c r="D4849" s="27"/>
      <c r="H4849" s="17"/>
      <c r="I4849" s="17"/>
    </row>
    <row r="4850" spans="4:9" x14ac:dyDescent="0.25">
      <c r="D4850" s="27"/>
      <c r="H4850" s="17"/>
      <c r="I4850" s="17"/>
    </row>
    <row r="4851" spans="4:9" x14ac:dyDescent="0.25">
      <c r="D4851" s="27"/>
      <c r="H4851" s="17"/>
      <c r="I4851" s="17"/>
    </row>
    <row r="4852" spans="4:9" x14ac:dyDescent="0.25">
      <c r="D4852" s="27"/>
      <c r="H4852" s="17"/>
      <c r="I4852" s="17"/>
    </row>
    <row r="4853" spans="4:9" x14ac:dyDescent="0.25">
      <c r="D4853" s="27"/>
      <c r="H4853" s="17"/>
      <c r="I4853" s="17"/>
    </row>
    <row r="4854" spans="4:9" x14ac:dyDescent="0.25">
      <c r="D4854" s="27"/>
      <c r="H4854" s="17"/>
      <c r="I4854" s="17"/>
    </row>
    <row r="4855" spans="4:9" x14ac:dyDescent="0.25">
      <c r="D4855" s="27"/>
      <c r="H4855" s="17"/>
      <c r="I4855" s="17"/>
    </row>
    <row r="4856" spans="4:9" x14ac:dyDescent="0.25">
      <c r="D4856" s="27"/>
      <c r="H4856" s="17"/>
      <c r="I4856" s="17"/>
    </row>
    <row r="4857" spans="4:9" x14ac:dyDescent="0.25">
      <c r="D4857" s="27"/>
      <c r="H4857" s="17"/>
      <c r="I4857" s="17"/>
    </row>
    <row r="4858" spans="4:9" x14ac:dyDescent="0.25">
      <c r="D4858" s="27"/>
      <c r="H4858" s="17"/>
      <c r="I4858" s="17"/>
    </row>
    <row r="4859" spans="4:9" x14ac:dyDescent="0.25">
      <c r="D4859" s="27"/>
      <c r="H4859" s="17"/>
      <c r="I4859" s="17"/>
    </row>
    <row r="4860" spans="4:9" x14ac:dyDescent="0.25">
      <c r="D4860" s="27"/>
      <c r="H4860" s="17"/>
      <c r="I4860" s="17"/>
    </row>
    <row r="4861" spans="4:9" x14ac:dyDescent="0.25">
      <c r="D4861" s="27"/>
      <c r="H4861" s="17"/>
      <c r="I4861" s="17"/>
    </row>
    <row r="4862" spans="4:9" x14ac:dyDescent="0.25">
      <c r="D4862" s="27"/>
      <c r="H4862" s="17"/>
      <c r="I4862" s="17"/>
    </row>
    <row r="4863" spans="4:9" x14ac:dyDescent="0.25">
      <c r="D4863" s="27"/>
      <c r="H4863" s="17"/>
      <c r="I4863" s="17"/>
    </row>
    <row r="4864" spans="4:9" x14ac:dyDescent="0.25">
      <c r="D4864" s="27"/>
      <c r="H4864" s="17"/>
      <c r="I4864" s="17"/>
    </row>
    <row r="4865" spans="4:9" x14ac:dyDescent="0.25">
      <c r="D4865" s="27"/>
      <c r="H4865" s="17"/>
      <c r="I4865" s="17"/>
    </row>
    <row r="4866" spans="4:9" x14ac:dyDescent="0.25">
      <c r="D4866" s="27"/>
      <c r="H4866" s="17"/>
      <c r="I4866" s="17"/>
    </row>
    <row r="4867" spans="4:9" x14ac:dyDescent="0.25">
      <c r="D4867" s="27"/>
      <c r="H4867" s="17"/>
      <c r="I4867" s="17"/>
    </row>
    <row r="4868" spans="4:9" x14ac:dyDescent="0.25">
      <c r="D4868" s="27"/>
      <c r="H4868" s="17"/>
      <c r="I4868" s="17"/>
    </row>
    <row r="4869" spans="4:9" x14ac:dyDescent="0.25">
      <c r="D4869" s="27"/>
      <c r="H4869" s="17"/>
      <c r="I4869" s="17"/>
    </row>
    <row r="4870" spans="4:9" x14ac:dyDescent="0.25">
      <c r="D4870" s="27"/>
      <c r="H4870" s="17"/>
      <c r="I4870" s="17"/>
    </row>
    <row r="4871" spans="4:9" x14ac:dyDescent="0.25">
      <c r="D4871" s="27"/>
      <c r="H4871" s="17"/>
      <c r="I4871" s="17"/>
    </row>
    <row r="4872" spans="4:9" x14ac:dyDescent="0.25">
      <c r="D4872" s="27"/>
      <c r="H4872" s="17"/>
      <c r="I4872" s="17"/>
    </row>
    <row r="4873" spans="4:9" x14ac:dyDescent="0.25">
      <c r="D4873" s="27"/>
      <c r="H4873" s="17"/>
      <c r="I4873" s="17"/>
    </row>
    <row r="4874" spans="4:9" x14ac:dyDescent="0.25">
      <c r="D4874" s="27"/>
      <c r="H4874" s="17"/>
      <c r="I4874" s="17"/>
    </row>
    <row r="4875" spans="4:9" x14ac:dyDescent="0.25">
      <c r="D4875" s="27"/>
      <c r="H4875" s="17"/>
      <c r="I4875" s="17"/>
    </row>
    <row r="4876" spans="4:9" x14ac:dyDescent="0.25">
      <c r="D4876" s="27"/>
      <c r="H4876" s="17"/>
      <c r="I4876" s="17"/>
    </row>
    <row r="4877" spans="4:9" x14ac:dyDescent="0.25">
      <c r="D4877" s="27"/>
      <c r="H4877" s="17"/>
      <c r="I4877" s="17"/>
    </row>
    <row r="4878" spans="4:9" x14ac:dyDescent="0.25">
      <c r="D4878" s="27"/>
      <c r="H4878" s="17"/>
      <c r="I4878" s="17"/>
    </row>
    <row r="4879" spans="4:9" x14ac:dyDescent="0.25">
      <c r="D4879" s="27"/>
      <c r="H4879" s="17"/>
      <c r="I4879" s="17"/>
    </row>
    <row r="4880" spans="4:9" x14ac:dyDescent="0.25">
      <c r="D4880" s="27"/>
      <c r="H4880" s="17"/>
      <c r="I4880" s="17"/>
    </row>
    <row r="4881" spans="4:9" x14ac:dyDescent="0.25">
      <c r="D4881" s="27"/>
      <c r="H4881" s="17"/>
      <c r="I4881" s="17"/>
    </row>
    <row r="4882" spans="4:9" x14ac:dyDescent="0.25">
      <c r="D4882" s="27"/>
      <c r="H4882" s="17"/>
      <c r="I4882" s="17"/>
    </row>
    <row r="4883" spans="4:9" x14ac:dyDescent="0.25">
      <c r="D4883" s="27"/>
      <c r="H4883" s="17"/>
      <c r="I4883" s="17"/>
    </row>
    <row r="4884" spans="4:9" x14ac:dyDescent="0.25">
      <c r="D4884" s="27"/>
      <c r="H4884" s="17"/>
      <c r="I4884" s="17"/>
    </row>
    <row r="4885" spans="4:9" x14ac:dyDescent="0.25">
      <c r="D4885" s="27"/>
      <c r="H4885" s="17"/>
      <c r="I4885" s="17"/>
    </row>
    <row r="4886" spans="4:9" x14ac:dyDescent="0.25">
      <c r="D4886" s="27"/>
      <c r="H4886" s="17"/>
      <c r="I4886" s="17"/>
    </row>
    <row r="4887" spans="4:9" x14ac:dyDescent="0.25">
      <c r="D4887" s="27"/>
      <c r="H4887" s="17"/>
      <c r="I4887" s="17"/>
    </row>
    <row r="4888" spans="4:9" x14ac:dyDescent="0.25">
      <c r="D4888" s="27"/>
      <c r="H4888" s="17"/>
      <c r="I4888" s="17"/>
    </row>
    <row r="4889" spans="4:9" x14ac:dyDescent="0.25">
      <c r="D4889" s="27"/>
      <c r="H4889" s="17"/>
      <c r="I4889" s="17"/>
    </row>
    <row r="4890" spans="4:9" x14ac:dyDescent="0.25">
      <c r="D4890" s="27"/>
      <c r="H4890" s="17"/>
      <c r="I4890" s="17"/>
    </row>
    <row r="4891" spans="4:9" x14ac:dyDescent="0.25">
      <c r="D4891" s="27"/>
      <c r="H4891" s="17"/>
      <c r="I4891" s="17"/>
    </row>
    <row r="4892" spans="4:9" x14ac:dyDescent="0.25">
      <c r="D4892" s="27"/>
      <c r="H4892" s="17"/>
      <c r="I4892" s="17"/>
    </row>
    <row r="4893" spans="4:9" x14ac:dyDescent="0.25">
      <c r="D4893" s="27"/>
      <c r="H4893" s="17"/>
      <c r="I4893" s="17"/>
    </row>
    <row r="4894" spans="4:9" x14ac:dyDescent="0.25">
      <c r="D4894" s="27"/>
      <c r="H4894" s="17"/>
      <c r="I4894" s="17"/>
    </row>
    <row r="4895" spans="4:9" x14ac:dyDescent="0.25">
      <c r="D4895" s="27"/>
      <c r="H4895" s="17"/>
      <c r="I4895" s="17"/>
    </row>
    <row r="4896" spans="4:9" x14ac:dyDescent="0.25">
      <c r="D4896" s="27"/>
      <c r="H4896" s="17"/>
      <c r="I4896" s="17"/>
    </row>
    <row r="4897" spans="4:9" x14ac:dyDescent="0.25">
      <c r="D4897" s="27"/>
      <c r="H4897" s="17"/>
      <c r="I4897" s="17"/>
    </row>
    <row r="4898" spans="4:9" x14ac:dyDescent="0.25">
      <c r="D4898" s="27"/>
      <c r="H4898" s="17"/>
      <c r="I4898" s="17"/>
    </row>
    <row r="4899" spans="4:9" x14ac:dyDescent="0.25">
      <c r="D4899" s="27"/>
      <c r="H4899" s="17"/>
      <c r="I4899" s="17"/>
    </row>
    <row r="4900" spans="4:9" x14ac:dyDescent="0.25">
      <c r="D4900" s="27"/>
      <c r="H4900" s="17"/>
      <c r="I4900" s="17"/>
    </row>
    <row r="4901" spans="4:9" x14ac:dyDescent="0.25">
      <c r="D4901" s="27"/>
      <c r="H4901" s="17"/>
      <c r="I4901" s="17"/>
    </row>
    <row r="4902" spans="4:9" x14ac:dyDescent="0.25">
      <c r="D4902" s="27"/>
      <c r="H4902" s="17"/>
      <c r="I4902" s="17"/>
    </row>
    <row r="4903" spans="4:9" x14ac:dyDescent="0.25">
      <c r="D4903" s="27"/>
      <c r="H4903" s="17"/>
      <c r="I4903" s="17"/>
    </row>
    <row r="4904" spans="4:9" x14ac:dyDescent="0.25">
      <c r="D4904" s="27"/>
      <c r="H4904" s="17"/>
      <c r="I4904" s="17"/>
    </row>
    <row r="4905" spans="4:9" x14ac:dyDescent="0.25">
      <c r="D4905" s="27"/>
      <c r="H4905" s="17"/>
      <c r="I4905" s="17"/>
    </row>
    <row r="4906" spans="4:9" x14ac:dyDescent="0.25">
      <c r="D4906" s="27"/>
      <c r="H4906" s="17"/>
      <c r="I4906" s="17"/>
    </row>
    <row r="4907" spans="4:9" x14ac:dyDescent="0.25">
      <c r="D4907" s="27"/>
      <c r="H4907" s="17"/>
      <c r="I4907" s="17"/>
    </row>
    <row r="4908" spans="4:9" x14ac:dyDescent="0.25">
      <c r="D4908" s="27"/>
      <c r="H4908" s="17"/>
      <c r="I4908" s="17"/>
    </row>
    <row r="4909" spans="4:9" x14ac:dyDescent="0.25">
      <c r="D4909" s="27"/>
      <c r="H4909" s="17"/>
      <c r="I4909" s="17"/>
    </row>
    <row r="4910" spans="4:9" x14ac:dyDescent="0.25">
      <c r="D4910" s="27"/>
      <c r="H4910" s="17"/>
      <c r="I4910" s="17"/>
    </row>
    <row r="4911" spans="4:9" x14ac:dyDescent="0.25">
      <c r="D4911" s="27"/>
      <c r="H4911" s="17"/>
      <c r="I4911" s="17"/>
    </row>
    <row r="4912" spans="4:9" x14ac:dyDescent="0.25">
      <c r="D4912" s="27"/>
      <c r="H4912" s="17"/>
      <c r="I4912" s="17"/>
    </row>
    <row r="4913" spans="4:9" x14ac:dyDescent="0.25">
      <c r="D4913" s="27"/>
      <c r="H4913" s="17"/>
      <c r="I4913" s="17"/>
    </row>
    <row r="4914" spans="4:9" x14ac:dyDescent="0.25">
      <c r="D4914" s="27"/>
      <c r="H4914" s="17"/>
      <c r="I4914" s="17"/>
    </row>
    <row r="4915" spans="4:9" x14ac:dyDescent="0.25">
      <c r="D4915" s="27"/>
      <c r="H4915" s="17"/>
      <c r="I4915" s="17"/>
    </row>
    <row r="4916" spans="4:9" x14ac:dyDescent="0.25">
      <c r="D4916" s="27"/>
      <c r="H4916" s="17"/>
      <c r="I4916" s="17"/>
    </row>
    <row r="4917" spans="4:9" x14ac:dyDescent="0.25">
      <c r="D4917" s="27"/>
      <c r="H4917" s="17"/>
      <c r="I4917" s="17"/>
    </row>
    <row r="4918" spans="4:9" x14ac:dyDescent="0.25">
      <c r="D4918" s="27"/>
      <c r="H4918" s="17"/>
      <c r="I4918" s="17"/>
    </row>
    <row r="4919" spans="4:9" x14ac:dyDescent="0.25">
      <c r="D4919" s="27"/>
      <c r="H4919" s="17"/>
      <c r="I4919" s="17"/>
    </row>
    <row r="4920" spans="4:9" x14ac:dyDescent="0.25">
      <c r="D4920" s="27"/>
      <c r="H4920" s="17"/>
      <c r="I4920" s="17"/>
    </row>
    <row r="4921" spans="4:9" x14ac:dyDescent="0.25">
      <c r="D4921" s="27"/>
      <c r="H4921" s="17"/>
      <c r="I4921" s="17"/>
    </row>
    <row r="4922" spans="4:9" x14ac:dyDescent="0.25">
      <c r="D4922" s="27"/>
      <c r="H4922" s="17"/>
      <c r="I4922" s="17"/>
    </row>
    <row r="4923" spans="4:9" x14ac:dyDescent="0.25">
      <c r="D4923" s="27"/>
      <c r="H4923" s="17"/>
      <c r="I4923" s="17"/>
    </row>
    <row r="4924" spans="4:9" x14ac:dyDescent="0.25">
      <c r="D4924" s="27"/>
      <c r="H4924" s="17"/>
      <c r="I4924" s="17"/>
    </row>
    <row r="4925" spans="4:9" x14ac:dyDescent="0.25">
      <c r="D4925" s="27"/>
      <c r="H4925" s="17"/>
      <c r="I4925" s="17"/>
    </row>
    <row r="4926" spans="4:9" x14ac:dyDescent="0.25">
      <c r="D4926" s="27"/>
      <c r="H4926" s="17"/>
      <c r="I4926" s="17"/>
    </row>
    <row r="4927" spans="4:9" x14ac:dyDescent="0.25">
      <c r="D4927" s="27"/>
      <c r="H4927" s="17"/>
      <c r="I4927" s="17"/>
    </row>
    <row r="4928" spans="4:9" x14ac:dyDescent="0.25">
      <c r="D4928" s="27"/>
      <c r="H4928" s="17"/>
      <c r="I4928" s="17"/>
    </row>
    <row r="4929" spans="4:9" x14ac:dyDescent="0.25">
      <c r="D4929" s="27"/>
      <c r="H4929" s="17"/>
      <c r="I4929" s="17"/>
    </row>
    <row r="4930" spans="4:9" x14ac:dyDescent="0.25">
      <c r="D4930" s="27"/>
      <c r="H4930" s="17"/>
      <c r="I4930" s="17"/>
    </row>
    <row r="4931" spans="4:9" x14ac:dyDescent="0.25">
      <c r="D4931" s="27"/>
      <c r="H4931" s="17"/>
      <c r="I4931" s="17"/>
    </row>
    <row r="4932" spans="4:9" x14ac:dyDescent="0.25">
      <c r="D4932" s="27"/>
      <c r="H4932" s="17"/>
      <c r="I4932" s="17"/>
    </row>
    <row r="4933" spans="4:9" x14ac:dyDescent="0.25">
      <c r="D4933" s="27"/>
      <c r="H4933" s="17"/>
      <c r="I4933" s="17"/>
    </row>
    <row r="4934" spans="4:9" x14ac:dyDescent="0.25">
      <c r="D4934" s="27"/>
      <c r="H4934" s="17"/>
      <c r="I4934" s="17"/>
    </row>
    <row r="4935" spans="4:9" x14ac:dyDescent="0.25">
      <c r="D4935" s="27"/>
      <c r="H4935" s="17"/>
      <c r="I4935" s="17"/>
    </row>
    <row r="4936" spans="4:9" x14ac:dyDescent="0.25">
      <c r="D4936" s="27"/>
      <c r="H4936" s="17"/>
      <c r="I4936" s="17"/>
    </row>
    <row r="4937" spans="4:9" x14ac:dyDescent="0.25">
      <c r="D4937" s="27"/>
      <c r="H4937" s="17"/>
      <c r="I4937" s="17"/>
    </row>
    <row r="4938" spans="4:9" x14ac:dyDescent="0.25">
      <c r="D4938" s="27"/>
      <c r="H4938" s="17"/>
      <c r="I4938" s="17"/>
    </row>
    <row r="4939" spans="4:9" x14ac:dyDescent="0.25">
      <c r="D4939" s="27"/>
      <c r="H4939" s="17"/>
      <c r="I4939" s="17"/>
    </row>
    <row r="4940" spans="4:9" x14ac:dyDescent="0.25">
      <c r="D4940" s="27"/>
      <c r="H4940" s="17"/>
      <c r="I4940" s="17"/>
    </row>
    <row r="4941" spans="4:9" x14ac:dyDescent="0.25">
      <c r="D4941" s="27"/>
      <c r="H4941" s="17"/>
      <c r="I4941" s="17"/>
    </row>
    <row r="4942" spans="4:9" x14ac:dyDescent="0.25">
      <c r="D4942" s="27"/>
      <c r="H4942" s="17"/>
      <c r="I4942" s="17"/>
    </row>
    <row r="4943" spans="4:9" x14ac:dyDescent="0.25">
      <c r="D4943" s="27"/>
      <c r="H4943" s="17"/>
      <c r="I4943" s="17"/>
    </row>
    <row r="4944" spans="4:9" x14ac:dyDescent="0.25">
      <c r="D4944" s="27"/>
      <c r="H4944" s="17"/>
      <c r="I4944" s="17"/>
    </row>
    <row r="4945" spans="4:9" x14ac:dyDescent="0.25">
      <c r="D4945" s="27"/>
      <c r="H4945" s="17"/>
      <c r="I4945" s="17"/>
    </row>
    <row r="4946" spans="4:9" x14ac:dyDescent="0.25">
      <c r="D4946" s="27"/>
      <c r="H4946" s="17"/>
      <c r="I4946" s="17"/>
    </row>
    <row r="4947" spans="4:9" x14ac:dyDescent="0.25">
      <c r="D4947" s="27"/>
      <c r="H4947" s="17"/>
      <c r="I4947" s="17"/>
    </row>
    <row r="4948" spans="4:9" x14ac:dyDescent="0.25">
      <c r="D4948" s="27"/>
      <c r="H4948" s="17"/>
      <c r="I4948" s="17"/>
    </row>
    <row r="4949" spans="4:9" x14ac:dyDescent="0.25">
      <c r="D4949" s="27"/>
      <c r="H4949" s="17"/>
      <c r="I4949" s="17"/>
    </row>
    <row r="4950" spans="4:9" x14ac:dyDescent="0.25">
      <c r="D4950" s="27"/>
      <c r="H4950" s="17"/>
      <c r="I4950" s="17"/>
    </row>
    <row r="4951" spans="4:9" x14ac:dyDescent="0.25">
      <c r="D4951" s="27"/>
      <c r="H4951" s="17"/>
      <c r="I4951" s="17"/>
    </row>
    <row r="4952" spans="4:9" x14ac:dyDescent="0.25">
      <c r="D4952" s="27"/>
      <c r="H4952" s="17"/>
      <c r="I4952" s="17"/>
    </row>
    <row r="4953" spans="4:9" x14ac:dyDescent="0.25">
      <c r="D4953" s="27"/>
      <c r="H4953" s="17"/>
      <c r="I4953" s="17"/>
    </row>
    <row r="4954" spans="4:9" x14ac:dyDescent="0.25">
      <c r="D4954" s="27"/>
      <c r="H4954" s="17"/>
      <c r="I4954" s="17"/>
    </row>
    <row r="4955" spans="4:9" x14ac:dyDescent="0.25">
      <c r="D4955" s="27"/>
      <c r="H4955" s="17"/>
      <c r="I4955" s="17"/>
    </row>
    <row r="4956" spans="4:9" x14ac:dyDescent="0.25">
      <c r="D4956" s="27"/>
      <c r="H4956" s="17"/>
      <c r="I4956" s="17"/>
    </row>
    <row r="4957" spans="4:9" x14ac:dyDescent="0.25">
      <c r="D4957" s="27"/>
      <c r="H4957" s="17"/>
      <c r="I4957" s="17"/>
    </row>
    <row r="4958" spans="4:9" x14ac:dyDescent="0.25">
      <c r="D4958" s="27"/>
      <c r="H4958" s="17"/>
      <c r="I4958" s="17"/>
    </row>
    <row r="4959" spans="4:9" x14ac:dyDescent="0.25">
      <c r="D4959" s="27"/>
      <c r="H4959" s="17"/>
      <c r="I4959" s="17"/>
    </row>
    <row r="4960" spans="4:9" x14ac:dyDescent="0.25">
      <c r="D4960" s="27"/>
      <c r="H4960" s="17"/>
      <c r="I4960" s="17"/>
    </row>
    <row r="4961" spans="4:9" x14ac:dyDescent="0.25">
      <c r="D4961" s="27"/>
      <c r="H4961" s="17"/>
      <c r="I4961" s="17"/>
    </row>
    <row r="4962" spans="4:9" x14ac:dyDescent="0.25">
      <c r="D4962" s="27"/>
      <c r="H4962" s="17"/>
      <c r="I4962" s="17"/>
    </row>
    <row r="4963" spans="4:9" x14ac:dyDescent="0.25">
      <c r="D4963" s="27"/>
      <c r="H4963" s="17"/>
      <c r="I4963" s="17"/>
    </row>
    <row r="4964" spans="4:9" x14ac:dyDescent="0.25">
      <c r="D4964" s="27"/>
      <c r="H4964" s="17"/>
      <c r="I4964" s="17"/>
    </row>
    <row r="4965" spans="4:9" x14ac:dyDescent="0.25">
      <c r="D4965" s="27"/>
      <c r="H4965" s="17"/>
      <c r="I4965" s="17"/>
    </row>
    <row r="4966" spans="4:9" x14ac:dyDescent="0.25">
      <c r="D4966" s="27"/>
      <c r="H4966" s="17"/>
      <c r="I4966" s="17"/>
    </row>
    <row r="4967" spans="4:9" x14ac:dyDescent="0.25">
      <c r="D4967" s="27"/>
      <c r="H4967" s="17"/>
      <c r="I4967" s="17"/>
    </row>
    <row r="4968" spans="4:9" x14ac:dyDescent="0.25">
      <c r="D4968" s="27"/>
      <c r="H4968" s="17"/>
      <c r="I4968" s="17"/>
    </row>
    <row r="4969" spans="4:9" x14ac:dyDescent="0.25">
      <c r="D4969" s="27"/>
      <c r="H4969" s="17"/>
      <c r="I4969" s="17"/>
    </row>
    <row r="4970" spans="4:9" x14ac:dyDescent="0.25">
      <c r="D4970" s="27"/>
      <c r="H4970" s="17"/>
      <c r="I4970" s="17"/>
    </row>
    <row r="4971" spans="4:9" x14ac:dyDescent="0.25">
      <c r="D4971" s="27"/>
      <c r="H4971" s="17"/>
      <c r="I4971" s="17"/>
    </row>
    <row r="4972" spans="4:9" x14ac:dyDescent="0.25">
      <c r="D4972" s="27"/>
      <c r="H4972" s="17"/>
      <c r="I4972" s="17"/>
    </row>
    <row r="4973" spans="4:9" x14ac:dyDescent="0.25">
      <c r="D4973" s="27"/>
      <c r="H4973" s="17"/>
      <c r="I4973" s="17"/>
    </row>
    <row r="4974" spans="4:9" x14ac:dyDescent="0.25">
      <c r="D4974" s="27"/>
      <c r="H4974" s="17"/>
      <c r="I4974" s="17"/>
    </row>
    <row r="4975" spans="4:9" x14ac:dyDescent="0.25">
      <c r="D4975" s="27"/>
      <c r="H4975" s="17"/>
      <c r="I4975" s="17"/>
    </row>
    <row r="4976" spans="4:9" x14ac:dyDescent="0.25">
      <c r="D4976" s="27"/>
      <c r="H4976" s="17"/>
      <c r="I4976" s="17"/>
    </row>
    <row r="4977" spans="4:9" x14ac:dyDescent="0.25">
      <c r="D4977" s="27"/>
      <c r="H4977" s="17"/>
      <c r="I4977" s="17"/>
    </row>
    <row r="4978" spans="4:9" x14ac:dyDescent="0.25">
      <c r="D4978" s="27"/>
      <c r="H4978" s="17"/>
      <c r="I4978" s="17"/>
    </row>
    <row r="4979" spans="4:9" x14ac:dyDescent="0.25">
      <c r="D4979" s="27"/>
      <c r="H4979" s="17"/>
      <c r="I4979" s="17"/>
    </row>
    <row r="4980" spans="4:9" x14ac:dyDescent="0.25">
      <c r="D4980" s="27"/>
      <c r="H4980" s="17"/>
      <c r="I4980" s="17"/>
    </row>
    <row r="4981" spans="4:9" x14ac:dyDescent="0.25">
      <c r="D4981" s="27"/>
      <c r="H4981" s="17"/>
      <c r="I4981" s="17"/>
    </row>
    <row r="4982" spans="4:9" x14ac:dyDescent="0.25">
      <c r="D4982" s="27"/>
      <c r="H4982" s="17"/>
      <c r="I4982" s="17"/>
    </row>
    <row r="4983" spans="4:9" x14ac:dyDescent="0.25">
      <c r="D4983" s="27"/>
      <c r="H4983" s="17"/>
      <c r="I4983" s="17"/>
    </row>
    <row r="4984" spans="4:9" x14ac:dyDescent="0.25">
      <c r="D4984" s="27"/>
      <c r="H4984" s="17"/>
      <c r="I4984" s="17"/>
    </row>
    <row r="4985" spans="4:9" x14ac:dyDescent="0.25">
      <c r="D4985" s="27"/>
      <c r="H4985" s="17"/>
      <c r="I4985" s="17"/>
    </row>
    <row r="4986" spans="4:9" x14ac:dyDescent="0.25">
      <c r="D4986" s="27"/>
      <c r="H4986" s="17"/>
      <c r="I4986" s="17"/>
    </row>
    <row r="4987" spans="4:9" x14ac:dyDescent="0.25">
      <c r="D4987" s="27"/>
      <c r="H4987" s="17"/>
      <c r="I4987" s="17"/>
    </row>
    <row r="4988" spans="4:9" x14ac:dyDescent="0.25">
      <c r="D4988" s="27"/>
      <c r="H4988" s="17"/>
      <c r="I4988" s="17"/>
    </row>
    <row r="4989" spans="4:9" x14ac:dyDescent="0.25">
      <c r="D4989" s="27"/>
      <c r="H4989" s="17"/>
      <c r="I4989" s="17"/>
    </row>
    <row r="4990" spans="4:9" x14ac:dyDescent="0.25">
      <c r="D4990" s="27"/>
      <c r="H4990" s="17"/>
      <c r="I4990" s="17"/>
    </row>
    <row r="4991" spans="4:9" x14ac:dyDescent="0.25">
      <c r="D4991" s="27"/>
      <c r="H4991" s="17"/>
      <c r="I4991" s="17"/>
    </row>
    <row r="4992" spans="4:9" x14ac:dyDescent="0.25">
      <c r="D4992" s="27"/>
      <c r="H4992" s="17"/>
      <c r="I4992" s="17"/>
    </row>
    <row r="4993" spans="4:9" x14ac:dyDescent="0.25">
      <c r="D4993" s="27"/>
      <c r="H4993" s="17"/>
      <c r="I4993" s="17"/>
    </row>
    <row r="4994" spans="4:9" x14ac:dyDescent="0.25">
      <c r="D4994" s="27"/>
      <c r="H4994" s="17"/>
      <c r="I4994" s="17"/>
    </row>
    <row r="4995" spans="4:9" x14ac:dyDescent="0.25">
      <c r="D4995" s="27"/>
      <c r="H4995" s="17"/>
      <c r="I4995" s="17"/>
    </row>
    <row r="4996" spans="4:9" x14ac:dyDescent="0.25">
      <c r="D4996" s="27"/>
      <c r="H4996" s="17"/>
      <c r="I4996" s="17"/>
    </row>
    <row r="4997" spans="4:9" x14ac:dyDescent="0.25">
      <c r="D4997" s="27"/>
      <c r="H4997" s="17"/>
      <c r="I4997" s="17"/>
    </row>
    <row r="4998" spans="4:9" x14ac:dyDescent="0.25">
      <c r="D4998" s="27"/>
      <c r="H4998" s="17"/>
      <c r="I4998" s="17"/>
    </row>
    <row r="4999" spans="4:9" x14ac:dyDescent="0.25">
      <c r="D4999" s="27"/>
      <c r="H4999" s="17"/>
      <c r="I4999" s="17"/>
    </row>
    <row r="5000" spans="4:9" x14ac:dyDescent="0.25">
      <c r="D5000" s="27"/>
      <c r="H5000" s="17"/>
      <c r="I5000" s="17"/>
    </row>
    <row r="5001" spans="4:9" x14ac:dyDescent="0.25">
      <c r="D5001" s="27"/>
      <c r="H5001" s="17"/>
      <c r="I5001" s="17"/>
    </row>
    <row r="5002" spans="4:9" x14ac:dyDescent="0.25">
      <c r="D5002" s="27"/>
      <c r="H5002" s="17"/>
      <c r="I5002" s="17"/>
    </row>
    <row r="5003" spans="4:9" x14ac:dyDescent="0.25">
      <c r="D5003" s="27"/>
      <c r="H5003" s="17"/>
      <c r="I5003" s="17"/>
    </row>
    <row r="5004" spans="4:9" x14ac:dyDescent="0.25">
      <c r="D5004" s="27"/>
      <c r="H5004" s="17"/>
      <c r="I5004" s="17"/>
    </row>
    <row r="5005" spans="4:9" x14ac:dyDescent="0.25">
      <c r="D5005" s="27"/>
      <c r="H5005" s="17"/>
      <c r="I5005" s="17"/>
    </row>
    <row r="5006" spans="4:9" x14ac:dyDescent="0.25">
      <c r="D5006" s="27"/>
      <c r="H5006" s="17"/>
      <c r="I5006" s="17"/>
    </row>
    <row r="5007" spans="4:9" x14ac:dyDescent="0.25">
      <c r="D5007" s="27"/>
      <c r="H5007" s="17"/>
      <c r="I5007" s="17"/>
    </row>
    <row r="5008" spans="4:9" x14ac:dyDescent="0.25">
      <c r="D5008" s="27"/>
      <c r="H5008" s="17"/>
      <c r="I5008" s="17"/>
    </row>
    <row r="5009" spans="4:9" x14ac:dyDescent="0.25">
      <c r="D5009" s="27"/>
      <c r="H5009" s="17"/>
      <c r="I5009" s="17"/>
    </row>
    <row r="5010" spans="4:9" x14ac:dyDescent="0.25">
      <c r="D5010" s="27"/>
      <c r="H5010" s="17"/>
      <c r="I5010" s="17"/>
    </row>
    <row r="5011" spans="4:9" x14ac:dyDescent="0.25">
      <c r="D5011" s="27"/>
      <c r="H5011" s="17"/>
      <c r="I5011" s="17"/>
    </row>
    <row r="5012" spans="4:9" x14ac:dyDescent="0.25">
      <c r="D5012" s="27"/>
      <c r="H5012" s="17"/>
      <c r="I5012" s="17"/>
    </row>
    <row r="5013" spans="4:9" x14ac:dyDescent="0.25">
      <c r="D5013" s="27"/>
      <c r="H5013" s="17"/>
      <c r="I5013" s="17"/>
    </row>
    <row r="5014" spans="4:9" x14ac:dyDescent="0.25">
      <c r="D5014" s="27"/>
      <c r="H5014" s="17"/>
      <c r="I5014" s="17"/>
    </row>
    <row r="5015" spans="4:9" x14ac:dyDescent="0.25">
      <c r="D5015" s="27"/>
      <c r="H5015" s="17"/>
      <c r="I5015" s="17"/>
    </row>
    <row r="5016" spans="4:9" x14ac:dyDescent="0.25">
      <c r="D5016" s="27"/>
      <c r="H5016" s="17"/>
      <c r="I5016" s="17"/>
    </row>
    <row r="5017" spans="4:9" x14ac:dyDescent="0.25">
      <c r="D5017" s="27"/>
      <c r="H5017" s="17"/>
      <c r="I5017" s="17"/>
    </row>
    <row r="5018" spans="4:9" x14ac:dyDescent="0.25">
      <c r="D5018" s="27"/>
      <c r="H5018" s="17"/>
      <c r="I5018" s="17"/>
    </row>
    <row r="5019" spans="4:9" x14ac:dyDescent="0.25">
      <c r="D5019" s="27"/>
      <c r="H5019" s="17"/>
      <c r="I5019" s="17"/>
    </row>
    <row r="5020" spans="4:9" x14ac:dyDescent="0.25">
      <c r="D5020" s="27"/>
      <c r="H5020" s="17"/>
      <c r="I5020" s="17"/>
    </row>
    <row r="5021" spans="4:9" x14ac:dyDescent="0.25">
      <c r="D5021" s="27"/>
      <c r="H5021" s="17"/>
      <c r="I5021" s="17"/>
    </row>
    <row r="5022" spans="4:9" x14ac:dyDescent="0.25">
      <c r="D5022" s="27"/>
      <c r="H5022" s="17"/>
      <c r="I5022" s="17"/>
    </row>
    <row r="5023" spans="4:9" x14ac:dyDescent="0.25">
      <c r="D5023" s="27"/>
      <c r="H5023" s="17"/>
      <c r="I5023" s="17"/>
    </row>
    <row r="5024" spans="4:9" x14ac:dyDescent="0.25">
      <c r="D5024" s="27"/>
      <c r="H5024" s="17"/>
      <c r="I5024" s="17"/>
    </row>
    <row r="5025" spans="4:9" x14ac:dyDescent="0.25">
      <c r="D5025" s="27"/>
      <c r="H5025" s="17"/>
      <c r="I5025" s="17"/>
    </row>
    <row r="5026" spans="4:9" x14ac:dyDescent="0.25">
      <c r="D5026" s="27"/>
      <c r="H5026" s="17"/>
      <c r="I5026" s="17"/>
    </row>
    <row r="5027" spans="4:9" x14ac:dyDescent="0.25">
      <c r="D5027" s="27"/>
      <c r="H5027" s="17"/>
      <c r="I5027" s="17"/>
    </row>
    <row r="5028" spans="4:9" x14ac:dyDescent="0.25">
      <c r="D5028" s="27"/>
      <c r="H5028" s="17"/>
      <c r="I5028" s="17"/>
    </row>
    <row r="5029" spans="4:9" x14ac:dyDescent="0.25">
      <c r="D5029" s="27"/>
      <c r="H5029" s="17"/>
      <c r="I5029" s="17"/>
    </row>
    <row r="5030" spans="4:9" x14ac:dyDescent="0.25">
      <c r="D5030" s="27"/>
      <c r="H5030" s="17"/>
      <c r="I5030" s="17"/>
    </row>
    <row r="5031" spans="4:9" x14ac:dyDescent="0.25">
      <c r="D5031" s="27"/>
      <c r="H5031" s="17"/>
      <c r="I5031" s="17"/>
    </row>
    <row r="5032" spans="4:9" x14ac:dyDescent="0.25">
      <c r="D5032" s="27"/>
      <c r="H5032" s="17"/>
      <c r="I5032" s="17"/>
    </row>
    <row r="5033" spans="4:9" x14ac:dyDescent="0.25">
      <c r="D5033" s="27"/>
      <c r="H5033" s="17"/>
      <c r="I5033" s="17"/>
    </row>
    <row r="5034" spans="4:9" x14ac:dyDescent="0.25">
      <c r="D5034" s="27"/>
      <c r="H5034" s="17"/>
      <c r="I5034" s="17"/>
    </row>
    <row r="5035" spans="4:9" x14ac:dyDescent="0.25">
      <c r="D5035" s="27"/>
      <c r="H5035" s="17"/>
      <c r="I5035" s="17"/>
    </row>
    <row r="5036" spans="4:9" x14ac:dyDescent="0.25">
      <c r="D5036" s="27"/>
      <c r="H5036" s="17"/>
      <c r="I5036" s="17"/>
    </row>
    <row r="5037" spans="4:9" x14ac:dyDescent="0.25">
      <c r="D5037" s="27"/>
      <c r="H5037" s="17"/>
      <c r="I5037" s="17"/>
    </row>
    <row r="5038" spans="4:9" x14ac:dyDescent="0.25">
      <c r="D5038" s="27"/>
      <c r="H5038" s="17"/>
      <c r="I5038" s="17"/>
    </row>
    <row r="5039" spans="4:9" x14ac:dyDescent="0.25">
      <c r="D5039" s="27"/>
      <c r="H5039" s="17"/>
      <c r="I5039" s="17"/>
    </row>
    <row r="5040" spans="4:9" x14ac:dyDescent="0.25">
      <c r="D5040" s="27"/>
      <c r="H5040" s="17"/>
      <c r="I5040" s="17"/>
    </row>
    <row r="5041" spans="4:9" x14ac:dyDescent="0.25">
      <c r="D5041" s="27"/>
      <c r="H5041" s="17"/>
      <c r="I5041" s="17"/>
    </row>
    <row r="5042" spans="4:9" x14ac:dyDescent="0.25">
      <c r="D5042" s="27"/>
      <c r="H5042" s="17"/>
      <c r="I5042" s="17"/>
    </row>
    <row r="5043" spans="4:9" x14ac:dyDescent="0.25">
      <c r="D5043" s="27"/>
      <c r="H5043" s="17"/>
      <c r="I5043" s="17"/>
    </row>
    <row r="5044" spans="4:9" x14ac:dyDescent="0.25">
      <c r="D5044" s="27"/>
      <c r="H5044" s="17"/>
      <c r="I5044" s="17"/>
    </row>
    <row r="5045" spans="4:9" x14ac:dyDescent="0.25">
      <c r="D5045" s="27"/>
      <c r="H5045" s="17"/>
      <c r="I5045" s="17"/>
    </row>
    <row r="5046" spans="4:9" x14ac:dyDescent="0.25">
      <c r="D5046" s="27"/>
      <c r="H5046" s="17"/>
      <c r="I5046" s="17"/>
    </row>
    <row r="5047" spans="4:9" x14ac:dyDescent="0.25">
      <c r="D5047" s="27"/>
      <c r="H5047" s="17"/>
      <c r="I5047" s="17"/>
    </row>
    <row r="5048" spans="4:9" x14ac:dyDescent="0.25">
      <c r="D5048" s="27"/>
      <c r="H5048" s="17"/>
      <c r="I5048" s="17"/>
    </row>
    <row r="5049" spans="4:9" x14ac:dyDescent="0.25">
      <c r="D5049" s="27"/>
      <c r="H5049" s="17"/>
      <c r="I5049" s="17"/>
    </row>
    <row r="5050" spans="4:9" x14ac:dyDescent="0.25">
      <c r="D5050" s="27"/>
      <c r="H5050" s="17"/>
      <c r="I5050" s="17"/>
    </row>
    <row r="5051" spans="4:9" x14ac:dyDescent="0.25">
      <c r="D5051" s="27"/>
      <c r="H5051" s="17"/>
      <c r="I5051" s="17"/>
    </row>
    <row r="5052" spans="4:9" x14ac:dyDescent="0.25">
      <c r="D5052" s="27"/>
      <c r="H5052" s="17"/>
      <c r="I5052" s="17"/>
    </row>
    <row r="5053" spans="4:9" x14ac:dyDescent="0.25">
      <c r="D5053" s="27"/>
      <c r="H5053" s="17"/>
      <c r="I5053" s="17"/>
    </row>
    <row r="5054" spans="4:9" x14ac:dyDescent="0.25">
      <c r="D5054" s="27"/>
      <c r="H5054" s="17"/>
      <c r="I5054" s="17"/>
    </row>
    <row r="5055" spans="4:9" x14ac:dyDescent="0.25">
      <c r="D5055" s="27"/>
      <c r="H5055" s="17"/>
      <c r="I5055" s="17"/>
    </row>
    <row r="5056" spans="4:9" x14ac:dyDescent="0.25">
      <c r="D5056" s="27"/>
      <c r="H5056" s="17"/>
      <c r="I5056" s="17"/>
    </row>
    <row r="5057" spans="4:9" x14ac:dyDescent="0.25">
      <c r="D5057" s="27"/>
      <c r="H5057" s="17"/>
      <c r="I5057" s="17"/>
    </row>
    <row r="5058" spans="4:9" x14ac:dyDescent="0.25">
      <c r="D5058" s="27"/>
      <c r="H5058" s="17"/>
      <c r="I5058" s="17"/>
    </row>
    <row r="5059" spans="4:9" x14ac:dyDescent="0.25">
      <c r="D5059" s="27"/>
      <c r="H5059" s="17"/>
      <c r="I5059" s="17"/>
    </row>
    <row r="5060" spans="4:9" x14ac:dyDescent="0.25">
      <c r="D5060" s="27"/>
      <c r="H5060" s="17"/>
      <c r="I5060" s="17"/>
    </row>
    <row r="5061" spans="4:9" x14ac:dyDescent="0.25">
      <c r="D5061" s="27"/>
      <c r="H5061" s="17"/>
      <c r="I5061" s="17"/>
    </row>
    <row r="5062" spans="4:9" x14ac:dyDescent="0.25">
      <c r="D5062" s="27"/>
      <c r="H5062" s="17"/>
      <c r="I5062" s="17"/>
    </row>
    <row r="5063" spans="4:9" x14ac:dyDescent="0.25">
      <c r="D5063" s="27"/>
      <c r="H5063" s="17"/>
      <c r="I5063" s="17"/>
    </row>
    <row r="5064" spans="4:9" x14ac:dyDescent="0.25">
      <c r="D5064" s="27"/>
      <c r="H5064" s="17"/>
      <c r="I5064" s="17"/>
    </row>
    <row r="5065" spans="4:9" x14ac:dyDescent="0.25">
      <c r="D5065" s="27"/>
      <c r="H5065" s="17"/>
      <c r="I5065" s="17"/>
    </row>
    <row r="5066" spans="4:9" x14ac:dyDescent="0.25">
      <c r="D5066" s="27"/>
      <c r="H5066" s="17"/>
      <c r="I5066" s="17"/>
    </row>
    <row r="5067" spans="4:9" x14ac:dyDescent="0.25">
      <c r="D5067" s="27"/>
      <c r="H5067" s="17"/>
      <c r="I5067" s="17"/>
    </row>
    <row r="5068" spans="4:9" x14ac:dyDescent="0.25">
      <c r="D5068" s="27"/>
      <c r="H5068" s="17"/>
      <c r="I5068" s="17"/>
    </row>
    <row r="5069" spans="4:9" x14ac:dyDescent="0.25">
      <c r="D5069" s="27"/>
      <c r="H5069" s="17"/>
      <c r="I5069" s="17"/>
    </row>
    <row r="5070" spans="4:9" x14ac:dyDescent="0.25">
      <c r="D5070" s="27"/>
      <c r="H5070" s="17"/>
      <c r="I5070" s="17"/>
    </row>
    <row r="5071" spans="4:9" x14ac:dyDescent="0.25">
      <c r="D5071" s="27"/>
      <c r="H5071" s="17"/>
      <c r="I5071" s="17"/>
    </row>
    <row r="5072" spans="4:9" x14ac:dyDescent="0.25">
      <c r="D5072" s="27"/>
      <c r="H5072" s="17"/>
      <c r="I5072" s="17"/>
    </row>
    <row r="5073" spans="4:9" x14ac:dyDescent="0.25">
      <c r="D5073" s="27"/>
      <c r="H5073" s="17"/>
      <c r="I5073" s="17"/>
    </row>
    <row r="5074" spans="4:9" x14ac:dyDescent="0.25">
      <c r="D5074" s="27"/>
      <c r="H5074" s="17"/>
      <c r="I5074" s="17"/>
    </row>
    <row r="5075" spans="4:9" x14ac:dyDescent="0.25">
      <c r="D5075" s="27"/>
      <c r="H5075" s="17"/>
      <c r="I5075" s="17"/>
    </row>
    <row r="5076" spans="4:9" x14ac:dyDescent="0.25">
      <c r="D5076" s="27"/>
      <c r="H5076" s="17"/>
      <c r="I5076" s="17"/>
    </row>
    <row r="5077" spans="4:9" x14ac:dyDescent="0.25">
      <c r="D5077" s="27"/>
      <c r="H5077" s="17"/>
      <c r="I5077" s="17"/>
    </row>
    <row r="5078" spans="4:9" x14ac:dyDescent="0.25">
      <c r="D5078" s="27"/>
      <c r="H5078" s="17"/>
      <c r="I5078" s="17"/>
    </row>
    <row r="5079" spans="4:9" x14ac:dyDescent="0.25">
      <c r="D5079" s="27"/>
      <c r="H5079" s="17"/>
      <c r="I5079" s="17"/>
    </row>
    <row r="5080" spans="4:9" x14ac:dyDescent="0.25">
      <c r="D5080" s="27"/>
      <c r="H5080" s="17"/>
      <c r="I5080" s="17"/>
    </row>
    <row r="5081" spans="4:9" x14ac:dyDescent="0.25">
      <c r="D5081" s="27"/>
      <c r="H5081" s="17"/>
      <c r="I5081" s="17"/>
    </row>
    <row r="5082" spans="4:9" x14ac:dyDescent="0.25">
      <c r="D5082" s="27"/>
      <c r="H5082" s="17"/>
      <c r="I5082" s="17"/>
    </row>
    <row r="5083" spans="4:9" x14ac:dyDescent="0.25">
      <c r="D5083" s="27"/>
      <c r="H5083" s="17"/>
      <c r="I5083" s="17"/>
    </row>
    <row r="5084" spans="4:9" x14ac:dyDescent="0.25">
      <c r="D5084" s="27"/>
      <c r="H5084" s="17"/>
      <c r="I5084" s="17"/>
    </row>
    <row r="5085" spans="4:9" x14ac:dyDescent="0.25">
      <c r="D5085" s="27"/>
      <c r="H5085" s="17"/>
      <c r="I5085" s="17"/>
    </row>
    <row r="5086" spans="4:9" x14ac:dyDescent="0.25">
      <c r="D5086" s="27"/>
      <c r="H5086" s="17"/>
      <c r="I5086" s="17"/>
    </row>
    <row r="5087" spans="4:9" x14ac:dyDescent="0.25">
      <c r="D5087" s="27"/>
      <c r="H5087" s="17"/>
      <c r="I5087" s="17"/>
    </row>
    <row r="5088" spans="4:9" x14ac:dyDescent="0.25">
      <c r="D5088" s="27"/>
      <c r="H5088" s="17"/>
      <c r="I5088" s="17"/>
    </row>
    <row r="5089" spans="4:9" x14ac:dyDescent="0.25">
      <c r="D5089" s="27"/>
      <c r="H5089" s="17"/>
      <c r="I5089" s="17"/>
    </row>
    <row r="5090" spans="4:9" x14ac:dyDescent="0.25">
      <c r="D5090" s="27"/>
      <c r="H5090" s="17"/>
      <c r="I5090" s="17"/>
    </row>
    <row r="5091" spans="4:9" x14ac:dyDescent="0.25">
      <c r="D5091" s="27"/>
      <c r="H5091" s="17"/>
      <c r="I5091" s="17"/>
    </row>
    <row r="5092" spans="4:9" x14ac:dyDescent="0.25">
      <c r="D5092" s="27"/>
      <c r="H5092" s="17"/>
      <c r="I5092" s="17"/>
    </row>
    <row r="5093" spans="4:9" x14ac:dyDescent="0.25">
      <c r="D5093" s="27"/>
      <c r="H5093" s="17"/>
      <c r="I5093" s="17"/>
    </row>
    <row r="5094" spans="4:9" x14ac:dyDescent="0.25">
      <c r="D5094" s="27"/>
      <c r="H5094" s="17"/>
      <c r="I5094" s="17"/>
    </row>
    <row r="5095" spans="4:9" x14ac:dyDescent="0.25">
      <c r="D5095" s="27"/>
      <c r="H5095" s="17"/>
      <c r="I5095" s="17"/>
    </row>
    <row r="5096" spans="4:9" x14ac:dyDescent="0.25">
      <c r="D5096" s="27"/>
      <c r="H5096" s="17"/>
      <c r="I5096" s="17"/>
    </row>
    <row r="5097" spans="4:9" x14ac:dyDescent="0.25">
      <c r="D5097" s="27"/>
      <c r="H5097" s="17"/>
      <c r="I5097" s="17"/>
    </row>
    <row r="5098" spans="4:9" x14ac:dyDescent="0.25">
      <c r="D5098" s="27"/>
      <c r="H5098" s="17"/>
      <c r="I5098" s="17"/>
    </row>
    <row r="5099" spans="4:9" x14ac:dyDescent="0.25">
      <c r="D5099" s="27"/>
      <c r="H5099" s="17"/>
      <c r="I5099" s="17"/>
    </row>
    <row r="5100" spans="4:9" x14ac:dyDescent="0.25">
      <c r="D5100" s="27"/>
      <c r="H5100" s="17"/>
      <c r="I5100" s="17"/>
    </row>
    <row r="5101" spans="4:9" x14ac:dyDescent="0.25">
      <c r="D5101" s="27"/>
      <c r="H5101" s="17"/>
      <c r="I5101" s="17"/>
    </row>
    <row r="5102" spans="4:9" x14ac:dyDescent="0.25">
      <c r="D5102" s="27"/>
      <c r="H5102" s="17"/>
      <c r="I5102" s="17"/>
    </row>
    <row r="5103" spans="4:9" x14ac:dyDescent="0.25">
      <c r="D5103" s="27"/>
      <c r="H5103" s="17"/>
      <c r="I5103" s="17"/>
    </row>
    <row r="5104" spans="4:9" x14ac:dyDescent="0.25">
      <c r="D5104" s="27"/>
      <c r="H5104" s="17"/>
      <c r="I5104" s="17"/>
    </row>
    <row r="5105" spans="4:9" x14ac:dyDescent="0.25">
      <c r="D5105" s="27"/>
      <c r="H5105" s="17"/>
      <c r="I5105" s="17"/>
    </row>
    <row r="5106" spans="4:9" x14ac:dyDescent="0.25">
      <c r="D5106" s="27"/>
      <c r="H5106" s="17"/>
      <c r="I5106" s="17"/>
    </row>
    <row r="5107" spans="4:9" x14ac:dyDescent="0.25">
      <c r="D5107" s="27"/>
      <c r="H5107" s="17"/>
      <c r="I5107" s="17"/>
    </row>
    <row r="5108" spans="4:9" x14ac:dyDescent="0.25">
      <c r="D5108" s="27"/>
      <c r="H5108" s="17"/>
      <c r="I5108" s="17"/>
    </row>
    <row r="5109" spans="4:9" x14ac:dyDescent="0.25">
      <c r="D5109" s="27"/>
      <c r="H5109" s="17"/>
      <c r="I5109" s="17"/>
    </row>
    <row r="5110" spans="4:9" x14ac:dyDescent="0.25">
      <c r="D5110" s="27"/>
      <c r="H5110" s="17"/>
      <c r="I5110" s="17"/>
    </row>
    <row r="5111" spans="4:9" x14ac:dyDescent="0.25">
      <c r="D5111" s="27"/>
      <c r="H5111" s="17"/>
      <c r="I5111" s="17"/>
    </row>
    <row r="5112" spans="4:9" x14ac:dyDescent="0.25">
      <c r="D5112" s="27"/>
      <c r="H5112" s="17"/>
      <c r="I5112" s="17"/>
    </row>
    <row r="5113" spans="4:9" x14ac:dyDescent="0.25">
      <c r="D5113" s="27"/>
      <c r="H5113" s="17"/>
      <c r="I5113" s="17"/>
    </row>
    <row r="5114" spans="4:9" x14ac:dyDescent="0.25">
      <c r="D5114" s="27"/>
      <c r="H5114" s="17"/>
      <c r="I5114" s="17"/>
    </row>
    <row r="5115" spans="4:9" x14ac:dyDescent="0.25">
      <c r="D5115" s="27"/>
      <c r="H5115" s="17"/>
      <c r="I5115" s="17"/>
    </row>
    <row r="5116" spans="4:9" x14ac:dyDescent="0.25">
      <c r="D5116" s="27"/>
      <c r="H5116" s="17"/>
      <c r="I5116" s="17"/>
    </row>
    <row r="5117" spans="4:9" x14ac:dyDescent="0.25">
      <c r="D5117" s="27"/>
      <c r="H5117" s="17"/>
      <c r="I5117" s="17"/>
    </row>
    <row r="5118" spans="4:9" x14ac:dyDescent="0.25">
      <c r="D5118" s="27"/>
      <c r="H5118" s="17"/>
      <c r="I5118" s="17"/>
    </row>
    <row r="5119" spans="4:9" x14ac:dyDescent="0.25">
      <c r="D5119" s="27"/>
      <c r="H5119" s="17"/>
      <c r="I5119" s="17"/>
    </row>
    <row r="5120" spans="4:9" x14ac:dyDescent="0.25">
      <c r="D5120" s="27"/>
      <c r="H5120" s="17"/>
      <c r="I5120" s="17"/>
    </row>
    <row r="5121" spans="4:9" x14ac:dyDescent="0.25">
      <c r="D5121" s="27"/>
      <c r="H5121" s="17"/>
      <c r="I5121" s="17"/>
    </row>
    <row r="5122" spans="4:9" x14ac:dyDescent="0.25">
      <c r="D5122" s="27"/>
      <c r="H5122" s="17"/>
      <c r="I5122" s="17"/>
    </row>
    <row r="5123" spans="4:9" x14ac:dyDescent="0.25">
      <c r="D5123" s="27"/>
      <c r="H5123" s="17"/>
      <c r="I5123" s="17"/>
    </row>
    <row r="5124" spans="4:9" x14ac:dyDescent="0.25">
      <c r="D5124" s="27"/>
      <c r="H5124" s="17"/>
      <c r="I5124" s="17"/>
    </row>
    <row r="5125" spans="4:9" x14ac:dyDescent="0.25">
      <c r="D5125" s="27"/>
      <c r="H5125" s="17"/>
      <c r="I5125" s="17"/>
    </row>
    <row r="5126" spans="4:9" x14ac:dyDescent="0.25">
      <c r="D5126" s="27"/>
      <c r="H5126" s="17"/>
      <c r="I5126" s="17"/>
    </row>
    <row r="5127" spans="4:9" x14ac:dyDescent="0.25">
      <c r="D5127" s="27"/>
      <c r="H5127" s="17"/>
      <c r="I5127" s="17"/>
    </row>
    <row r="5128" spans="4:9" x14ac:dyDescent="0.25">
      <c r="D5128" s="27"/>
      <c r="H5128" s="17"/>
      <c r="I5128" s="17"/>
    </row>
    <row r="5129" spans="4:9" x14ac:dyDescent="0.25">
      <c r="D5129" s="27"/>
      <c r="H5129" s="17"/>
      <c r="I5129" s="17"/>
    </row>
    <row r="5130" spans="4:9" x14ac:dyDescent="0.25">
      <c r="D5130" s="27"/>
      <c r="H5130" s="17"/>
      <c r="I5130" s="17"/>
    </row>
    <row r="5131" spans="4:9" x14ac:dyDescent="0.25">
      <c r="D5131" s="27"/>
      <c r="H5131" s="17"/>
      <c r="I5131" s="17"/>
    </row>
    <row r="5132" spans="4:9" x14ac:dyDescent="0.25">
      <c r="D5132" s="27"/>
      <c r="H5132" s="17"/>
      <c r="I5132" s="17"/>
    </row>
    <row r="5133" spans="4:9" x14ac:dyDescent="0.25">
      <c r="D5133" s="27"/>
      <c r="H5133" s="17"/>
      <c r="I5133" s="17"/>
    </row>
    <row r="5134" spans="4:9" x14ac:dyDescent="0.25">
      <c r="D5134" s="27"/>
      <c r="H5134" s="17"/>
      <c r="I5134" s="17"/>
    </row>
    <row r="5135" spans="4:9" x14ac:dyDescent="0.25">
      <c r="D5135" s="27"/>
      <c r="H5135" s="17"/>
      <c r="I5135" s="17"/>
    </row>
    <row r="5136" spans="4:9" x14ac:dyDescent="0.25">
      <c r="D5136" s="27"/>
      <c r="H5136" s="17"/>
      <c r="I5136" s="17"/>
    </row>
    <row r="5137" spans="4:9" x14ac:dyDescent="0.25">
      <c r="D5137" s="27"/>
      <c r="H5137" s="17"/>
      <c r="I5137" s="17"/>
    </row>
    <row r="5138" spans="4:9" x14ac:dyDescent="0.25">
      <c r="D5138" s="27"/>
      <c r="H5138" s="17"/>
      <c r="I5138" s="17"/>
    </row>
    <row r="5139" spans="4:9" x14ac:dyDescent="0.25">
      <c r="D5139" s="27"/>
      <c r="H5139" s="17"/>
      <c r="I5139" s="17"/>
    </row>
    <row r="5140" spans="4:9" x14ac:dyDescent="0.25">
      <c r="D5140" s="27"/>
      <c r="H5140" s="17"/>
      <c r="I5140" s="17"/>
    </row>
    <row r="5141" spans="4:9" x14ac:dyDescent="0.25">
      <c r="D5141" s="27"/>
      <c r="H5141" s="17"/>
      <c r="I5141" s="17"/>
    </row>
    <row r="5142" spans="4:9" x14ac:dyDescent="0.25">
      <c r="D5142" s="27"/>
      <c r="H5142" s="17"/>
      <c r="I5142" s="17"/>
    </row>
    <row r="5143" spans="4:9" x14ac:dyDescent="0.25">
      <c r="D5143" s="27"/>
      <c r="H5143" s="17"/>
      <c r="I5143" s="17"/>
    </row>
    <row r="5144" spans="4:9" x14ac:dyDescent="0.25">
      <c r="D5144" s="27"/>
      <c r="H5144" s="17"/>
      <c r="I5144" s="17"/>
    </row>
    <row r="5145" spans="4:9" x14ac:dyDescent="0.25">
      <c r="D5145" s="27"/>
      <c r="H5145" s="17"/>
      <c r="I5145" s="17"/>
    </row>
    <row r="5146" spans="4:9" x14ac:dyDescent="0.25">
      <c r="D5146" s="27"/>
      <c r="H5146" s="17"/>
      <c r="I5146" s="17"/>
    </row>
    <row r="5147" spans="4:9" x14ac:dyDescent="0.25">
      <c r="D5147" s="27"/>
      <c r="H5147" s="17"/>
      <c r="I5147" s="17"/>
    </row>
    <row r="5148" spans="4:9" x14ac:dyDescent="0.25">
      <c r="D5148" s="27"/>
      <c r="H5148" s="17"/>
      <c r="I5148" s="17"/>
    </row>
    <row r="5149" spans="4:9" x14ac:dyDescent="0.25">
      <c r="D5149" s="27"/>
      <c r="H5149" s="17"/>
      <c r="I5149" s="17"/>
    </row>
    <row r="5150" spans="4:9" x14ac:dyDescent="0.25">
      <c r="D5150" s="27"/>
      <c r="H5150" s="17"/>
      <c r="I5150" s="17"/>
    </row>
    <row r="5151" spans="4:9" x14ac:dyDescent="0.25">
      <c r="D5151" s="27"/>
      <c r="H5151" s="17"/>
      <c r="I5151" s="17"/>
    </row>
    <row r="5152" spans="4:9" x14ac:dyDescent="0.25">
      <c r="D5152" s="27"/>
      <c r="H5152" s="17"/>
      <c r="I5152" s="17"/>
    </row>
    <row r="5153" spans="4:9" x14ac:dyDescent="0.25">
      <c r="D5153" s="27"/>
      <c r="H5153" s="17"/>
      <c r="I5153" s="17"/>
    </row>
    <row r="5154" spans="4:9" x14ac:dyDescent="0.25">
      <c r="D5154" s="27"/>
      <c r="H5154" s="17"/>
      <c r="I5154" s="17"/>
    </row>
    <row r="5155" spans="4:9" x14ac:dyDescent="0.25">
      <c r="D5155" s="27"/>
      <c r="H5155" s="17"/>
      <c r="I5155" s="17"/>
    </row>
    <row r="5156" spans="4:9" x14ac:dyDescent="0.25">
      <c r="D5156" s="27"/>
      <c r="H5156" s="17"/>
      <c r="I5156" s="17"/>
    </row>
    <row r="5157" spans="4:9" x14ac:dyDescent="0.25">
      <c r="D5157" s="27"/>
      <c r="H5157" s="17"/>
      <c r="I5157" s="17"/>
    </row>
    <row r="5158" spans="4:9" x14ac:dyDescent="0.25">
      <c r="D5158" s="27"/>
      <c r="H5158" s="17"/>
      <c r="I5158" s="17"/>
    </row>
    <row r="5159" spans="4:9" x14ac:dyDescent="0.25">
      <c r="D5159" s="27"/>
      <c r="H5159" s="17"/>
      <c r="I5159" s="17"/>
    </row>
    <row r="5160" spans="4:9" x14ac:dyDescent="0.25">
      <c r="D5160" s="27"/>
      <c r="H5160" s="17"/>
      <c r="I5160" s="17"/>
    </row>
    <row r="5161" spans="4:9" x14ac:dyDescent="0.25">
      <c r="D5161" s="27"/>
      <c r="H5161" s="17"/>
      <c r="I5161" s="17"/>
    </row>
    <row r="5162" spans="4:9" x14ac:dyDescent="0.25">
      <c r="D5162" s="27"/>
      <c r="H5162" s="17"/>
      <c r="I5162" s="17"/>
    </row>
    <row r="5163" spans="4:9" x14ac:dyDescent="0.25">
      <c r="D5163" s="27"/>
      <c r="H5163" s="17"/>
      <c r="I5163" s="17"/>
    </row>
    <row r="5164" spans="4:9" x14ac:dyDescent="0.25">
      <c r="D5164" s="27"/>
      <c r="H5164" s="17"/>
      <c r="I5164" s="17"/>
    </row>
    <row r="5165" spans="4:9" x14ac:dyDescent="0.25">
      <c r="D5165" s="27"/>
      <c r="H5165" s="17"/>
      <c r="I5165" s="17"/>
    </row>
    <row r="5166" spans="4:9" x14ac:dyDescent="0.25">
      <c r="D5166" s="27"/>
      <c r="H5166" s="17"/>
      <c r="I5166" s="17"/>
    </row>
    <row r="5167" spans="4:9" x14ac:dyDescent="0.25">
      <c r="D5167" s="27"/>
      <c r="H5167" s="17"/>
      <c r="I5167" s="17"/>
    </row>
    <row r="5168" spans="4:9" x14ac:dyDescent="0.25">
      <c r="D5168" s="27"/>
      <c r="H5168" s="17"/>
      <c r="I5168" s="17"/>
    </row>
    <row r="5169" spans="4:9" x14ac:dyDescent="0.25">
      <c r="D5169" s="27"/>
      <c r="H5169" s="17"/>
      <c r="I5169" s="17"/>
    </row>
    <row r="5170" spans="4:9" x14ac:dyDescent="0.25">
      <c r="D5170" s="27"/>
      <c r="H5170" s="17"/>
      <c r="I5170" s="17"/>
    </row>
    <row r="5171" spans="4:9" x14ac:dyDescent="0.25">
      <c r="D5171" s="27"/>
      <c r="H5171" s="17"/>
      <c r="I5171" s="17"/>
    </row>
    <row r="5172" spans="4:9" x14ac:dyDescent="0.25">
      <c r="D5172" s="27"/>
      <c r="H5172" s="17"/>
      <c r="I5172" s="17"/>
    </row>
    <row r="5173" spans="4:9" x14ac:dyDescent="0.25">
      <c r="D5173" s="27"/>
      <c r="H5173" s="17"/>
      <c r="I5173" s="17"/>
    </row>
    <row r="5174" spans="4:9" x14ac:dyDescent="0.25">
      <c r="D5174" s="27"/>
      <c r="H5174" s="17"/>
      <c r="I5174" s="17"/>
    </row>
    <row r="5175" spans="4:9" x14ac:dyDescent="0.25">
      <c r="D5175" s="27"/>
      <c r="H5175" s="17"/>
      <c r="I5175" s="17"/>
    </row>
    <row r="5176" spans="4:9" x14ac:dyDescent="0.25">
      <c r="D5176" s="27"/>
      <c r="H5176" s="17"/>
      <c r="I5176" s="17"/>
    </row>
    <row r="5177" spans="4:9" x14ac:dyDescent="0.25">
      <c r="D5177" s="27"/>
      <c r="H5177" s="17"/>
      <c r="I5177" s="17"/>
    </row>
    <row r="5178" spans="4:9" x14ac:dyDescent="0.25">
      <c r="D5178" s="27"/>
      <c r="H5178" s="17"/>
      <c r="I5178" s="17"/>
    </row>
    <row r="5179" spans="4:9" x14ac:dyDescent="0.25">
      <c r="D5179" s="27"/>
      <c r="H5179" s="17"/>
      <c r="I5179" s="17"/>
    </row>
    <row r="5180" spans="4:9" x14ac:dyDescent="0.25">
      <c r="D5180" s="27"/>
      <c r="H5180" s="17"/>
      <c r="I5180" s="17"/>
    </row>
    <row r="5181" spans="4:9" x14ac:dyDescent="0.25">
      <c r="D5181" s="27"/>
      <c r="H5181" s="17"/>
      <c r="I5181" s="17"/>
    </row>
    <row r="5182" spans="4:9" x14ac:dyDescent="0.25">
      <c r="D5182" s="27"/>
      <c r="H5182" s="17"/>
      <c r="I5182" s="17"/>
    </row>
    <row r="5183" spans="4:9" x14ac:dyDescent="0.25">
      <c r="D5183" s="27"/>
      <c r="H5183" s="17"/>
      <c r="I5183" s="17"/>
    </row>
    <row r="5184" spans="4:9" x14ac:dyDescent="0.25">
      <c r="D5184" s="27"/>
      <c r="H5184" s="17"/>
      <c r="I5184" s="17"/>
    </row>
    <row r="5185" spans="4:9" x14ac:dyDescent="0.25">
      <c r="D5185" s="27"/>
      <c r="H5185" s="17"/>
      <c r="I5185" s="17"/>
    </row>
    <row r="5186" spans="4:9" x14ac:dyDescent="0.25">
      <c r="D5186" s="27"/>
      <c r="H5186" s="17"/>
      <c r="I5186" s="17"/>
    </row>
    <row r="5187" spans="4:9" x14ac:dyDescent="0.25">
      <c r="D5187" s="27"/>
      <c r="H5187" s="17"/>
      <c r="I5187" s="17"/>
    </row>
    <row r="5188" spans="4:9" x14ac:dyDescent="0.25">
      <c r="D5188" s="27"/>
      <c r="H5188" s="17"/>
      <c r="I5188" s="17"/>
    </row>
    <row r="5189" spans="4:9" x14ac:dyDescent="0.25">
      <c r="D5189" s="27"/>
      <c r="H5189" s="17"/>
      <c r="I5189" s="17"/>
    </row>
    <row r="5190" spans="4:9" x14ac:dyDescent="0.25">
      <c r="D5190" s="27"/>
      <c r="H5190" s="17"/>
      <c r="I5190" s="17"/>
    </row>
    <row r="5191" spans="4:9" x14ac:dyDescent="0.25">
      <c r="D5191" s="27"/>
      <c r="H5191" s="17"/>
      <c r="I5191" s="17"/>
    </row>
    <row r="5192" spans="4:9" x14ac:dyDescent="0.25">
      <c r="D5192" s="27"/>
      <c r="H5192" s="17"/>
      <c r="I5192" s="17"/>
    </row>
    <row r="5193" spans="4:9" x14ac:dyDescent="0.25">
      <c r="D5193" s="27"/>
      <c r="H5193" s="17"/>
      <c r="I5193" s="17"/>
    </row>
    <row r="5194" spans="4:9" x14ac:dyDescent="0.25">
      <c r="D5194" s="27"/>
      <c r="H5194" s="17"/>
      <c r="I5194" s="17"/>
    </row>
    <row r="5195" spans="4:9" x14ac:dyDescent="0.25">
      <c r="D5195" s="27"/>
      <c r="H5195" s="17"/>
      <c r="I5195" s="17"/>
    </row>
    <row r="5196" spans="4:9" x14ac:dyDescent="0.25">
      <c r="D5196" s="27"/>
      <c r="H5196" s="17"/>
      <c r="I5196" s="17"/>
    </row>
    <row r="5197" spans="4:9" x14ac:dyDescent="0.25">
      <c r="D5197" s="27"/>
      <c r="H5197" s="17"/>
      <c r="I5197" s="17"/>
    </row>
    <row r="5198" spans="4:9" x14ac:dyDescent="0.25">
      <c r="D5198" s="27"/>
      <c r="H5198" s="17"/>
      <c r="I5198" s="17"/>
    </row>
    <row r="5199" spans="4:9" x14ac:dyDescent="0.25">
      <c r="D5199" s="27"/>
      <c r="H5199" s="17"/>
      <c r="I5199" s="17"/>
    </row>
    <row r="5200" spans="4:9" x14ac:dyDescent="0.25">
      <c r="D5200" s="27"/>
      <c r="H5200" s="17"/>
      <c r="I5200" s="17"/>
    </row>
    <row r="5201" spans="4:9" x14ac:dyDescent="0.25">
      <c r="D5201" s="27"/>
      <c r="H5201" s="17"/>
      <c r="I5201" s="17"/>
    </row>
    <row r="5202" spans="4:9" x14ac:dyDescent="0.25">
      <c r="D5202" s="27"/>
      <c r="H5202" s="17"/>
      <c r="I5202" s="17"/>
    </row>
    <row r="5203" spans="4:9" x14ac:dyDescent="0.25">
      <c r="D5203" s="27"/>
      <c r="H5203" s="17"/>
      <c r="I5203" s="17"/>
    </row>
    <row r="5204" spans="4:9" x14ac:dyDescent="0.25">
      <c r="D5204" s="27"/>
      <c r="H5204" s="17"/>
      <c r="I5204" s="17"/>
    </row>
    <row r="5205" spans="4:9" x14ac:dyDescent="0.25">
      <c r="D5205" s="27"/>
      <c r="H5205" s="17"/>
      <c r="I5205" s="17"/>
    </row>
    <row r="5206" spans="4:9" x14ac:dyDescent="0.25">
      <c r="D5206" s="27"/>
      <c r="H5206" s="17"/>
      <c r="I5206" s="17"/>
    </row>
    <row r="5207" spans="4:9" x14ac:dyDescent="0.25">
      <c r="D5207" s="27"/>
      <c r="H5207" s="17"/>
      <c r="I5207" s="17"/>
    </row>
    <row r="5208" spans="4:9" x14ac:dyDescent="0.25">
      <c r="D5208" s="27"/>
      <c r="H5208" s="17"/>
      <c r="I5208" s="17"/>
    </row>
    <row r="5209" spans="4:9" x14ac:dyDescent="0.25">
      <c r="D5209" s="27"/>
      <c r="H5209" s="17"/>
      <c r="I5209" s="17"/>
    </row>
    <row r="5210" spans="4:9" x14ac:dyDescent="0.25">
      <c r="D5210" s="27"/>
      <c r="H5210" s="17"/>
      <c r="I5210" s="17"/>
    </row>
    <row r="5211" spans="4:9" x14ac:dyDescent="0.25">
      <c r="D5211" s="27"/>
      <c r="H5211" s="17"/>
      <c r="I5211" s="17"/>
    </row>
    <row r="5212" spans="4:9" x14ac:dyDescent="0.25">
      <c r="D5212" s="27"/>
      <c r="H5212" s="17"/>
      <c r="I5212" s="17"/>
    </row>
    <row r="5213" spans="4:9" x14ac:dyDescent="0.25">
      <c r="D5213" s="27"/>
      <c r="H5213" s="17"/>
      <c r="I5213" s="17"/>
    </row>
    <row r="5214" spans="4:9" x14ac:dyDescent="0.25">
      <c r="D5214" s="27"/>
      <c r="H5214" s="17"/>
      <c r="I5214" s="17"/>
    </row>
    <row r="5215" spans="4:9" x14ac:dyDescent="0.25">
      <c r="D5215" s="27"/>
      <c r="H5215" s="17"/>
      <c r="I5215" s="17"/>
    </row>
    <row r="5216" spans="4:9" x14ac:dyDescent="0.25">
      <c r="D5216" s="27"/>
      <c r="H5216" s="17"/>
      <c r="I5216" s="17"/>
    </row>
    <row r="5217" spans="4:9" x14ac:dyDescent="0.25">
      <c r="D5217" s="27"/>
      <c r="H5217" s="17"/>
      <c r="I5217" s="17"/>
    </row>
    <row r="5218" spans="4:9" x14ac:dyDescent="0.25">
      <c r="D5218" s="27"/>
      <c r="H5218" s="17"/>
      <c r="I5218" s="17"/>
    </row>
    <row r="5219" spans="4:9" x14ac:dyDescent="0.25">
      <c r="D5219" s="27"/>
      <c r="H5219" s="17"/>
      <c r="I5219" s="17"/>
    </row>
    <row r="5220" spans="4:9" x14ac:dyDescent="0.25">
      <c r="D5220" s="27"/>
      <c r="H5220" s="17"/>
      <c r="I5220" s="17"/>
    </row>
    <row r="5221" spans="4:9" x14ac:dyDescent="0.25">
      <c r="D5221" s="27"/>
      <c r="H5221" s="17"/>
      <c r="I5221" s="17"/>
    </row>
    <row r="5222" spans="4:9" x14ac:dyDescent="0.25">
      <c r="D5222" s="27"/>
      <c r="H5222" s="17"/>
      <c r="I5222" s="17"/>
    </row>
    <row r="5223" spans="4:9" x14ac:dyDescent="0.25">
      <c r="D5223" s="27"/>
      <c r="H5223" s="17"/>
      <c r="I5223" s="17"/>
    </row>
    <row r="5224" spans="4:9" x14ac:dyDescent="0.25">
      <c r="D5224" s="27"/>
      <c r="H5224" s="17"/>
      <c r="I5224" s="17"/>
    </row>
    <row r="5225" spans="4:9" x14ac:dyDescent="0.25">
      <c r="D5225" s="27"/>
      <c r="H5225" s="17"/>
      <c r="I5225" s="17"/>
    </row>
    <row r="5226" spans="4:9" x14ac:dyDescent="0.25">
      <c r="D5226" s="27"/>
      <c r="H5226" s="17"/>
      <c r="I5226" s="17"/>
    </row>
    <row r="5227" spans="4:9" x14ac:dyDescent="0.25">
      <c r="D5227" s="27"/>
      <c r="H5227" s="17"/>
      <c r="I5227" s="17"/>
    </row>
    <row r="5228" spans="4:9" x14ac:dyDescent="0.25">
      <c r="D5228" s="27"/>
      <c r="H5228" s="17"/>
      <c r="I5228" s="17"/>
    </row>
    <row r="5229" spans="4:9" x14ac:dyDescent="0.25">
      <c r="D5229" s="27"/>
      <c r="H5229" s="17"/>
      <c r="I5229" s="17"/>
    </row>
    <row r="5230" spans="4:9" x14ac:dyDescent="0.25">
      <c r="D5230" s="27"/>
      <c r="H5230" s="17"/>
      <c r="I5230" s="17"/>
    </row>
    <row r="5231" spans="4:9" x14ac:dyDescent="0.25">
      <c r="D5231" s="27"/>
      <c r="H5231" s="17"/>
      <c r="I5231" s="17"/>
    </row>
    <row r="5232" spans="4:9" x14ac:dyDescent="0.25">
      <c r="D5232" s="27"/>
      <c r="H5232" s="17"/>
      <c r="I5232" s="17"/>
    </row>
    <row r="5233" spans="4:9" x14ac:dyDescent="0.25">
      <c r="D5233" s="27"/>
      <c r="H5233" s="17"/>
      <c r="I5233" s="17"/>
    </row>
    <row r="5234" spans="4:9" x14ac:dyDescent="0.25">
      <c r="D5234" s="27"/>
      <c r="H5234" s="17"/>
      <c r="I5234" s="17"/>
    </row>
    <row r="5235" spans="4:9" x14ac:dyDescent="0.25">
      <c r="D5235" s="27"/>
      <c r="H5235" s="17"/>
      <c r="I5235" s="17"/>
    </row>
    <row r="5236" spans="4:9" x14ac:dyDescent="0.25">
      <c r="D5236" s="27"/>
      <c r="H5236" s="17"/>
      <c r="I5236" s="17"/>
    </row>
    <row r="5237" spans="4:9" x14ac:dyDescent="0.25">
      <c r="D5237" s="27"/>
      <c r="H5237" s="17"/>
      <c r="I5237" s="17"/>
    </row>
    <row r="5238" spans="4:9" x14ac:dyDescent="0.25">
      <c r="D5238" s="27"/>
      <c r="H5238" s="17"/>
      <c r="I5238" s="17"/>
    </row>
    <row r="5239" spans="4:9" x14ac:dyDescent="0.25">
      <c r="D5239" s="27"/>
      <c r="H5239" s="17"/>
      <c r="I5239" s="17"/>
    </row>
    <row r="5240" spans="4:9" x14ac:dyDescent="0.25">
      <c r="D5240" s="27"/>
      <c r="H5240" s="17"/>
      <c r="I5240" s="17"/>
    </row>
    <row r="5241" spans="4:9" x14ac:dyDescent="0.25">
      <c r="D5241" s="27"/>
      <c r="H5241" s="17"/>
      <c r="I5241" s="17"/>
    </row>
    <row r="5242" spans="4:9" x14ac:dyDescent="0.25">
      <c r="D5242" s="27"/>
      <c r="H5242" s="17"/>
      <c r="I5242" s="17"/>
    </row>
    <row r="5243" spans="4:9" x14ac:dyDescent="0.25">
      <c r="D5243" s="27"/>
      <c r="H5243" s="17"/>
      <c r="I5243" s="17"/>
    </row>
    <row r="5244" spans="4:9" x14ac:dyDescent="0.25">
      <c r="D5244" s="27"/>
      <c r="H5244" s="17"/>
      <c r="I5244" s="17"/>
    </row>
    <row r="5245" spans="4:9" x14ac:dyDescent="0.25">
      <c r="D5245" s="27"/>
      <c r="H5245" s="17"/>
      <c r="I5245" s="17"/>
    </row>
    <row r="5246" spans="4:9" x14ac:dyDescent="0.25">
      <c r="D5246" s="27"/>
      <c r="H5246" s="17"/>
      <c r="I5246" s="17"/>
    </row>
    <row r="5247" spans="4:9" x14ac:dyDescent="0.25">
      <c r="D5247" s="27"/>
      <c r="H5247" s="17"/>
      <c r="I5247" s="17"/>
    </row>
    <row r="5248" spans="4:9" x14ac:dyDescent="0.25">
      <c r="D5248" s="27"/>
      <c r="H5248" s="17"/>
      <c r="I5248" s="17"/>
    </row>
    <row r="5249" spans="4:9" x14ac:dyDescent="0.25">
      <c r="D5249" s="27"/>
      <c r="H5249" s="17"/>
      <c r="I5249" s="17"/>
    </row>
    <row r="5250" spans="4:9" x14ac:dyDescent="0.25">
      <c r="D5250" s="27"/>
      <c r="H5250" s="17"/>
      <c r="I5250" s="17"/>
    </row>
    <row r="5251" spans="4:9" x14ac:dyDescent="0.25">
      <c r="D5251" s="27"/>
      <c r="H5251" s="17"/>
      <c r="I5251" s="17"/>
    </row>
    <row r="5252" spans="4:9" x14ac:dyDescent="0.25">
      <c r="D5252" s="27"/>
      <c r="H5252" s="17"/>
      <c r="I5252" s="17"/>
    </row>
    <row r="5253" spans="4:9" x14ac:dyDescent="0.25">
      <c r="D5253" s="27"/>
      <c r="H5253" s="17"/>
      <c r="I5253" s="17"/>
    </row>
    <row r="5254" spans="4:9" x14ac:dyDescent="0.25">
      <c r="D5254" s="27"/>
      <c r="H5254" s="17"/>
      <c r="I5254" s="17"/>
    </row>
    <row r="5255" spans="4:9" x14ac:dyDescent="0.25">
      <c r="D5255" s="27"/>
      <c r="H5255" s="17"/>
      <c r="I5255" s="17"/>
    </row>
    <row r="5256" spans="4:9" x14ac:dyDescent="0.25">
      <c r="D5256" s="27"/>
      <c r="H5256" s="17"/>
      <c r="I5256" s="17"/>
    </row>
    <row r="5257" spans="4:9" x14ac:dyDescent="0.25">
      <c r="D5257" s="27"/>
      <c r="H5257" s="17"/>
      <c r="I5257" s="17"/>
    </row>
    <row r="5258" spans="4:9" x14ac:dyDescent="0.25">
      <c r="D5258" s="27"/>
      <c r="H5258" s="17"/>
      <c r="I5258" s="17"/>
    </row>
    <row r="5259" spans="4:9" x14ac:dyDescent="0.25">
      <c r="D5259" s="27"/>
      <c r="H5259" s="17"/>
      <c r="I5259" s="17"/>
    </row>
    <row r="5260" spans="4:9" x14ac:dyDescent="0.25">
      <c r="D5260" s="27"/>
      <c r="H5260" s="17"/>
      <c r="I5260" s="17"/>
    </row>
    <row r="5261" spans="4:9" x14ac:dyDescent="0.25">
      <c r="D5261" s="27"/>
      <c r="H5261" s="17"/>
      <c r="I5261" s="17"/>
    </row>
    <row r="5262" spans="4:9" x14ac:dyDescent="0.25">
      <c r="D5262" s="27"/>
      <c r="H5262" s="17"/>
      <c r="I5262" s="17"/>
    </row>
    <row r="5263" spans="4:9" x14ac:dyDescent="0.25">
      <c r="D5263" s="27"/>
      <c r="H5263" s="17"/>
      <c r="I5263" s="17"/>
    </row>
    <row r="5264" spans="4:9" x14ac:dyDescent="0.25">
      <c r="D5264" s="27"/>
      <c r="H5264" s="17"/>
      <c r="I5264" s="17"/>
    </row>
    <row r="5265" spans="4:9" x14ac:dyDescent="0.25">
      <c r="D5265" s="27"/>
      <c r="H5265" s="17"/>
      <c r="I5265" s="17"/>
    </row>
    <row r="5266" spans="4:9" x14ac:dyDescent="0.25">
      <c r="D5266" s="27"/>
      <c r="H5266" s="17"/>
      <c r="I5266" s="17"/>
    </row>
    <row r="5267" spans="4:9" x14ac:dyDescent="0.25">
      <c r="D5267" s="27"/>
      <c r="H5267" s="17"/>
      <c r="I5267" s="17"/>
    </row>
    <row r="5268" spans="4:9" x14ac:dyDescent="0.25">
      <c r="D5268" s="27"/>
      <c r="H5268" s="17"/>
      <c r="I5268" s="17"/>
    </row>
    <row r="5269" spans="4:9" x14ac:dyDescent="0.25">
      <c r="D5269" s="27"/>
      <c r="H5269" s="17"/>
      <c r="I5269" s="17"/>
    </row>
    <row r="5270" spans="4:9" x14ac:dyDescent="0.25">
      <c r="D5270" s="27"/>
      <c r="H5270" s="17"/>
      <c r="I5270" s="17"/>
    </row>
    <row r="5271" spans="4:9" x14ac:dyDescent="0.25">
      <c r="D5271" s="27"/>
      <c r="H5271" s="17"/>
      <c r="I5271" s="17"/>
    </row>
    <row r="5272" spans="4:9" x14ac:dyDescent="0.25">
      <c r="D5272" s="27"/>
      <c r="H5272" s="17"/>
      <c r="I5272" s="17"/>
    </row>
    <row r="5273" spans="4:9" x14ac:dyDescent="0.25">
      <c r="D5273" s="27"/>
      <c r="H5273" s="17"/>
      <c r="I5273" s="17"/>
    </row>
    <row r="5274" spans="4:9" x14ac:dyDescent="0.25">
      <c r="D5274" s="27"/>
      <c r="H5274" s="17"/>
      <c r="I5274" s="17"/>
    </row>
    <row r="5275" spans="4:9" x14ac:dyDescent="0.25">
      <c r="D5275" s="27"/>
      <c r="H5275" s="17"/>
      <c r="I5275" s="17"/>
    </row>
    <row r="5276" spans="4:9" x14ac:dyDescent="0.25">
      <c r="D5276" s="27"/>
      <c r="H5276" s="17"/>
      <c r="I5276" s="17"/>
    </row>
    <row r="5277" spans="4:9" x14ac:dyDescent="0.25">
      <c r="D5277" s="27"/>
      <c r="H5277" s="17"/>
      <c r="I5277" s="17"/>
    </row>
    <row r="5278" spans="4:9" x14ac:dyDescent="0.25">
      <c r="D5278" s="27"/>
      <c r="H5278" s="17"/>
      <c r="I5278" s="17"/>
    </row>
    <row r="5279" spans="4:9" x14ac:dyDescent="0.25">
      <c r="D5279" s="27"/>
      <c r="H5279" s="17"/>
      <c r="I5279" s="17"/>
    </row>
    <row r="5280" spans="4:9" x14ac:dyDescent="0.25">
      <c r="D5280" s="27"/>
      <c r="H5280" s="17"/>
      <c r="I5280" s="17"/>
    </row>
    <row r="5281" spans="4:9" x14ac:dyDescent="0.25">
      <c r="D5281" s="27"/>
      <c r="H5281" s="17"/>
      <c r="I5281" s="17"/>
    </row>
    <row r="5282" spans="4:9" x14ac:dyDescent="0.25">
      <c r="D5282" s="27"/>
      <c r="H5282" s="17"/>
      <c r="I5282" s="17"/>
    </row>
    <row r="5283" spans="4:9" x14ac:dyDescent="0.25">
      <c r="D5283" s="27"/>
      <c r="H5283" s="17"/>
      <c r="I5283" s="17"/>
    </row>
    <row r="5284" spans="4:9" x14ac:dyDescent="0.25">
      <c r="D5284" s="27"/>
      <c r="H5284" s="17"/>
      <c r="I5284" s="17"/>
    </row>
    <row r="5285" spans="4:9" x14ac:dyDescent="0.25">
      <c r="D5285" s="27"/>
      <c r="H5285" s="17"/>
      <c r="I5285" s="17"/>
    </row>
    <row r="5286" spans="4:9" x14ac:dyDescent="0.25">
      <c r="D5286" s="27"/>
      <c r="H5286" s="17"/>
      <c r="I5286" s="17"/>
    </row>
    <row r="5287" spans="4:9" x14ac:dyDescent="0.25">
      <c r="D5287" s="27"/>
      <c r="H5287" s="17"/>
      <c r="I5287" s="17"/>
    </row>
    <row r="5288" spans="4:9" x14ac:dyDescent="0.25">
      <c r="D5288" s="27"/>
      <c r="H5288" s="17"/>
      <c r="I5288" s="17"/>
    </row>
    <row r="5289" spans="4:9" x14ac:dyDescent="0.25">
      <c r="D5289" s="27"/>
      <c r="H5289" s="17"/>
      <c r="I5289" s="17"/>
    </row>
    <row r="5290" spans="4:9" x14ac:dyDescent="0.25">
      <c r="D5290" s="27"/>
      <c r="H5290" s="17"/>
      <c r="I5290" s="17"/>
    </row>
    <row r="5291" spans="4:9" x14ac:dyDescent="0.25">
      <c r="D5291" s="27"/>
      <c r="H5291" s="17"/>
      <c r="I5291" s="17"/>
    </row>
    <row r="5292" spans="4:9" x14ac:dyDescent="0.25">
      <c r="D5292" s="27"/>
      <c r="H5292" s="17"/>
      <c r="I5292" s="17"/>
    </row>
    <row r="5293" spans="4:9" x14ac:dyDescent="0.25">
      <c r="D5293" s="27"/>
      <c r="H5293" s="17"/>
      <c r="I5293" s="17"/>
    </row>
    <row r="5294" spans="4:9" x14ac:dyDescent="0.25">
      <c r="D5294" s="27"/>
      <c r="H5294" s="17"/>
      <c r="I5294" s="17"/>
    </row>
    <row r="5295" spans="4:9" x14ac:dyDescent="0.25">
      <c r="D5295" s="27"/>
      <c r="H5295" s="17"/>
      <c r="I5295" s="17"/>
    </row>
    <row r="5296" spans="4:9" x14ac:dyDescent="0.25">
      <c r="D5296" s="27"/>
      <c r="H5296" s="17"/>
      <c r="I5296" s="17"/>
    </row>
    <row r="5297" spans="4:9" x14ac:dyDescent="0.25">
      <c r="D5297" s="27"/>
      <c r="H5297" s="17"/>
      <c r="I5297" s="17"/>
    </row>
    <row r="5298" spans="4:9" x14ac:dyDescent="0.25">
      <c r="D5298" s="27"/>
      <c r="H5298" s="17"/>
      <c r="I5298" s="17"/>
    </row>
    <row r="5299" spans="4:9" x14ac:dyDescent="0.25">
      <c r="D5299" s="27"/>
      <c r="H5299" s="17"/>
      <c r="I5299" s="17"/>
    </row>
    <row r="5300" spans="4:9" x14ac:dyDescent="0.25">
      <c r="D5300" s="27"/>
      <c r="H5300" s="17"/>
      <c r="I5300" s="17"/>
    </row>
    <row r="5301" spans="4:9" x14ac:dyDescent="0.25">
      <c r="D5301" s="27"/>
      <c r="H5301" s="17"/>
      <c r="I5301" s="17"/>
    </row>
    <row r="5302" spans="4:9" x14ac:dyDescent="0.25">
      <c r="D5302" s="27"/>
      <c r="H5302" s="17"/>
      <c r="I5302" s="17"/>
    </row>
    <row r="5303" spans="4:9" x14ac:dyDescent="0.25">
      <c r="D5303" s="27"/>
      <c r="H5303" s="17"/>
      <c r="I5303" s="17"/>
    </row>
    <row r="5304" spans="4:9" x14ac:dyDescent="0.25">
      <c r="D5304" s="27"/>
      <c r="H5304" s="17"/>
      <c r="I5304" s="17"/>
    </row>
    <row r="5305" spans="4:9" x14ac:dyDescent="0.25">
      <c r="D5305" s="27"/>
      <c r="H5305" s="17"/>
      <c r="I5305" s="17"/>
    </row>
    <row r="5306" spans="4:9" x14ac:dyDescent="0.25">
      <c r="D5306" s="27"/>
      <c r="H5306" s="17"/>
      <c r="I5306" s="17"/>
    </row>
    <row r="5307" spans="4:9" x14ac:dyDescent="0.25">
      <c r="D5307" s="27"/>
      <c r="H5307" s="17"/>
      <c r="I5307" s="17"/>
    </row>
    <row r="5308" spans="4:9" x14ac:dyDescent="0.25">
      <c r="D5308" s="27"/>
      <c r="H5308" s="17"/>
      <c r="I5308" s="17"/>
    </row>
    <row r="5309" spans="4:9" x14ac:dyDescent="0.25">
      <c r="D5309" s="27"/>
      <c r="H5309" s="17"/>
      <c r="I5309" s="17"/>
    </row>
    <row r="5310" spans="4:9" x14ac:dyDescent="0.25">
      <c r="D5310" s="27"/>
      <c r="H5310" s="17"/>
      <c r="I5310" s="17"/>
    </row>
    <row r="5311" spans="4:9" x14ac:dyDescent="0.25">
      <c r="D5311" s="27"/>
      <c r="H5311" s="17"/>
      <c r="I5311" s="17"/>
    </row>
    <row r="5312" spans="4:9" x14ac:dyDescent="0.25">
      <c r="D5312" s="27"/>
      <c r="H5312" s="17"/>
      <c r="I5312" s="17"/>
    </row>
    <row r="5313" spans="4:9" x14ac:dyDescent="0.25">
      <c r="D5313" s="27"/>
      <c r="H5313" s="17"/>
      <c r="I5313" s="17"/>
    </row>
    <row r="5314" spans="4:9" x14ac:dyDescent="0.25">
      <c r="D5314" s="27"/>
      <c r="H5314" s="17"/>
      <c r="I5314" s="17"/>
    </row>
    <row r="5315" spans="4:9" x14ac:dyDescent="0.25">
      <c r="D5315" s="27"/>
      <c r="H5315" s="17"/>
      <c r="I5315" s="17"/>
    </row>
    <row r="5316" spans="4:9" x14ac:dyDescent="0.25">
      <c r="D5316" s="27"/>
      <c r="H5316" s="17"/>
      <c r="I5316" s="17"/>
    </row>
    <row r="5317" spans="4:9" x14ac:dyDescent="0.25">
      <c r="D5317" s="27"/>
      <c r="H5317" s="17"/>
      <c r="I5317" s="17"/>
    </row>
    <row r="5318" spans="4:9" x14ac:dyDescent="0.25">
      <c r="D5318" s="27"/>
      <c r="H5318" s="17"/>
      <c r="I5318" s="17"/>
    </row>
    <row r="5319" spans="4:9" x14ac:dyDescent="0.25">
      <c r="D5319" s="27"/>
      <c r="H5319" s="17"/>
      <c r="I5319" s="17"/>
    </row>
    <row r="5320" spans="4:9" x14ac:dyDescent="0.25">
      <c r="D5320" s="27"/>
      <c r="H5320" s="17"/>
      <c r="I5320" s="17"/>
    </row>
    <row r="5321" spans="4:9" x14ac:dyDescent="0.25">
      <c r="D5321" s="27"/>
      <c r="H5321" s="17"/>
      <c r="I5321" s="17"/>
    </row>
    <row r="5322" spans="4:9" x14ac:dyDescent="0.25">
      <c r="D5322" s="27"/>
      <c r="H5322" s="17"/>
      <c r="I5322" s="17"/>
    </row>
    <row r="5323" spans="4:9" x14ac:dyDescent="0.25">
      <c r="D5323" s="27"/>
      <c r="H5323" s="17"/>
      <c r="I5323" s="17"/>
    </row>
    <row r="5324" spans="4:9" x14ac:dyDescent="0.25">
      <c r="D5324" s="27"/>
      <c r="H5324" s="17"/>
      <c r="I5324" s="17"/>
    </row>
    <row r="5325" spans="4:9" x14ac:dyDescent="0.25">
      <c r="D5325" s="27"/>
      <c r="H5325" s="17"/>
      <c r="I5325" s="17"/>
    </row>
    <row r="5326" spans="4:9" x14ac:dyDescent="0.25">
      <c r="D5326" s="27"/>
      <c r="H5326" s="17"/>
      <c r="I5326" s="17"/>
    </row>
    <row r="5327" spans="4:9" x14ac:dyDescent="0.25">
      <c r="D5327" s="27"/>
      <c r="H5327" s="17"/>
      <c r="I5327" s="17"/>
    </row>
    <row r="5328" spans="4:9" x14ac:dyDescent="0.25">
      <c r="D5328" s="27"/>
      <c r="H5328" s="17"/>
      <c r="I5328" s="17"/>
    </row>
    <row r="5329" spans="4:9" x14ac:dyDescent="0.25">
      <c r="D5329" s="27"/>
      <c r="H5329" s="17"/>
      <c r="I5329" s="17"/>
    </row>
    <row r="5330" spans="4:9" x14ac:dyDescent="0.25">
      <c r="D5330" s="27"/>
      <c r="H5330" s="17"/>
      <c r="I5330" s="17"/>
    </row>
    <row r="5331" spans="4:9" x14ac:dyDescent="0.25">
      <c r="D5331" s="27"/>
      <c r="H5331" s="17"/>
      <c r="I5331" s="17"/>
    </row>
    <row r="5332" spans="4:9" x14ac:dyDescent="0.25">
      <c r="D5332" s="27"/>
      <c r="H5332" s="17"/>
      <c r="I5332" s="17"/>
    </row>
    <row r="5333" spans="4:9" x14ac:dyDescent="0.25">
      <c r="D5333" s="27"/>
      <c r="H5333" s="17"/>
      <c r="I5333" s="17"/>
    </row>
    <row r="5334" spans="4:9" x14ac:dyDescent="0.25">
      <c r="D5334" s="27"/>
      <c r="H5334" s="17"/>
      <c r="I5334" s="17"/>
    </row>
    <row r="5335" spans="4:9" x14ac:dyDescent="0.25">
      <c r="D5335" s="27"/>
      <c r="H5335" s="17"/>
      <c r="I5335" s="17"/>
    </row>
    <row r="5336" spans="4:9" x14ac:dyDescent="0.25">
      <c r="D5336" s="27"/>
      <c r="H5336" s="17"/>
      <c r="I5336" s="17"/>
    </row>
    <row r="5337" spans="4:9" x14ac:dyDescent="0.25">
      <c r="D5337" s="27"/>
      <c r="H5337" s="17"/>
      <c r="I5337" s="17"/>
    </row>
    <row r="5338" spans="4:9" x14ac:dyDescent="0.25">
      <c r="D5338" s="27"/>
      <c r="H5338" s="17"/>
      <c r="I5338" s="17"/>
    </row>
    <row r="5339" spans="4:9" x14ac:dyDescent="0.25">
      <c r="D5339" s="27"/>
      <c r="H5339" s="17"/>
      <c r="I5339" s="17"/>
    </row>
    <row r="5340" spans="4:9" x14ac:dyDescent="0.25">
      <c r="D5340" s="27"/>
      <c r="H5340" s="17"/>
      <c r="I5340" s="17"/>
    </row>
    <row r="5341" spans="4:9" x14ac:dyDescent="0.25">
      <c r="D5341" s="27"/>
      <c r="H5341" s="17"/>
      <c r="I5341" s="17"/>
    </row>
    <row r="5342" spans="4:9" x14ac:dyDescent="0.25">
      <c r="D5342" s="27"/>
      <c r="H5342" s="17"/>
      <c r="I5342" s="17"/>
    </row>
    <row r="5343" spans="4:9" x14ac:dyDescent="0.25">
      <c r="D5343" s="27"/>
      <c r="H5343" s="17"/>
      <c r="I5343" s="17"/>
    </row>
    <row r="5344" spans="4:9" x14ac:dyDescent="0.25">
      <c r="D5344" s="27"/>
      <c r="H5344" s="17"/>
      <c r="I5344" s="17"/>
    </row>
    <row r="5345" spans="4:9" x14ac:dyDescent="0.25">
      <c r="D5345" s="27"/>
      <c r="H5345" s="17"/>
      <c r="I5345" s="17"/>
    </row>
    <row r="5346" spans="4:9" x14ac:dyDescent="0.25">
      <c r="D5346" s="27"/>
      <c r="H5346" s="17"/>
      <c r="I5346" s="17"/>
    </row>
    <row r="5347" spans="4:9" x14ac:dyDescent="0.25">
      <c r="D5347" s="27"/>
      <c r="H5347" s="17"/>
      <c r="I5347" s="17"/>
    </row>
    <row r="5348" spans="4:9" x14ac:dyDescent="0.25">
      <c r="D5348" s="27"/>
      <c r="H5348" s="17"/>
      <c r="I5348" s="17"/>
    </row>
    <row r="5349" spans="4:9" x14ac:dyDescent="0.25">
      <c r="D5349" s="27"/>
      <c r="H5349" s="17"/>
      <c r="I5349" s="17"/>
    </row>
    <row r="5350" spans="4:9" x14ac:dyDescent="0.25">
      <c r="D5350" s="27"/>
      <c r="H5350" s="17"/>
      <c r="I5350" s="17"/>
    </row>
    <row r="5351" spans="4:9" x14ac:dyDescent="0.25">
      <c r="D5351" s="27"/>
      <c r="H5351" s="17"/>
      <c r="I5351" s="17"/>
    </row>
    <row r="5352" spans="4:9" x14ac:dyDescent="0.25">
      <c r="D5352" s="27"/>
      <c r="H5352" s="17"/>
      <c r="I5352" s="17"/>
    </row>
    <row r="5353" spans="4:9" x14ac:dyDescent="0.25">
      <c r="D5353" s="27"/>
      <c r="H5353" s="17"/>
      <c r="I5353" s="17"/>
    </row>
    <row r="5354" spans="4:9" x14ac:dyDescent="0.25">
      <c r="D5354" s="27"/>
      <c r="H5354" s="17"/>
      <c r="I5354" s="17"/>
    </row>
    <row r="5355" spans="4:9" x14ac:dyDescent="0.25">
      <c r="D5355" s="27"/>
      <c r="H5355" s="17"/>
      <c r="I5355" s="17"/>
    </row>
    <row r="5356" spans="4:9" x14ac:dyDescent="0.25">
      <c r="D5356" s="27"/>
      <c r="H5356" s="17"/>
      <c r="I5356" s="17"/>
    </row>
    <row r="5357" spans="4:9" x14ac:dyDescent="0.25">
      <c r="D5357" s="27"/>
      <c r="H5357" s="17"/>
      <c r="I5357" s="17"/>
    </row>
    <row r="5358" spans="4:9" x14ac:dyDescent="0.25">
      <c r="D5358" s="27"/>
      <c r="H5358" s="17"/>
      <c r="I5358" s="17"/>
    </row>
    <row r="5359" spans="4:9" x14ac:dyDescent="0.25">
      <c r="D5359" s="27"/>
      <c r="H5359" s="17"/>
      <c r="I5359" s="17"/>
    </row>
    <row r="5360" spans="4:9" x14ac:dyDescent="0.25">
      <c r="D5360" s="27"/>
      <c r="H5360" s="17"/>
      <c r="I5360" s="17"/>
    </row>
    <row r="5361" spans="4:9" x14ac:dyDescent="0.25">
      <c r="D5361" s="27"/>
      <c r="H5361" s="17"/>
      <c r="I5361" s="17"/>
    </row>
    <row r="5362" spans="4:9" x14ac:dyDescent="0.25">
      <c r="D5362" s="27"/>
      <c r="H5362" s="17"/>
      <c r="I5362" s="17"/>
    </row>
    <row r="5363" spans="4:9" x14ac:dyDescent="0.25">
      <c r="D5363" s="27"/>
      <c r="H5363" s="17"/>
      <c r="I5363" s="17"/>
    </row>
    <row r="5364" spans="4:9" x14ac:dyDescent="0.25">
      <c r="D5364" s="27"/>
      <c r="H5364" s="17"/>
      <c r="I5364" s="17"/>
    </row>
    <row r="5365" spans="4:9" x14ac:dyDescent="0.25">
      <c r="D5365" s="27"/>
      <c r="H5365" s="17"/>
      <c r="I5365" s="17"/>
    </row>
    <row r="5366" spans="4:9" x14ac:dyDescent="0.25">
      <c r="D5366" s="27"/>
      <c r="H5366" s="17"/>
      <c r="I5366" s="17"/>
    </row>
    <row r="5367" spans="4:9" x14ac:dyDescent="0.25">
      <c r="D5367" s="27"/>
      <c r="H5367" s="17"/>
      <c r="I5367" s="17"/>
    </row>
    <row r="5368" spans="4:9" x14ac:dyDescent="0.25">
      <c r="D5368" s="27"/>
      <c r="H5368" s="17"/>
      <c r="I5368" s="17"/>
    </row>
    <row r="5369" spans="4:9" x14ac:dyDescent="0.25">
      <c r="D5369" s="27"/>
      <c r="H5369" s="17"/>
      <c r="I5369" s="17"/>
    </row>
    <row r="5370" spans="4:9" x14ac:dyDescent="0.25">
      <c r="D5370" s="27"/>
      <c r="H5370" s="17"/>
      <c r="I5370" s="17"/>
    </row>
    <row r="5371" spans="4:9" x14ac:dyDescent="0.25">
      <c r="D5371" s="27"/>
      <c r="H5371" s="17"/>
      <c r="I5371" s="17"/>
    </row>
    <row r="5372" spans="4:9" x14ac:dyDescent="0.25">
      <c r="D5372" s="27"/>
      <c r="H5372" s="17"/>
      <c r="I5372" s="17"/>
    </row>
    <row r="5373" spans="4:9" x14ac:dyDescent="0.25">
      <c r="D5373" s="27"/>
      <c r="H5373" s="17"/>
      <c r="I5373" s="17"/>
    </row>
    <row r="5374" spans="4:9" x14ac:dyDescent="0.25">
      <c r="D5374" s="27"/>
      <c r="H5374" s="17"/>
      <c r="I5374" s="17"/>
    </row>
    <row r="5375" spans="4:9" x14ac:dyDescent="0.25">
      <c r="D5375" s="27"/>
      <c r="H5375" s="17"/>
      <c r="I5375" s="17"/>
    </row>
    <row r="5376" spans="4:9" x14ac:dyDescent="0.25">
      <c r="D5376" s="27"/>
      <c r="H5376" s="17"/>
      <c r="I5376" s="17"/>
    </row>
    <row r="5377" spans="4:9" x14ac:dyDescent="0.25">
      <c r="D5377" s="27"/>
      <c r="H5377" s="17"/>
      <c r="I5377" s="17"/>
    </row>
    <row r="5378" spans="4:9" x14ac:dyDescent="0.25">
      <c r="D5378" s="27"/>
      <c r="H5378" s="17"/>
      <c r="I5378" s="17"/>
    </row>
    <row r="5379" spans="4:9" x14ac:dyDescent="0.25">
      <c r="D5379" s="27"/>
      <c r="H5379" s="17"/>
      <c r="I5379" s="17"/>
    </row>
    <row r="5380" spans="4:9" x14ac:dyDescent="0.25">
      <c r="D5380" s="27"/>
      <c r="H5380" s="17"/>
      <c r="I5380" s="17"/>
    </row>
    <row r="5381" spans="4:9" x14ac:dyDescent="0.25">
      <c r="D5381" s="27"/>
      <c r="H5381" s="17"/>
      <c r="I5381" s="17"/>
    </row>
    <row r="5382" spans="4:9" x14ac:dyDescent="0.25">
      <c r="D5382" s="27"/>
      <c r="H5382" s="17"/>
      <c r="I5382" s="17"/>
    </row>
    <row r="5383" spans="4:9" x14ac:dyDescent="0.25">
      <c r="D5383" s="27"/>
      <c r="H5383" s="17"/>
      <c r="I5383" s="17"/>
    </row>
    <row r="5384" spans="4:9" x14ac:dyDescent="0.25">
      <c r="D5384" s="27"/>
      <c r="H5384" s="17"/>
      <c r="I5384" s="17"/>
    </row>
    <row r="5385" spans="4:9" x14ac:dyDescent="0.25">
      <c r="D5385" s="27"/>
      <c r="H5385" s="17"/>
      <c r="I5385" s="17"/>
    </row>
    <row r="5386" spans="4:9" x14ac:dyDescent="0.25">
      <c r="D5386" s="27"/>
      <c r="H5386" s="17"/>
      <c r="I5386" s="17"/>
    </row>
    <row r="5387" spans="4:9" x14ac:dyDescent="0.25">
      <c r="D5387" s="27"/>
      <c r="H5387" s="17"/>
      <c r="I5387" s="17"/>
    </row>
    <row r="5388" spans="4:9" x14ac:dyDescent="0.25">
      <c r="D5388" s="27"/>
      <c r="H5388" s="17"/>
      <c r="I5388" s="17"/>
    </row>
    <row r="5389" spans="4:9" x14ac:dyDescent="0.25">
      <c r="D5389" s="27"/>
      <c r="H5389" s="17"/>
      <c r="I5389" s="17"/>
    </row>
    <row r="5390" spans="4:9" x14ac:dyDescent="0.25">
      <c r="D5390" s="27"/>
      <c r="H5390" s="17"/>
      <c r="I5390" s="17"/>
    </row>
    <row r="5391" spans="4:9" x14ac:dyDescent="0.25">
      <c r="D5391" s="27"/>
      <c r="H5391" s="17"/>
      <c r="I5391" s="17"/>
    </row>
    <row r="5392" spans="4:9" x14ac:dyDescent="0.25">
      <c r="D5392" s="27"/>
      <c r="H5392" s="17"/>
      <c r="I5392" s="17"/>
    </row>
    <row r="5393" spans="4:9" x14ac:dyDescent="0.25">
      <c r="D5393" s="27"/>
      <c r="H5393" s="17"/>
      <c r="I5393" s="17"/>
    </row>
    <row r="5394" spans="4:9" x14ac:dyDescent="0.25">
      <c r="D5394" s="27"/>
      <c r="H5394" s="17"/>
      <c r="I5394" s="17"/>
    </row>
    <row r="5395" spans="4:9" x14ac:dyDescent="0.25">
      <c r="D5395" s="27"/>
      <c r="H5395" s="17"/>
      <c r="I5395" s="17"/>
    </row>
    <row r="5396" spans="4:9" x14ac:dyDescent="0.25">
      <c r="D5396" s="27"/>
      <c r="H5396" s="17"/>
      <c r="I5396" s="17"/>
    </row>
    <row r="5397" spans="4:9" x14ac:dyDescent="0.25">
      <c r="D5397" s="27"/>
      <c r="H5397" s="17"/>
      <c r="I5397" s="17"/>
    </row>
    <row r="5398" spans="4:9" x14ac:dyDescent="0.25">
      <c r="D5398" s="27"/>
      <c r="H5398" s="17"/>
      <c r="I5398" s="17"/>
    </row>
    <row r="5399" spans="4:9" x14ac:dyDescent="0.25">
      <c r="D5399" s="27"/>
      <c r="H5399" s="17"/>
      <c r="I5399" s="17"/>
    </row>
    <row r="5400" spans="4:9" x14ac:dyDescent="0.25">
      <c r="D5400" s="27"/>
      <c r="H5400" s="17"/>
      <c r="I5400" s="17"/>
    </row>
    <row r="5401" spans="4:9" x14ac:dyDescent="0.25">
      <c r="D5401" s="27"/>
      <c r="H5401" s="17"/>
      <c r="I5401" s="17"/>
    </row>
    <row r="5402" spans="4:9" x14ac:dyDescent="0.25">
      <c r="D5402" s="27"/>
      <c r="H5402" s="17"/>
      <c r="I5402" s="17"/>
    </row>
    <row r="5403" spans="4:9" x14ac:dyDescent="0.25">
      <c r="D5403" s="27"/>
      <c r="H5403" s="17"/>
      <c r="I5403" s="17"/>
    </row>
    <row r="5404" spans="4:9" x14ac:dyDescent="0.25">
      <c r="D5404" s="27"/>
      <c r="H5404" s="17"/>
      <c r="I5404" s="17"/>
    </row>
    <row r="5405" spans="4:9" x14ac:dyDescent="0.25">
      <c r="D5405" s="27"/>
      <c r="H5405" s="17"/>
      <c r="I5405" s="17"/>
    </row>
    <row r="5406" spans="4:9" x14ac:dyDescent="0.25">
      <c r="D5406" s="27"/>
      <c r="H5406" s="17"/>
      <c r="I5406" s="17"/>
    </row>
    <row r="5407" spans="4:9" x14ac:dyDescent="0.25">
      <c r="D5407" s="27"/>
      <c r="H5407" s="17"/>
      <c r="I5407" s="17"/>
    </row>
    <row r="5408" spans="4:9" x14ac:dyDescent="0.25">
      <c r="D5408" s="27"/>
      <c r="H5408" s="17"/>
      <c r="I5408" s="17"/>
    </row>
    <row r="5409" spans="4:9" x14ac:dyDescent="0.25">
      <c r="D5409" s="27"/>
      <c r="H5409" s="17"/>
      <c r="I5409" s="17"/>
    </row>
    <row r="5410" spans="4:9" x14ac:dyDescent="0.25">
      <c r="D5410" s="27"/>
      <c r="H5410" s="17"/>
      <c r="I5410" s="17"/>
    </row>
    <row r="5411" spans="4:9" x14ac:dyDescent="0.25">
      <c r="D5411" s="27"/>
      <c r="H5411" s="17"/>
      <c r="I5411" s="17"/>
    </row>
    <row r="5412" spans="4:9" x14ac:dyDescent="0.25">
      <c r="D5412" s="27"/>
      <c r="H5412" s="17"/>
      <c r="I5412" s="17"/>
    </row>
    <row r="5413" spans="4:9" x14ac:dyDescent="0.25">
      <c r="D5413" s="27"/>
      <c r="H5413" s="17"/>
      <c r="I5413" s="17"/>
    </row>
    <row r="5414" spans="4:9" x14ac:dyDescent="0.25">
      <c r="D5414" s="27"/>
      <c r="H5414" s="17"/>
      <c r="I5414" s="17"/>
    </row>
    <row r="5415" spans="4:9" x14ac:dyDescent="0.25">
      <c r="D5415" s="27"/>
      <c r="H5415" s="17"/>
      <c r="I5415" s="17"/>
    </row>
    <row r="5416" spans="4:9" x14ac:dyDescent="0.25">
      <c r="D5416" s="27"/>
      <c r="H5416" s="17"/>
      <c r="I5416" s="17"/>
    </row>
    <row r="5417" spans="4:9" x14ac:dyDescent="0.25">
      <c r="D5417" s="27"/>
      <c r="H5417" s="17"/>
      <c r="I5417" s="17"/>
    </row>
    <row r="5418" spans="4:9" x14ac:dyDescent="0.25">
      <c r="D5418" s="27"/>
      <c r="H5418" s="17"/>
      <c r="I5418" s="17"/>
    </row>
    <row r="5419" spans="4:9" x14ac:dyDescent="0.25">
      <c r="D5419" s="27"/>
      <c r="H5419" s="17"/>
      <c r="I5419" s="17"/>
    </row>
    <row r="5420" spans="4:9" x14ac:dyDescent="0.25">
      <c r="D5420" s="27"/>
      <c r="H5420" s="17"/>
      <c r="I5420" s="17"/>
    </row>
    <row r="5421" spans="4:9" x14ac:dyDescent="0.25">
      <c r="D5421" s="27"/>
      <c r="H5421" s="17"/>
      <c r="I5421" s="17"/>
    </row>
    <row r="5422" spans="4:9" x14ac:dyDescent="0.25">
      <c r="D5422" s="27"/>
      <c r="H5422" s="17"/>
      <c r="I5422" s="17"/>
    </row>
    <row r="5423" spans="4:9" x14ac:dyDescent="0.25">
      <c r="D5423" s="27"/>
      <c r="H5423" s="17"/>
      <c r="I5423" s="17"/>
    </row>
    <row r="5424" spans="4:9" x14ac:dyDescent="0.25">
      <c r="D5424" s="27"/>
      <c r="H5424" s="17"/>
      <c r="I5424" s="17"/>
    </row>
    <row r="5425" spans="4:9" x14ac:dyDescent="0.25">
      <c r="D5425" s="27"/>
      <c r="H5425" s="17"/>
      <c r="I5425" s="17"/>
    </row>
    <row r="5426" spans="4:9" x14ac:dyDescent="0.25">
      <c r="D5426" s="27"/>
      <c r="H5426" s="17"/>
      <c r="I5426" s="17"/>
    </row>
    <row r="5427" spans="4:9" x14ac:dyDescent="0.25">
      <c r="D5427" s="27"/>
      <c r="H5427" s="17"/>
      <c r="I5427" s="17"/>
    </row>
    <row r="5428" spans="4:9" x14ac:dyDescent="0.25">
      <c r="D5428" s="27"/>
      <c r="H5428" s="17"/>
      <c r="I5428" s="17"/>
    </row>
    <row r="5429" spans="4:9" x14ac:dyDescent="0.25">
      <c r="D5429" s="27"/>
      <c r="H5429" s="17"/>
      <c r="I5429" s="17"/>
    </row>
    <row r="5430" spans="4:9" x14ac:dyDescent="0.25">
      <c r="D5430" s="27"/>
      <c r="H5430" s="17"/>
      <c r="I5430" s="17"/>
    </row>
    <row r="5431" spans="4:9" x14ac:dyDescent="0.25">
      <c r="D5431" s="27"/>
      <c r="H5431" s="17"/>
      <c r="I5431" s="17"/>
    </row>
    <row r="5432" spans="4:9" x14ac:dyDescent="0.25">
      <c r="D5432" s="27"/>
      <c r="H5432" s="17"/>
      <c r="I5432" s="17"/>
    </row>
    <row r="5433" spans="4:9" x14ac:dyDescent="0.25">
      <c r="D5433" s="27"/>
      <c r="H5433" s="17"/>
      <c r="I5433" s="17"/>
    </row>
    <row r="5434" spans="4:9" x14ac:dyDescent="0.25">
      <c r="D5434" s="27"/>
      <c r="H5434" s="17"/>
      <c r="I5434" s="17"/>
    </row>
    <row r="5435" spans="4:9" x14ac:dyDescent="0.25">
      <c r="D5435" s="27"/>
      <c r="H5435" s="17"/>
      <c r="I5435" s="17"/>
    </row>
    <row r="5436" spans="4:9" x14ac:dyDescent="0.25">
      <c r="D5436" s="27"/>
      <c r="H5436" s="17"/>
      <c r="I5436" s="17"/>
    </row>
    <row r="5437" spans="4:9" x14ac:dyDescent="0.25">
      <c r="D5437" s="27"/>
      <c r="H5437" s="17"/>
      <c r="I5437" s="17"/>
    </row>
    <row r="5438" spans="4:9" x14ac:dyDescent="0.25">
      <c r="D5438" s="27"/>
      <c r="H5438" s="17"/>
      <c r="I5438" s="17"/>
    </row>
    <row r="5439" spans="4:9" x14ac:dyDescent="0.25">
      <c r="D5439" s="27"/>
      <c r="H5439" s="17"/>
      <c r="I5439" s="17"/>
    </row>
    <row r="5440" spans="4:9" x14ac:dyDescent="0.25">
      <c r="D5440" s="27"/>
      <c r="H5440" s="17"/>
      <c r="I5440" s="17"/>
    </row>
    <row r="5441" spans="4:9" x14ac:dyDescent="0.25">
      <c r="D5441" s="27"/>
      <c r="H5441" s="17"/>
      <c r="I5441" s="17"/>
    </row>
    <row r="5442" spans="4:9" x14ac:dyDescent="0.25">
      <c r="D5442" s="27"/>
      <c r="H5442" s="17"/>
      <c r="I5442" s="17"/>
    </row>
    <row r="5443" spans="4:9" x14ac:dyDescent="0.25">
      <c r="D5443" s="27"/>
      <c r="H5443" s="17"/>
      <c r="I5443" s="17"/>
    </row>
    <row r="5444" spans="4:9" x14ac:dyDescent="0.25">
      <c r="D5444" s="27"/>
      <c r="H5444" s="17"/>
      <c r="I5444" s="17"/>
    </row>
    <row r="5445" spans="4:9" x14ac:dyDescent="0.25">
      <c r="D5445" s="27"/>
      <c r="H5445" s="17"/>
      <c r="I5445" s="17"/>
    </row>
    <row r="5446" spans="4:9" x14ac:dyDescent="0.25">
      <c r="D5446" s="27"/>
      <c r="H5446" s="17"/>
      <c r="I5446" s="17"/>
    </row>
    <row r="5447" spans="4:9" x14ac:dyDescent="0.25">
      <c r="D5447" s="27"/>
      <c r="H5447" s="17"/>
      <c r="I5447" s="17"/>
    </row>
    <row r="5448" spans="4:9" x14ac:dyDescent="0.25">
      <c r="D5448" s="27"/>
      <c r="H5448" s="17"/>
      <c r="I5448" s="17"/>
    </row>
    <row r="5449" spans="4:9" x14ac:dyDescent="0.25">
      <c r="D5449" s="27"/>
      <c r="H5449" s="17"/>
      <c r="I5449" s="17"/>
    </row>
    <row r="5450" spans="4:9" x14ac:dyDescent="0.25">
      <c r="D5450" s="27"/>
      <c r="H5450" s="17"/>
      <c r="I5450" s="17"/>
    </row>
    <row r="5451" spans="4:9" x14ac:dyDescent="0.25">
      <c r="D5451" s="27"/>
      <c r="H5451" s="17"/>
      <c r="I5451" s="17"/>
    </row>
    <row r="5452" spans="4:9" x14ac:dyDescent="0.25">
      <c r="D5452" s="27"/>
      <c r="H5452" s="17"/>
      <c r="I5452" s="17"/>
    </row>
    <row r="5453" spans="4:9" x14ac:dyDescent="0.25">
      <c r="D5453" s="27"/>
      <c r="H5453" s="17"/>
      <c r="I5453" s="17"/>
    </row>
    <row r="5454" spans="4:9" x14ac:dyDescent="0.25">
      <c r="D5454" s="27"/>
      <c r="H5454" s="17"/>
      <c r="I5454" s="17"/>
    </row>
    <row r="5455" spans="4:9" x14ac:dyDescent="0.25">
      <c r="D5455" s="27"/>
      <c r="H5455" s="17"/>
      <c r="I5455" s="17"/>
    </row>
    <row r="5456" spans="4:9" x14ac:dyDescent="0.25">
      <c r="D5456" s="27"/>
      <c r="H5456" s="17"/>
      <c r="I5456" s="17"/>
    </row>
    <row r="5457" spans="4:9" x14ac:dyDescent="0.25">
      <c r="D5457" s="27"/>
      <c r="H5457" s="17"/>
      <c r="I5457" s="17"/>
    </row>
    <row r="5458" spans="4:9" x14ac:dyDescent="0.25">
      <c r="D5458" s="27"/>
      <c r="H5458" s="17"/>
      <c r="I5458" s="17"/>
    </row>
    <row r="5459" spans="4:9" x14ac:dyDescent="0.25">
      <c r="D5459" s="27"/>
      <c r="H5459" s="17"/>
      <c r="I5459" s="17"/>
    </row>
    <row r="5460" spans="4:9" x14ac:dyDescent="0.25">
      <c r="D5460" s="27"/>
      <c r="H5460" s="17"/>
      <c r="I5460" s="17"/>
    </row>
    <row r="5461" spans="4:9" x14ac:dyDescent="0.25">
      <c r="D5461" s="27"/>
      <c r="H5461" s="17"/>
      <c r="I5461" s="17"/>
    </row>
    <row r="5462" spans="4:9" x14ac:dyDescent="0.25">
      <c r="D5462" s="27"/>
      <c r="H5462" s="17"/>
      <c r="I5462" s="17"/>
    </row>
    <row r="5463" spans="4:9" x14ac:dyDescent="0.25">
      <c r="D5463" s="27"/>
      <c r="H5463" s="17"/>
      <c r="I5463" s="17"/>
    </row>
    <row r="5464" spans="4:9" x14ac:dyDescent="0.25">
      <c r="D5464" s="27"/>
      <c r="H5464" s="17"/>
      <c r="I5464" s="17"/>
    </row>
    <row r="5465" spans="4:9" x14ac:dyDescent="0.25">
      <c r="D5465" s="27"/>
      <c r="H5465" s="17"/>
      <c r="I5465" s="17"/>
    </row>
    <row r="5466" spans="4:9" x14ac:dyDescent="0.25">
      <c r="D5466" s="27"/>
      <c r="H5466" s="17"/>
      <c r="I5466" s="17"/>
    </row>
    <row r="5467" spans="4:9" x14ac:dyDescent="0.25">
      <c r="D5467" s="27"/>
      <c r="H5467" s="17"/>
      <c r="I5467" s="17"/>
    </row>
    <row r="5468" spans="4:9" x14ac:dyDescent="0.25">
      <c r="D5468" s="27"/>
      <c r="H5468" s="17"/>
      <c r="I5468" s="17"/>
    </row>
    <row r="5469" spans="4:9" x14ac:dyDescent="0.25">
      <c r="D5469" s="27"/>
      <c r="H5469" s="17"/>
      <c r="I5469" s="17"/>
    </row>
    <row r="5470" spans="4:9" x14ac:dyDescent="0.25">
      <c r="D5470" s="27"/>
      <c r="H5470" s="17"/>
      <c r="I5470" s="17"/>
    </row>
    <row r="5471" spans="4:9" x14ac:dyDescent="0.25">
      <c r="D5471" s="27"/>
      <c r="H5471" s="17"/>
      <c r="I5471" s="17"/>
    </row>
    <row r="5472" spans="4:9" x14ac:dyDescent="0.25">
      <c r="D5472" s="27"/>
      <c r="H5472" s="17"/>
      <c r="I5472" s="17"/>
    </row>
    <row r="5473" spans="4:9" x14ac:dyDescent="0.25">
      <c r="D5473" s="27"/>
      <c r="H5473" s="17"/>
      <c r="I5473" s="17"/>
    </row>
    <row r="5474" spans="4:9" x14ac:dyDescent="0.25">
      <c r="D5474" s="27"/>
      <c r="H5474" s="17"/>
      <c r="I5474" s="17"/>
    </row>
    <row r="5475" spans="4:9" x14ac:dyDescent="0.25">
      <c r="D5475" s="27"/>
      <c r="H5475" s="17"/>
      <c r="I5475" s="17"/>
    </row>
    <row r="5476" spans="4:9" x14ac:dyDescent="0.25">
      <c r="D5476" s="27"/>
      <c r="H5476" s="17"/>
      <c r="I5476" s="17"/>
    </row>
    <row r="5477" spans="4:9" x14ac:dyDescent="0.25">
      <c r="D5477" s="27"/>
      <c r="H5477" s="17"/>
      <c r="I5477" s="17"/>
    </row>
    <row r="5478" spans="4:9" x14ac:dyDescent="0.25">
      <c r="D5478" s="27"/>
      <c r="H5478" s="17"/>
      <c r="I5478" s="17"/>
    </row>
    <row r="5479" spans="4:9" x14ac:dyDescent="0.25">
      <c r="D5479" s="27"/>
      <c r="H5479" s="17"/>
      <c r="I5479" s="17"/>
    </row>
    <row r="5480" spans="4:9" x14ac:dyDescent="0.25">
      <c r="D5480" s="27"/>
      <c r="H5480" s="17"/>
      <c r="I5480" s="17"/>
    </row>
    <row r="5481" spans="4:9" x14ac:dyDescent="0.25">
      <c r="D5481" s="27"/>
      <c r="H5481" s="17"/>
      <c r="I5481" s="17"/>
    </row>
    <row r="5482" spans="4:9" x14ac:dyDescent="0.25">
      <c r="D5482" s="27"/>
      <c r="H5482" s="17"/>
      <c r="I5482" s="17"/>
    </row>
    <row r="5483" spans="4:9" x14ac:dyDescent="0.25">
      <c r="D5483" s="27"/>
      <c r="H5483" s="17"/>
      <c r="I5483" s="17"/>
    </row>
    <row r="5484" spans="4:9" x14ac:dyDescent="0.25">
      <c r="D5484" s="27"/>
      <c r="H5484" s="17"/>
      <c r="I5484" s="17"/>
    </row>
    <row r="5485" spans="4:9" x14ac:dyDescent="0.25">
      <c r="D5485" s="27"/>
      <c r="H5485" s="17"/>
      <c r="I5485" s="17"/>
    </row>
    <row r="5486" spans="4:9" x14ac:dyDescent="0.25">
      <c r="D5486" s="27"/>
      <c r="H5486" s="17"/>
      <c r="I5486" s="17"/>
    </row>
    <row r="5487" spans="4:9" x14ac:dyDescent="0.25">
      <c r="D5487" s="27"/>
      <c r="H5487" s="17"/>
      <c r="I5487" s="17"/>
    </row>
    <row r="5488" spans="4:9" x14ac:dyDescent="0.25">
      <c r="D5488" s="27"/>
      <c r="H5488" s="17"/>
      <c r="I5488" s="17"/>
    </row>
    <row r="5489" spans="4:9" x14ac:dyDescent="0.25">
      <c r="D5489" s="27"/>
      <c r="H5489" s="17"/>
      <c r="I5489" s="17"/>
    </row>
    <row r="5490" spans="4:9" x14ac:dyDescent="0.25">
      <c r="D5490" s="27"/>
      <c r="H5490" s="17"/>
      <c r="I5490" s="17"/>
    </row>
    <row r="5491" spans="4:9" x14ac:dyDescent="0.25">
      <c r="D5491" s="27"/>
      <c r="H5491" s="17"/>
      <c r="I5491" s="17"/>
    </row>
    <row r="5492" spans="4:9" x14ac:dyDescent="0.25">
      <c r="D5492" s="27"/>
      <c r="H5492" s="17"/>
      <c r="I5492" s="17"/>
    </row>
    <row r="5493" spans="4:9" x14ac:dyDescent="0.25">
      <c r="D5493" s="27"/>
      <c r="H5493" s="17"/>
      <c r="I5493" s="17"/>
    </row>
    <row r="5494" spans="4:9" x14ac:dyDescent="0.25">
      <c r="D5494" s="27"/>
      <c r="H5494" s="17"/>
      <c r="I5494" s="17"/>
    </row>
    <row r="5495" spans="4:9" x14ac:dyDescent="0.25">
      <c r="D5495" s="27"/>
      <c r="H5495" s="17"/>
      <c r="I5495" s="17"/>
    </row>
    <row r="5496" spans="4:9" x14ac:dyDescent="0.25">
      <c r="D5496" s="27"/>
      <c r="H5496" s="17"/>
      <c r="I5496" s="17"/>
    </row>
    <row r="5497" spans="4:9" x14ac:dyDescent="0.25">
      <c r="D5497" s="27"/>
      <c r="H5497" s="17"/>
      <c r="I5497" s="17"/>
    </row>
    <row r="5498" spans="4:9" x14ac:dyDescent="0.25">
      <c r="D5498" s="27"/>
      <c r="H5498" s="17"/>
      <c r="I5498" s="17"/>
    </row>
    <row r="5499" spans="4:9" x14ac:dyDescent="0.25">
      <c r="D5499" s="27"/>
      <c r="H5499" s="17"/>
      <c r="I5499" s="17"/>
    </row>
    <row r="5500" spans="4:9" x14ac:dyDescent="0.25">
      <c r="D5500" s="27"/>
      <c r="H5500" s="17"/>
      <c r="I5500" s="17"/>
    </row>
    <row r="5501" spans="4:9" x14ac:dyDescent="0.25">
      <c r="D5501" s="27"/>
      <c r="H5501" s="17"/>
      <c r="I5501" s="17"/>
    </row>
    <row r="5502" spans="4:9" x14ac:dyDescent="0.25">
      <c r="D5502" s="27"/>
      <c r="H5502" s="17"/>
      <c r="I5502" s="17"/>
    </row>
    <row r="5503" spans="4:9" x14ac:dyDescent="0.25">
      <c r="D5503" s="27"/>
      <c r="H5503" s="17"/>
      <c r="I5503" s="17"/>
    </row>
    <row r="5504" spans="4:9" x14ac:dyDescent="0.25">
      <c r="D5504" s="27"/>
      <c r="H5504" s="17"/>
      <c r="I5504" s="17"/>
    </row>
    <row r="5505" spans="4:9" x14ac:dyDescent="0.25">
      <c r="D5505" s="27"/>
      <c r="H5505" s="17"/>
      <c r="I5505" s="17"/>
    </row>
    <row r="5506" spans="4:9" x14ac:dyDescent="0.25">
      <c r="D5506" s="27"/>
      <c r="H5506" s="17"/>
      <c r="I5506" s="17"/>
    </row>
    <row r="5507" spans="4:9" x14ac:dyDescent="0.25">
      <c r="D5507" s="27"/>
      <c r="H5507" s="17"/>
      <c r="I5507" s="17"/>
    </row>
    <row r="5508" spans="4:9" x14ac:dyDescent="0.25">
      <c r="D5508" s="27"/>
      <c r="H5508" s="17"/>
      <c r="I5508" s="17"/>
    </row>
    <row r="5509" spans="4:9" x14ac:dyDescent="0.25">
      <c r="D5509" s="27"/>
      <c r="H5509" s="17"/>
      <c r="I5509" s="17"/>
    </row>
    <row r="5510" spans="4:9" x14ac:dyDescent="0.25">
      <c r="D5510" s="27"/>
      <c r="H5510" s="17"/>
      <c r="I5510" s="17"/>
    </row>
    <row r="5511" spans="4:9" x14ac:dyDescent="0.25">
      <c r="D5511" s="27"/>
      <c r="H5511" s="17"/>
      <c r="I5511" s="17"/>
    </row>
    <row r="5512" spans="4:9" x14ac:dyDescent="0.25">
      <c r="D5512" s="27"/>
      <c r="H5512" s="17"/>
      <c r="I5512" s="17"/>
    </row>
    <row r="5513" spans="4:9" x14ac:dyDescent="0.25">
      <c r="D5513" s="27"/>
      <c r="H5513" s="17"/>
      <c r="I5513" s="17"/>
    </row>
    <row r="5514" spans="4:9" x14ac:dyDescent="0.25">
      <c r="D5514" s="27"/>
      <c r="H5514" s="17"/>
      <c r="I5514" s="17"/>
    </row>
    <row r="5515" spans="4:9" x14ac:dyDescent="0.25">
      <c r="D5515" s="27"/>
      <c r="H5515" s="17"/>
      <c r="I5515" s="17"/>
    </row>
    <row r="5516" spans="4:9" x14ac:dyDescent="0.25">
      <c r="D5516" s="27"/>
      <c r="H5516" s="17"/>
      <c r="I5516" s="17"/>
    </row>
    <row r="5517" spans="4:9" x14ac:dyDescent="0.25">
      <c r="D5517" s="27"/>
      <c r="H5517" s="17"/>
      <c r="I5517" s="17"/>
    </row>
    <row r="5518" spans="4:9" x14ac:dyDescent="0.25">
      <c r="D5518" s="27"/>
      <c r="H5518" s="17"/>
      <c r="I5518" s="17"/>
    </row>
    <row r="5519" spans="4:9" x14ac:dyDescent="0.25">
      <c r="D5519" s="27"/>
      <c r="H5519" s="17"/>
      <c r="I5519" s="17"/>
    </row>
    <row r="5520" spans="4:9" x14ac:dyDescent="0.25">
      <c r="D5520" s="27"/>
      <c r="H5520" s="17"/>
      <c r="I5520" s="17"/>
    </row>
    <row r="5521" spans="4:9" x14ac:dyDescent="0.25">
      <c r="D5521" s="27"/>
      <c r="H5521" s="17"/>
      <c r="I5521" s="17"/>
    </row>
    <row r="5522" spans="4:9" x14ac:dyDescent="0.25">
      <c r="D5522" s="27"/>
      <c r="H5522" s="17"/>
      <c r="I5522" s="17"/>
    </row>
    <row r="5523" spans="4:9" x14ac:dyDescent="0.25">
      <c r="D5523" s="27"/>
      <c r="H5523" s="17"/>
      <c r="I5523" s="17"/>
    </row>
    <row r="5524" spans="4:9" x14ac:dyDescent="0.25">
      <c r="D5524" s="27"/>
      <c r="H5524" s="17"/>
      <c r="I5524" s="17"/>
    </row>
    <row r="5525" spans="4:9" x14ac:dyDescent="0.25">
      <c r="D5525" s="27"/>
      <c r="H5525" s="17"/>
      <c r="I5525" s="17"/>
    </row>
    <row r="5526" spans="4:9" x14ac:dyDescent="0.25">
      <c r="D5526" s="27"/>
      <c r="H5526" s="17"/>
      <c r="I5526" s="17"/>
    </row>
    <row r="5527" spans="4:9" x14ac:dyDescent="0.25">
      <c r="D5527" s="27"/>
      <c r="H5527" s="17"/>
      <c r="I5527" s="17"/>
    </row>
    <row r="5528" spans="4:9" x14ac:dyDescent="0.25">
      <c r="D5528" s="27"/>
      <c r="H5528" s="17"/>
      <c r="I5528" s="17"/>
    </row>
    <row r="5529" spans="4:9" x14ac:dyDescent="0.25">
      <c r="D5529" s="27"/>
      <c r="H5529" s="17"/>
      <c r="I5529" s="17"/>
    </row>
    <row r="5530" spans="4:9" x14ac:dyDescent="0.25">
      <c r="D5530" s="27"/>
      <c r="H5530" s="17"/>
      <c r="I5530" s="17"/>
    </row>
    <row r="5531" spans="4:9" x14ac:dyDescent="0.25">
      <c r="D5531" s="27"/>
      <c r="H5531" s="17"/>
      <c r="I5531" s="17"/>
    </row>
    <row r="5532" spans="4:9" x14ac:dyDescent="0.25">
      <c r="D5532" s="27"/>
      <c r="H5532" s="17"/>
      <c r="I5532" s="17"/>
    </row>
    <row r="5533" spans="4:9" x14ac:dyDescent="0.25">
      <c r="D5533" s="27"/>
      <c r="H5533" s="17"/>
      <c r="I5533" s="17"/>
    </row>
    <row r="5534" spans="4:9" x14ac:dyDescent="0.25">
      <c r="D5534" s="27"/>
      <c r="H5534" s="17"/>
      <c r="I5534" s="17"/>
    </row>
    <row r="5535" spans="4:9" x14ac:dyDescent="0.25">
      <c r="D5535" s="27"/>
      <c r="H5535" s="17"/>
      <c r="I5535" s="17"/>
    </row>
    <row r="5536" spans="4:9" x14ac:dyDescent="0.25">
      <c r="D5536" s="27"/>
      <c r="H5536" s="17"/>
      <c r="I5536" s="17"/>
    </row>
    <row r="5537" spans="4:9" x14ac:dyDescent="0.25">
      <c r="D5537" s="27"/>
      <c r="H5537" s="17"/>
      <c r="I5537" s="17"/>
    </row>
    <row r="5538" spans="4:9" x14ac:dyDescent="0.25">
      <c r="D5538" s="27"/>
      <c r="H5538" s="17"/>
      <c r="I5538" s="17"/>
    </row>
    <row r="5539" spans="4:9" x14ac:dyDescent="0.25">
      <c r="D5539" s="27"/>
      <c r="H5539" s="17"/>
      <c r="I5539" s="17"/>
    </row>
    <row r="5540" spans="4:9" x14ac:dyDescent="0.25">
      <c r="D5540" s="27"/>
      <c r="H5540" s="17"/>
      <c r="I5540" s="17"/>
    </row>
    <row r="5541" spans="4:9" x14ac:dyDescent="0.25">
      <c r="D5541" s="27"/>
      <c r="H5541" s="17"/>
      <c r="I5541" s="17"/>
    </row>
    <row r="5542" spans="4:9" x14ac:dyDescent="0.25">
      <c r="D5542" s="27"/>
      <c r="H5542" s="17"/>
      <c r="I5542" s="17"/>
    </row>
    <row r="5543" spans="4:9" x14ac:dyDescent="0.25">
      <c r="D5543" s="27"/>
      <c r="H5543" s="17"/>
      <c r="I5543" s="17"/>
    </row>
    <row r="5544" spans="4:9" x14ac:dyDescent="0.25">
      <c r="D5544" s="27"/>
      <c r="H5544" s="17"/>
      <c r="I5544" s="17"/>
    </row>
    <row r="5545" spans="4:9" x14ac:dyDescent="0.25">
      <c r="D5545" s="27"/>
      <c r="H5545" s="17"/>
      <c r="I5545" s="17"/>
    </row>
    <row r="5546" spans="4:9" x14ac:dyDescent="0.25">
      <c r="D5546" s="27"/>
      <c r="H5546" s="17"/>
      <c r="I5546" s="17"/>
    </row>
    <row r="5547" spans="4:9" x14ac:dyDescent="0.25">
      <c r="D5547" s="27"/>
      <c r="H5547" s="17"/>
      <c r="I5547" s="17"/>
    </row>
    <row r="5548" spans="4:9" x14ac:dyDescent="0.25">
      <c r="D5548" s="27"/>
      <c r="H5548" s="17"/>
      <c r="I5548" s="17"/>
    </row>
    <row r="5549" spans="4:9" x14ac:dyDescent="0.25">
      <c r="D5549" s="27"/>
      <c r="H5549" s="17"/>
      <c r="I5549" s="17"/>
    </row>
    <row r="5550" spans="4:9" x14ac:dyDescent="0.25">
      <c r="D5550" s="27"/>
      <c r="H5550" s="17"/>
      <c r="I5550" s="17"/>
    </row>
    <row r="5551" spans="4:9" x14ac:dyDescent="0.25">
      <c r="D5551" s="27"/>
      <c r="H5551" s="17"/>
      <c r="I5551" s="17"/>
    </row>
    <row r="5552" spans="4:9" x14ac:dyDescent="0.25">
      <c r="D5552" s="27"/>
      <c r="H5552" s="17"/>
      <c r="I5552" s="17"/>
    </row>
    <row r="5553" spans="4:9" x14ac:dyDescent="0.25">
      <c r="D5553" s="27"/>
      <c r="H5553" s="17"/>
      <c r="I5553" s="17"/>
    </row>
    <row r="5554" spans="4:9" x14ac:dyDescent="0.25">
      <c r="D5554" s="27"/>
      <c r="H5554" s="17"/>
      <c r="I5554" s="17"/>
    </row>
    <row r="5555" spans="4:9" x14ac:dyDescent="0.25">
      <c r="D5555" s="27"/>
      <c r="H5555" s="17"/>
      <c r="I5555" s="17"/>
    </row>
    <row r="5556" spans="4:9" x14ac:dyDescent="0.25">
      <c r="D5556" s="27"/>
      <c r="H5556" s="17"/>
      <c r="I5556" s="17"/>
    </row>
    <row r="5557" spans="4:9" x14ac:dyDescent="0.25">
      <c r="D5557" s="27"/>
      <c r="H5557" s="17"/>
      <c r="I5557" s="17"/>
    </row>
    <row r="5558" spans="4:9" x14ac:dyDescent="0.25">
      <c r="D5558" s="27"/>
      <c r="H5558" s="17"/>
      <c r="I5558" s="17"/>
    </row>
    <row r="5559" spans="4:9" x14ac:dyDescent="0.25">
      <c r="D5559" s="27"/>
      <c r="H5559" s="17"/>
      <c r="I5559" s="17"/>
    </row>
    <row r="5560" spans="4:9" x14ac:dyDescent="0.25">
      <c r="D5560" s="27"/>
      <c r="H5560" s="17"/>
      <c r="I5560" s="17"/>
    </row>
    <row r="5561" spans="4:9" x14ac:dyDescent="0.25">
      <c r="D5561" s="27"/>
      <c r="H5561" s="17"/>
      <c r="I5561" s="17"/>
    </row>
    <row r="5562" spans="4:9" x14ac:dyDescent="0.25">
      <c r="D5562" s="27"/>
      <c r="H5562" s="17"/>
      <c r="I5562" s="17"/>
    </row>
    <row r="5563" spans="4:9" x14ac:dyDescent="0.25">
      <c r="D5563" s="27"/>
      <c r="H5563" s="17"/>
      <c r="I5563" s="17"/>
    </row>
    <row r="5564" spans="4:9" x14ac:dyDescent="0.25">
      <c r="D5564" s="27"/>
      <c r="H5564" s="17"/>
      <c r="I5564" s="17"/>
    </row>
    <row r="5565" spans="4:9" x14ac:dyDescent="0.25">
      <c r="D5565" s="27"/>
      <c r="H5565" s="17"/>
      <c r="I5565" s="17"/>
    </row>
    <row r="5566" spans="4:9" x14ac:dyDescent="0.25">
      <c r="D5566" s="27"/>
      <c r="H5566" s="17"/>
      <c r="I5566" s="17"/>
    </row>
    <row r="5567" spans="4:9" x14ac:dyDescent="0.25">
      <c r="D5567" s="27"/>
      <c r="H5567" s="17"/>
      <c r="I5567" s="17"/>
    </row>
    <row r="5568" spans="4:9" x14ac:dyDescent="0.25">
      <c r="D5568" s="27"/>
      <c r="H5568" s="17"/>
      <c r="I5568" s="17"/>
    </row>
    <row r="5569" spans="4:9" x14ac:dyDescent="0.25">
      <c r="D5569" s="27"/>
      <c r="H5569" s="17"/>
      <c r="I5569" s="17"/>
    </row>
    <row r="5570" spans="4:9" x14ac:dyDescent="0.25">
      <c r="D5570" s="27"/>
      <c r="H5570" s="17"/>
      <c r="I5570" s="17"/>
    </row>
    <row r="5571" spans="4:9" x14ac:dyDescent="0.25">
      <c r="D5571" s="27"/>
      <c r="H5571" s="17"/>
      <c r="I5571" s="17"/>
    </row>
    <row r="5572" spans="4:9" x14ac:dyDescent="0.25">
      <c r="D5572" s="27"/>
      <c r="H5572" s="17"/>
      <c r="I5572" s="17"/>
    </row>
    <row r="5573" spans="4:9" x14ac:dyDescent="0.25">
      <c r="D5573" s="27"/>
      <c r="H5573" s="17"/>
      <c r="I5573" s="17"/>
    </row>
    <row r="5574" spans="4:9" x14ac:dyDescent="0.25">
      <c r="D5574" s="27"/>
      <c r="H5574" s="17"/>
      <c r="I5574" s="17"/>
    </row>
    <row r="5575" spans="4:9" x14ac:dyDescent="0.25">
      <c r="D5575" s="27"/>
      <c r="H5575" s="17"/>
      <c r="I5575" s="17"/>
    </row>
    <row r="5576" spans="4:9" x14ac:dyDescent="0.25">
      <c r="D5576" s="27"/>
      <c r="H5576" s="17"/>
      <c r="I5576" s="17"/>
    </row>
    <row r="5577" spans="4:9" x14ac:dyDescent="0.25">
      <c r="D5577" s="27"/>
      <c r="H5577" s="17"/>
      <c r="I5577" s="17"/>
    </row>
    <row r="5578" spans="4:9" x14ac:dyDescent="0.25">
      <c r="D5578" s="27"/>
      <c r="H5578" s="17"/>
      <c r="I5578" s="17"/>
    </row>
    <row r="5579" spans="4:9" x14ac:dyDescent="0.25">
      <c r="D5579" s="27"/>
      <c r="H5579" s="17"/>
      <c r="I5579" s="17"/>
    </row>
    <row r="5580" spans="4:9" x14ac:dyDescent="0.25">
      <c r="D5580" s="27"/>
      <c r="H5580" s="17"/>
      <c r="I5580" s="17"/>
    </row>
    <row r="5581" spans="4:9" x14ac:dyDescent="0.25">
      <c r="D5581" s="27"/>
      <c r="H5581" s="17"/>
      <c r="I5581" s="17"/>
    </row>
    <row r="5582" spans="4:9" x14ac:dyDescent="0.25">
      <c r="D5582" s="27"/>
      <c r="H5582" s="17"/>
      <c r="I5582" s="17"/>
    </row>
    <row r="5583" spans="4:9" x14ac:dyDescent="0.25">
      <c r="D5583" s="27"/>
      <c r="H5583" s="17"/>
      <c r="I5583" s="17"/>
    </row>
    <row r="5584" spans="4:9" x14ac:dyDescent="0.25">
      <c r="D5584" s="27"/>
      <c r="H5584" s="17"/>
      <c r="I5584" s="17"/>
    </row>
    <row r="5585" spans="4:9" x14ac:dyDescent="0.25">
      <c r="D5585" s="27"/>
      <c r="H5585" s="17"/>
      <c r="I5585" s="17"/>
    </row>
    <row r="5586" spans="4:9" x14ac:dyDescent="0.25">
      <c r="D5586" s="27"/>
      <c r="H5586" s="17"/>
      <c r="I5586" s="17"/>
    </row>
    <row r="5587" spans="4:9" x14ac:dyDescent="0.25">
      <c r="D5587" s="27"/>
      <c r="H5587" s="17"/>
      <c r="I5587" s="17"/>
    </row>
    <row r="5588" spans="4:9" x14ac:dyDescent="0.25">
      <c r="D5588" s="27"/>
      <c r="H5588" s="17"/>
      <c r="I5588" s="17"/>
    </row>
    <row r="5589" spans="4:9" x14ac:dyDescent="0.25">
      <c r="D5589" s="27"/>
      <c r="H5589" s="17"/>
      <c r="I5589" s="17"/>
    </row>
    <row r="5590" spans="4:9" x14ac:dyDescent="0.25">
      <c r="D5590" s="27"/>
      <c r="H5590" s="17"/>
      <c r="I5590" s="17"/>
    </row>
    <row r="5591" spans="4:9" x14ac:dyDescent="0.25">
      <c r="D5591" s="27"/>
      <c r="H5591" s="17"/>
      <c r="I5591" s="17"/>
    </row>
    <row r="5592" spans="4:9" x14ac:dyDescent="0.25">
      <c r="D5592" s="27"/>
      <c r="H5592" s="17"/>
      <c r="I5592" s="17"/>
    </row>
    <row r="5593" spans="4:9" x14ac:dyDescent="0.25">
      <c r="D5593" s="27"/>
      <c r="H5593" s="17"/>
      <c r="I5593" s="17"/>
    </row>
    <row r="5594" spans="4:9" x14ac:dyDescent="0.25">
      <c r="D5594" s="27"/>
      <c r="H5594" s="17"/>
      <c r="I5594" s="17"/>
    </row>
    <row r="5595" spans="4:9" x14ac:dyDescent="0.25">
      <c r="D5595" s="27"/>
      <c r="H5595" s="17"/>
      <c r="I5595" s="17"/>
    </row>
    <row r="5596" spans="4:9" x14ac:dyDescent="0.25">
      <c r="D5596" s="27"/>
      <c r="H5596" s="17"/>
      <c r="I5596" s="17"/>
    </row>
    <row r="5597" spans="4:9" x14ac:dyDescent="0.25">
      <c r="D5597" s="27"/>
      <c r="H5597" s="17"/>
      <c r="I5597" s="17"/>
    </row>
    <row r="5598" spans="4:9" x14ac:dyDescent="0.25">
      <c r="D5598" s="27"/>
      <c r="H5598" s="17"/>
      <c r="I5598" s="17"/>
    </row>
    <row r="5599" spans="4:9" x14ac:dyDescent="0.25">
      <c r="D5599" s="27"/>
      <c r="H5599" s="17"/>
      <c r="I5599" s="17"/>
    </row>
    <row r="5600" spans="4:9" x14ac:dyDescent="0.25">
      <c r="D5600" s="27"/>
      <c r="H5600" s="17"/>
      <c r="I5600" s="17"/>
    </row>
    <row r="5601" spans="4:9" x14ac:dyDescent="0.25">
      <c r="D5601" s="27"/>
      <c r="H5601" s="17"/>
      <c r="I5601" s="17"/>
    </row>
    <row r="5602" spans="4:9" x14ac:dyDescent="0.25">
      <c r="D5602" s="27"/>
      <c r="H5602" s="17"/>
      <c r="I5602" s="17"/>
    </row>
    <row r="5603" spans="4:9" x14ac:dyDescent="0.25">
      <c r="D5603" s="27"/>
      <c r="H5603" s="17"/>
      <c r="I5603" s="17"/>
    </row>
    <row r="5604" spans="4:9" x14ac:dyDescent="0.25">
      <c r="D5604" s="27"/>
      <c r="H5604" s="17"/>
      <c r="I5604" s="17"/>
    </row>
    <row r="5605" spans="4:9" x14ac:dyDescent="0.25">
      <c r="D5605" s="27"/>
      <c r="H5605" s="17"/>
      <c r="I5605" s="17"/>
    </row>
    <row r="5606" spans="4:9" x14ac:dyDescent="0.25">
      <c r="D5606" s="27"/>
      <c r="H5606" s="17"/>
      <c r="I5606" s="17"/>
    </row>
    <row r="5607" spans="4:9" x14ac:dyDescent="0.25">
      <c r="D5607" s="27"/>
      <c r="H5607" s="17"/>
      <c r="I5607" s="17"/>
    </row>
    <row r="5608" spans="4:9" x14ac:dyDescent="0.25">
      <c r="D5608" s="27"/>
      <c r="H5608" s="17"/>
      <c r="I5608" s="17"/>
    </row>
    <row r="5609" spans="4:9" x14ac:dyDescent="0.25">
      <c r="D5609" s="27"/>
      <c r="H5609" s="17"/>
      <c r="I5609" s="17"/>
    </row>
    <row r="5610" spans="4:9" x14ac:dyDescent="0.25">
      <c r="D5610" s="27"/>
      <c r="H5610" s="17"/>
      <c r="I5610" s="17"/>
    </row>
    <row r="5611" spans="4:9" x14ac:dyDescent="0.25">
      <c r="D5611" s="27"/>
      <c r="H5611" s="17"/>
      <c r="I5611" s="17"/>
    </row>
    <row r="5612" spans="4:9" x14ac:dyDescent="0.25">
      <c r="D5612" s="27"/>
      <c r="H5612" s="17"/>
      <c r="I5612" s="17"/>
    </row>
    <row r="5613" spans="4:9" x14ac:dyDescent="0.25">
      <c r="D5613" s="27"/>
      <c r="H5613" s="17"/>
      <c r="I5613" s="17"/>
    </row>
    <row r="5614" spans="4:9" x14ac:dyDescent="0.25">
      <c r="D5614" s="27"/>
      <c r="H5614" s="17"/>
      <c r="I5614" s="17"/>
    </row>
    <row r="5615" spans="4:9" x14ac:dyDescent="0.25">
      <c r="D5615" s="27"/>
      <c r="H5615" s="17"/>
      <c r="I5615" s="17"/>
    </row>
    <row r="5616" spans="4:9" x14ac:dyDescent="0.25">
      <c r="D5616" s="27"/>
      <c r="H5616" s="17"/>
      <c r="I5616" s="17"/>
    </row>
    <row r="5617" spans="4:9" x14ac:dyDescent="0.25">
      <c r="D5617" s="27"/>
      <c r="H5617" s="17"/>
      <c r="I5617" s="17"/>
    </row>
    <row r="5618" spans="4:9" x14ac:dyDescent="0.25">
      <c r="D5618" s="27"/>
      <c r="H5618" s="17"/>
      <c r="I5618" s="17"/>
    </row>
    <row r="5619" spans="4:9" x14ac:dyDescent="0.25">
      <c r="D5619" s="27"/>
      <c r="H5619" s="17"/>
      <c r="I5619" s="17"/>
    </row>
    <row r="5620" spans="4:9" x14ac:dyDescent="0.25">
      <c r="D5620" s="27"/>
      <c r="H5620" s="17"/>
      <c r="I5620" s="17"/>
    </row>
    <row r="5621" spans="4:9" x14ac:dyDescent="0.25">
      <c r="D5621" s="27"/>
      <c r="H5621" s="17"/>
      <c r="I5621" s="17"/>
    </row>
    <row r="5622" spans="4:9" x14ac:dyDescent="0.25">
      <c r="D5622" s="27"/>
      <c r="H5622" s="17"/>
      <c r="I5622" s="17"/>
    </row>
    <row r="5623" spans="4:9" x14ac:dyDescent="0.25">
      <c r="D5623" s="27"/>
      <c r="H5623" s="17"/>
      <c r="I5623" s="17"/>
    </row>
    <row r="5624" spans="4:9" x14ac:dyDescent="0.25">
      <c r="D5624" s="27"/>
      <c r="H5624" s="17"/>
      <c r="I5624" s="17"/>
    </row>
    <row r="5625" spans="4:9" x14ac:dyDescent="0.25">
      <c r="D5625" s="27"/>
      <c r="H5625" s="17"/>
      <c r="I5625" s="17"/>
    </row>
    <row r="5626" spans="4:9" x14ac:dyDescent="0.25">
      <c r="D5626" s="27"/>
      <c r="H5626" s="17"/>
      <c r="I5626" s="17"/>
    </row>
    <row r="5627" spans="4:9" x14ac:dyDescent="0.25">
      <c r="D5627" s="27"/>
      <c r="H5627" s="17"/>
      <c r="I5627" s="17"/>
    </row>
    <row r="5628" spans="4:9" x14ac:dyDescent="0.25">
      <c r="D5628" s="27"/>
      <c r="H5628" s="17"/>
      <c r="I5628" s="17"/>
    </row>
    <row r="5629" spans="4:9" x14ac:dyDescent="0.25">
      <c r="D5629" s="27"/>
      <c r="H5629" s="17"/>
      <c r="I5629" s="17"/>
    </row>
    <row r="5630" spans="4:9" x14ac:dyDescent="0.25">
      <c r="D5630" s="27"/>
      <c r="H5630" s="17"/>
      <c r="I5630" s="17"/>
    </row>
    <row r="5631" spans="4:9" x14ac:dyDescent="0.25">
      <c r="D5631" s="27"/>
      <c r="H5631" s="17"/>
      <c r="I5631" s="17"/>
    </row>
    <row r="5632" spans="4:9" x14ac:dyDescent="0.25">
      <c r="D5632" s="27"/>
      <c r="H5632" s="17"/>
      <c r="I5632" s="17"/>
    </row>
    <row r="5633" spans="4:9" x14ac:dyDescent="0.25">
      <c r="D5633" s="27"/>
      <c r="H5633" s="17"/>
      <c r="I5633" s="17"/>
    </row>
    <row r="5634" spans="4:9" x14ac:dyDescent="0.25">
      <c r="D5634" s="27"/>
      <c r="H5634" s="17"/>
      <c r="I5634" s="17"/>
    </row>
    <row r="5635" spans="4:9" x14ac:dyDescent="0.25">
      <c r="D5635" s="27"/>
      <c r="H5635" s="17"/>
      <c r="I5635" s="17"/>
    </row>
    <row r="5636" spans="4:9" x14ac:dyDescent="0.25">
      <c r="D5636" s="27"/>
      <c r="H5636" s="17"/>
      <c r="I5636" s="17"/>
    </row>
    <row r="5637" spans="4:9" x14ac:dyDescent="0.25">
      <c r="D5637" s="27"/>
      <c r="H5637" s="17"/>
      <c r="I5637" s="17"/>
    </row>
    <row r="5638" spans="4:9" x14ac:dyDescent="0.25">
      <c r="D5638" s="27"/>
      <c r="H5638" s="17"/>
      <c r="I5638" s="17"/>
    </row>
    <row r="5639" spans="4:9" x14ac:dyDescent="0.25">
      <c r="D5639" s="27"/>
      <c r="H5639" s="17"/>
      <c r="I5639" s="17"/>
    </row>
    <row r="5640" spans="4:9" x14ac:dyDescent="0.25">
      <c r="D5640" s="27"/>
      <c r="H5640" s="17"/>
      <c r="I5640" s="17"/>
    </row>
    <row r="5641" spans="4:9" x14ac:dyDescent="0.25">
      <c r="D5641" s="27"/>
      <c r="H5641" s="17"/>
      <c r="I5641" s="17"/>
    </row>
    <row r="5642" spans="4:9" x14ac:dyDescent="0.25">
      <c r="D5642" s="27"/>
      <c r="H5642" s="17"/>
      <c r="I5642" s="17"/>
    </row>
    <row r="5643" spans="4:9" x14ac:dyDescent="0.25">
      <c r="D5643" s="27"/>
      <c r="H5643" s="17"/>
      <c r="I5643" s="17"/>
    </row>
    <row r="5644" spans="4:9" x14ac:dyDescent="0.25">
      <c r="D5644" s="27"/>
      <c r="H5644" s="17"/>
      <c r="I5644" s="17"/>
    </row>
    <row r="5645" spans="4:9" x14ac:dyDescent="0.25">
      <c r="D5645" s="27"/>
      <c r="H5645" s="17"/>
      <c r="I5645" s="17"/>
    </row>
    <row r="5646" spans="4:9" x14ac:dyDescent="0.25">
      <c r="D5646" s="27"/>
      <c r="H5646" s="17"/>
      <c r="I5646" s="17"/>
    </row>
    <row r="5647" spans="4:9" x14ac:dyDescent="0.25">
      <c r="D5647" s="27"/>
      <c r="H5647" s="17"/>
      <c r="I5647" s="17"/>
    </row>
    <row r="5648" spans="4:9" x14ac:dyDescent="0.25">
      <c r="D5648" s="27"/>
      <c r="H5648" s="17"/>
      <c r="I5648" s="17"/>
    </row>
    <row r="5649" spans="4:9" x14ac:dyDescent="0.25">
      <c r="D5649" s="27"/>
      <c r="H5649" s="17"/>
      <c r="I5649" s="17"/>
    </row>
    <row r="5650" spans="4:9" x14ac:dyDescent="0.25">
      <c r="D5650" s="27"/>
      <c r="H5650" s="17"/>
      <c r="I5650" s="17"/>
    </row>
    <row r="5651" spans="4:9" x14ac:dyDescent="0.25">
      <c r="D5651" s="27"/>
      <c r="H5651" s="17"/>
      <c r="I5651" s="17"/>
    </row>
    <row r="5652" spans="4:9" x14ac:dyDescent="0.25">
      <c r="D5652" s="27"/>
      <c r="H5652" s="17"/>
      <c r="I5652" s="17"/>
    </row>
    <row r="5653" spans="4:9" x14ac:dyDescent="0.25">
      <c r="D5653" s="27"/>
      <c r="H5653" s="17"/>
      <c r="I5653" s="17"/>
    </row>
    <row r="5654" spans="4:9" x14ac:dyDescent="0.25">
      <c r="D5654" s="27"/>
      <c r="H5654" s="17"/>
      <c r="I5654" s="17"/>
    </row>
    <row r="5655" spans="4:9" x14ac:dyDescent="0.25">
      <c r="D5655" s="27"/>
      <c r="H5655" s="17"/>
      <c r="I5655" s="17"/>
    </row>
    <row r="5656" spans="4:9" x14ac:dyDescent="0.25">
      <c r="D5656" s="27"/>
      <c r="H5656" s="17"/>
      <c r="I5656" s="17"/>
    </row>
    <row r="5657" spans="4:9" x14ac:dyDescent="0.25">
      <c r="D5657" s="27"/>
      <c r="H5657" s="17"/>
      <c r="I5657" s="17"/>
    </row>
    <row r="5658" spans="4:9" x14ac:dyDescent="0.25">
      <c r="D5658" s="27"/>
      <c r="H5658" s="17"/>
      <c r="I5658" s="17"/>
    </row>
    <row r="5659" spans="4:9" x14ac:dyDescent="0.25">
      <c r="D5659" s="27"/>
      <c r="H5659" s="17"/>
      <c r="I5659" s="17"/>
    </row>
    <row r="5660" spans="4:9" x14ac:dyDescent="0.25">
      <c r="D5660" s="27"/>
      <c r="H5660" s="17"/>
      <c r="I5660" s="17"/>
    </row>
    <row r="5661" spans="4:9" x14ac:dyDescent="0.25">
      <c r="D5661" s="27"/>
      <c r="H5661" s="17"/>
      <c r="I5661" s="17"/>
    </row>
    <row r="5662" spans="4:9" x14ac:dyDescent="0.25">
      <c r="D5662" s="27"/>
      <c r="H5662" s="17"/>
      <c r="I5662" s="17"/>
    </row>
    <row r="5663" spans="4:9" x14ac:dyDescent="0.25">
      <c r="D5663" s="27"/>
      <c r="H5663" s="17"/>
      <c r="I5663" s="17"/>
    </row>
    <row r="5664" spans="4:9" x14ac:dyDescent="0.25">
      <c r="D5664" s="27"/>
      <c r="H5664" s="17"/>
      <c r="I5664" s="17"/>
    </row>
    <row r="5665" spans="4:9" x14ac:dyDescent="0.25">
      <c r="D5665" s="27"/>
      <c r="H5665" s="17"/>
      <c r="I5665" s="17"/>
    </row>
    <row r="5666" spans="4:9" x14ac:dyDescent="0.25">
      <c r="D5666" s="27"/>
      <c r="H5666" s="17"/>
      <c r="I5666" s="17"/>
    </row>
    <row r="5667" spans="4:9" x14ac:dyDescent="0.25">
      <c r="D5667" s="27"/>
      <c r="H5667" s="17"/>
      <c r="I5667" s="17"/>
    </row>
    <row r="5668" spans="4:9" x14ac:dyDescent="0.25">
      <c r="D5668" s="27"/>
      <c r="H5668" s="17"/>
      <c r="I5668" s="17"/>
    </row>
    <row r="5669" spans="4:9" x14ac:dyDescent="0.25">
      <c r="D5669" s="27"/>
      <c r="H5669" s="17"/>
      <c r="I5669" s="17"/>
    </row>
    <row r="5670" spans="4:9" x14ac:dyDescent="0.25">
      <c r="D5670" s="27"/>
      <c r="H5670" s="17"/>
      <c r="I5670" s="17"/>
    </row>
    <row r="5671" spans="4:9" x14ac:dyDescent="0.25">
      <c r="D5671" s="27"/>
      <c r="H5671" s="17"/>
      <c r="I5671" s="17"/>
    </row>
    <row r="5672" spans="4:9" x14ac:dyDescent="0.25">
      <c r="D5672" s="27"/>
      <c r="H5672" s="17"/>
      <c r="I5672" s="17"/>
    </row>
    <row r="5673" spans="4:9" x14ac:dyDescent="0.25">
      <c r="D5673" s="27"/>
      <c r="H5673" s="17"/>
      <c r="I5673" s="17"/>
    </row>
    <row r="5674" spans="4:9" x14ac:dyDescent="0.25">
      <c r="D5674" s="27"/>
      <c r="H5674" s="17"/>
      <c r="I5674" s="17"/>
    </row>
    <row r="5675" spans="4:9" x14ac:dyDescent="0.25">
      <c r="D5675" s="27"/>
      <c r="H5675" s="17"/>
      <c r="I5675" s="17"/>
    </row>
    <row r="5676" spans="4:9" x14ac:dyDescent="0.25">
      <c r="D5676" s="27"/>
      <c r="H5676" s="17"/>
      <c r="I5676" s="17"/>
    </row>
    <row r="5677" spans="4:9" x14ac:dyDescent="0.25">
      <c r="D5677" s="27"/>
      <c r="H5677" s="17"/>
      <c r="I5677" s="17"/>
    </row>
    <row r="5678" spans="4:9" x14ac:dyDescent="0.25">
      <c r="D5678" s="27"/>
      <c r="H5678" s="17"/>
      <c r="I5678" s="17"/>
    </row>
    <row r="5679" spans="4:9" x14ac:dyDescent="0.25">
      <c r="D5679" s="27"/>
      <c r="H5679" s="17"/>
      <c r="I5679" s="17"/>
    </row>
    <row r="5680" spans="4:9" x14ac:dyDescent="0.25">
      <c r="D5680" s="27"/>
      <c r="H5680" s="17"/>
      <c r="I5680" s="17"/>
    </row>
    <row r="5681" spans="4:9" x14ac:dyDescent="0.25">
      <c r="D5681" s="27"/>
      <c r="H5681" s="17"/>
      <c r="I5681" s="17"/>
    </row>
    <row r="5682" spans="4:9" x14ac:dyDescent="0.25">
      <c r="D5682" s="27"/>
      <c r="H5682" s="17"/>
      <c r="I5682" s="17"/>
    </row>
    <row r="5683" spans="4:9" x14ac:dyDescent="0.25">
      <c r="D5683" s="27"/>
      <c r="H5683" s="17"/>
      <c r="I5683" s="17"/>
    </row>
    <row r="5684" spans="4:9" x14ac:dyDescent="0.25">
      <c r="D5684" s="27"/>
      <c r="H5684" s="17"/>
      <c r="I5684" s="17"/>
    </row>
    <row r="5685" spans="4:9" x14ac:dyDescent="0.25">
      <c r="D5685" s="27"/>
      <c r="H5685" s="17"/>
      <c r="I5685" s="17"/>
    </row>
    <row r="5686" spans="4:9" x14ac:dyDescent="0.25">
      <c r="D5686" s="27"/>
      <c r="H5686" s="17"/>
      <c r="I5686" s="17"/>
    </row>
    <row r="5687" spans="4:9" x14ac:dyDescent="0.25">
      <c r="D5687" s="27"/>
      <c r="H5687" s="17"/>
      <c r="I5687" s="17"/>
    </row>
    <row r="5688" spans="4:9" x14ac:dyDescent="0.25">
      <c r="D5688" s="27"/>
      <c r="H5688" s="17"/>
      <c r="I5688" s="17"/>
    </row>
    <row r="5689" spans="4:9" x14ac:dyDescent="0.25">
      <c r="D5689" s="27"/>
      <c r="H5689" s="17"/>
      <c r="I5689" s="17"/>
    </row>
    <row r="5690" spans="4:9" x14ac:dyDescent="0.25">
      <c r="D5690" s="27"/>
      <c r="H5690" s="17"/>
      <c r="I5690" s="17"/>
    </row>
    <row r="5691" spans="4:9" x14ac:dyDescent="0.25">
      <c r="D5691" s="27"/>
      <c r="H5691" s="17"/>
      <c r="I5691" s="17"/>
    </row>
    <row r="5692" spans="4:9" x14ac:dyDescent="0.25">
      <c r="D5692" s="27"/>
      <c r="H5692" s="17"/>
      <c r="I5692" s="17"/>
    </row>
    <row r="5693" spans="4:9" x14ac:dyDescent="0.25">
      <c r="D5693" s="27"/>
      <c r="H5693" s="17"/>
      <c r="I5693" s="17"/>
    </row>
    <row r="5694" spans="4:9" x14ac:dyDescent="0.25">
      <c r="D5694" s="27"/>
      <c r="H5694" s="17"/>
      <c r="I5694" s="17"/>
    </row>
    <row r="5695" spans="4:9" x14ac:dyDescent="0.25">
      <c r="D5695" s="27"/>
      <c r="H5695" s="17"/>
      <c r="I5695" s="17"/>
    </row>
    <row r="5696" spans="4:9" x14ac:dyDescent="0.25">
      <c r="D5696" s="27"/>
      <c r="H5696" s="17"/>
      <c r="I5696" s="17"/>
    </row>
    <row r="5697" spans="4:9" x14ac:dyDescent="0.25">
      <c r="D5697" s="27"/>
      <c r="H5697" s="17"/>
      <c r="I5697" s="17"/>
    </row>
    <row r="5698" spans="4:9" x14ac:dyDescent="0.25">
      <c r="D5698" s="27"/>
      <c r="H5698" s="17"/>
      <c r="I5698" s="17"/>
    </row>
    <row r="5699" spans="4:9" x14ac:dyDescent="0.25">
      <c r="D5699" s="27"/>
      <c r="H5699" s="17"/>
      <c r="I5699" s="17"/>
    </row>
    <row r="5700" spans="4:9" x14ac:dyDescent="0.25">
      <c r="D5700" s="27"/>
      <c r="H5700" s="17"/>
      <c r="I5700" s="17"/>
    </row>
    <row r="5701" spans="4:9" x14ac:dyDescent="0.25">
      <c r="D5701" s="27"/>
      <c r="H5701" s="17"/>
      <c r="I5701" s="17"/>
    </row>
    <row r="5702" spans="4:9" x14ac:dyDescent="0.25">
      <c r="D5702" s="27"/>
      <c r="H5702" s="17"/>
      <c r="I5702" s="17"/>
    </row>
    <row r="5703" spans="4:9" x14ac:dyDescent="0.25">
      <c r="D5703" s="27"/>
      <c r="H5703" s="17"/>
      <c r="I5703" s="17"/>
    </row>
    <row r="5704" spans="4:9" x14ac:dyDescent="0.25">
      <c r="D5704" s="27"/>
      <c r="H5704" s="17"/>
      <c r="I5704" s="17"/>
    </row>
    <row r="5705" spans="4:9" x14ac:dyDescent="0.25">
      <c r="D5705" s="27"/>
      <c r="H5705" s="17"/>
      <c r="I5705" s="17"/>
    </row>
    <row r="5706" spans="4:9" x14ac:dyDescent="0.25">
      <c r="D5706" s="27"/>
      <c r="H5706" s="17"/>
      <c r="I5706" s="17"/>
    </row>
    <row r="5707" spans="4:9" x14ac:dyDescent="0.25">
      <c r="D5707" s="27"/>
      <c r="H5707" s="17"/>
      <c r="I5707" s="17"/>
    </row>
    <row r="5708" spans="4:9" x14ac:dyDescent="0.25">
      <c r="D5708" s="27"/>
      <c r="H5708" s="17"/>
      <c r="I5708" s="17"/>
    </row>
    <row r="5709" spans="4:9" x14ac:dyDescent="0.25">
      <c r="D5709" s="27"/>
      <c r="H5709" s="17"/>
      <c r="I5709" s="17"/>
    </row>
    <row r="5710" spans="4:9" x14ac:dyDescent="0.25">
      <c r="D5710" s="27"/>
      <c r="H5710" s="17"/>
      <c r="I5710" s="17"/>
    </row>
    <row r="5711" spans="4:9" x14ac:dyDescent="0.25">
      <c r="D5711" s="27"/>
      <c r="H5711" s="17"/>
      <c r="I5711" s="17"/>
    </row>
    <row r="5712" spans="4:9" x14ac:dyDescent="0.25">
      <c r="D5712" s="27"/>
      <c r="H5712" s="17"/>
      <c r="I5712" s="17"/>
    </row>
    <row r="5713" spans="4:9" x14ac:dyDescent="0.25">
      <c r="D5713" s="27"/>
      <c r="H5713" s="17"/>
      <c r="I5713" s="17"/>
    </row>
    <row r="5714" spans="4:9" x14ac:dyDescent="0.25">
      <c r="D5714" s="27"/>
      <c r="H5714" s="17"/>
      <c r="I5714" s="17"/>
    </row>
    <row r="5715" spans="4:9" x14ac:dyDescent="0.25">
      <c r="D5715" s="27"/>
      <c r="H5715" s="17"/>
      <c r="I5715" s="17"/>
    </row>
    <row r="5716" spans="4:9" x14ac:dyDescent="0.25">
      <c r="D5716" s="27"/>
      <c r="H5716" s="17"/>
      <c r="I5716" s="17"/>
    </row>
    <row r="5717" spans="4:9" x14ac:dyDescent="0.25">
      <c r="D5717" s="27"/>
      <c r="H5717" s="17"/>
      <c r="I5717" s="17"/>
    </row>
    <row r="5718" spans="4:9" x14ac:dyDescent="0.25">
      <c r="D5718" s="27"/>
      <c r="H5718" s="17"/>
      <c r="I5718" s="17"/>
    </row>
    <row r="5719" spans="4:9" x14ac:dyDescent="0.25">
      <c r="D5719" s="27"/>
      <c r="H5719" s="17"/>
      <c r="I5719" s="17"/>
    </row>
    <row r="5720" spans="4:9" x14ac:dyDescent="0.25">
      <c r="D5720" s="27"/>
      <c r="H5720" s="17"/>
      <c r="I5720" s="17"/>
    </row>
    <row r="5721" spans="4:9" x14ac:dyDescent="0.25">
      <c r="D5721" s="27"/>
      <c r="H5721" s="17"/>
      <c r="I5721" s="17"/>
    </row>
    <row r="5722" spans="4:9" x14ac:dyDescent="0.25">
      <c r="D5722" s="27"/>
      <c r="H5722" s="17"/>
      <c r="I5722" s="17"/>
    </row>
    <row r="5723" spans="4:9" x14ac:dyDescent="0.25">
      <c r="D5723" s="27"/>
      <c r="H5723" s="17"/>
      <c r="I5723" s="17"/>
    </row>
    <row r="5724" spans="4:9" x14ac:dyDescent="0.25">
      <c r="D5724" s="27"/>
      <c r="H5724" s="17"/>
      <c r="I5724" s="17"/>
    </row>
    <row r="5725" spans="4:9" x14ac:dyDescent="0.25">
      <c r="D5725" s="27"/>
      <c r="H5725" s="17"/>
      <c r="I5725" s="17"/>
    </row>
    <row r="5726" spans="4:9" x14ac:dyDescent="0.25">
      <c r="D5726" s="27"/>
      <c r="H5726" s="17"/>
      <c r="I5726" s="17"/>
    </row>
    <row r="5727" spans="4:9" x14ac:dyDescent="0.25">
      <c r="D5727" s="27"/>
      <c r="H5727" s="17"/>
      <c r="I5727" s="17"/>
    </row>
    <row r="5728" spans="4:9" x14ac:dyDescent="0.25">
      <c r="D5728" s="27"/>
      <c r="H5728" s="17"/>
      <c r="I5728" s="17"/>
    </row>
    <row r="5729" spans="4:9" x14ac:dyDescent="0.25">
      <c r="D5729" s="27"/>
      <c r="H5729" s="17"/>
      <c r="I5729" s="17"/>
    </row>
    <row r="5730" spans="4:9" x14ac:dyDescent="0.25">
      <c r="D5730" s="27"/>
      <c r="H5730" s="17"/>
      <c r="I5730" s="17"/>
    </row>
    <row r="5731" spans="4:9" x14ac:dyDescent="0.25">
      <c r="D5731" s="27"/>
      <c r="H5731" s="17"/>
      <c r="I5731" s="17"/>
    </row>
    <row r="5732" spans="4:9" x14ac:dyDescent="0.25">
      <c r="D5732" s="27"/>
      <c r="H5732" s="17"/>
      <c r="I5732" s="17"/>
    </row>
    <row r="5733" spans="4:9" x14ac:dyDescent="0.25">
      <c r="D5733" s="27"/>
      <c r="H5733" s="17"/>
      <c r="I5733" s="17"/>
    </row>
    <row r="5734" spans="4:9" x14ac:dyDescent="0.25">
      <c r="D5734" s="27"/>
      <c r="H5734" s="17"/>
      <c r="I5734" s="17"/>
    </row>
    <row r="5735" spans="4:9" x14ac:dyDescent="0.25">
      <c r="D5735" s="27"/>
      <c r="H5735" s="17"/>
      <c r="I5735" s="17"/>
    </row>
    <row r="5736" spans="4:9" x14ac:dyDescent="0.25">
      <c r="D5736" s="27"/>
      <c r="H5736" s="17"/>
      <c r="I5736" s="17"/>
    </row>
    <row r="5737" spans="4:9" x14ac:dyDescent="0.25">
      <c r="D5737" s="27"/>
      <c r="H5737" s="17"/>
      <c r="I5737" s="17"/>
    </row>
    <row r="5738" spans="4:9" x14ac:dyDescent="0.25">
      <c r="D5738" s="27"/>
      <c r="H5738" s="17"/>
      <c r="I5738" s="17"/>
    </row>
    <row r="5739" spans="4:9" x14ac:dyDescent="0.25">
      <c r="D5739" s="27"/>
      <c r="H5739" s="17"/>
      <c r="I5739" s="17"/>
    </row>
    <row r="5740" spans="4:9" x14ac:dyDescent="0.25">
      <c r="D5740" s="27"/>
      <c r="H5740" s="17"/>
      <c r="I5740" s="17"/>
    </row>
    <row r="5741" spans="4:9" x14ac:dyDescent="0.25">
      <c r="D5741" s="27"/>
      <c r="H5741" s="17"/>
      <c r="I5741" s="17"/>
    </row>
    <row r="5742" spans="4:9" x14ac:dyDescent="0.25">
      <c r="D5742" s="27"/>
      <c r="H5742" s="17"/>
      <c r="I5742" s="17"/>
    </row>
    <row r="5743" spans="4:9" x14ac:dyDescent="0.25">
      <c r="D5743" s="27"/>
      <c r="H5743" s="17"/>
      <c r="I5743" s="17"/>
    </row>
    <row r="5744" spans="4:9" x14ac:dyDescent="0.25">
      <c r="D5744" s="27"/>
      <c r="H5744" s="17"/>
      <c r="I5744" s="17"/>
    </row>
    <row r="5745" spans="4:9" x14ac:dyDescent="0.25">
      <c r="D5745" s="27"/>
      <c r="H5745" s="17"/>
      <c r="I5745" s="17"/>
    </row>
    <row r="5746" spans="4:9" x14ac:dyDescent="0.25">
      <c r="D5746" s="27"/>
      <c r="H5746" s="17"/>
      <c r="I5746" s="17"/>
    </row>
    <row r="5747" spans="4:9" x14ac:dyDescent="0.25">
      <c r="D5747" s="27"/>
      <c r="H5747" s="17"/>
      <c r="I5747" s="17"/>
    </row>
    <row r="5748" spans="4:9" x14ac:dyDescent="0.25">
      <c r="D5748" s="27"/>
      <c r="H5748" s="17"/>
      <c r="I5748" s="17"/>
    </row>
    <row r="5749" spans="4:9" x14ac:dyDescent="0.25">
      <c r="D5749" s="27"/>
      <c r="H5749" s="17"/>
      <c r="I5749" s="17"/>
    </row>
    <row r="5750" spans="4:9" x14ac:dyDescent="0.25">
      <c r="D5750" s="27"/>
      <c r="H5750" s="17"/>
      <c r="I5750" s="17"/>
    </row>
    <row r="5751" spans="4:9" x14ac:dyDescent="0.25">
      <c r="D5751" s="27"/>
      <c r="H5751" s="17"/>
      <c r="I5751" s="17"/>
    </row>
    <row r="5752" spans="4:9" x14ac:dyDescent="0.25">
      <c r="D5752" s="27"/>
      <c r="H5752" s="17"/>
      <c r="I5752" s="17"/>
    </row>
    <row r="5753" spans="4:9" x14ac:dyDescent="0.25">
      <c r="D5753" s="27"/>
      <c r="H5753" s="17"/>
      <c r="I5753" s="17"/>
    </row>
    <row r="5754" spans="4:9" x14ac:dyDescent="0.25">
      <c r="D5754" s="27"/>
      <c r="H5754" s="17"/>
      <c r="I5754" s="17"/>
    </row>
    <row r="5755" spans="4:9" x14ac:dyDescent="0.25">
      <c r="D5755" s="27"/>
      <c r="H5755" s="17"/>
      <c r="I5755" s="17"/>
    </row>
    <row r="5756" spans="4:9" x14ac:dyDescent="0.25">
      <c r="D5756" s="27"/>
      <c r="H5756" s="17"/>
      <c r="I5756" s="17"/>
    </row>
    <row r="5757" spans="4:9" x14ac:dyDescent="0.25">
      <c r="D5757" s="27"/>
      <c r="H5757" s="17"/>
      <c r="I5757" s="17"/>
    </row>
    <row r="5758" spans="4:9" x14ac:dyDescent="0.25">
      <c r="D5758" s="27"/>
      <c r="H5758" s="17"/>
      <c r="I5758" s="17"/>
    </row>
    <row r="5759" spans="4:9" x14ac:dyDescent="0.25">
      <c r="D5759" s="27"/>
      <c r="H5759" s="17"/>
      <c r="I5759" s="17"/>
    </row>
    <row r="5760" spans="4:9" x14ac:dyDescent="0.25">
      <c r="D5760" s="27"/>
      <c r="H5760" s="17"/>
      <c r="I5760" s="17"/>
    </row>
    <row r="5761" spans="4:9" x14ac:dyDescent="0.25">
      <c r="D5761" s="27"/>
      <c r="H5761" s="17"/>
      <c r="I5761" s="17"/>
    </row>
    <row r="5762" spans="4:9" x14ac:dyDescent="0.25">
      <c r="D5762" s="27"/>
      <c r="H5762" s="17"/>
      <c r="I5762" s="17"/>
    </row>
    <row r="5763" spans="4:9" x14ac:dyDescent="0.25">
      <c r="D5763" s="27"/>
      <c r="H5763" s="17"/>
      <c r="I5763" s="17"/>
    </row>
    <row r="5764" spans="4:9" x14ac:dyDescent="0.25">
      <c r="D5764" s="27"/>
      <c r="H5764" s="17"/>
      <c r="I5764" s="17"/>
    </row>
    <row r="5765" spans="4:9" x14ac:dyDescent="0.25">
      <c r="D5765" s="27"/>
      <c r="H5765" s="17"/>
      <c r="I5765" s="17"/>
    </row>
    <row r="5766" spans="4:9" x14ac:dyDescent="0.25">
      <c r="D5766" s="27"/>
      <c r="H5766" s="17"/>
      <c r="I5766" s="17"/>
    </row>
    <row r="5767" spans="4:9" x14ac:dyDescent="0.25">
      <c r="D5767" s="27"/>
      <c r="H5767" s="17"/>
      <c r="I5767" s="17"/>
    </row>
    <row r="5768" spans="4:9" x14ac:dyDescent="0.25">
      <c r="D5768" s="27"/>
      <c r="H5768" s="17"/>
      <c r="I5768" s="17"/>
    </row>
    <row r="5769" spans="4:9" x14ac:dyDescent="0.25">
      <c r="D5769" s="27"/>
      <c r="H5769" s="17"/>
      <c r="I5769" s="17"/>
    </row>
    <row r="5770" spans="4:9" x14ac:dyDescent="0.25">
      <c r="D5770" s="27"/>
      <c r="H5770" s="17"/>
      <c r="I5770" s="17"/>
    </row>
    <row r="5771" spans="4:9" x14ac:dyDescent="0.25">
      <c r="D5771" s="27"/>
      <c r="H5771" s="17"/>
      <c r="I5771" s="17"/>
    </row>
    <row r="5772" spans="4:9" x14ac:dyDescent="0.25">
      <c r="D5772" s="27"/>
      <c r="H5772" s="17"/>
      <c r="I5772" s="17"/>
    </row>
    <row r="5773" spans="4:9" x14ac:dyDescent="0.25">
      <c r="D5773" s="27"/>
      <c r="H5773" s="17"/>
      <c r="I5773" s="17"/>
    </row>
    <row r="5774" spans="4:9" x14ac:dyDescent="0.25">
      <c r="D5774" s="27"/>
      <c r="H5774" s="17"/>
      <c r="I5774" s="17"/>
    </row>
    <row r="5775" spans="4:9" x14ac:dyDescent="0.25">
      <c r="D5775" s="27"/>
      <c r="H5775" s="17"/>
      <c r="I5775" s="17"/>
    </row>
    <row r="5776" spans="4:9" x14ac:dyDescent="0.25">
      <c r="D5776" s="27"/>
      <c r="H5776" s="17"/>
      <c r="I5776" s="17"/>
    </row>
    <row r="5777" spans="4:9" x14ac:dyDescent="0.25">
      <c r="D5777" s="27"/>
      <c r="H5777" s="17"/>
      <c r="I5777" s="17"/>
    </row>
    <row r="5778" spans="4:9" x14ac:dyDescent="0.25">
      <c r="D5778" s="27"/>
      <c r="H5778" s="17"/>
      <c r="I5778" s="17"/>
    </row>
    <row r="5779" spans="4:9" x14ac:dyDescent="0.25">
      <c r="D5779" s="27"/>
      <c r="H5779" s="17"/>
      <c r="I5779" s="17"/>
    </row>
    <row r="5780" spans="4:9" x14ac:dyDescent="0.25">
      <c r="D5780" s="27"/>
      <c r="H5780" s="17"/>
      <c r="I5780" s="17"/>
    </row>
    <row r="5781" spans="4:9" x14ac:dyDescent="0.25">
      <c r="D5781" s="27"/>
      <c r="H5781" s="17"/>
      <c r="I5781" s="17"/>
    </row>
    <row r="5782" spans="4:9" x14ac:dyDescent="0.25">
      <c r="D5782" s="27"/>
      <c r="H5782" s="17"/>
      <c r="I5782" s="17"/>
    </row>
    <row r="5783" spans="4:9" x14ac:dyDescent="0.25">
      <c r="D5783" s="27"/>
      <c r="H5783" s="17"/>
      <c r="I5783" s="17"/>
    </row>
    <row r="5784" spans="4:9" x14ac:dyDescent="0.25">
      <c r="D5784" s="27"/>
      <c r="H5784" s="17"/>
      <c r="I5784" s="17"/>
    </row>
    <row r="5785" spans="4:9" x14ac:dyDescent="0.25">
      <c r="D5785" s="27"/>
      <c r="H5785" s="17"/>
      <c r="I5785" s="17"/>
    </row>
    <row r="5786" spans="4:9" x14ac:dyDescent="0.25">
      <c r="D5786" s="27"/>
      <c r="H5786" s="17"/>
      <c r="I5786" s="17"/>
    </row>
    <row r="5787" spans="4:9" x14ac:dyDescent="0.25">
      <c r="D5787" s="27"/>
      <c r="H5787" s="17"/>
      <c r="I5787" s="17"/>
    </row>
    <row r="5788" spans="4:9" x14ac:dyDescent="0.25">
      <c r="D5788" s="27"/>
      <c r="H5788" s="17"/>
      <c r="I5788" s="17"/>
    </row>
    <row r="5789" spans="4:9" x14ac:dyDescent="0.25">
      <c r="D5789" s="27"/>
      <c r="H5789" s="17"/>
      <c r="I5789" s="17"/>
    </row>
    <row r="5790" spans="4:9" x14ac:dyDescent="0.25">
      <c r="D5790" s="27"/>
      <c r="H5790" s="17"/>
      <c r="I5790" s="17"/>
    </row>
    <row r="5791" spans="4:9" x14ac:dyDescent="0.25">
      <c r="D5791" s="27"/>
      <c r="H5791" s="17"/>
      <c r="I5791" s="17"/>
    </row>
    <row r="5792" spans="4:9" x14ac:dyDescent="0.25">
      <c r="D5792" s="27"/>
      <c r="H5792" s="17"/>
      <c r="I5792" s="17"/>
    </row>
    <row r="5793" spans="4:9" x14ac:dyDescent="0.25">
      <c r="D5793" s="27"/>
      <c r="H5793" s="17"/>
      <c r="I5793" s="17"/>
    </row>
    <row r="5794" spans="4:9" x14ac:dyDescent="0.25">
      <c r="D5794" s="27"/>
      <c r="H5794" s="17"/>
      <c r="I5794" s="17"/>
    </row>
    <row r="5795" spans="4:9" x14ac:dyDescent="0.25">
      <c r="D5795" s="27"/>
      <c r="H5795" s="17"/>
      <c r="I5795" s="17"/>
    </row>
    <row r="5796" spans="4:9" x14ac:dyDescent="0.25">
      <c r="D5796" s="27"/>
      <c r="H5796" s="17"/>
      <c r="I5796" s="17"/>
    </row>
    <row r="5797" spans="4:9" x14ac:dyDescent="0.25">
      <c r="D5797" s="27"/>
      <c r="H5797" s="17"/>
      <c r="I5797" s="17"/>
    </row>
    <row r="5798" spans="4:9" x14ac:dyDescent="0.25">
      <c r="D5798" s="27"/>
      <c r="H5798" s="17"/>
      <c r="I5798" s="17"/>
    </row>
    <row r="5799" spans="4:9" x14ac:dyDescent="0.25">
      <c r="D5799" s="27"/>
      <c r="H5799" s="17"/>
      <c r="I5799" s="17"/>
    </row>
    <row r="5800" spans="4:9" x14ac:dyDescent="0.25">
      <c r="D5800" s="27"/>
      <c r="H5800" s="17"/>
      <c r="I5800" s="17"/>
    </row>
    <row r="5801" spans="4:9" x14ac:dyDescent="0.25">
      <c r="D5801" s="27"/>
      <c r="H5801" s="17"/>
      <c r="I5801" s="17"/>
    </row>
    <row r="5802" spans="4:9" x14ac:dyDescent="0.25">
      <c r="D5802" s="27"/>
      <c r="H5802" s="17"/>
      <c r="I5802" s="17"/>
    </row>
    <row r="5803" spans="4:9" x14ac:dyDescent="0.25">
      <c r="D5803" s="27"/>
      <c r="H5803" s="17"/>
      <c r="I5803" s="17"/>
    </row>
    <row r="5804" spans="4:9" x14ac:dyDescent="0.25">
      <c r="D5804" s="27"/>
      <c r="H5804" s="17"/>
      <c r="I5804" s="17"/>
    </row>
    <row r="5805" spans="4:9" x14ac:dyDescent="0.25">
      <c r="D5805" s="27"/>
      <c r="H5805" s="17"/>
      <c r="I5805" s="17"/>
    </row>
    <row r="5806" spans="4:9" x14ac:dyDescent="0.25">
      <c r="D5806" s="27"/>
      <c r="H5806" s="17"/>
      <c r="I5806" s="17"/>
    </row>
    <row r="5807" spans="4:9" x14ac:dyDescent="0.25">
      <c r="D5807" s="27"/>
      <c r="H5807" s="17"/>
      <c r="I5807" s="17"/>
    </row>
    <row r="5808" spans="4:9" x14ac:dyDescent="0.25">
      <c r="D5808" s="27"/>
      <c r="H5808" s="17"/>
      <c r="I5808" s="17"/>
    </row>
    <row r="5809" spans="4:9" x14ac:dyDescent="0.25">
      <c r="D5809" s="27"/>
      <c r="H5809" s="17"/>
      <c r="I5809" s="17"/>
    </row>
    <row r="5810" spans="4:9" x14ac:dyDescent="0.25">
      <c r="D5810" s="27"/>
      <c r="H5810" s="17"/>
      <c r="I5810" s="17"/>
    </row>
    <row r="5811" spans="4:9" x14ac:dyDescent="0.25">
      <c r="D5811" s="27"/>
      <c r="H5811" s="17"/>
      <c r="I5811" s="17"/>
    </row>
    <row r="5812" spans="4:9" x14ac:dyDescent="0.25">
      <c r="D5812" s="27"/>
      <c r="H5812" s="17"/>
      <c r="I5812" s="17"/>
    </row>
    <row r="5813" spans="4:9" x14ac:dyDescent="0.25">
      <c r="D5813" s="27"/>
      <c r="H5813" s="17"/>
      <c r="I5813" s="17"/>
    </row>
    <row r="5814" spans="4:9" x14ac:dyDescent="0.25">
      <c r="D5814" s="27"/>
      <c r="H5814" s="17"/>
      <c r="I5814" s="17"/>
    </row>
    <row r="5815" spans="4:9" x14ac:dyDescent="0.25">
      <c r="D5815" s="27"/>
      <c r="H5815" s="17"/>
      <c r="I5815" s="17"/>
    </row>
    <row r="5816" spans="4:9" x14ac:dyDescent="0.25">
      <c r="D5816" s="27"/>
      <c r="H5816" s="17"/>
      <c r="I5816" s="17"/>
    </row>
    <row r="5817" spans="4:9" x14ac:dyDescent="0.25">
      <c r="D5817" s="27"/>
      <c r="H5817" s="17"/>
      <c r="I5817" s="17"/>
    </row>
    <row r="5818" spans="4:9" x14ac:dyDescent="0.25">
      <c r="D5818" s="27"/>
      <c r="H5818" s="17"/>
      <c r="I5818" s="17"/>
    </row>
    <row r="5819" spans="4:9" x14ac:dyDescent="0.25">
      <c r="D5819" s="27"/>
      <c r="H5819" s="17"/>
      <c r="I5819" s="17"/>
    </row>
    <row r="5820" spans="4:9" x14ac:dyDescent="0.25">
      <c r="D5820" s="27"/>
      <c r="H5820" s="17"/>
      <c r="I5820" s="17"/>
    </row>
    <row r="5821" spans="4:9" x14ac:dyDescent="0.25">
      <c r="D5821" s="27"/>
      <c r="H5821" s="17"/>
      <c r="I5821" s="17"/>
    </row>
    <row r="5822" spans="4:9" x14ac:dyDescent="0.25">
      <c r="D5822" s="27"/>
      <c r="H5822" s="17"/>
      <c r="I5822" s="17"/>
    </row>
    <row r="5823" spans="4:9" x14ac:dyDescent="0.25">
      <c r="D5823" s="27"/>
      <c r="H5823" s="17"/>
      <c r="I5823" s="17"/>
    </row>
    <row r="5824" spans="4:9" x14ac:dyDescent="0.25">
      <c r="D5824" s="27"/>
      <c r="H5824" s="17"/>
      <c r="I5824" s="17"/>
    </row>
    <row r="5825" spans="4:9" x14ac:dyDescent="0.25">
      <c r="D5825" s="27"/>
      <c r="H5825" s="17"/>
      <c r="I5825" s="17"/>
    </row>
    <row r="5826" spans="4:9" x14ac:dyDescent="0.25">
      <c r="D5826" s="27"/>
      <c r="H5826" s="17"/>
      <c r="I5826" s="17"/>
    </row>
    <row r="5827" spans="4:9" x14ac:dyDescent="0.25">
      <c r="D5827" s="27"/>
      <c r="H5827" s="17"/>
      <c r="I5827" s="17"/>
    </row>
    <row r="5828" spans="4:9" x14ac:dyDescent="0.25">
      <c r="D5828" s="27"/>
      <c r="H5828" s="17"/>
      <c r="I5828" s="17"/>
    </row>
    <row r="5829" spans="4:9" x14ac:dyDescent="0.25">
      <c r="D5829" s="27"/>
      <c r="H5829" s="17"/>
      <c r="I5829" s="17"/>
    </row>
    <row r="5830" spans="4:9" x14ac:dyDescent="0.25">
      <c r="D5830" s="27"/>
      <c r="H5830" s="17"/>
      <c r="I5830" s="17"/>
    </row>
    <row r="5831" spans="4:9" x14ac:dyDescent="0.25">
      <c r="D5831" s="27"/>
      <c r="H5831" s="17"/>
      <c r="I5831" s="17"/>
    </row>
    <row r="5832" spans="4:9" x14ac:dyDescent="0.25">
      <c r="D5832" s="27"/>
      <c r="H5832" s="17"/>
      <c r="I5832" s="17"/>
    </row>
    <row r="5833" spans="4:9" x14ac:dyDescent="0.25">
      <c r="D5833" s="27"/>
      <c r="H5833" s="17"/>
      <c r="I5833" s="17"/>
    </row>
    <row r="5834" spans="4:9" x14ac:dyDescent="0.25">
      <c r="D5834" s="27"/>
      <c r="H5834" s="17"/>
      <c r="I5834" s="17"/>
    </row>
    <row r="5835" spans="4:9" x14ac:dyDescent="0.25">
      <c r="D5835" s="27"/>
      <c r="H5835" s="17"/>
      <c r="I5835" s="17"/>
    </row>
    <row r="5836" spans="4:9" x14ac:dyDescent="0.25">
      <c r="D5836" s="27"/>
      <c r="H5836" s="17"/>
      <c r="I5836" s="17"/>
    </row>
    <row r="5837" spans="4:9" x14ac:dyDescent="0.25">
      <c r="D5837" s="27"/>
      <c r="H5837" s="17"/>
      <c r="I5837" s="17"/>
    </row>
    <row r="5838" spans="4:9" x14ac:dyDescent="0.25">
      <c r="D5838" s="27"/>
      <c r="H5838" s="17"/>
      <c r="I5838" s="17"/>
    </row>
    <row r="5839" spans="4:9" x14ac:dyDescent="0.25">
      <c r="D5839" s="27"/>
      <c r="H5839" s="17"/>
      <c r="I5839" s="17"/>
    </row>
    <row r="5840" spans="4:9" x14ac:dyDescent="0.25">
      <c r="D5840" s="27"/>
      <c r="H5840" s="17"/>
      <c r="I5840" s="17"/>
    </row>
    <row r="5841" spans="4:9" x14ac:dyDescent="0.25">
      <c r="D5841" s="27"/>
      <c r="H5841" s="17"/>
      <c r="I5841" s="17"/>
    </row>
    <row r="5842" spans="4:9" x14ac:dyDescent="0.25">
      <c r="D5842" s="27"/>
      <c r="H5842" s="17"/>
      <c r="I5842" s="17"/>
    </row>
    <row r="5843" spans="4:9" x14ac:dyDescent="0.25">
      <c r="D5843" s="27"/>
      <c r="H5843" s="17"/>
      <c r="I5843" s="17"/>
    </row>
    <row r="5844" spans="4:9" x14ac:dyDescent="0.25">
      <c r="D5844" s="27"/>
      <c r="H5844" s="17"/>
      <c r="I5844" s="17"/>
    </row>
    <row r="5845" spans="4:9" x14ac:dyDescent="0.25">
      <c r="D5845" s="27"/>
      <c r="H5845" s="17"/>
      <c r="I5845" s="17"/>
    </row>
    <row r="5846" spans="4:9" x14ac:dyDescent="0.25">
      <c r="D5846" s="27"/>
      <c r="H5846" s="17"/>
      <c r="I5846" s="17"/>
    </row>
    <row r="5847" spans="4:9" x14ac:dyDescent="0.25">
      <c r="D5847" s="27"/>
      <c r="H5847" s="17"/>
      <c r="I5847" s="17"/>
    </row>
    <row r="5848" spans="4:9" x14ac:dyDescent="0.25">
      <c r="D5848" s="27"/>
      <c r="H5848" s="17"/>
      <c r="I5848" s="17"/>
    </row>
    <row r="5849" spans="4:9" x14ac:dyDescent="0.25">
      <c r="D5849" s="27"/>
      <c r="H5849" s="17"/>
      <c r="I5849" s="17"/>
    </row>
    <row r="5850" spans="4:9" x14ac:dyDescent="0.25">
      <c r="D5850" s="27"/>
      <c r="H5850" s="17"/>
      <c r="I5850" s="17"/>
    </row>
    <row r="5851" spans="4:9" x14ac:dyDescent="0.25">
      <c r="D5851" s="27"/>
      <c r="H5851" s="17"/>
      <c r="I5851" s="17"/>
    </row>
    <row r="5852" spans="4:9" x14ac:dyDescent="0.25">
      <c r="D5852" s="27"/>
      <c r="H5852" s="17"/>
      <c r="I5852" s="17"/>
    </row>
    <row r="5853" spans="4:9" x14ac:dyDescent="0.25">
      <c r="D5853" s="27"/>
      <c r="H5853" s="17"/>
      <c r="I5853" s="17"/>
    </row>
    <row r="5854" spans="4:9" x14ac:dyDescent="0.25">
      <c r="D5854" s="27"/>
      <c r="H5854" s="17"/>
      <c r="I5854" s="17"/>
    </row>
    <row r="5855" spans="4:9" x14ac:dyDescent="0.25">
      <c r="D5855" s="27"/>
      <c r="H5855" s="17"/>
      <c r="I5855" s="17"/>
    </row>
    <row r="5856" spans="4:9" x14ac:dyDescent="0.25">
      <c r="D5856" s="27"/>
      <c r="H5856" s="17"/>
      <c r="I5856" s="17"/>
    </row>
    <row r="5857" spans="4:9" x14ac:dyDescent="0.25">
      <c r="D5857" s="27"/>
      <c r="H5857" s="17"/>
      <c r="I5857" s="17"/>
    </row>
    <row r="5858" spans="4:9" x14ac:dyDescent="0.25">
      <c r="D5858" s="27"/>
      <c r="H5858" s="17"/>
      <c r="I5858" s="17"/>
    </row>
    <row r="5859" spans="4:9" x14ac:dyDescent="0.25">
      <c r="D5859" s="27"/>
      <c r="H5859" s="17"/>
      <c r="I5859" s="17"/>
    </row>
    <row r="5860" spans="4:9" x14ac:dyDescent="0.25">
      <c r="D5860" s="27"/>
      <c r="H5860" s="17"/>
      <c r="I5860" s="17"/>
    </row>
    <row r="5861" spans="4:9" x14ac:dyDescent="0.25">
      <c r="D5861" s="27"/>
      <c r="H5861" s="17"/>
      <c r="I5861" s="17"/>
    </row>
    <row r="5862" spans="4:9" x14ac:dyDescent="0.25">
      <c r="D5862" s="27"/>
      <c r="H5862" s="17"/>
      <c r="I5862" s="17"/>
    </row>
    <row r="5863" spans="4:9" x14ac:dyDescent="0.25">
      <c r="D5863" s="27"/>
      <c r="H5863" s="17"/>
      <c r="I5863" s="17"/>
    </row>
    <row r="5864" spans="4:9" x14ac:dyDescent="0.25">
      <c r="D5864" s="27"/>
      <c r="H5864" s="17"/>
      <c r="I5864" s="17"/>
    </row>
    <row r="5865" spans="4:9" x14ac:dyDescent="0.25">
      <c r="D5865" s="27"/>
      <c r="H5865" s="17"/>
      <c r="I5865" s="17"/>
    </row>
    <row r="5866" spans="4:9" x14ac:dyDescent="0.25">
      <c r="D5866" s="27"/>
      <c r="H5866" s="17"/>
      <c r="I5866" s="17"/>
    </row>
    <row r="5867" spans="4:9" x14ac:dyDescent="0.25">
      <c r="D5867" s="27"/>
      <c r="H5867" s="17"/>
      <c r="I5867" s="17"/>
    </row>
    <row r="5868" spans="4:9" x14ac:dyDescent="0.25">
      <c r="D5868" s="27"/>
      <c r="H5868" s="17"/>
      <c r="I5868" s="17"/>
    </row>
    <row r="5869" spans="4:9" x14ac:dyDescent="0.25">
      <c r="D5869" s="27"/>
      <c r="H5869" s="17"/>
      <c r="I5869" s="17"/>
    </row>
    <row r="5870" spans="4:9" x14ac:dyDescent="0.25">
      <c r="D5870" s="27"/>
      <c r="H5870" s="17"/>
      <c r="I5870" s="17"/>
    </row>
    <row r="5871" spans="4:9" x14ac:dyDescent="0.25">
      <c r="D5871" s="27"/>
      <c r="H5871" s="17"/>
      <c r="I5871" s="17"/>
    </row>
    <row r="5872" spans="4:9" x14ac:dyDescent="0.25">
      <c r="D5872" s="27"/>
      <c r="H5872" s="17"/>
      <c r="I5872" s="17"/>
    </row>
    <row r="5873" spans="4:9" x14ac:dyDescent="0.25">
      <c r="D5873" s="27"/>
      <c r="H5873" s="17"/>
      <c r="I5873" s="17"/>
    </row>
    <row r="5874" spans="4:9" x14ac:dyDescent="0.25">
      <c r="D5874" s="27"/>
      <c r="H5874" s="17"/>
      <c r="I5874" s="17"/>
    </row>
    <row r="5875" spans="4:9" x14ac:dyDescent="0.25">
      <c r="D5875" s="27"/>
      <c r="H5875" s="17"/>
      <c r="I5875" s="17"/>
    </row>
    <row r="5876" spans="4:9" x14ac:dyDescent="0.25">
      <c r="D5876" s="27"/>
      <c r="H5876" s="17"/>
      <c r="I5876" s="17"/>
    </row>
    <row r="5877" spans="4:9" x14ac:dyDescent="0.25">
      <c r="D5877" s="27"/>
      <c r="H5877" s="17"/>
      <c r="I5877" s="17"/>
    </row>
    <row r="5878" spans="4:9" x14ac:dyDescent="0.25">
      <c r="D5878" s="27"/>
      <c r="H5878" s="17"/>
      <c r="I5878" s="17"/>
    </row>
    <row r="5879" spans="4:9" x14ac:dyDescent="0.25">
      <c r="D5879" s="27"/>
      <c r="H5879" s="17"/>
      <c r="I5879" s="17"/>
    </row>
    <row r="5880" spans="4:9" x14ac:dyDescent="0.25">
      <c r="D5880" s="27"/>
      <c r="H5880" s="17"/>
      <c r="I5880" s="17"/>
    </row>
    <row r="5881" spans="4:9" x14ac:dyDescent="0.25">
      <c r="D5881" s="27"/>
      <c r="H5881" s="17"/>
      <c r="I5881" s="17"/>
    </row>
    <row r="5882" spans="4:9" x14ac:dyDescent="0.25">
      <c r="D5882" s="27"/>
      <c r="H5882" s="17"/>
      <c r="I5882" s="17"/>
    </row>
    <row r="5883" spans="4:9" x14ac:dyDescent="0.25">
      <c r="D5883" s="27"/>
      <c r="H5883" s="17"/>
      <c r="I5883" s="17"/>
    </row>
    <row r="5884" spans="4:9" x14ac:dyDescent="0.25">
      <c r="D5884" s="27"/>
      <c r="H5884" s="17"/>
      <c r="I5884" s="17"/>
    </row>
    <row r="5885" spans="4:9" x14ac:dyDescent="0.25">
      <c r="D5885" s="27"/>
      <c r="H5885" s="17"/>
      <c r="I5885" s="17"/>
    </row>
    <row r="5886" spans="4:9" x14ac:dyDescent="0.25">
      <c r="D5886" s="27"/>
      <c r="H5886" s="17"/>
      <c r="I5886" s="17"/>
    </row>
    <row r="5887" spans="4:9" x14ac:dyDescent="0.25">
      <c r="D5887" s="27"/>
      <c r="H5887" s="17"/>
      <c r="I5887" s="17"/>
    </row>
    <row r="5888" spans="4:9" x14ac:dyDescent="0.25">
      <c r="D5888" s="27"/>
      <c r="H5888" s="17"/>
      <c r="I5888" s="17"/>
    </row>
    <row r="5889" spans="4:9" x14ac:dyDescent="0.25">
      <c r="D5889" s="27"/>
      <c r="H5889" s="17"/>
      <c r="I5889" s="17"/>
    </row>
    <row r="5890" spans="4:9" x14ac:dyDescent="0.25">
      <c r="D5890" s="27"/>
      <c r="H5890" s="17"/>
      <c r="I5890" s="17"/>
    </row>
    <row r="5891" spans="4:9" x14ac:dyDescent="0.25">
      <c r="D5891" s="27"/>
      <c r="H5891" s="17"/>
      <c r="I5891" s="17"/>
    </row>
    <row r="5892" spans="4:9" x14ac:dyDescent="0.25">
      <c r="D5892" s="27"/>
      <c r="H5892" s="17"/>
      <c r="I5892" s="17"/>
    </row>
    <row r="5893" spans="4:9" x14ac:dyDescent="0.25">
      <c r="D5893" s="27"/>
      <c r="H5893" s="17"/>
      <c r="I5893" s="17"/>
    </row>
    <row r="5894" spans="4:9" x14ac:dyDescent="0.25">
      <c r="D5894" s="27"/>
      <c r="H5894" s="17"/>
      <c r="I5894" s="17"/>
    </row>
    <row r="5895" spans="4:9" x14ac:dyDescent="0.25">
      <c r="D5895" s="27"/>
      <c r="H5895" s="17"/>
      <c r="I5895" s="17"/>
    </row>
    <row r="5896" spans="4:9" x14ac:dyDescent="0.25">
      <c r="D5896" s="27"/>
      <c r="H5896" s="17"/>
      <c r="I5896" s="17"/>
    </row>
    <row r="5897" spans="4:9" x14ac:dyDescent="0.25">
      <c r="D5897" s="27"/>
      <c r="H5897" s="17"/>
      <c r="I5897" s="17"/>
    </row>
    <row r="5898" spans="4:9" x14ac:dyDescent="0.25">
      <c r="D5898" s="27"/>
      <c r="H5898" s="17"/>
      <c r="I5898" s="17"/>
    </row>
    <row r="5899" spans="4:9" x14ac:dyDescent="0.25">
      <c r="D5899" s="27"/>
      <c r="H5899" s="17"/>
      <c r="I5899" s="17"/>
    </row>
    <row r="5900" spans="4:9" x14ac:dyDescent="0.25">
      <c r="D5900" s="27"/>
      <c r="H5900" s="17"/>
      <c r="I5900" s="17"/>
    </row>
    <row r="5901" spans="4:9" x14ac:dyDescent="0.25">
      <c r="D5901" s="27"/>
      <c r="H5901" s="17"/>
      <c r="I5901" s="17"/>
    </row>
    <row r="5902" spans="4:9" x14ac:dyDescent="0.25">
      <c r="D5902" s="27"/>
      <c r="H5902" s="17"/>
      <c r="I5902" s="17"/>
    </row>
    <row r="5903" spans="4:9" x14ac:dyDescent="0.25">
      <c r="D5903" s="27"/>
      <c r="H5903" s="17"/>
      <c r="I5903" s="17"/>
    </row>
    <row r="5904" spans="4:9" x14ac:dyDescent="0.25">
      <c r="D5904" s="27"/>
      <c r="H5904" s="17"/>
      <c r="I5904" s="17"/>
    </row>
    <row r="5905" spans="4:9" x14ac:dyDescent="0.25">
      <c r="D5905" s="27"/>
      <c r="H5905" s="17"/>
      <c r="I5905" s="17"/>
    </row>
    <row r="5906" spans="4:9" x14ac:dyDescent="0.25">
      <c r="D5906" s="27"/>
      <c r="H5906" s="17"/>
      <c r="I5906" s="17"/>
    </row>
    <row r="5907" spans="4:9" x14ac:dyDescent="0.25">
      <c r="D5907" s="27"/>
      <c r="H5907" s="17"/>
      <c r="I5907" s="17"/>
    </row>
    <row r="5908" spans="4:9" x14ac:dyDescent="0.25">
      <c r="D5908" s="27"/>
      <c r="H5908" s="17"/>
      <c r="I5908" s="17"/>
    </row>
    <row r="5909" spans="4:9" x14ac:dyDescent="0.25">
      <c r="D5909" s="27"/>
      <c r="H5909" s="17"/>
      <c r="I5909" s="17"/>
    </row>
    <row r="5910" spans="4:9" x14ac:dyDescent="0.25">
      <c r="D5910" s="27"/>
      <c r="H5910" s="17"/>
      <c r="I5910" s="17"/>
    </row>
    <row r="5911" spans="4:9" x14ac:dyDescent="0.25">
      <c r="D5911" s="27"/>
      <c r="H5911" s="17"/>
      <c r="I5911" s="17"/>
    </row>
    <row r="5912" spans="4:9" x14ac:dyDescent="0.25">
      <c r="D5912" s="27"/>
      <c r="H5912" s="17"/>
      <c r="I5912" s="17"/>
    </row>
    <row r="5913" spans="4:9" x14ac:dyDescent="0.25">
      <c r="D5913" s="27"/>
      <c r="H5913" s="17"/>
      <c r="I5913" s="17"/>
    </row>
    <row r="5914" spans="4:9" x14ac:dyDescent="0.25">
      <c r="D5914" s="27"/>
      <c r="H5914" s="17"/>
      <c r="I5914" s="17"/>
    </row>
    <row r="5915" spans="4:9" x14ac:dyDescent="0.25">
      <c r="D5915" s="27"/>
      <c r="H5915" s="17"/>
      <c r="I5915" s="17"/>
    </row>
    <row r="5916" spans="4:9" x14ac:dyDescent="0.25">
      <c r="D5916" s="27"/>
      <c r="H5916" s="17"/>
      <c r="I5916" s="17"/>
    </row>
    <row r="5917" spans="4:9" x14ac:dyDescent="0.25">
      <c r="D5917" s="27"/>
      <c r="H5917" s="17"/>
      <c r="I5917" s="17"/>
    </row>
    <row r="5918" spans="4:9" x14ac:dyDescent="0.25">
      <c r="D5918" s="27"/>
      <c r="H5918" s="17"/>
      <c r="I5918" s="17"/>
    </row>
    <row r="5919" spans="4:9" x14ac:dyDescent="0.25">
      <c r="D5919" s="27"/>
      <c r="H5919" s="17"/>
      <c r="I5919" s="17"/>
    </row>
    <row r="5920" spans="4:9" x14ac:dyDescent="0.25">
      <c r="D5920" s="27"/>
      <c r="H5920" s="17"/>
      <c r="I5920" s="17"/>
    </row>
    <row r="5921" spans="4:9" x14ac:dyDescent="0.25">
      <c r="D5921" s="27"/>
      <c r="H5921" s="17"/>
      <c r="I5921" s="17"/>
    </row>
    <row r="5922" spans="4:9" x14ac:dyDescent="0.25">
      <c r="D5922" s="27"/>
      <c r="H5922" s="17"/>
      <c r="I5922" s="17"/>
    </row>
    <row r="5923" spans="4:9" x14ac:dyDescent="0.25">
      <c r="D5923" s="27"/>
      <c r="H5923" s="17"/>
      <c r="I5923" s="17"/>
    </row>
    <row r="5924" spans="4:9" x14ac:dyDescent="0.25">
      <c r="D5924" s="27"/>
      <c r="H5924" s="17"/>
      <c r="I5924" s="17"/>
    </row>
    <row r="5925" spans="4:9" x14ac:dyDescent="0.25">
      <c r="D5925" s="27"/>
      <c r="H5925" s="17"/>
      <c r="I5925" s="17"/>
    </row>
    <row r="5926" spans="4:9" x14ac:dyDescent="0.25">
      <c r="D5926" s="27"/>
      <c r="H5926" s="17"/>
      <c r="I5926" s="17"/>
    </row>
    <row r="5927" spans="4:9" x14ac:dyDescent="0.25">
      <c r="D5927" s="27"/>
      <c r="H5927" s="17"/>
      <c r="I5927" s="17"/>
    </row>
    <row r="5928" spans="4:9" x14ac:dyDescent="0.25">
      <c r="D5928" s="27"/>
      <c r="H5928" s="17"/>
      <c r="I5928" s="17"/>
    </row>
    <row r="5929" spans="4:9" x14ac:dyDescent="0.25">
      <c r="D5929" s="27"/>
      <c r="H5929" s="17"/>
      <c r="I5929" s="17"/>
    </row>
    <row r="5930" spans="4:9" x14ac:dyDescent="0.25">
      <c r="D5930" s="27"/>
      <c r="H5930" s="17"/>
      <c r="I5930" s="17"/>
    </row>
    <row r="5931" spans="4:9" x14ac:dyDescent="0.25">
      <c r="D5931" s="27"/>
      <c r="H5931" s="17"/>
      <c r="I5931" s="17"/>
    </row>
    <row r="5932" spans="4:9" x14ac:dyDescent="0.25">
      <c r="D5932" s="27"/>
      <c r="H5932" s="17"/>
      <c r="I5932" s="17"/>
    </row>
    <row r="5933" spans="4:9" x14ac:dyDescent="0.25">
      <c r="D5933" s="27"/>
      <c r="H5933" s="17"/>
      <c r="I5933" s="17"/>
    </row>
    <row r="5934" spans="4:9" x14ac:dyDescent="0.25">
      <c r="D5934" s="27"/>
      <c r="H5934" s="17"/>
      <c r="I5934" s="17"/>
    </row>
    <row r="5935" spans="4:9" x14ac:dyDescent="0.25">
      <c r="D5935" s="27"/>
      <c r="H5935" s="17"/>
      <c r="I5935" s="17"/>
    </row>
    <row r="5936" spans="4:9" x14ac:dyDescent="0.25">
      <c r="D5936" s="27"/>
      <c r="H5936" s="17"/>
      <c r="I5936" s="17"/>
    </row>
    <row r="5937" spans="4:9" x14ac:dyDescent="0.25">
      <c r="D5937" s="27"/>
      <c r="H5937" s="17"/>
      <c r="I5937" s="17"/>
    </row>
    <row r="5938" spans="4:9" x14ac:dyDescent="0.25">
      <c r="D5938" s="27"/>
      <c r="H5938" s="17"/>
      <c r="I5938" s="17"/>
    </row>
    <row r="5939" spans="4:9" x14ac:dyDescent="0.25">
      <c r="D5939" s="27"/>
      <c r="H5939" s="17"/>
      <c r="I5939" s="17"/>
    </row>
    <row r="5940" spans="4:9" x14ac:dyDescent="0.25">
      <c r="D5940" s="27"/>
      <c r="H5940" s="17"/>
      <c r="I5940" s="17"/>
    </row>
    <row r="5941" spans="4:9" x14ac:dyDescent="0.25">
      <c r="D5941" s="27"/>
      <c r="H5941" s="17"/>
      <c r="I5941" s="17"/>
    </row>
    <row r="5942" spans="4:9" x14ac:dyDescent="0.25">
      <c r="D5942" s="27"/>
      <c r="H5942" s="17"/>
      <c r="I5942" s="17"/>
    </row>
    <row r="5943" spans="4:9" x14ac:dyDescent="0.25">
      <c r="D5943" s="27"/>
      <c r="H5943" s="17"/>
      <c r="I5943" s="17"/>
    </row>
    <row r="5944" spans="4:9" x14ac:dyDescent="0.25">
      <c r="D5944" s="27"/>
      <c r="H5944" s="17"/>
      <c r="I5944" s="17"/>
    </row>
    <row r="5945" spans="4:9" x14ac:dyDescent="0.25">
      <c r="D5945" s="27"/>
      <c r="H5945" s="17"/>
      <c r="I5945" s="17"/>
    </row>
    <row r="5946" spans="4:9" x14ac:dyDescent="0.25">
      <c r="D5946" s="27"/>
      <c r="H5946" s="17"/>
      <c r="I5946" s="17"/>
    </row>
    <row r="5947" spans="4:9" x14ac:dyDescent="0.25">
      <c r="D5947" s="27"/>
      <c r="H5947" s="17"/>
      <c r="I5947" s="17"/>
    </row>
    <row r="5948" spans="4:9" x14ac:dyDescent="0.25">
      <c r="D5948" s="27"/>
      <c r="H5948" s="17"/>
      <c r="I5948" s="17"/>
    </row>
    <row r="5949" spans="4:9" x14ac:dyDescent="0.25">
      <c r="D5949" s="27"/>
      <c r="H5949" s="17"/>
      <c r="I5949" s="17"/>
    </row>
    <row r="5950" spans="4:9" x14ac:dyDescent="0.25">
      <c r="D5950" s="27"/>
      <c r="H5950" s="17"/>
      <c r="I5950" s="17"/>
    </row>
    <row r="5951" spans="4:9" x14ac:dyDescent="0.25">
      <c r="D5951" s="27"/>
      <c r="H5951" s="17"/>
      <c r="I5951" s="17"/>
    </row>
    <row r="5952" spans="4:9" x14ac:dyDescent="0.25">
      <c r="D5952" s="27"/>
      <c r="H5952" s="17"/>
      <c r="I5952" s="17"/>
    </row>
    <row r="5953" spans="4:9" x14ac:dyDescent="0.25">
      <c r="D5953" s="27"/>
      <c r="H5953" s="17"/>
      <c r="I5953" s="17"/>
    </row>
    <row r="5954" spans="4:9" x14ac:dyDescent="0.25">
      <c r="D5954" s="27"/>
      <c r="H5954" s="17"/>
      <c r="I5954" s="17"/>
    </row>
    <row r="5955" spans="4:9" x14ac:dyDescent="0.25">
      <c r="D5955" s="27"/>
      <c r="H5955" s="17"/>
      <c r="I5955" s="17"/>
    </row>
    <row r="5956" spans="4:9" x14ac:dyDescent="0.25">
      <c r="D5956" s="27"/>
      <c r="H5956" s="17"/>
      <c r="I5956" s="17"/>
    </row>
    <row r="5957" spans="4:9" x14ac:dyDescent="0.25">
      <c r="D5957" s="27"/>
      <c r="H5957" s="17"/>
      <c r="I5957" s="17"/>
    </row>
    <row r="5958" spans="4:9" x14ac:dyDescent="0.25">
      <c r="D5958" s="27"/>
      <c r="H5958" s="17"/>
      <c r="I5958" s="17"/>
    </row>
    <row r="5959" spans="4:9" x14ac:dyDescent="0.25">
      <c r="D5959" s="27"/>
      <c r="H5959" s="17"/>
      <c r="I5959" s="17"/>
    </row>
    <row r="5960" spans="4:9" x14ac:dyDescent="0.25">
      <c r="D5960" s="27"/>
      <c r="H5960" s="17"/>
      <c r="I5960" s="17"/>
    </row>
    <row r="5961" spans="4:9" x14ac:dyDescent="0.25">
      <c r="D5961" s="27"/>
      <c r="H5961" s="17"/>
      <c r="I5961" s="17"/>
    </row>
    <row r="5962" spans="4:9" x14ac:dyDescent="0.25">
      <c r="D5962" s="27"/>
      <c r="H5962" s="17"/>
      <c r="I5962" s="17"/>
    </row>
    <row r="5963" spans="4:9" x14ac:dyDescent="0.25">
      <c r="D5963" s="27"/>
      <c r="H5963" s="17"/>
      <c r="I5963" s="17"/>
    </row>
    <row r="5964" spans="4:9" x14ac:dyDescent="0.25">
      <c r="D5964" s="27"/>
      <c r="H5964" s="17"/>
      <c r="I5964" s="17"/>
    </row>
    <row r="5965" spans="4:9" x14ac:dyDescent="0.25">
      <c r="D5965" s="27"/>
      <c r="H5965" s="17"/>
      <c r="I5965" s="17"/>
    </row>
    <row r="5966" spans="4:9" x14ac:dyDescent="0.25">
      <c r="D5966" s="27"/>
      <c r="H5966" s="17"/>
      <c r="I5966" s="17"/>
    </row>
    <row r="5967" spans="4:9" x14ac:dyDescent="0.25">
      <c r="D5967" s="27"/>
      <c r="H5967" s="17"/>
      <c r="I5967" s="17"/>
    </row>
    <row r="5968" spans="4:9" x14ac:dyDescent="0.25">
      <c r="D5968" s="27"/>
      <c r="H5968" s="17"/>
      <c r="I5968" s="17"/>
    </row>
    <row r="5969" spans="4:9" x14ac:dyDescent="0.25">
      <c r="D5969" s="27"/>
      <c r="H5969" s="17"/>
      <c r="I5969" s="17"/>
    </row>
    <row r="5970" spans="4:9" x14ac:dyDescent="0.25">
      <c r="D5970" s="27"/>
      <c r="H5970" s="17"/>
      <c r="I5970" s="17"/>
    </row>
    <row r="5971" spans="4:9" x14ac:dyDescent="0.25">
      <c r="D5971" s="27"/>
      <c r="H5971" s="17"/>
      <c r="I5971" s="17"/>
    </row>
    <row r="5972" spans="4:9" x14ac:dyDescent="0.25">
      <c r="D5972" s="27"/>
      <c r="H5972" s="17"/>
      <c r="I5972" s="17"/>
    </row>
    <row r="5973" spans="4:9" x14ac:dyDescent="0.25">
      <c r="D5973" s="27"/>
      <c r="H5973" s="17"/>
      <c r="I5973" s="17"/>
    </row>
    <row r="5974" spans="4:9" x14ac:dyDescent="0.25">
      <c r="D5974" s="27"/>
      <c r="H5974" s="17"/>
      <c r="I5974" s="17"/>
    </row>
    <row r="5975" spans="4:9" x14ac:dyDescent="0.25">
      <c r="D5975" s="27"/>
      <c r="H5975" s="17"/>
      <c r="I5975" s="17"/>
    </row>
    <row r="5976" spans="4:9" x14ac:dyDescent="0.25">
      <c r="D5976" s="27"/>
      <c r="H5976" s="17"/>
      <c r="I5976" s="17"/>
    </row>
    <row r="5977" spans="4:9" x14ac:dyDescent="0.25">
      <c r="D5977" s="27"/>
      <c r="H5977" s="17"/>
      <c r="I5977" s="17"/>
    </row>
    <row r="5978" spans="4:9" x14ac:dyDescent="0.25">
      <c r="D5978" s="27"/>
      <c r="H5978" s="17"/>
      <c r="I5978" s="17"/>
    </row>
    <row r="5979" spans="4:9" x14ac:dyDescent="0.25">
      <c r="D5979" s="27"/>
      <c r="H5979" s="17"/>
      <c r="I5979" s="17"/>
    </row>
    <row r="5980" spans="4:9" x14ac:dyDescent="0.25">
      <c r="D5980" s="27"/>
      <c r="H5980" s="17"/>
      <c r="I5980" s="17"/>
    </row>
    <row r="5981" spans="4:9" x14ac:dyDescent="0.25">
      <c r="D5981" s="27"/>
      <c r="H5981" s="17"/>
      <c r="I5981" s="17"/>
    </row>
    <row r="5982" spans="4:9" x14ac:dyDescent="0.25">
      <c r="D5982" s="27"/>
      <c r="H5982" s="17"/>
      <c r="I5982" s="17"/>
    </row>
    <row r="5983" spans="4:9" x14ac:dyDescent="0.25">
      <c r="D5983" s="27"/>
      <c r="H5983" s="17"/>
      <c r="I5983" s="17"/>
    </row>
    <row r="5984" spans="4:9" x14ac:dyDescent="0.25">
      <c r="D5984" s="27"/>
      <c r="H5984" s="17"/>
      <c r="I5984" s="17"/>
    </row>
    <row r="5985" spans="4:9" x14ac:dyDescent="0.25">
      <c r="D5985" s="27"/>
      <c r="H5985" s="17"/>
      <c r="I5985" s="17"/>
    </row>
    <row r="5986" spans="4:9" x14ac:dyDescent="0.25">
      <c r="D5986" s="27"/>
      <c r="H5986" s="17"/>
      <c r="I5986" s="17"/>
    </row>
    <row r="5987" spans="4:9" x14ac:dyDescent="0.25">
      <c r="D5987" s="27"/>
      <c r="H5987" s="17"/>
      <c r="I5987" s="17"/>
    </row>
    <row r="5988" spans="4:9" x14ac:dyDescent="0.25">
      <c r="D5988" s="27"/>
      <c r="H5988" s="17"/>
      <c r="I5988" s="17"/>
    </row>
    <row r="5989" spans="4:9" x14ac:dyDescent="0.25">
      <c r="D5989" s="27"/>
      <c r="H5989" s="17"/>
      <c r="I5989" s="17"/>
    </row>
    <row r="5990" spans="4:9" x14ac:dyDescent="0.25">
      <c r="D5990" s="27"/>
      <c r="H5990" s="17"/>
      <c r="I5990" s="17"/>
    </row>
    <row r="5991" spans="4:9" x14ac:dyDescent="0.25">
      <c r="D5991" s="27"/>
      <c r="H5991" s="17"/>
      <c r="I5991" s="17"/>
    </row>
    <row r="5992" spans="4:9" x14ac:dyDescent="0.25">
      <c r="D5992" s="27"/>
      <c r="H5992" s="17"/>
      <c r="I5992" s="17"/>
    </row>
    <row r="5993" spans="4:9" x14ac:dyDescent="0.25">
      <c r="D5993" s="27"/>
      <c r="H5993" s="17"/>
      <c r="I5993" s="17"/>
    </row>
    <row r="5994" spans="4:9" x14ac:dyDescent="0.25">
      <c r="D5994" s="27"/>
      <c r="H5994" s="17"/>
      <c r="I5994" s="17"/>
    </row>
    <row r="5995" spans="4:9" x14ac:dyDescent="0.25">
      <c r="D5995" s="27"/>
      <c r="H5995" s="17"/>
      <c r="I5995" s="17"/>
    </row>
    <row r="5996" spans="4:9" x14ac:dyDescent="0.25">
      <c r="D5996" s="27"/>
      <c r="H5996" s="17"/>
      <c r="I5996" s="17"/>
    </row>
    <row r="5997" spans="4:9" x14ac:dyDescent="0.25">
      <c r="D5997" s="27"/>
      <c r="H5997" s="17"/>
      <c r="I5997" s="17"/>
    </row>
    <row r="5998" spans="4:9" x14ac:dyDescent="0.25">
      <c r="D5998" s="27"/>
      <c r="H5998" s="17"/>
      <c r="I5998" s="17"/>
    </row>
    <row r="5999" spans="4:9" x14ac:dyDescent="0.25">
      <c r="D5999" s="27"/>
      <c r="H5999" s="17"/>
      <c r="I5999" s="17"/>
    </row>
    <row r="6000" spans="4:9" x14ac:dyDescent="0.25">
      <c r="D6000" s="27"/>
      <c r="H6000" s="17"/>
      <c r="I6000" s="17"/>
    </row>
    <row r="6001" spans="4:9" x14ac:dyDescent="0.25">
      <c r="D6001" s="27"/>
      <c r="H6001" s="17"/>
      <c r="I6001" s="17"/>
    </row>
    <row r="6002" spans="4:9" x14ac:dyDescent="0.25">
      <c r="D6002" s="27"/>
      <c r="H6002" s="17"/>
      <c r="I6002" s="17"/>
    </row>
    <row r="6003" spans="4:9" x14ac:dyDescent="0.25">
      <c r="D6003" s="27"/>
      <c r="H6003" s="17"/>
      <c r="I6003" s="17"/>
    </row>
    <row r="6004" spans="4:9" x14ac:dyDescent="0.25">
      <c r="D6004" s="27"/>
      <c r="H6004" s="17"/>
      <c r="I6004" s="17"/>
    </row>
    <row r="6005" spans="4:9" x14ac:dyDescent="0.25">
      <c r="D6005" s="27"/>
      <c r="H6005" s="17"/>
      <c r="I6005" s="17"/>
    </row>
    <row r="6006" spans="4:9" x14ac:dyDescent="0.25">
      <c r="D6006" s="27"/>
      <c r="H6006" s="17"/>
      <c r="I6006" s="17"/>
    </row>
    <row r="6007" spans="4:9" x14ac:dyDescent="0.25">
      <c r="D6007" s="27"/>
      <c r="H6007" s="17"/>
      <c r="I6007" s="17"/>
    </row>
    <row r="6008" spans="4:9" x14ac:dyDescent="0.25">
      <c r="D6008" s="27"/>
      <c r="H6008" s="17"/>
      <c r="I6008" s="17"/>
    </row>
    <row r="6009" spans="4:9" x14ac:dyDescent="0.25">
      <c r="D6009" s="27"/>
      <c r="H6009" s="17"/>
      <c r="I6009" s="17"/>
    </row>
    <row r="6010" spans="4:9" x14ac:dyDescent="0.25">
      <c r="D6010" s="27"/>
      <c r="H6010" s="17"/>
      <c r="I6010" s="17"/>
    </row>
    <row r="6011" spans="4:9" x14ac:dyDescent="0.25">
      <c r="D6011" s="27"/>
      <c r="H6011" s="17"/>
      <c r="I6011" s="17"/>
    </row>
    <row r="6012" spans="4:9" x14ac:dyDescent="0.25">
      <c r="D6012" s="27"/>
      <c r="H6012" s="17"/>
      <c r="I6012" s="17"/>
    </row>
    <row r="6013" spans="4:9" x14ac:dyDescent="0.25">
      <c r="D6013" s="27"/>
      <c r="H6013" s="17"/>
      <c r="I6013" s="17"/>
    </row>
    <row r="6014" spans="4:9" x14ac:dyDescent="0.25">
      <c r="D6014" s="27"/>
      <c r="H6014" s="17"/>
      <c r="I6014" s="17"/>
    </row>
    <row r="6015" spans="4:9" x14ac:dyDescent="0.25">
      <c r="D6015" s="27"/>
      <c r="H6015" s="17"/>
      <c r="I6015" s="17"/>
    </row>
    <row r="6016" spans="4:9" x14ac:dyDescent="0.25">
      <c r="D6016" s="27"/>
      <c r="H6016" s="17"/>
      <c r="I6016" s="17"/>
    </row>
    <row r="6017" spans="4:9" x14ac:dyDescent="0.25">
      <c r="D6017" s="27"/>
      <c r="H6017" s="17"/>
      <c r="I6017" s="17"/>
    </row>
    <row r="6018" spans="4:9" x14ac:dyDescent="0.25">
      <c r="D6018" s="27"/>
      <c r="H6018" s="17"/>
      <c r="I6018" s="17"/>
    </row>
    <row r="6019" spans="4:9" x14ac:dyDescent="0.25">
      <c r="D6019" s="27"/>
      <c r="H6019" s="17"/>
      <c r="I6019" s="17"/>
    </row>
    <row r="6020" spans="4:9" x14ac:dyDescent="0.25">
      <c r="D6020" s="27"/>
      <c r="H6020" s="17"/>
      <c r="I6020" s="17"/>
    </row>
    <row r="6021" spans="4:9" x14ac:dyDescent="0.25">
      <c r="D6021" s="27"/>
      <c r="H6021" s="17"/>
      <c r="I6021" s="17"/>
    </row>
    <row r="6022" spans="4:9" x14ac:dyDescent="0.25">
      <c r="D6022" s="27"/>
      <c r="H6022" s="17"/>
      <c r="I6022" s="17"/>
    </row>
    <row r="6023" spans="4:9" x14ac:dyDescent="0.25">
      <c r="D6023" s="27"/>
      <c r="H6023" s="17"/>
      <c r="I6023" s="17"/>
    </row>
    <row r="6024" spans="4:9" x14ac:dyDescent="0.25">
      <c r="D6024" s="27"/>
      <c r="H6024" s="17"/>
      <c r="I6024" s="17"/>
    </row>
    <row r="6025" spans="4:9" x14ac:dyDescent="0.25">
      <c r="D6025" s="27"/>
      <c r="H6025" s="17"/>
      <c r="I6025" s="17"/>
    </row>
    <row r="6026" spans="4:9" x14ac:dyDescent="0.25">
      <c r="D6026" s="27"/>
      <c r="H6026" s="17"/>
      <c r="I6026" s="17"/>
    </row>
    <row r="6027" spans="4:9" x14ac:dyDescent="0.25">
      <c r="D6027" s="27"/>
      <c r="H6027" s="17"/>
      <c r="I6027" s="17"/>
    </row>
    <row r="6028" spans="4:9" x14ac:dyDescent="0.25">
      <c r="D6028" s="27"/>
      <c r="H6028" s="17"/>
      <c r="I6028" s="17"/>
    </row>
    <row r="6029" spans="4:9" x14ac:dyDescent="0.25">
      <c r="D6029" s="27"/>
      <c r="H6029" s="17"/>
      <c r="I6029" s="17"/>
    </row>
    <row r="6030" spans="4:9" x14ac:dyDescent="0.25">
      <c r="D6030" s="27"/>
      <c r="H6030" s="17"/>
      <c r="I6030" s="17"/>
    </row>
    <row r="6031" spans="4:9" x14ac:dyDescent="0.25">
      <c r="D6031" s="27"/>
      <c r="H6031" s="17"/>
      <c r="I6031" s="17"/>
    </row>
    <row r="6032" spans="4:9" x14ac:dyDescent="0.25">
      <c r="D6032" s="27"/>
      <c r="H6032" s="17"/>
      <c r="I6032" s="17"/>
    </row>
    <row r="6033" spans="4:9" x14ac:dyDescent="0.25">
      <c r="D6033" s="27"/>
      <c r="H6033" s="17"/>
      <c r="I6033" s="17"/>
    </row>
    <row r="6034" spans="4:9" x14ac:dyDescent="0.25">
      <c r="D6034" s="27"/>
      <c r="H6034" s="17"/>
      <c r="I6034" s="17"/>
    </row>
    <row r="6035" spans="4:9" x14ac:dyDescent="0.25">
      <c r="D6035" s="27"/>
      <c r="H6035" s="17"/>
      <c r="I6035" s="17"/>
    </row>
    <row r="6036" spans="4:9" x14ac:dyDescent="0.25">
      <c r="D6036" s="27"/>
      <c r="H6036" s="17"/>
      <c r="I6036" s="17"/>
    </row>
    <row r="6037" spans="4:9" x14ac:dyDescent="0.25">
      <c r="D6037" s="27"/>
      <c r="H6037" s="17"/>
      <c r="I6037" s="17"/>
    </row>
    <row r="6038" spans="4:9" x14ac:dyDescent="0.25">
      <c r="D6038" s="27"/>
      <c r="H6038" s="17"/>
      <c r="I6038" s="17"/>
    </row>
    <row r="6039" spans="4:9" x14ac:dyDescent="0.25">
      <c r="D6039" s="27"/>
      <c r="H6039" s="17"/>
      <c r="I6039" s="17"/>
    </row>
    <row r="6040" spans="4:9" x14ac:dyDescent="0.25">
      <c r="D6040" s="27"/>
      <c r="H6040" s="17"/>
      <c r="I6040" s="17"/>
    </row>
    <row r="6041" spans="4:9" x14ac:dyDescent="0.25">
      <c r="D6041" s="27"/>
      <c r="H6041" s="17"/>
      <c r="I6041" s="17"/>
    </row>
    <row r="6042" spans="4:9" x14ac:dyDescent="0.25">
      <c r="D6042" s="27"/>
      <c r="H6042" s="17"/>
      <c r="I6042" s="17"/>
    </row>
    <row r="6043" spans="4:9" x14ac:dyDescent="0.25">
      <c r="D6043" s="27"/>
      <c r="H6043" s="17"/>
      <c r="I6043" s="17"/>
    </row>
    <row r="6044" spans="4:9" x14ac:dyDescent="0.25">
      <c r="D6044" s="27"/>
      <c r="H6044" s="17"/>
      <c r="I6044" s="17"/>
    </row>
    <row r="6045" spans="4:9" x14ac:dyDescent="0.25">
      <c r="D6045" s="27"/>
      <c r="H6045" s="17"/>
      <c r="I6045" s="17"/>
    </row>
    <row r="6046" spans="4:9" x14ac:dyDescent="0.25">
      <c r="D6046" s="27"/>
      <c r="H6046" s="17"/>
      <c r="I6046" s="17"/>
    </row>
    <row r="6047" spans="4:9" x14ac:dyDescent="0.25">
      <c r="D6047" s="27"/>
      <c r="H6047" s="17"/>
      <c r="I6047" s="17"/>
    </row>
    <row r="6048" spans="4:9" x14ac:dyDescent="0.25">
      <c r="D6048" s="27"/>
      <c r="H6048" s="17"/>
      <c r="I6048" s="17"/>
    </row>
    <row r="6049" spans="4:9" x14ac:dyDescent="0.25">
      <c r="D6049" s="27"/>
      <c r="H6049" s="17"/>
      <c r="I6049" s="17"/>
    </row>
    <row r="6050" spans="4:9" x14ac:dyDescent="0.25">
      <c r="D6050" s="27"/>
      <c r="H6050" s="17"/>
      <c r="I6050" s="17"/>
    </row>
    <row r="6051" spans="4:9" x14ac:dyDescent="0.25">
      <c r="D6051" s="27"/>
      <c r="H6051" s="17"/>
      <c r="I6051" s="17"/>
    </row>
    <row r="6052" spans="4:9" x14ac:dyDescent="0.25">
      <c r="D6052" s="27"/>
      <c r="H6052" s="17"/>
      <c r="I6052" s="17"/>
    </row>
    <row r="6053" spans="4:9" x14ac:dyDescent="0.25">
      <c r="D6053" s="27"/>
      <c r="H6053" s="17"/>
      <c r="I6053" s="17"/>
    </row>
    <row r="6054" spans="4:9" x14ac:dyDescent="0.25">
      <c r="D6054" s="27"/>
      <c r="H6054" s="17"/>
      <c r="I6054" s="17"/>
    </row>
    <row r="6055" spans="4:9" x14ac:dyDescent="0.25">
      <c r="D6055" s="27"/>
      <c r="H6055" s="17"/>
      <c r="I6055" s="17"/>
    </row>
    <row r="6056" spans="4:9" x14ac:dyDescent="0.25">
      <c r="D6056" s="27"/>
      <c r="H6056" s="17"/>
      <c r="I6056" s="17"/>
    </row>
    <row r="6057" spans="4:9" x14ac:dyDescent="0.25">
      <c r="D6057" s="27"/>
      <c r="H6057" s="17"/>
      <c r="I6057" s="17"/>
    </row>
    <row r="6058" spans="4:9" x14ac:dyDescent="0.25">
      <c r="D6058" s="27"/>
      <c r="H6058" s="17"/>
      <c r="I6058" s="17"/>
    </row>
    <row r="6059" spans="4:9" x14ac:dyDescent="0.25">
      <c r="D6059" s="27"/>
      <c r="H6059" s="17"/>
      <c r="I6059" s="17"/>
    </row>
    <row r="6060" spans="4:9" x14ac:dyDescent="0.25">
      <c r="D6060" s="27"/>
      <c r="H6060" s="17"/>
      <c r="I6060" s="17"/>
    </row>
    <row r="6061" spans="4:9" x14ac:dyDescent="0.25">
      <c r="D6061" s="27"/>
      <c r="H6061" s="17"/>
      <c r="I6061" s="17"/>
    </row>
    <row r="6062" spans="4:9" x14ac:dyDescent="0.25">
      <c r="D6062" s="27"/>
      <c r="H6062" s="17"/>
      <c r="I6062" s="17"/>
    </row>
    <row r="6063" spans="4:9" x14ac:dyDescent="0.25">
      <c r="D6063" s="27"/>
      <c r="H6063" s="17"/>
      <c r="I6063" s="17"/>
    </row>
    <row r="6064" spans="4:9" x14ac:dyDescent="0.25">
      <c r="D6064" s="27"/>
      <c r="H6064" s="17"/>
      <c r="I6064" s="17"/>
    </row>
    <row r="6065" spans="4:9" x14ac:dyDescent="0.25">
      <c r="D6065" s="27"/>
      <c r="H6065" s="17"/>
      <c r="I6065" s="17"/>
    </row>
    <row r="6066" spans="4:9" x14ac:dyDescent="0.25">
      <c r="D6066" s="27"/>
      <c r="H6066" s="17"/>
      <c r="I6066" s="17"/>
    </row>
    <row r="6067" spans="4:9" x14ac:dyDescent="0.25">
      <c r="D6067" s="27"/>
      <c r="H6067" s="17"/>
      <c r="I6067" s="17"/>
    </row>
    <row r="6068" spans="4:9" x14ac:dyDescent="0.25">
      <c r="D6068" s="27"/>
      <c r="H6068" s="17"/>
      <c r="I6068" s="17"/>
    </row>
    <row r="6069" spans="4:9" x14ac:dyDescent="0.25">
      <c r="D6069" s="27"/>
      <c r="H6069" s="17"/>
      <c r="I6069" s="17"/>
    </row>
    <row r="6070" spans="4:9" x14ac:dyDescent="0.25">
      <c r="D6070" s="27"/>
      <c r="H6070" s="17"/>
      <c r="I6070" s="17"/>
    </row>
    <row r="6071" spans="4:9" x14ac:dyDescent="0.25">
      <c r="D6071" s="27"/>
      <c r="H6071" s="17"/>
      <c r="I6071" s="17"/>
    </row>
    <row r="6072" spans="4:9" x14ac:dyDescent="0.25">
      <c r="D6072" s="27"/>
      <c r="H6072" s="17"/>
      <c r="I6072" s="17"/>
    </row>
    <row r="6073" spans="4:9" x14ac:dyDescent="0.25">
      <c r="D6073" s="27"/>
      <c r="H6073" s="17"/>
      <c r="I6073" s="17"/>
    </row>
    <row r="6074" spans="4:9" x14ac:dyDescent="0.25">
      <c r="D6074" s="27"/>
      <c r="H6074" s="17"/>
      <c r="I6074" s="17"/>
    </row>
    <row r="6075" spans="4:9" x14ac:dyDescent="0.25">
      <c r="D6075" s="27"/>
      <c r="H6075" s="17"/>
      <c r="I6075" s="17"/>
    </row>
    <row r="6076" spans="4:9" x14ac:dyDescent="0.25">
      <c r="D6076" s="27"/>
      <c r="H6076" s="17"/>
      <c r="I6076" s="17"/>
    </row>
    <row r="6077" spans="4:9" x14ac:dyDescent="0.25">
      <c r="D6077" s="27"/>
      <c r="H6077" s="17"/>
      <c r="I6077" s="17"/>
    </row>
    <row r="6078" spans="4:9" x14ac:dyDescent="0.25">
      <c r="D6078" s="27"/>
      <c r="H6078" s="17"/>
      <c r="I6078" s="17"/>
    </row>
    <row r="6079" spans="4:9" x14ac:dyDescent="0.25">
      <c r="D6079" s="27"/>
      <c r="H6079" s="17"/>
      <c r="I6079" s="17"/>
    </row>
    <row r="6080" spans="4:9" x14ac:dyDescent="0.25">
      <c r="D6080" s="27"/>
      <c r="H6080" s="17"/>
      <c r="I6080" s="17"/>
    </row>
    <row r="6081" spans="4:9" x14ac:dyDescent="0.25">
      <c r="D6081" s="27"/>
      <c r="H6081" s="17"/>
      <c r="I6081" s="17"/>
    </row>
    <row r="6082" spans="4:9" x14ac:dyDescent="0.25">
      <c r="D6082" s="27"/>
      <c r="H6082" s="17"/>
      <c r="I6082" s="17"/>
    </row>
    <row r="6083" spans="4:9" x14ac:dyDescent="0.25">
      <c r="D6083" s="27"/>
      <c r="H6083" s="17"/>
      <c r="I6083" s="17"/>
    </row>
    <row r="6084" spans="4:9" x14ac:dyDescent="0.25">
      <c r="D6084" s="27"/>
      <c r="H6084" s="17"/>
      <c r="I6084" s="17"/>
    </row>
    <row r="6085" spans="4:9" x14ac:dyDescent="0.25">
      <c r="D6085" s="27"/>
      <c r="H6085" s="17"/>
      <c r="I6085" s="17"/>
    </row>
    <row r="6086" spans="4:9" x14ac:dyDescent="0.25">
      <c r="D6086" s="27"/>
      <c r="H6086" s="17"/>
      <c r="I6086" s="17"/>
    </row>
    <row r="6087" spans="4:9" x14ac:dyDescent="0.25">
      <c r="D6087" s="27"/>
      <c r="H6087" s="17"/>
      <c r="I6087" s="17"/>
    </row>
    <row r="6088" spans="4:9" x14ac:dyDescent="0.25">
      <c r="D6088" s="27"/>
      <c r="H6088" s="17"/>
      <c r="I6088" s="17"/>
    </row>
    <row r="6089" spans="4:9" x14ac:dyDescent="0.25">
      <c r="D6089" s="27"/>
      <c r="H6089" s="17"/>
      <c r="I6089" s="17"/>
    </row>
    <row r="6090" spans="4:9" x14ac:dyDescent="0.25">
      <c r="D6090" s="27"/>
      <c r="H6090" s="17"/>
      <c r="I6090" s="17"/>
    </row>
    <row r="6091" spans="4:9" x14ac:dyDescent="0.25">
      <c r="D6091" s="27"/>
      <c r="H6091" s="17"/>
      <c r="I6091" s="17"/>
    </row>
    <row r="6092" spans="4:9" x14ac:dyDescent="0.25">
      <c r="D6092" s="27"/>
      <c r="H6092" s="17"/>
      <c r="I6092" s="17"/>
    </row>
    <row r="6093" spans="4:9" x14ac:dyDescent="0.25">
      <c r="D6093" s="27"/>
      <c r="H6093" s="17"/>
      <c r="I6093" s="17"/>
    </row>
    <row r="6094" spans="4:9" x14ac:dyDescent="0.25">
      <c r="D6094" s="27"/>
      <c r="H6094" s="17"/>
      <c r="I6094" s="17"/>
    </row>
    <row r="6095" spans="4:9" x14ac:dyDescent="0.25">
      <c r="D6095" s="27"/>
      <c r="H6095" s="17"/>
      <c r="I6095" s="17"/>
    </row>
    <row r="6096" spans="4:9" x14ac:dyDescent="0.25">
      <c r="D6096" s="27"/>
      <c r="H6096" s="17"/>
      <c r="I6096" s="17"/>
    </row>
    <row r="6097" spans="4:9" x14ac:dyDescent="0.25">
      <c r="D6097" s="27"/>
      <c r="H6097" s="17"/>
      <c r="I6097" s="17"/>
    </row>
    <row r="6098" spans="4:9" x14ac:dyDescent="0.25">
      <c r="D6098" s="27"/>
      <c r="H6098" s="17"/>
      <c r="I6098" s="17"/>
    </row>
    <row r="6099" spans="4:9" x14ac:dyDescent="0.25">
      <c r="D6099" s="27"/>
      <c r="H6099" s="17"/>
      <c r="I6099" s="17"/>
    </row>
    <row r="6100" spans="4:9" x14ac:dyDescent="0.25">
      <c r="D6100" s="27"/>
      <c r="H6100" s="17"/>
      <c r="I6100" s="17"/>
    </row>
    <row r="6101" spans="4:9" x14ac:dyDescent="0.25">
      <c r="D6101" s="27"/>
      <c r="H6101" s="17"/>
      <c r="I6101" s="17"/>
    </row>
    <row r="6102" spans="4:9" x14ac:dyDescent="0.25">
      <c r="D6102" s="27"/>
      <c r="H6102" s="17"/>
      <c r="I6102" s="17"/>
    </row>
    <row r="6103" spans="4:9" x14ac:dyDescent="0.25">
      <c r="D6103" s="27"/>
      <c r="H6103" s="17"/>
      <c r="I6103" s="17"/>
    </row>
    <row r="6104" spans="4:9" x14ac:dyDescent="0.25">
      <c r="D6104" s="27"/>
      <c r="H6104" s="17"/>
      <c r="I6104" s="17"/>
    </row>
    <row r="6105" spans="4:9" x14ac:dyDescent="0.25">
      <c r="D6105" s="27"/>
      <c r="H6105" s="17"/>
      <c r="I6105" s="17"/>
    </row>
    <row r="6106" spans="4:9" x14ac:dyDescent="0.25">
      <c r="D6106" s="27"/>
      <c r="H6106" s="17"/>
      <c r="I6106" s="17"/>
    </row>
    <row r="6107" spans="4:9" x14ac:dyDescent="0.25">
      <c r="D6107" s="27"/>
      <c r="H6107" s="17"/>
      <c r="I6107" s="17"/>
    </row>
    <row r="6108" spans="4:9" x14ac:dyDescent="0.25">
      <c r="D6108" s="27"/>
      <c r="H6108" s="17"/>
      <c r="I6108" s="17"/>
    </row>
    <row r="6109" spans="4:9" x14ac:dyDescent="0.25">
      <c r="D6109" s="27"/>
      <c r="H6109" s="17"/>
      <c r="I6109" s="17"/>
    </row>
    <row r="6110" spans="4:9" x14ac:dyDescent="0.25">
      <c r="D6110" s="27"/>
      <c r="H6110" s="17"/>
      <c r="I6110" s="17"/>
    </row>
    <row r="6111" spans="4:9" x14ac:dyDescent="0.25">
      <c r="D6111" s="27"/>
      <c r="H6111" s="17"/>
      <c r="I6111" s="17"/>
    </row>
    <row r="6112" spans="4:9" x14ac:dyDescent="0.25">
      <c r="D6112" s="27"/>
      <c r="H6112" s="17"/>
      <c r="I6112" s="17"/>
    </row>
    <row r="6113" spans="4:9" x14ac:dyDescent="0.25">
      <c r="D6113" s="27"/>
      <c r="H6113" s="17"/>
      <c r="I6113" s="17"/>
    </row>
    <row r="6114" spans="4:9" x14ac:dyDescent="0.25">
      <c r="D6114" s="27"/>
      <c r="H6114" s="17"/>
      <c r="I6114" s="17"/>
    </row>
    <row r="6115" spans="4:9" x14ac:dyDescent="0.25">
      <c r="D6115" s="27"/>
      <c r="H6115" s="17"/>
      <c r="I6115" s="17"/>
    </row>
    <row r="6116" spans="4:9" x14ac:dyDescent="0.25">
      <c r="D6116" s="27"/>
      <c r="H6116" s="17"/>
      <c r="I6116" s="17"/>
    </row>
    <row r="6117" spans="4:9" x14ac:dyDescent="0.25">
      <c r="D6117" s="27"/>
      <c r="H6117" s="17"/>
      <c r="I6117" s="17"/>
    </row>
    <row r="6118" spans="4:9" x14ac:dyDescent="0.25">
      <c r="D6118" s="27"/>
      <c r="H6118" s="17"/>
      <c r="I6118" s="17"/>
    </row>
    <row r="6119" spans="4:9" x14ac:dyDescent="0.25">
      <c r="D6119" s="27"/>
      <c r="H6119" s="17"/>
      <c r="I6119" s="17"/>
    </row>
    <row r="6120" spans="4:9" x14ac:dyDescent="0.25">
      <c r="D6120" s="27"/>
      <c r="H6120" s="17"/>
      <c r="I6120" s="17"/>
    </row>
    <row r="6121" spans="4:9" x14ac:dyDescent="0.25">
      <c r="D6121" s="27"/>
      <c r="H6121" s="17"/>
      <c r="I6121" s="17"/>
    </row>
    <row r="6122" spans="4:9" x14ac:dyDescent="0.25">
      <c r="D6122" s="27"/>
      <c r="H6122" s="17"/>
      <c r="I6122" s="17"/>
    </row>
    <row r="6123" spans="4:9" x14ac:dyDescent="0.25">
      <c r="D6123" s="27"/>
      <c r="H6123" s="17"/>
      <c r="I6123" s="17"/>
    </row>
    <row r="6124" spans="4:9" x14ac:dyDescent="0.25">
      <c r="D6124" s="27"/>
      <c r="H6124" s="17"/>
      <c r="I6124" s="17"/>
    </row>
    <row r="6125" spans="4:9" x14ac:dyDescent="0.25">
      <c r="D6125" s="27"/>
      <c r="H6125" s="17"/>
      <c r="I6125" s="17"/>
    </row>
    <row r="6126" spans="4:9" x14ac:dyDescent="0.25">
      <c r="D6126" s="27"/>
      <c r="H6126" s="17"/>
      <c r="I6126" s="17"/>
    </row>
    <row r="6127" spans="4:9" x14ac:dyDescent="0.25">
      <c r="D6127" s="27"/>
      <c r="H6127" s="17"/>
      <c r="I6127" s="17"/>
    </row>
    <row r="6128" spans="4:9" x14ac:dyDescent="0.25">
      <c r="D6128" s="27"/>
      <c r="H6128" s="17"/>
      <c r="I6128" s="17"/>
    </row>
    <row r="6129" spans="4:9" x14ac:dyDescent="0.25">
      <c r="D6129" s="27"/>
      <c r="H6129" s="17"/>
      <c r="I6129" s="17"/>
    </row>
    <row r="6130" spans="4:9" x14ac:dyDescent="0.25">
      <c r="D6130" s="27"/>
      <c r="H6130" s="17"/>
      <c r="I6130" s="17"/>
    </row>
    <row r="6131" spans="4:9" x14ac:dyDescent="0.25">
      <c r="D6131" s="27"/>
      <c r="H6131" s="17"/>
      <c r="I6131" s="17"/>
    </row>
    <row r="6132" spans="4:9" x14ac:dyDescent="0.25">
      <c r="D6132" s="27"/>
      <c r="H6132" s="17"/>
      <c r="I6132" s="17"/>
    </row>
    <row r="6133" spans="4:9" x14ac:dyDescent="0.25">
      <c r="D6133" s="27"/>
      <c r="H6133" s="17"/>
      <c r="I6133" s="17"/>
    </row>
    <row r="6134" spans="4:9" x14ac:dyDescent="0.25">
      <c r="D6134" s="27"/>
      <c r="H6134" s="17"/>
      <c r="I6134" s="17"/>
    </row>
    <row r="6135" spans="4:9" x14ac:dyDescent="0.25">
      <c r="D6135" s="27"/>
      <c r="H6135" s="17"/>
      <c r="I6135" s="17"/>
    </row>
    <row r="6136" spans="4:9" x14ac:dyDescent="0.25">
      <c r="D6136" s="27"/>
      <c r="H6136" s="17"/>
      <c r="I6136" s="17"/>
    </row>
    <row r="6137" spans="4:9" x14ac:dyDescent="0.25">
      <c r="D6137" s="27"/>
      <c r="H6137" s="17"/>
      <c r="I6137" s="17"/>
    </row>
    <row r="6138" spans="4:9" x14ac:dyDescent="0.25">
      <c r="D6138" s="27"/>
      <c r="H6138" s="17"/>
      <c r="I6138" s="17"/>
    </row>
    <row r="6139" spans="4:9" x14ac:dyDescent="0.25">
      <c r="D6139" s="27"/>
      <c r="H6139" s="17"/>
      <c r="I6139" s="17"/>
    </row>
    <row r="6140" spans="4:9" x14ac:dyDescent="0.25">
      <c r="D6140" s="27"/>
      <c r="H6140" s="17"/>
      <c r="I6140" s="17"/>
    </row>
    <row r="6141" spans="4:9" x14ac:dyDescent="0.25">
      <c r="D6141" s="27"/>
      <c r="H6141" s="17"/>
      <c r="I6141" s="17"/>
    </row>
    <row r="6142" spans="4:9" x14ac:dyDescent="0.25">
      <c r="D6142" s="27"/>
      <c r="H6142" s="17"/>
      <c r="I6142" s="17"/>
    </row>
    <row r="6143" spans="4:9" x14ac:dyDescent="0.25">
      <c r="D6143" s="27"/>
      <c r="H6143" s="17"/>
      <c r="I6143" s="17"/>
    </row>
    <row r="6144" spans="4:9" x14ac:dyDescent="0.25">
      <c r="D6144" s="27"/>
      <c r="H6144" s="17"/>
      <c r="I6144" s="17"/>
    </row>
    <row r="6145" spans="4:9" x14ac:dyDescent="0.25">
      <c r="D6145" s="27"/>
      <c r="H6145" s="17"/>
      <c r="I6145" s="17"/>
    </row>
    <row r="6146" spans="4:9" x14ac:dyDescent="0.25">
      <c r="D6146" s="27"/>
      <c r="H6146" s="17"/>
      <c r="I6146" s="17"/>
    </row>
    <row r="6147" spans="4:9" x14ac:dyDescent="0.25">
      <c r="D6147" s="27"/>
      <c r="H6147" s="17"/>
      <c r="I6147" s="17"/>
    </row>
    <row r="6148" spans="4:9" x14ac:dyDescent="0.25">
      <c r="D6148" s="27"/>
      <c r="H6148" s="17"/>
      <c r="I6148" s="17"/>
    </row>
    <row r="6149" spans="4:9" x14ac:dyDescent="0.25">
      <c r="D6149" s="27"/>
      <c r="H6149" s="17"/>
      <c r="I6149" s="17"/>
    </row>
    <row r="6150" spans="4:9" x14ac:dyDescent="0.25">
      <c r="D6150" s="27"/>
      <c r="H6150" s="17"/>
      <c r="I6150" s="17"/>
    </row>
    <row r="6151" spans="4:9" x14ac:dyDescent="0.25">
      <c r="D6151" s="27"/>
      <c r="H6151" s="17"/>
      <c r="I6151" s="17"/>
    </row>
    <row r="6152" spans="4:9" x14ac:dyDescent="0.25">
      <c r="D6152" s="27"/>
      <c r="H6152" s="17"/>
      <c r="I6152" s="17"/>
    </row>
    <row r="6153" spans="4:9" x14ac:dyDescent="0.25">
      <c r="D6153" s="27"/>
      <c r="H6153" s="17"/>
      <c r="I6153" s="17"/>
    </row>
    <row r="6154" spans="4:9" x14ac:dyDescent="0.25">
      <c r="D6154" s="27"/>
      <c r="H6154" s="17"/>
      <c r="I6154" s="17"/>
    </row>
    <row r="6155" spans="4:9" x14ac:dyDescent="0.25">
      <c r="D6155" s="27"/>
      <c r="H6155" s="17"/>
      <c r="I6155" s="17"/>
    </row>
    <row r="6156" spans="4:9" x14ac:dyDescent="0.25">
      <c r="D6156" s="27"/>
      <c r="H6156" s="17"/>
      <c r="I6156" s="17"/>
    </row>
    <row r="6157" spans="4:9" x14ac:dyDescent="0.25">
      <c r="D6157" s="27"/>
      <c r="H6157" s="17"/>
      <c r="I6157" s="17"/>
    </row>
    <row r="6158" spans="4:9" x14ac:dyDescent="0.25">
      <c r="D6158" s="27"/>
      <c r="H6158" s="17"/>
      <c r="I6158" s="17"/>
    </row>
    <row r="6159" spans="4:9" x14ac:dyDescent="0.25">
      <c r="D6159" s="27"/>
      <c r="H6159" s="17"/>
      <c r="I6159" s="17"/>
    </row>
    <row r="6160" spans="4:9" x14ac:dyDescent="0.25">
      <c r="D6160" s="27"/>
      <c r="H6160" s="17"/>
      <c r="I6160" s="17"/>
    </row>
    <row r="6161" spans="4:9" x14ac:dyDescent="0.25">
      <c r="D6161" s="27"/>
      <c r="H6161" s="17"/>
      <c r="I6161" s="17"/>
    </row>
    <row r="6162" spans="4:9" x14ac:dyDescent="0.25">
      <c r="D6162" s="27"/>
      <c r="H6162" s="17"/>
      <c r="I6162" s="17"/>
    </row>
    <row r="6163" spans="4:9" x14ac:dyDescent="0.25">
      <c r="D6163" s="27"/>
      <c r="H6163" s="17"/>
      <c r="I6163" s="17"/>
    </row>
    <row r="6164" spans="4:9" x14ac:dyDescent="0.25">
      <c r="D6164" s="27"/>
      <c r="H6164" s="17"/>
      <c r="I6164" s="17"/>
    </row>
    <row r="6165" spans="4:9" x14ac:dyDescent="0.25">
      <c r="D6165" s="27"/>
      <c r="H6165" s="17"/>
      <c r="I6165" s="17"/>
    </row>
    <row r="6166" spans="4:9" x14ac:dyDescent="0.25">
      <c r="D6166" s="27"/>
      <c r="H6166" s="17"/>
      <c r="I6166" s="17"/>
    </row>
    <row r="6167" spans="4:9" x14ac:dyDescent="0.25">
      <c r="D6167" s="27"/>
      <c r="H6167" s="17"/>
      <c r="I6167" s="17"/>
    </row>
    <row r="6168" spans="4:9" x14ac:dyDescent="0.25">
      <c r="D6168" s="27"/>
      <c r="H6168" s="17"/>
      <c r="I6168" s="17"/>
    </row>
    <row r="6169" spans="4:9" x14ac:dyDescent="0.25">
      <c r="D6169" s="27"/>
      <c r="H6169" s="17"/>
      <c r="I6169" s="17"/>
    </row>
    <row r="6170" spans="4:9" x14ac:dyDescent="0.25">
      <c r="D6170" s="27"/>
      <c r="H6170" s="17"/>
      <c r="I6170" s="17"/>
    </row>
    <row r="6171" spans="4:9" x14ac:dyDescent="0.25">
      <c r="D6171" s="27"/>
      <c r="H6171" s="17"/>
      <c r="I6171" s="17"/>
    </row>
    <row r="6172" spans="4:9" x14ac:dyDescent="0.25">
      <c r="D6172" s="27"/>
      <c r="H6172" s="17"/>
      <c r="I6172" s="17"/>
    </row>
    <row r="6173" spans="4:9" x14ac:dyDescent="0.25">
      <c r="D6173" s="27"/>
      <c r="H6173" s="17"/>
      <c r="I6173" s="17"/>
    </row>
    <row r="6174" spans="4:9" x14ac:dyDescent="0.25">
      <c r="D6174" s="27"/>
      <c r="H6174" s="17"/>
      <c r="I6174" s="17"/>
    </row>
    <row r="6175" spans="4:9" x14ac:dyDescent="0.25">
      <c r="D6175" s="27"/>
      <c r="H6175" s="17"/>
      <c r="I6175" s="17"/>
    </row>
    <row r="6176" spans="4:9" x14ac:dyDescent="0.25">
      <c r="D6176" s="27"/>
      <c r="H6176" s="17"/>
      <c r="I6176" s="17"/>
    </row>
    <row r="6177" spans="4:9" x14ac:dyDescent="0.25">
      <c r="D6177" s="27"/>
      <c r="H6177" s="17"/>
      <c r="I6177" s="17"/>
    </row>
    <row r="6178" spans="4:9" x14ac:dyDescent="0.25">
      <c r="D6178" s="27"/>
      <c r="H6178" s="17"/>
      <c r="I6178" s="17"/>
    </row>
    <row r="6179" spans="4:9" x14ac:dyDescent="0.25">
      <c r="D6179" s="27"/>
      <c r="H6179" s="17"/>
      <c r="I6179" s="17"/>
    </row>
    <row r="6180" spans="4:9" x14ac:dyDescent="0.25">
      <c r="D6180" s="27"/>
      <c r="H6180" s="17"/>
      <c r="I6180" s="17"/>
    </row>
    <row r="6181" spans="4:9" x14ac:dyDescent="0.25">
      <c r="D6181" s="27"/>
      <c r="H6181" s="17"/>
      <c r="I6181" s="17"/>
    </row>
    <row r="6182" spans="4:9" x14ac:dyDescent="0.25">
      <c r="D6182" s="27"/>
      <c r="H6182" s="17"/>
      <c r="I6182" s="17"/>
    </row>
    <row r="6183" spans="4:9" x14ac:dyDescent="0.25">
      <c r="D6183" s="27"/>
      <c r="H6183" s="17"/>
      <c r="I6183" s="17"/>
    </row>
    <row r="6184" spans="4:9" x14ac:dyDescent="0.25">
      <c r="D6184" s="27"/>
      <c r="H6184" s="17"/>
      <c r="I6184" s="17"/>
    </row>
    <row r="6185" spans="4:9" x14ac:dyDescent="0.25">
      <c r="D6185" s="27"/>
      <c r="H6185" s="17"/>
      <c r="I6185" s="17"/>
    </row>
    <row r="6186" spans="4:9" x14ac:dyDescent="0.25">
      <c r="D6186" s="27"/>
      <c r="H6186" s="17"/>
      <c r="I6186" s="17"/>
    </row>
    <row r="6187" spans="4:9" x14ac:dyDescent="0.25">
      <c r="D6187" s="27"/>
      <c r="H6187" s="17"/>
      <c r="I6187" s="17"/>
    </row>
    <row r="6188" spans="4:9" x14ac:dyDescent="0.25">
      <c r="D6188" s="27"/>
      <c r="H6188" s="17"/>
      <c r="I6188" s="17"/>
    </row>
    <row r="6189" spans="4:9" x14ac:dyDescent="0.25">
      <c r="D6189" s="27"/>
      <c r="H6189" s="17"/>
      <c r="I6189" s="17"/>
    </row>
    <row r="6190" spans="4:9" x14ac:dyDescent="0.25">
      <c r="D6190" s="27"/>
      <c r="H6190" s="17"/>
      <c r="I6190" s="17"/>
    </row>
    <row r="6191" spans="4:9" x14ac:dyDescent="0.25">
      <c r="D6191" s="27"/>
      <c r="H6191" s="17"/>
      <c r="I6191" s="17"/>
    </row>
    <row r="6192" spans="4:9" x14ac:dyDescent="0.25">
      <c r="D6192" s="27"/>
      <c r="H6192" s="17"/>
      <c r="I6192" s="17"/>
    </row>
    <row r="6193" spans="4:9" x14ac:dyDescent="0.25">
      <c r="D6193" s="27"/>
      <c r="H6193" s="17"/>
      <c r="I6193" s="17"/>
    </row>
    <row r="6194" spans="4:9" x14ac:dyDescent="0.25">
      <c r="D6194" s="27"/>
      <c r="H6194" s="17"/>
      <c r="I6194" s="17"/>
    </row>
    <row r="6195" spans="4:9" x14ac:dyDescent="0.25">
      <c r="D6195" s="27"/>
      <c r="H6195" s="17"/>
      <c r="I6195" s="17"/>
    </row>
    <row r="6196" spans="4:9" x14ac:dyDescent="0.25">
      <c r="D6196" s="27"/>
      <c r="H6196" s="17"/>
      <c r="I6196" s="17"/>
    </row>
    <row r="6197" spans="4:9" x14ac:dyDescent="0.25">
      <c r="D6197" s="27"/>
      <c r="H6197" s="17"/>
      <c r="I6197" s="17"/>
    </row>
    <row r="6198" spans="4:9" x14ac:dyDescent="0.25">
      <c r="D6198" s="27"/>
      <c r="H6198" s="17"/>
      <c r="I6198" s="17"/>
    </row>
    <row r="6199" spans="4:9" x14ac:dyDescent="0.25">
      <c r="D6199" s="27"/>
      <c r="H6199" s="17"/>
      <c r="I6199" s="17"/>
    </row>
    <row r="6200" spans="4:9" x14ac:dyDescent="0.25">
      <c r="D6200" s="27"/>
      <c r="H6200" s="17"/>
      <c r="I6200" s="17"/>
    </row>
    <row r="6201" spans="4:9" x14ac:dyDescent="0.25">
      <c r="D6201" s="27"/>
      <c r="H6201" s="17"/>
      <c r="I6201" s="17"/>
    </row>
    <row r="6202" spans="4:9" x14ac:dyDescent="0.25">
      <c r="D6202" s="27"/>
      <c r="H6202" s="17"/>
      <c r="I6202" s="17"/>
    </row>
    <row r="6203" spans="4:9" x14ac:dyDescent="0.25">
      <c r="D6203" s="27"/>
      <c r="H6203" s="17"/>
      <c r="I6203" s="17"/>
    </row>
    <row r="6204" spans="4:9" x14ac:dyDescent="0.25">
      <c r="D6204" s="27"/>
      <c r="H6204" s="17"/>
      <c r="I6204" s="17"/>
    </row>
    <row r="6205" spans="4:9" x14ac:dyDescent="0.25">
      <c r="D6205" s="27"/>
      <c r="H6205" s="17"/>
      <c r="I6205" s="17"/>
    </row>
    <row r="6206" spans="4:9" x14ac:dyDescent="0.25">
      <c r="D6206" s="27"/>
      <c r="H6206" s="17"/>
      <c r="I6206" s="17"/>
    </row>
    <row r="6207" spans="4:9" x14ac:dyDescent="0.25">
      <c r="D6207" s="27"/>
      <c r="H6207" s="17"/>
      <c r="I6207" s="17"/>
    </row>
    <row r="6208" spans="4:9" x14ac:dyDescent="0.25">
      <c r="D6208" s="27"/>
      <c r="H6208" s="17"/>
      <c r="I6208" s="17"/>
    </row>
    <row r="6209" spans="4:9" x14ac:dyDescent="0.25">
      <c r="D6209" s="27"/>
      <c r="H6209" s="17"/>
      <c r="I6209" s="17"/>
    </row>
    <row r="6210" spans="4:9" x14ac:dyDescent="0.25">
      <c r="D6210" s="27"/>
      <c r="H6210" s="17"/>
      <c r="I6210" s="17"/>
    </row>
    <row r="6211" spans="4:9" x14ac:dyDescent="0.25">
      <c r="D6211" s="27"/>
      <c r="H6211" s="17"/>
      <c r="I6211" s="17"/>
    </row>
    <row r="6212" spans="4:9" x14ac:dyDescent="0.25">
      <c r="D6212" s="27"/>
      <c r="H6212" s="17"/>
      <c r="I6212" s="17"/>
    </row>
    <row r="6213" spans="4:9" x14ac:dyDescent="0.25">
      <c r="D6213" s="27"/>
      <c r="H6213" s="17"/>
      <c r="I6213" s="17"/>
    </row>
    <row r="6214" spans="4:9" x14ac:dyDescent="0.25">
      <c r="D6214" s="27"/>
      <c r="H6214" s="17"/>
      <c r="I6214" s="17"/>
    </row>
    <row r="6215" spans="4:9" x14ac:dyDescent="0.25">
      <c r="D6215" s="27"/>
      <c r="H6215" s="17"/>
      <c r="I6215" s="17"/>
    </row>
    <row r="6216" spans="4:9" x14ac:dyDescent="0.25">
      <c r="D6216" s="27"/>
      <c r="H6216" s="17"/>
      <c r="I6216" s="17"/>
    </row>
    <row r="6217" spans="4:9" x14ac:dyDescent="0.25">
      <c r="D6217" s="27"/>
      <c r="H6217" s="17"/>
      <c r="I6217" s="17"/>
    </row>
    <row r="6218" spans="4:9" x14ac:dyDescent="0.25">
      <c r="D6218" s="27"/>
      <c r="H6218" s="17"/>
      <c r="I6218" s="17"/>
    </row>
    <row r="6219" spans="4:9" x14ac:dyDescent="0.25">
      <c r="D6219" s="27"/>
      <c r="H6219" s="17"/>
      <c r="I6219" s="17"/>
    </row>
    <row r="6220" spans="4:9" x14ac:dyDescent="0.25">
      <c r="D6220" s="27"/>
      <c r="H6220" s="17"/>
      <c r="I6220" s="17"/>
    </row>
    <row r="6221" spans="4:9" x14ac:dyDescent="0.25">
      <c r="D6221" s="27"/>
      <c r="H6221" s="17"/>
      <c r="I6221" s="17"/>
    </row>
    <row r="6222" spans="4:9" x14ac:dyDescent="0.25">
      <c r="D6222" s="27"/>
      <c r="H6222" s="17"/>
      <c r="I6222" s="17"/>
    </row>
    <row r="6223" spans="4:9" x14ac:dyDescent="0.25">
      <c r="D6223" s="27"/>
      <c r="H6223" s="17"/>
      <c r="I6223" s="17"/>
    </row>
    <row r="6224" spans="4:9" x14ac:dyDescent="0.25">
      <c r="D6224" s="27"/>
      <c r="H6224" s="17"/>
      <c r="I6224" s="17"/>
    </row>
    <row r="6225" spans="4:9" x14ac:dyDescent="0.25">
      <c r="D6225" s="27"/>
      <c r="H6225" s="17"/>
      <c r="I6225" s="17"/>
    </row>
    <row r="6226" spans="4:9" x14ac:dyDescent="0.25">
      <c r="D6226" s="27"/>
      <c r="H6226" s="17"/>
      <c r="I6226" s="17"/>
    </row>
    <row r="6227" spans="4:9" x14ac:dyDescent="0.25">
      <c r="D6227" s="27"/>
      <c r="H6227" s="17"/>
      <c r="I6227" s="17"/>
    </row>
    <row r="6228" spans="4:9" x14ac:dyDescent="0.25">
      <c r="D6228" s="27"/>
      <c r="H6228" s="17"/>
      <c r="I6228" s="17"/>
    </row>
    <row r="6229" spans="4:9" x14ac:dyDescent="0.25">
      <c r="D6229" s="27"/>
      <c r="H6229" s="17"/>
      <c r="I6229" s="17"/>
    </row>
    <row r="6230" spans="4:9" x14ac:dyDescent="0.25">
      <c r="D6230" s="27"/>
      <c r="H6230" s="17"/>
      <c r="I6230" s="17"/>
    </row>
    <row r="6231" spans="4:9" x14ac:dyDescent="0.25">
      <c r="D6231" s="27"/>
      <c r="H6231" s="17"/>
      <c r="I6231" s="17"/>
    </row>
    <row r="6232" spans="4:9" x14ac:dyDescent="0.25">
      <c r="D6232" s="27"/>
      <c r="H6232" s="17"/>
      <c r="I6232" s="17"/>
    </row>
    <row r="6233" spans="4:9" x14ac:dyDescent="0.25">
      <c r="D6233" s="27"/>
      <c r="H6233" s="17"/>
      <c r="I6233" s="17"/>
    </row>
    <row r="6234" spans="4:9" x14ac:dyDescent="0.25">
      <c r="D6234" s="27"/>
      <c r="H6234" s="17"/>
      <c r="I6234" s="17"/>
    </row>
    <row r="6235" spans="4:9" x14ac:dyDescent="0.25">
      <c r="D6235" s="27"/>
      <c r="H6235" s="17"/>
      <c r="I6235" s="17"/>
    </row>
    <row r="6236" spans="4:9" x14ac:dyDescent="0.25">
      <c r="D6236" s="27"/>
      <c r="H6236" s="17"/>
      <c r="I6236" s="17"/>
    </row>
    <row r="6237" spans="4:9" x14ac:dyDescent="0.25">
      <c r="D6237" s="27"/>
      <c r="H6237" s="17"/>
      <c r="I6237" s="17"/>
    </row>
    <row r="6238" spans="4:9" x14ac:dyDescent="0.25">
      <c r="D6238" s="27"/>
      <c r="H6238" s="17"/>
      <c r="I6238" s="17"/>
    </row>
    <row r="6239" spans="4:9" x14ac:dyDescent="0.25">
      <c r="D6239" s="27"/>
      <c r="H6239" s="17"/>
      <c r="I6239" s="17"/>
    </row>
    <row r="6240" spans="4:9" x14ac:dyDescent="0.25">
      <c r="D6240" s="27"/>
      <c r="H6240" s="17"/>
      <c r="I6240" s="17"/>
    </row>
    <row r="6241" spans="4:9" x14ac:dyDescent="0.25">
      <c r="D6241" s="27"/>
      <c r="H6241" s="17"/>
      <c r="I6241" s="17"/>
    </row>
    <row r="6242" spans="4:9" x14ac:dyDescent="0.25">
      <c r="D6242" s="27"/>
      <c r="H6242" s="17"/>
      <c r="I6242" s="17"/>
    </row>
    <row r="6243" spans="4:9" x14ac:dyDescent="0.25">
      <c r="D6243" s="27"/>
      <c r="H6243" s="17"/>
      <c r="I6243" s="17"/>
    </row>
    <row r="6244" spans="4:9" x14ac:dyDescent="0.25">
      <c r="D6244" s="27"/>
      <c r="H6244" s="17"/>
      <c r="I6244" s="17"/>
    </row>
    <row r="6245" spans="4:9" x14ac:dyDescent="0.25">
      <c r="D6245" s="27"/>
      <c r="H6245" s="17"/>
      <c r="I6245" s="17"/>
    </row>
    <row r="6246" spans="4:9" x14ac:dyDescent="0.25">
      <c r="D6246" s="27"/>
      <c r="H6246" s="17"/>
      <c r="I6246" s="17"/>
    </row>
    <row r="6247" spans="4:9" x14ac:dyDescent="0.25">
      <c r="D6247" s="27"/>
      <c r="H6247" s="17"/>
      <c r="I6247" s="17"/>
    </row>
    <row r="6248" spans="4:9" x14ac:dyDescent="0.25">
      <c r="D6248" s="27"/>
      <c r="H6248" s="17"/>
      <c r="I6248" s="17"/>
    </row>
    <row r="6249" spans="4:9" x14ac:dyDescent="0.25">
      <c r="D6249" s="27"/>
      <c r="H6249" s="17"/>
      <c r="I6249" s="17"/>
    </row>
    <row r="6250" spans="4:9" x14ac:dyDescent="0.25">
      <c r="D6250" s="27"/>
      <c r="H6250" s="17"/>
      <c r="I6250" s="17"/>
    </row>
    <row r="6251" spans="4:9" x14ac:dyDescent="0.25">
      <c r="D6251" s="27"/>
      <c r="H6251" s="17"/>
      <c r="I6251" s="17"/>
    </row>
    <row r="6252" spans="4:9" x14ac:dyDescent="0.25">
      <c r="D6252" s="27"/>
      <c r="H6252" s="17"/>
      <c r="I6252" s="17"/>
    </row>
    <row r="6253" spans="4:9" x14ac:dyDescent="0.25">
      <c r="D6253" s="27"/>
      <c r="H6253" s="17"/>
      <c r="I6253" s="17"/>
    </row>
    <row r="6254" spans="4:9" x14ac:dyDescent="0.25">
      <c r="D6254" s="27"/>
      <c r="H6254" s="17"/>
      <c r="I6254" s="17"/>
    </row>
    <row r="6255" spans="4:9" x14ac:dyDescent="0.25">
      <c r="D6255" s="27"/>
      <c r="H6255" s="17"/>
      <c r="I6255" s="17"/>
    </row>
    <row r="6256" spans="4:9" x14ac:dyDescent="0.25">
      <c r="D6256" s="27"/>
      <c r="H6256" s="17"/>
      <c r="I6256" s="17"/>
    </row>
    <row r="6257" spans="4:9" x14ac:dyDescent="0.25">
      <c r="D6257" s="27"/>
      <c r="H6257" s="17"/>
      <c r="I6257" s="17"/>
    </row>
    <row r="6258" spans="4:9" x14ac:dyDescent="0.25">
      <c r="D6258" s="27"/>
      <c r="H6258" s="17"/>
      <c r="I6258" s="17"/>
    </row>
    <row r="6259" spans="4:9" x14ac:dyDescent="0.25">
      <c r="D6259" s="27"/>
      <c r="H6259" s="17"/>
      <c r="I6259" s="17"/>
    </row>
    <row r="6260" spans="4:9" x14ac:dyDescent="0.25">
      <c r="D6260" s="27"/>
      <c r="H6260" s="17"/>
      <c r="I6260" s="17"/>
    </row>
    <row r="6261" spans="4:9" x14ac:dyDescent="0.25">
      <c r="D6261" s="27"/>
      <c r="H6261" s="17"/>
      <c r="I6261" s="17"/>
    </row>
    <row r="6262" spans="4:9" x14ac:dyDescent="0.25">
      <c r="D6262" s="27"/>
      <c r="H6262" s="17"/>
      <c r="I6262" s="17"/>
    </row>
    <row r="6263" spans="4:9" x14ac:dyDescent="0.25">
      <c r="D6263" s="27"/>
      <c r="H6263" s="17"/>
      <c r="I6263" s="17"/>
    </row>
    <row r="6264" spans="4:9" x14ac:dyDescent="0.25">
      <c r="D6264" s="27"/>
      <c r="H6264" s="17"/>
      <c r="I6264" s="17"/>
    </row>
    <row r="6265" spans="4:9" x14ac:dyDescent="0.25">
      <c r="D6265" s="27"/>
      <c r="H6265" s="17"/>
      <c r="I6265" s="17"/>
    </row>
    <row r="6266" spans="4:9" x14ac:dyDescent="0.25">
      <c r="D6266" s="27"/>
      <c r="H6266" s="17"/>
      <c r="I6266" s="17"/>
    </row>
    <row r="6267" spans="4:9" x14ac:dyDescent="0.25">
      <c r="D6267" s="27"/>
      <c r="H6267" s="17"/>
      <c r="I6267" s="17"/>
    </row>
    <row r="6268" spans="4:9" x14ac:dyDescent="0.25">
      <c r="D6268" s="27"/>
      <c r="H6268" s="17"/>
      <c r="I6268" s="17"/>
    </row>
    <row r="6269" spans="4:9" x14ac:dyDescent="0.25">
      <c r="D6269" s="27"/>
      <c r="H6269" s="17"/>
      <c r="I6269" s="17"/>
    </row>
    <row r="6270" spans="4:9" x14ac:dyDescent="0.25">
      <c r="D6270" s="27"/>
      <c r="H6270" s="17"/>
      <c r="I6270" s="17"/>
    </row>
    <row r="6271" spans="4:9" x14ac:dyDescent="0.25">
      <c r="D6271" s="27"/>
      <c r="H6271" s="17"/>
      <c r="I6271" s="17"/>
    </row>
    <row r="6272" spans="4:9" x14ac:dyDescent="0.25">
      <c r="D6272" s="27"/>
      <c r="H6272" s="17"/>
      <c r="I6272" s="17"/>
    </row>
    <row r="6273" spans="4:9" x14ac:dyDescent="0.25">
      <c r="D6273" s="27"/>
      <c r="H6273" s="17"/>
      <c r="I6273" s="17"/>
    </row>
    <row r="6274" spans="4:9" x14ac:dyDescent="0.25">
      <c r="D6274" s="27"/>
      <c r="H6274" s="17"/>
      <c r="I6274" s="17"/>
    </row>
    <row r="6275" spans="4:9" x14ac:dyDescent="0.25">
      <c r="D6275" s="27"/>
      <c r="H6275" s="17"/>
      <c r="I6275" s="17"/>
    </row>
    <row r="6276" spans="4:9" x14ac:dyDescent="0.25">
      <c r="D6276" s="27"/>
      <c r="H6276" s="17"/>
      <c r="I6276" s="17"/>
    </row>
    <row r="6277" spans="4:9" x14ac:dyDescent="0.25">
      <c r="D6277" s="27"/>
      <c r="H6277" s="17"/>
      <c r="I6277" s="17"/>
    </row>
    <row r="6278" spans="4:9" x14ac:dyDescent="0.25">
      <c r="D6278" s="27"/>
      <c r="H6278" s="17"/>
      <c r="I6278" s="17"/>
    </row>
    <row r="6279" spans="4:9" x14ac:dyDescent="0.25">
      <c r="D6279" s="27"/>
      <c r="H6279" s="17"/>
      <c r="I6279" s="17"/>
    </row>
    <row r="6280" spans="4:9" x14ac:dyDescent="0.25">
      <c r="D6280" s="27"/>
      <c r="H6280" s="17"/>
      <c r="I6280" s="17"/>
    </row>
    <row r="6281" spans="4:9" x14ac:dyDescent="0.25">
      <c r="D6281" s="27"/>
      <c r="H6281" s="17"/>
      <c r="I6281" s="17"/>
    </row>
    <row r="6282" spans="4:9" x14ac:dyDescent="0.25">
      <c r="D6282" s="27"/>
      <c r="H6282" s="17"/>
      <c r="I6282" s="17"/>
    </row>
    <row r="6283" spans="4:9" x14ac:dyDescent="0.25">
      <c r="D6283" s="27"/>
      <c r="H6283" s="17"/>
      <c r="I6283" s="17"/>
    </row>
    <row r="6284" spans="4:9" x14ac:dyDescent="0.25">
      <c r="D6284" s="27"/>
      <c r="H6284" s="17"/>
      <c r="I6284" s="17"/>
    </row>
    <row r="6285" spans="4:9" x14ac:dyDescent="0.25">
      <c r="D6285" s="27"/>
      <c r="H6285" s="17"/>
      <c r="I6285" s="17"/>
    </row>
    <row r="6286" spans="4:9" x14ac:dyDescent="0.25">
      <c r="D6286" s="27"/>
      <c r="H6286" s="17"/>
      <c r="I6286" s="17"/>
    </row>
    <row r="6287" spans="4:9" x14ac:dyDescent="0.25">
      <c r="D6287" s="27"/>
      <c r="H6287" s="17"/>
      <c r="I6287" s="17"/>
    </row>
    <row r="6288" spans="4:9" x14ac:dyDescent="0.25">
      <c r="D6288" s="27"/>
      <c r="H6288" s="17"/>
      <c r="I6288" s="17"/>
    </row>
    <row r="6289" spans="4:9" x14ac:dyDescent="0.25">
      <c r="D6289" s="27"/>
      <c r="H6289" s="17"/>
      <c r="I6289" s="17"/>
    </row>
    <row r="6290" spans="4:9" x14ac:dyDescent="0.25">
      <c r="D6290" s="27"/>
      <c r="H6290" s="17"/>
      <c r="I6290" s="17"/>
    </row>
    <row r="6291" spans="4:9" x14ac:dyDescent="0.25">
      <c r="D6291" s="27"/>
      <c r="H6291" s="17"/>
      <c r="I6291" s="17"/>
    </row>
    <row r="6292" spans="4:9" x14ac:dyDescent="0.25">
      <c r="D6292" s="27"/>
      <c r="H6292" s="17"/>
      <c r="I6292" s="17"/>
    </row>
    <row r="6293" spans="4:9" x14ac:dyDescent="0.25">
      <c r="D6293" s="27"/>
      <c r="H6293" s="17"/>
      <c r="I6293" s="17"/>
    </row>
    <row r="6294" spans="4:9" x14ac:dyDescent="0.25">
      <c r="D6294" s="27"/>
      <c r="H6294" s="17"/>
      <c r="I6294" s="17"/>
    </row>
    <row r="6295" spans="4:9" x14ac:dyDescent="0.25">
      <c r="D6295" s="27"/>
      <c r="H6295" s="17"/>
      <c r="I6295" s="17"/>
    </row>
    <row r="6296" spans="4:9" x14ac:dyDescent="0.25">
      <c r="D6296" s="27"/>
      <c r="H6296" s="17"/>
      <c r="I6296" s="17"/>
    </row>
    <row r="6297" spans="4:9" x14ac:dyDescent="0.25">
      <c r="D6297" s="27"/>
      <c r="H6297" s="17"/>
      <c r="I6297" s="17"/>
    </row>
    <row r="6298" spans="4:9" x14ac:dyDescent="0.25">
      <c r="D6298" s="27"/>
      <c r="H6298" s="17"/>
      <c r="I6298" s="17"/>
    </row>
    <row r="6299" spans="4:9" x14ac:dyDescent="0.25">
      <c r="D6299" s="27"/>
      <c r="H6299" s="17"/>
      <c r="I6299" s="17"/>
    </row>
    <row r="6300" spans="4:9" x14ac:dyDescent="0.25">
      <c r="D6300" s="27"/>
      <c r="H6300" s="17"/>
      <c r="I6300" s="17"/>
    </row>
    <row r="6301" spans="4:9" x14ac:dyDescent="0.25">
      <c r="D6301" s="27"/>
      <c r="H6301" s="17"/>
      <c r="I6301" s="17"/>
    </row>
    <row r="6302" spans="4:9" x14ac:dyDescent="0.25">
      <c r="D6302" s="27"/>
      <c r="H6302" s="17"/>
      <c r="I6302" s="17"/>
    </row>
    <row r="6303" spans="4:9" x14ac:dyDescent="0.25">
      <c r="D6303" s="27"/>
      <c r="H6303" s="17"/>
      <c r="I6303" s="17"/>
    </row>
    <row r="6304" spans="4:9" x14ac:dyDescent="0.25">
      <c r="D6304" s="27"/>
      <c r="H6304" s="17"/>
      <c r="I6304" s="17"/>
    </row>
    <row r="6305" spans="4:9" x14ac:dyDescent="0.25">
      <c r="D6305" s="27"/>
      <c r="H6305" s="17"/>
      <c r="I6305" s="17"/>
    </row>
    <row r="6306" spans="4:9" x14ac:dyDescent="0.25">
      <c r="D6306" s="27"/>
      <c r="H6306" s="17"/>
      <c r="I6306" s="17"/>
    </row>
    <row r="6307" spans="4:9" x14ac:dyDescent="0.25">
      <c r="D6307" s="27"/>
      <c r="H6307" s="17"/>
      <c r="I6307" s="17"/>
    </row>
    <row r="6308" spans="4:9" x14ac:dyDescent="0.25">
      <c r="D6308" s="27"/>
      <c r="H6308" s="17"/>
      <c r="I6308" s="17"/>
    </row>
    <row r="6309" spans="4:9" x14ac:dyDescent="0.25">
      <c r="D6309" s="27"/>
      <c r="H6309" s="17"/>
      <c r="I6309" s="17"/>
    </row>
    <row r="6310" spans="4:9" x14ac:dyDescent="0.25">
      <c r="D6310" s="27"/>
      <c r="H6310" s="17"/>
      <c r="I6310" s="17"/>
    </row>
    <row r="6311" spans="4:9" x14ac:dyDescent="0.25">
      <c r="D6311" s="27"/>
      <c r="H6311" s="17"/>
      <c r="I6311" s="17"/>
    </row>
    <row r="6312" spans="4:9" x14ac:dyDescent="0.25">
      <c r="D6312" s="27"/>
      <c r="H6312" s="17"/>
      <c r="I6312" s="17"/>
    </row>
    <row r="6313" spans="4:9" x14ac:dyDescent="0.25">
      <c r="D6313" s="27"/>
      <c r="H6313" s="17"/>
      <c r="I6313" s="17"/>
    </row>
    <row r="6314" spans="4:9" x14ac:dyDescent="0.25">
      <c r="D6314" s="27"/>
      <c r="H6314" s="17"/>
      <c r="I6314" s="17"/>
    </row>
    <row r="6315" spans="4:9" x14ac:dyDescent="0.25">
      <c r="D6315" s="27"/>
      <c r="H6315" s="17"/>
      <c r="I6315" s="17"/>
    </row>
    <row r="6316" spans="4:9" x14ac:dyDescent="0.25">
      <c r="D6316" s="27"/>
      <c r="H6316" s="17"/>
      <c r="I6316" s="17"/>
    </row>
    <row r="6317" spans="4:9" x14ac:dyDescent="0.25">
      <c r="D6317" s="27"/>
      <c r="H6317" s="17"/>
      <c r="I6317" s="17"/>
    </row>
    <row r="6318" spans="4:9" x14ac:dyDescent="0.25">
      <c r="D6318" s="27"/>
      <c r="H6318" s="17"/>
      <c r="I6318" s="17"/>
    </row>
    <row r="6319" spans="4:9" x14ac:dyDescent="0.25">
      <c r="D6319" s="27"/>
      <c r="H6319" s="17"/>
      <c r="I6319" s="17"/>
    </row>
    <row r="6320" spans="4:9" x14ac:dyDescent="0.25">
      <c r="D6320" s="27"/>
      <c r="H6320" s="17"/>
      <c r="I6320" s="17"/>
    </row>
    <row r="6321" spans="4:9" x14ac:dyDescent="0.25">
      <c r="D6321" s="27"/>
      <c r="H6321" s="17"/>
      <c r="I6321" s="17"/>
    </row>
    <row r="6322" spans="4:9" x14ac:dyDescent="0.25">
      <c r="D6322" s="27"/>
      <c r="H6322" s="17"/>
      <c r="I6322" s="17"/>
    </row>
    <row r="6323" spans="4:9" x14ac:dyDescent="0.25">
      <c r="D6323" s="27"/>
      <c r="H6323" s="17"/>
      <c r="I6323" s="17"/>
    </row>
    <row r="6324" spans="4:9" x14ac:dyDescent="0.25">
      <c r="D6324" s="27"/>
      <c r="H6324" s="17"/>
      <c r="I6324" s="17"/>
    </row>
    <row r="6325" spans="4:9" x14ac:dyDescent="0.25">
      <c r="D6325" s="27"/>
      <c r="H6325" s="17"/>
      <c r="I6325" s="17"/>
    </row>
    <row r="6326" spans="4:9" x14ac:dyDescent="0.25">
      <c r="D6326" s="27"/>
      <c r="H6326" s="17"/>
      <c r="I6326" s="17"/>
    </row>
    <row r="6327" spans="4:9" x14ac:dyDescent="0.25">
      <c r="D6327" s="27"/>
      <c r="H6327" s="17"/>
      <c r="I6327" s="17"/>
    </row>
    <row r="6328" spans="4:9" x14ac:dyDescent="0.25">
      <c r="D6328" s="27"/>
      <c r="H6328" s="17"/>
      <c r="I6328" s="17"/>
    </row>
    <row r="6329" spans="4:9" x14ac:dyDescent="0.25">
      <c r="D6329" s="27"/>
      <c r="H6329" s="17"/>
      <c r="I6329" s="17"/>
    </row>
    <row r="6330" spans="4:9" x14ac:dyDescent="0.25">
      <c r="D6330" s="27"/>
      <c r="H6330" s="17"/>
      <c r="I6330" s="17"/>
    </row>
    <row r="6331" spans="4:9" x14ac:dyDescent="0.25">
      <c r="D6331" s="27"/>
      <c r="H6331" s="17"/>
      <c r="I6331" s="17"/>
    </row>
    <row r="6332" spans="4:9" x14ac:dyDescent="0.25">
      <c r="D6332" s="27"/>
      <c r="H6332" s="17"/>
      <c r="I6332" s="17"/>
    </row>
    <row r="6333" spans="4:9" x14ac:dyDescent="0.25">
      <c r="D6333" s="27"/>
      <c r="H6333" s="17"/>
      <c r="I6333" s="17"/>
    </row>
    <row r="6334" spans="4:9" x14ac:dyDescent="0.25">
      <c r="D6334" s="27"/>
      <c r="H6334" s="17"/>
      <c r="I6334" s="17"/>
    </row>
    <row r="6335" spans="4:9" x14ac:dyDescent="0.25">
      <c r="D6335" s="27"/>
      <c r="H6335" s="17"/>
      <c r="I6335" s="17"/>
    </row>
    <row r="6336" spans="4:9" x14ac:dyDescent="0.25">
      <c r="D6336" s="27"/>
      <c r="H6336" s="17"/>
      <c r="I6336" s="17"/>
    </row>
    <row r="6337" spans="4:9" x14ac:dyDescent="0.25">
      <c r="D6337" s="27"/>
      <c r="H6337" s="17"/>
      <c r="I6337" s="17"/>
    </row>
    <row r="6338" spans="4:9" x14ac:dyDescent="0.25">
      <c r="D6338" s="27"/>
      <c r="H6338" s="17"/>
      <c r="I6338" s="17"/>
    </row>
    <row r="6339" spans="4:9" x14ac:dyDescent="0.25">
      <c r="D6339" s="27"/>
      <c r="H6339" s="17"/>
      <c r="I6339" s="17"/>
    </row>
    <row r="6340" spans="4:9" x14ac:dyDescent="0.25">
      <c r="D6340" s="27"/>
      <c r="H6340" s="17"/>
      <c r="I6340" s="17"/>
    </row>
    <row r="6341" spans="4:9" x14ac:dyDescent="0.25">
      <c r="D6341" s="27"/>
      <c r="H6341" s="17"/>
      <c r="I6341" s="17"/>
    </row>
    <row r="6342" spans="4:9" x14ac:dyDescent="0.25">
      <c r="D6342" s="27"/>
      <c r="H6342" s="17"/>
      <c r="I6342" s="17"/>
    </row>
    <row r="6343" spans="4:9" x14ac:dyDescent="0.25">
      <c r="D6343" s="27"/>
      <c r="H6343" s="17"/>
      <c r="I6343" s="17"/>
    </row>
    <row r="6344" spans="4:9" x14ac:dyDescent="0.25">
      <c r="D6344" s="27"/>
      <c r="H6344" s="17"/>
      <c r="I6344" s="17"/>
    </row>
    <row r="6345" spans="4:9" x14ac:dyDescent="0.25">
      <c r="D6345" s="27"/>
      <c r="H6345" s="17"/>
      <c r="I6345" s="17"/>
    </row>
    <row r="6346" spans="4:9" x14ac:dyDescent="0.25">
      <c r="D6346" s="27"/>
      <c r="H6346" s="17"/>
      <c r="I6346" s="17"/>
    </row>
    <row r="6347" spans="4:9" x14ac:dyDescent="0.25">
      <c r="D6347" s="27"/>
      <c r="H6347" s="17"/>
      <c r="I6347" s="17"/>
    </row>
    <row r="6348" spans="4:9" x14ac:dyDescent="0.25">
      <c r="D6348" s="27"/>
      <c r="H6348" s="17"/>
      <c r="I6348" s="17"/>
    </row>
    <row r="6349" spans="4:9" x14ac:dyDescent="0.25">
      <c r="D6349" s="27"/>
      <c r="H6349" s="17"/>
      <c r="I6349" s="17"/>
    </row>
    <row r="6350" spans="4:9" x14ac:dyDescent="0.25">
      <c r="D6350" s="27"/>
      <c r="H6350" s="17"/>
      <c r="I6350" s="17"/>
    </row>
    <row r="6351" spans="4:9" x14ac:dyDescent="0.25">
      <c r="D6351" s="27"/>
      <c r="H6351" s="17"/>
      <c r="I6351" s="17"/>
    </row>
    <row r="6352" spans="4:9" x14ac:dyDescent="0.25">
      <c r="D6352" s="27"/>
      <c r="H6352" s="17"/>
      <c r="I6352" s="17"/>
    </row>
    <row r="6353" spans="4:9" x14ac:dyDescent="0.25">
      <c r="D6353" s="27"/>
      <c r="H6353" s="17"/>
      <c r="I6353" s="17"/>
    </row>
    <row r="6354" spans="4:9" x14ac:dyDescent="0.25">
      <c r="D6354" s="27"/>
      <c r="H6354" s="17"/>
      <c r="I6354" s="17"/>
    </row>
    <row r="6355" spans="4:9" x14ac:dyDescent="0.25">
      <c r="D6355" s="27"/>
      <c r="H6355" s="17"/>
      <c r="I6355" s="17"/>
    </row>
    <row r="6356" spans="4:9" x14ac:dyDescent="0.25">
      <c r="D6356" s="27"/>
      <c r="H6356" s="17"/>
      <c r="I6356" s="17"/>
    </row>
    <row r="6357" spans="4:9" x14ac:dyDescent="0.25">
      <c r="D6357" s="27"/>
      <c r="H6357" s="17"/>
      <c r="I6357" s="17"/>
    </row>
    <row r="6358" spans="4:9" x14ac:dyDescent="0.25">
      <c r="D6358" s="27"/>
      <c r="H6358" s="17"/>
      <c r="I6358" s="17"/>
    </row>
    <row r="6359" spans="4:9" x14ac:dyDescent="0.25">
      <c r="D6359" s="27"/>
      <c r="H6359" s="17"/>
      <c r="I6359" s="17"/>
    </row>
    <row r="6360" spans="4:9" x14ac:dyDescent="0.25">
      <c r="D6360" s="27"/>
      <c r="H6360" s="17"/>
      <c r="I6360" s="17"/>
    </row>
    <row r="6361" spans="4:9" x14ac:dyDescent="0.25">
      <c r="D6361" s="27"/>
      <c r="H6361" s="17"/>
      <c r="I6361" s="17"/>
    </row>
    <row r="6362" spans="4:9" x14ac:dyDescent="0.25">
      <c r="D6362" s="27"/>
      <c r="H6362" s="17"/>
      <c r="I6362" s="17"/>
    </row>
    <row r="6363" spans="4:9" x14ac:dyDescent="0.25">
      <c r="D6363" s="27"/>
      <c r="H6363" s="17"/>
      <c r="I6363" s="17"/>
    </row>
    <row r="6364" spans="4:9" x14ac:dyDescent="0.25">
      <c r="D6364" s="27"/>
      <c r="H6364" s="17"/>
      <c r="I6364" s="17"/>
    </row>
    <row r="6365" spans="4:9" x14ac:dyDescent="0.25">
      <c r="D6365" s="27"/>
      <c r="H6365" s="17"/>
      <c r="I6365" s="17"/>
    </row>
    <row r="6366" spans="4:9" x14ac:dyDescent="0.25">
      <c r="D6366" s="27"/>
      <c r="H6366" s="17"/>
      <c r="I6366" s="17"/>
    </row>
    <row r="6367" spans="4:9" x14ac:dyDescent="0.25">
      <c r="D6367" s="27"/>
      <c r="H6367" s="17"/>
      <c r="I6367" s="17"/>
    </row>
    <row r="6368" spans="4:9" x14ac:dyDescent="0.25">
      <c r="D6368" s="27"/>
      <c r="H6368" s="17"/>
      <c r="I6368" s="17"/>
    </row>
    <row r="6369" spans="4:9" x14ac:dyDescent="0.25">
      <c r="D6369" s="27"/>
      <c r="H6369" s="17"/>
      <c r="I6369" s="17"/>
    </row>
    <row r="6370" spans="4:9" x14ac:dyDescent="0.25">
      <c r="D6370" s="27"/>
      <c r="H6370" s="17"/>
      <c r="I6370" s="17"/>
    </row>
    <row r="6371" spans="4:9" x14ac:dyDescent="0.25">
      <c r="D6371" s="27"/>
      <c r="H6371" s="17"/>
      <c r="I6371" s="17"/>
    </row>
    <row r="6372" spans="4:9" x14ac:dyDescent="0.25">
      <c r="D6372" s="27"/>
      <c r="H6372" s="17"/>
      <c r="I6372" s="17"/>
    </row>
    <row r="6373" spans="4:9" x14ac:dyDescent="0.25">
      <c r="D6373" s="27"/>
      <c r="H6373" s="17"/>
      <c r="I6373" s="17"/>
    </row>
    <row r="6374" spans="4:9" x14ac:dyDescent="0.25">
      <c r="D6374" s="27"/>
      <c r="H6374" s="17"/>
      <c r="I6374" s="17"/>
    </row>
    <row r="6375" spans="4:9" x14ac:dyDescent="0.25">
      <c r="D6375" s="27"/>
      <c r="H6375" s="17"/>
      <c r="I6375" s="17"/>
    </row>
    <row r="6376" spans="4:9" x14ac:dyDescent="0.25">
      <c r="D6376" s="27"/>
      <c r="H6376" s="17"/>
      <c r="I6376" s="17"/>
    </row>
    <row r="6377" spans="4:9" x14ac:dyDescent="0.25">
      <c r="D6377" s="27"/>
      <c r="H6377" s="17"/>
      <c r="I6377" s="17"/>
    </row>
    <row r="6378" spans="4:9" x14ac:dyDescent="0.25">
      <c r="D6378" s="27"/>
      <c r="H6378" s="17"/>
      <c r="I6378" s="17"/>
    </row>
    <row r="6379" spans="4:9" x14ac:dyDescent="0.25">
      <c r="D6379" s="27"/>
      <c r="H6379" s="17"/>
      <c r="I6379" s="17"/>
    </row>
    <row r="6380" spans="4:9" x14ac:dyDescent="0.25">
      <c r="D6380" s="27"/>
      <c r="H6380" s="17"/>
      <c r="I6380" s="17"/>
    </row>
    <row r="6381" spans="4:9" x14ac:dyDescent="0.25">
      <c r="D6381" s="27"/>
      <c r="H6381" s="17"/>
      <c r="I6381" s="17"/>
    </row>
    <row r="6382" spans="4:9" x14ac:dyDescent="0.25">
      <c r="D6382" s="27"/>
      <c r="H6382" s="17"/>
      <c r="I6382" s="17"/>
    </row>
    <row r="6383" spans="4:9" x14ac:dyDescent="0.25">
      <c r="D6383" s="27"/>
      <c r="H6383" s="17"/>
      <c r="I6383" s="17"/>
    </row>
    <row r="6384" spans="4:9" x14ac:dyDescent="0.25">
      <c r="D6384" s="27"/>
      <c r="H6384" s="17"/>
      <c r="I6384" s="17"/>
    </row>
    <row r="6385" spans="4:9" x14ac:dyDescent="0.25">
      <c r="D6385" s="27"/>
      <c r="H6385" s="17"/>
      <c r="I6385" s="17"/>
    </row>
    <row r="6386" spans="4:9" x14ac:dyDescent="0.25">
      <c r="D6386" s="27"/>
      <c r="H6386" s="17"/>
      <c r="I6386" s="17"/>
    </row>
    <row r="6387" spans="4:9" x14ac:dyDescent="0.25">
      <c r="D6387" s="27"/>
      <c r="H6387" s="17"/>
      <c r="I6387" s="17"/>
    </row>
    <row r="6388" spans="4:9" x14ac:dyDescent="0.25">
      <c r="D6388" s="27"/>
      <c r="H6388" s="17"/>
      <c r="I6388" s="17"/>
    </row>
    <row r="6389" spans="4:9" x14ac:dyDescent="0.25">
      <c r="D6389" s="27"/>
      <c r="H6389" s="17"/>
      <c r="I6389" s="17"/>
    </row>
    <row r="6390" spans="4:9" x14ac:dyDescent="0.25">
      <c r="D6390" s="27"/>
      <c r="H6390" s="17"/>
      <c r="I6390" s="17"/>
    </row>
    <row r="6391" spans="4:9" x14ac:dyDescent="0.25">
      <c r="D6391" s="27"/>
      <c r="H6391" s="17"/>
      <c r="I6391" s="17"/>
    </row>
    <row r="6392" spans="4:9" x14ac:dyDescent="0.25">
      <c r="D6392" s="27"/>
      <c r="H6392" s="17"/>
      <c r="I6392" s="17"/>
    </row>
    <row r="6393" spans="4:9" x14ac:dyDescent="0.25">
      <c r="D6393" s="27"/>
      <c r="H6393" s="17"/>
      <c r="I6393" s="17"/>
    </row>
    <row r="6394" spans="4:9" x14ac:dyDescent="0.25">
      <c r="D6394" s="27"/>
      <c r="H6394" s="17"/>
      <c r="I6394" s="17"/>
    </row>
    <row r="6395" spans="4:9" x14ac:dyDescent="0.25">
      <c r="D6395" s="27"/>
      <c r="H6395" s="17"/>
      <c r="I6395" s="17"/>
    </row>
    <row r="6396" spans="4:9" x14ac:dyDescent="0.25">
      <c r="D6396" s="27"/>
      <c r="H6396" s="17"/>
      <c r="I6396" s="17"/>
    </row>
    <row r="6397" spans="4:9" x14ac:dyDescent="0.25">
      <c r="D6397" s="27"/>
      <c r="H6397" s="17"/>
      <c r="I6397" s="17"/>
    </row>
    <row r="6398" spans="4:9" x14ac:dyDescent="0.25">
      <c r="D6398" s="27"/>
      <c r="H6398" s="17"/>
      <c r="I6398" s="17"/>
    </row>
    <row r="6399" spans="4:9" x14ac:dyDescent="0.25">
      <c r="D6399" s="27"/>
      <c r="H6399" s="17"/>
      <c r="I6399" s="17"/>
    </row>
    <row r="6400" spans="4:9" x14ac:dyDescent="0.25">
      <c r="D6400" s="27"/>
      <c r="H6400" s="17"/>
      <c r="I6400" s="17"/>
    </row>
    <row r="6401" spans="4:9" x14ac:dyDescent="0.25">
      <c r="D6401" s="27"/>
      <c r="H6401" s="17"/>
      <c r="I6401" s="17"/>
    </row>
    <row r="6402" spans="4:9" x14ac:dyDescent="0.25">
      <c r="D6402" s="27"/>
      <c r="H6402" s="17"/>
      <c r="I6402" s="17"/>
    </row>
    <row r="6403" spans="4:9" x14ac:dyDescent="0.25">
      <c r="D6403" s="27"/>
      <c r="H6403" s="17"/>
      <c r="I6403" s="17"/>
    </row>
    <row r="6404" spans="4:9" x14ac:dyDescent="0.25">
      <c r="D6404" s="27"/>
      <c r="H6404" s="17"/>
      <c r="I6404" s="17"/>
    </row>
    <row r="6405" spans="4:9" x14ac:dyDescent="0.25">
      <c r="D6405" s="27"/>
      <c r="H6405" s="17"/>
      <c r="I6405" s="17"/>
    </row>
    <row r="6406" spans="4:9" x14ac:dyDescent="0.25">
      <c r="D6406" s="27"/>
      <c r="H6406" s="17"/>
      <c r="I6406" s="17"/>
    </row>
    <row r="6407" spans="4:9" x14ac:dyDescent="0.25">
      <c r="D6407" s="27"/>
      <c r="H6407" s="17"/>
      <c r="I6407" s="17"/>
    </row>
    <row r="6408" spans="4:9" x14ac:dyDescent="0.25">
      <c r="D6408" s="27"/>
      <c r="H6408" s="17"/>
      <c r="I6408" s="17"/>
    </row>
    <row r="6409" spans="4:9" x14ac:dyDescent="0.25">
      <c r="D6409" s="27"/>
      <c r="H6409" s="17"/>
      <c r="I6409" s="17"/>
    </row>
    <row r="6410" spans="4:9" x14ac:dyDescent="0.25">
      <c r="D6410" s="27"/>
      <c r="H6410" s="17"/>
      <c r="I6410" s="17"/>
    </row>
    <row r="6411" spans="4:9" x14ac:dyDescent="0.25">
      <c r="D6411" s="27"/>
      <c r="H6411" s="17"/>
      <c r="I6411" s="17"/>
    </row>
    <row r="6412" spans="4:9" x14ac:dyDescent="0.25">
      <c r="D6412" s="27"/>
      <c r="H6412" s="17"/>
      <c r="I6412" s="17"/>
    </row>
    <row r="6413" spans="4:9" x14ac:dyDescent="0.25">
      <c r="D6413" s="27"/>
      <c r="H6413" s="17"/>
      <c r="I6413" s="17"/>
    </row>
    <row r="6414" spans="4:9" x14ac:dyDescent="0.25">
      <c r="D6414" s="27"/>
      <c r="H6414" s="17"/>
      <c r="I6414" s="17"/>
    </row>
    <row r="6415" spans="4:9" x14ac:dyDescent="0.25">
      <c r="D6415" s="27"/>
      <c r="H6415" s="17"/>
      <c r="I6415" s="17"/>
    </row>
    <row r="6416" spans="4:9" x14ac:dyDescent="0.25">
      <c r="D6416" s="27"/>
      <c r="H6416" s="17"/>
      <c r="I6416" s="17"/>
    </row>
    <row r="6417" spans="4:9" x14ac:dyDescent="0.25">
      <c r="D6417" s="27"/>
      <c r="H6417" s="17"/>
      <c r="I6417" s="17"/>
    </row>
    <row r="6418" spans="4:9" x14ac:dyDescent="0.25">
      <c r="D6418" s="27"/>
      <c r="H6418" s="17"/>
      <c r="I6418" s="17"/>
    </row>
    <row r="6419" spans="4:9" x14ac:dyDescent="0.25">
      <c r="D6419" s="27"/>
      <c r="H6419" s="17"/>
      <c r="I6419" s="17"/>
    </row>
    <row r="6420" spans="4:9" x14ac:dyDescent="0.25">
      <c r="D6420" s="27"/>
      <c r="H6420" s="17"/>
      <c r="I6420" s="17"/>
    </row>
    <row r="6421" spans="4:9" x14ac:dyDescent="0.25">
      <c r="D6421" s="27"/>
      <c r="H6421" s="17"/>
      <c r="I6421" s="17"/>
    </row>
    <row r="6422" spans="4:9" x14ac:dyDescent="0.25">
      <c r="D6422" s="27"/>
      <c r="H6422" s="17"/>
      <c r="I6422" s="17"/>
    </row>
    <row r="6423" spans="4:9" x14ac:dyDescent="0.25">
      <c r="D6423" s="27"/>
      <c r="H6423" s="17"/>
      <c r="I6423" s="17"/>
    </row>
    <row r="6424" spans="4:9" x14ac:dyDescent="0.25">
      <c r="D6424" s="27"/>
      <c r="H6424" s="17"/>
      <c r="I6424" s="17"/>
    </row>
    <row r="6425" spans="4:9" x14ac:dyDescent="0.25">
      <c r="D6425" s="27"/>
      <c r="H6425" s="17"/>
      <c r="I6425" s="17"/>
    </row>
    <row r="6426" spans="4:9" x14ac:dyDescent="0.25">
      <c r="D6426" s="27"/>
      <c r="H6426" s="17"/>
      <c r="I6426" s="17"/>
    </row>
    <row r="6427" spans="4:9" x14ac:dyDescent="0.25">
      <c r="D6427" s="27"/>
      <c r="H6427" s="17"/>
      <c r="I6427" s="17"/>
    </row>
    <row r="6428" spans="4:9" x14ac:dyDescent="0.25">
      <c r="D6428" s="27"/>
      <c r="H6428" s="17"/>
      <c r="I6428" s="17"/>
    </row>
    <row r="6429" spans="4:9" x14ac:dyDescent="0.25">
      <c r="D6429" s="27"/>
      <c r="H6429" s="17"/>
      <c r="I6429" s="17"/>
    </row>
    <row r="6430" spans="4:9" x14ac:dyDescent="0.25">
      <c r="D6430" s="27"/>
      <c r="H6430" s="17"/>
      <c r="I6430" s="17"/>
    </row>
    <row r="6431" spans="4:9" x14ac:dyDescent="0.25">
      <c r="D6431" s="27"/>
      <c r="H6431" s="17"/>
      <c r="I6431" s="17"/>
    </row>
    <row r="6432" spans="4:9" x14ac:dyDescent="0.25">
      <c r="D6432" s="27"/>
      <c r="H6432" s="17"/>
      <c r="I6432" s="17"/>
    </row>
    <row r="6433" spans="4:9" x14ac:dyDescent="0.25">
      <c r="D6433" s="27"/>
      <c r="H6433" s="17"/>
      <c r="I6433" s="17"/>
    </row>
    <row r="6434" spans="4:9" x14ac:dyDescent="0.25">
      <c r="D6434" s="27"/>
      <c r="H6434" s="17"/>
      <c r="I6434" s="17"/>
    </row>
    <row r="6435" spans="4:9" x14ac:dyDescent="0.25">
      <c r="D6435" s="27"/>
      <c r="H6435" s="17"/>
      <c r="I6435" s="17"/>
    </row>
    <row r="6436" spans="4:9" x14ac:dyDescent="0.25">
      <c r="D6436" s="27"/>
      <c r="H6436" s="17"/>
      <c r="I6436" s="17"/>
    </row>
    <row r="6437" spans="4:9" x14ac:dyDescent="0.25">
      <c r="D6437" s="27"/>
      <c r="H6437" s="17"/>
      <c r="I6437" s="17"/>
    </row>
    <row r="6438" spans="4:9" x14ac:dyDescent="0.25">
      <c r="D6438" s="27"/>
      <c r="H6438" s="17"/>
      <c r="I6438" s="17"/>
    </row>
    <row r="6439" spans="4:9" x14ac:dyDescent="0.25">
      <c r="D6439" s="27"/>
      <c r="H6439" s="17"/>
      <c r="I6439" s="17"/>
    </row>
    <row r="6440" spans="4:9" x14ac:dyDescent="0.25">
      <c r="D6440" s="27"/>
      <c r="H6440" s="17"/>
      <c r="I6440" s="17"/>
    </row>
    <row r="6441" spans="4:9" x14ac:dyDescent="0.25">
      <c r="D6441" s="27"/>
      <c r="H6441" s="17"/>
      <c r="I6441" s="17"/>
    </row>
    <row r="6442" spans="4:9" x14ac:dyDescent="0.25">
      <c r="D6442" s="27"/>
      <c r="H6442" s="17"/>
      <c r="I6442" s="17"/>
    </row>
    <row r="6443" spans="4:9" x14ac:dyDescent="0.25">
      <c r="D6443" s="27"/>
      <c r="H6443" s="17"/>
      <c r="I6443" s="17"/>
    </row>
    <row r="6444" spans="4:9" x14ac:dyDescent="0.25">
      <c r="D6444" s="27"/>
      <c r="H6444" s="17"/>
      <c r="I6444" s="17"/>
    </row>
    <row r="6445" spans="4:9" x14ac:dyDescent="0.25">
      <c r="D6445" s="27"/>
      <c r="H6445" s="17"/>
      <c r="I6445" s="17"/>
    </row>
    <row r="6446" spans="4:9" x14ac:dyDescent="0.25">
      <c r="D6446" s="27"/>
      <c r="H6446" s="17"/>
      <c r="I6446" s="17"/>
    </row>
    <row r="6447" spans="4:9" x14ac:dyDescent="0.25">
      <c r="D6447" s="27"/>
      <c r="H6447" s="17"/>
      <c r="I6447" s="17"/>
    </row>
    <row r="6448" spans="4:9" x14ac:dyDescent="0.25">
      <c r="D6448" s="27"/>
      <c r="H6448" s="17"/>
      <c r="I6448" s="17"/>
    </row>
    <row r="6449" spans="4:9" x14ac:dyDescent="0.25">
      <c r="D6449" s="27"/>
      <c r="H6449" s="17"/>
      <c r="I6449" s="17"/>
    </row>
    <row r="6450" spans="4:9" x14ac:dyDescent="0.25">
      <c r="D6450" s="27"/>
      <c r="H6450" s="17"/>
      <c r="I6450" s="17"/>
    </row>
    <row r="6451" spans="4:9" x14ac:dyDescent="0.25">
      <c r="D6451" s="27"/>
      <c r="H6451" s="17"/>
      <c r="I6451" s="17"/>
    </row>
    <row r="6452" spans="4:9" x14ac:dyDescent="0.25">
      <c r="D6452" s="27"/>
      <c r="H6452" s="17"/>
      <c r="I6452" s="17"/>
    </row>
    <row r="6453" spans="4:9" x14ac:dyDescent="0.25">
      <c r="D6453" s="27"/>
      <c r="H6453" s="17"/>
      <c r="I6453" s="17"/>
    </row>
    <row r="6454" spans="4:9" x14ac:dyDescent="0.25">
      <c r="D6454" s="27"/>
      <c r="H6454" s="17"/>
      <c r="I6454" s="17"/>
    </row>
    <row r="6455" spans="4:9" x14ac:dyDescent="0.25">
      <c r="D6455" s="27"/>
      <c r="H6455" s="17"/>
      <c r="I6455" s="17"/>
    </row>
    <row r="6456" spans="4:9" x14ac:dyDescent="0.25">
      <c r="D6456" s="27"/>
      <c r="H6456" s="17"/>
      <c r="I6456" s="17"/>
    </row>
    <row r="6457" spans="4:9" x14ac:dyDescent="0.25">
      <c r="D6457" s="27"/>
      <c r="H6457" s="17"/>
      <c r="I6457" s="17"/>
    </row>
    <row r="6458" spans="4:9" x14ac:dyDescent="0.25">
      <c r="D6458" s="27"/>
      <c r="H6458" s="17"/>
      <c r="I6458" s="17"/>
    </row>
    <row r="6459" spans="4:9" x14ac:dyDescent="0.25">
      <c r="D6459" s="27"/>
      <c r="H6459" s="17"/>
      <c r="I6459" s="17"/>
    </row>
    <row r="6460" spans="4:9" x14ac:dyDescent="0.25">
      <c r="D6460" s="27"/>
      <c r="H6460" s="17"/>
      <c r="I6460" s="17"/>
    </row>
    <row r="6461" spans="4:9" x14ac:dyDescent="0.25">
      <c r="D6461" s="27"/>
      <c r="H6461" s="17"/>
      <c r="I6461" s="17"/>
    </row>
    <row r="6462" spans="4:9" x14ac:dyDescent="0.25">
      <c r="D6462" s="27"/>
      <c r="H6462" s="17"/>
      <c r="I6462" s="17"/>
    </row>
    <row r="6463" spans="4:9" x14ac:dyDescent="0.25">
      <c r="D6463" s="27"/>
      <c r="H6463" s="17"/>
      <c r="I6463" s="17"/>
    </row>
    <row r="6464" spans="4:9" x14ac:dyDescent="0.25">
      <c r="D6464" s="27"/>
      <c r="H6464" s="17"/>
      <c r="I6464" s="17"/>
    </row>
    <row r="6465" spans="4:9" x14ac:dyDescent="0.25">
      <c r="D6465" s="27"/>
      <c r="H6465" s="17"/>
      <c r="I6465" s="17"/>
    </row>
    <row r="6466" spans="4:9" x14ac:dyDescent="0.25">
      <c r="D6466" s="27"/>
      <c r="H6466" s="17"/>
      <c r="I6466" s="17"/>
    </row>
    <row r="6467" spans="4:9" x14ac:dyDescent="0.25">
      <c r="D6467" s="27"/>
      <c r="H6467" s="17"/>
      <c r="I6467" s="17"/>
    </row>
    <row r="6468" spans="4:9" x14ac:dyDescent="0.25">
      <c r="D6468" s="27"/>
      <c r="H6468" s="17"/>
      <c r="I6468" s="17"/>
    </row>
    <row r="6469" spans="4:9" x14ac:dyDescent="0.25">
      <c r="D6469" s="27"/>
      <c r="H6469" s="17"/>
      <c r="I6469" s="17"/>
    </row>
    <row r="6470" spans="4:9" x14ac:dyDescent="0.25">
      <c r="D6470" s="27"/>
      <c r="H6470" s="17"/>
      <c r="I6470" s="17"/>
    </row>
    <row r="6471" spans="4:9" x14ac:dyDescent="0.25">
      <c r="D6471" s="27"/>
      <c r="H6471" s="17"/>
      <c r="I6471" s="17"/>
    </row>
    <row r="6472" spans="4:9" x14ac:dyDescent="0.25">
      <c r="D6472" s="27"/>
      <c r="H6472" s="17"/>
      <c r="I6472" s="17"/>
    </row>
    <row r="6473" spans="4:9" x14ac:dyDescent="0.25">
      <c r="D6473" s="27"/>
      <c r="H6473" s="17"/>
      <c r="I6473" s="17"/>
    </row>
    <row r="6474" spans="4:9" x14ac:dyDescent="0.25">
      <c r="D6474" s="27"/>
      <c r="H6474" s="17"/>
      <c r="I6474" s="17"/>
    </row>
    <row r="6475" spans="4:9" x14ac:dyDescent="0.25">
      <c r="D6475" s="27"/>
      <c r="H6475" s="17"/>
      <c r="I6475" s="17"/>
    </row>
    <row r="6476" spans="4:9" x14ac:dyDescent="0.25">
      <c r="D6476" s="27"/>
      <c r="H6476" s="17"/>
      <c r="I6476" s="17"/>
    </row>
    <row r="6477" spans="4:9" x14ac:dyDescent="0.25">
      <c r="D6477" s="27"/>
      <c r="H6477" s="17"/>
      <c r="I6477" s="17"/>
    </row>
    <row r="6478" spans="4:9" x14ac:dyDescent="0.25">
      <c r="D6478" s="27"/>
      <c r="H6478" s="17"/>
      <c r="I6478" s="17"/>
    </row>
    <row r="6479" spans="4:9" x14ac:dyDescent="0.25">
      <c r="D6479" s="27"/>
      <c r="H6479" s="17"/>
      <c r="I6479" s="17"/>
    </row>
    <row r="6480" spans="4:9" x14ac:dyDescent="0.25">
      <c r="D6480" s="27"/>
      <c r="H6480" s="17"/>
      <c r="I6480" s="17"/>
    </row>
    <row r="6481" spans="4:9" x14ac:dyDescent="0.25">
      <c r="D6481" s="27"/>
      <c r="H6481" s="17"/>
      <c r="I6481" s="17"/>
    </row>
    <row r="6482" spans="4:9" x14ac:dyDescent="0.25">
      <c r="D6482" s="27"/>
      <c r="H6482" s="17"/>
      <c r="I6482" s="17"/>
    </row>
    <row r="6483" spans="4:9" x14ac:dyDescent="0.25">
      <c r="D6483" s="27"/>
      <c r="H6483" s="17"/>
      <c r="I6483" s="17"/>
    </row>
    <row r="6484" spans="4:9" x14ac:dyDescent="0.25">
      <c r="D6484" s="27"/>
      <c r="H6484" s="17"/>
      <c r="I6484" s="17"/>
    </row>
    <row r="6485" spans="4:9" x14ac:dyDescent="0.25">
      <c r="D6485" s="27"/>
      <c r="H6485" s="17"/>
      <c r="I6485" s="17"/>
    </row>
    <row r="6486" spans="4:9" x14ac:dyDescent="0.25">
      <c r="D6486" s="27"/>
      <c r="H6486" s="17"/>
      <c r="I6486" s="17"/>
    </row>
    <row r="6487" spans="4:9" x14ac:dyDescent="0.25">
      <c r="D6487" s="27"/>
      <c r="H6487" s="17"/>
      <c r="I6487" s="17"/>
    </row>
    <row r="6488" spans="4:9" x14ac:dyDescent="0.25">
      <c r="D6488" s="27"/>
      <c r="H6488" s="17"/>
      <c r="I6488" s="17"/>
    </row>
    <row r="6489" spans="4:9" x14ac:dyDescent="0.25">
      <c r="D6489" s="27"/>
      <c r="H6489" s="17"/>
      <c r="I6489" s="17"/>
    </row>
    <row r="6490" spans="4:9" x14ac:dyDescent="0.25">
      <c r="D6490" s="27"/>
      <c r="H6490" s="17"/>
      <c r="I6490" s="17"/>
    </row>
    <row r="6491" spans="4:9" x14ac:dyDescent="0.25">
      <c r="D6491" s="27"/>
      <c r="H6491" s="17"/>
      <c r="I6491" s="17"/>
    </row>
    <row r="6492" spans="4:9" x14ac:dyDescent="0.25">
      <c r="D6492" s="27"/>
      <c r="H6492" s="17"/>
      <c r="I6492" s="17"/>
    </row>
    <row r="6493" spans="4:9" x14ac:dyDescent="0.25">
      <c r="D6493" s="27"/>
      <c r="H6493" s="17"/>
      <c r="I6493" s="17"/>
    </row>
    <row r="6494" spans="4:9" x14ac:dyDescent="0.25">
      <c r="D6494" s="27"/>
      <c r="H6494" s="17"/>
      <c r="I6494" s="17"/>
    </row>
    <row r="6495" spans="4:9" x14ac:dyDescent="0.25">
      <c r="D6495" s="27"/>
      <c r="H6495" s="17"/>
      <c r="I6495" s="17"/>
    </row>
    <row r="6496" spans="4:9" x14ac:dyDescent="0.25">
      <c r="D6496" s="27"/>
      <c r="H6496" s="17"/>
      <c r="I6496" s="17"/>
    </row>
    <row r="6497" spans="4:9" x14ac:dyDescent="0.25">
      <c r="D6497" s="27"/>
      <c r="H6497" s="17"/>
      <c r="I6497" s="17"/>
    </row>
    <row r="6498" spans="4:9" x14ac:dyDescent="0.25">
      <c r="D6498" s="27"/>
      <c r="H6498" s="17"/>
      <c r="I6498" s="17"/>
    </row>
    <row r="6499" spans="4:9" x14ac:dyDescent="0.25">
      <c r="D6499" s="27"/>
      <c r="H6499" s="17"/>
      <c r="I6499" s="17"/>
    </row>
    <row r="6500" spans="4:9" x14ac:dyDescent="0.25">
      <c r="D6500" s="27"/>
      <c r="H6500" s="17"/>
      <c r="I6500" s="17"/>
    </row>
    <row r="6501" spans="4:9" x14ac:dyDescent="0.25">
      <c r="D6501" s="27"/>
      <c r="H6501" s="17"/>
      <c r="I6501" s="17"/>
    </row>
    <row r="6502" spans="4:9" x14ac:dyDescent="0.25">
      <c r="D6502" s="27"/>
      <c r="H6502" s="17"/>
      <c r="I6502" s="17"/>
    </row>
    <row r="6503" spans="4:9" x14ac:dyDescent="0.25">
      <c r="D6503" s="27"/>
      <c r="H6503" s="17"/>
      <c r="I6503" s="17"/>
    </row>
    <row r="6504" spans="4:9" x14ac:dyDescent="0.25">
      <c r="D6504" s="27"/>
      <c r="H6504" s="17"/>
      <c r="I6504" s="17"/>
    </row>
    <row r="6505" spans="4:9" x14ac:dyDescent="0.25">
      <c r="D6505" s="27"/>
      <c r="H6505" s="17"/>
      <c r="I6505" s="17"/>
    </row>
    <row r="6506" spans="4:9" x14ac:dyDescent="0.25">
      <c r="D6506" s="27"/>
      <c r="H6506" s="17"/>
      <c r="I6506" s="17"/>
    </row>
    <row r="6507" spans="4:9" x14ac:dyDescent="0.25">
      <c r="D6507" s="27"/>
      <c r="H6507" s="17"/>
      <c r="I6507" s="17"/>
    </row>
    <row r="6508" spans="4:9" x14ac:dyDescent="0.25">
      <c r="D6508" s="27"/>
      <c r="H6508" s="17"/>
      <c r="I6508" s="17"/>
    </row>
    <row r="6509" spans="4:9" x14ac:dyDescent="0.25">
      <c r="D6509" s="27"/>
      <c r="H6509" s="17"/>
      <c r="I6509" s="17"/>
    </row>
    <row r="6510" spans="4:9" x14ac:dyDescent="0.25">
      <c r="D6510" s="27"/>
      <c r="H6510" s="17"/>
      <c r="I6510" s="17"/>
    </row>
    <row r="6511" spans="4:9" x14ac:dyDescent="0.25">
      <c r="D6511" s="27"/>
      <c r="H6511" s="17"/>
      <c r="I6511" s="17"/>
    </row>
    <row r="6512" spans="4:9" x14ac:dyDescent="0.25">
      <c r="D6512" s="27"/>
      <c r="H6512" s="17"/>
      <c r="I6512" s="17"/>
    </row>
    <row r="6513" spans="4:9" x14ac:dyDescent="0.25">
      <c r="D6513" s="27"/>
      <c r="H6513" s="17"/>
      <c r="I6513" s="17"/>
    </row>
    <row r="6514" spans="4:9" x14ac:dyDescent="0.25">
      <c r="D6514" s="27"/>
      <c r="H6514" s="17"/>
      <c r="I6514" s="17"/>
    </row>
    <row r="6515" spans="4:9" x14ac:dyDescent="0.25">
      <c r="D6515" s="27"/>
      <c r="H6515" s="17"/>
      <c r="I6515" s="17"/>
    </row>
    <row r="6516" spans="4:9" x14ac:dyDescent="0.25">
      <c r="D6516" s="27"/>
      <c r="H6516" s="17"/>
      <c r="I6516" s="17"/>
    </row>
    <row r="6517" spans="4:9" x14ac:dyDescent="0.25">
      <c r="D6517" s="27"/>
      <c r="H6517" s="17"/>
      <c r="I6517" s="17"/>
    </row>
    <row r="6518" spans="4:9" x14ac:dyDescent="0.25">
      <c r="D6518" s="27"/>
      <c r="H6518" s="17"/>
      <c r="I6518" s="17"/>
    </row>
    <row r="6519" spans="4:9" x14ac:dyDescent="0.25">
      <c r="D6519" s="27"/>
      <c r="H6519" s="17"/>
      <c r="I6519" s="17"/>
    </row>
    <row r="6520" spans="4:9" x14ac:dyDescent="0.25">
      <c r="D6520" s="27"/>
      <c r="H6520" s="17"/>
      <c r="I6520" s="17"/>
    </row>
    <row r="6521" spans="4:9" x14ac:dyDescent="0.25">
      <c r="D6521" s="27"/>
      <c r="H6521" s="17"/>
      <c r="I6521" s="17"/>
    </row>
    <row r="6522" spans="4:9" x14ac:dyDescent="0.25">
      <c r="D6522" s="27"/>
      <c r="H6522" s="17"/>
      <c r="I6522" s="17"/>
    </row>
    <row r="6523" spans="4:9" x14ac:dyDescent="0.25">
      <c r="D6523" s="27"/>
      <c r="H6523" s="17"/>
      <c r="I6523" s="17"/>
    </row>
    <row r="6524" spans="4:9" x14ac:dyDescent="0.25">
      <c r="D6524" s="27"/>
      <c r="H6524" s="17"/>
      <c r="I6524" s="17"/>
    </row>
    <row r="6525" spans="4:9" x14ac:dyDescent="0.25">
      <c r="D6525" s="27"/>
      <c r="H6525" s="17"/>
      <c r="I6525" s="17"/>
    </row>
    <row r="6526" spans="4:9" x14ac:dyDescent="0.25">
      <c r="D6526" s="27"/>
      <c r="H6526" s="17"/>
      <c r="I6526" s="17"/>
    </row>
    <row r="6527" spans="4:9" x14ac:dyDescent="0.25">
      <c r="D6527" s="27"/>
      <c r="H6527" s="17"/>
      <c r="I6527" s="17"/>
    </row>
    <row r="6528" spans="4:9" x14ac:dyDescent="0.25">
      <c r="D6528" s="27"/>
      <c r="H6528" s="17"/>
      <c r="I6528" s="17"/>
    </row>
    <row r="6529" spans="4:9" x14ac:dyDescent="0.25">
      <c r="D6529" s="27"/>
      <c r="H6529" s="17"/>
      <c r="I6529" s="17"/>
    </row>
    <row r="6530" spans="4:9" x14ac:dyDescent="0.25">
      <c r="D6530" s="27"/>
      <c r="H6530" s="17"/>
      <c r="I6530" s="17"/>
    </row>
    <row r="6531" spans="4:9" x14ac:dyDescent="0.25">
      <c r="D6531" s="27"/>
      <c r="H6531" s="17"/>
      <c r="I6531" s="17"/>
    </row>
    <row r="6532" spans="4:9" x14ac:dyDescent="0.25">
      <c r="D6532" s="27"/>
      <c r="H6532" s="17"/>
      <c r="I6532" s="17"/>
    </row>
    <row r="6533" spans="4:9" x14ac:dyDescent="0.25">
      <c r="D6533" s="27"/>
      <c r="H6533" s="17"/>
      <c r="I6533" s="17"/>
    </row>
    <row r="6534" spans="4:9" x14ac:dyDescent="0.25">
      <c r="D6534" s="27"/>
      <c r="H6534" s="17"/>
      <c r="I6534" s="17"/>
    </row>
    <row r="6535" spans="4:9" x14ac:dyDescent="0.25">
      <c r="D6535" s="27"/>
      <c r="H6535" s="17"/>
      <c r="I6535" s="17"/>
    </row>
    <row r="6536" spans="4:9" x14ac:dyDescent="0.25">
      <c r="D6536" s="27"/>
      <c r="H6536" s="17"/>
      <c r="I6536" s="17"/>
    </row>
    <row r="6537" spans="4:9" x14ac:dyDescent="0.25">
      <c r="D6537" s="27"/>
      <c r="H6537" s="17"/>
      <c r="I6537" s="17"/>
    </row>
    <row r="6538" spans="4:9" x14ac:dyDescent="0.25">
      <c r="D6538" s="27"/>
      <c r="H6538" s="17"/>
      <c r="I6538" s="17"/>
    </row>
    <row r="6539" spans="4:9" x14ac:dyDescent="0.25">
      <c r="D6539" s="27"/>
      <c r="H6539" s="17"/>
      <c r="I6539" s="17"/>
    </row>
    <row r="6540" spans="4:9" x14ac:dyDescent="0.25">
      <c r="D6540" s="27"/>
      <c r="H6540" s="17"/>
      <c r="I6540" s="17"/>
    </row>
    <row r="6541" spans="4:9" x14ac:dyDescent="0.25">
      <c r="D6541" s="27"/>
      <c r="H6541" s="17"/>
      <c r="I6541" s="17"/>
    </row>
    <row r="6542" spans="4:9" x14ac:dyDescent="0.25">
      <c r="D6542" s="27"/>
      <c r="H6542" s="17"/>
      <c r="I6542" s="17"/>
    </row>
    <row r="6543" spans="4:9" x14ac:dyDescent="0.25">
      <c r="D6543" s="27"/>
      <c r="H6543" s="17"/>
      <c r="I6543" s="17"/>
    </row>
    <row r="6544" spans="4:9" x14ac:dyDescent="0.25">
      <c r="D6544" s="27"/>
      <c r="H6544" s="17"/>
      <c r="I6544" s="17"/>
    </row>
    <row r="6545" spans="4:9" x14ac:dyDescent="0.25">
      <c r="D6545" s="27"/>
      <c r="H6545" s="17"/>
      <c r="I6545" s="17"/>
    </row>
    <row r="6546" spans="4:9" x14ac:dyDescent="0.25">
      <c r="D6546" s="27"/>
      <c r="H6546" s="17"/>
      <c r="I6546" s="17"/>
    </row>
    <row r="6547" spans="4:9" x14ac:dyDescent="0.25">
      <c r="D6547" s="27"/>
      <c r="H6547" s="17"/>
      <c r="I6547" s="17"/>
    </row>
    <row r="6548" spans="4:9" x14ac:dyDescent="0.25">
      <c r="D6548" s="27"/>
      <c r="H6548" s="17"/>
      <c r="I6548" s="17"/>
    </row>
    <row r="6549" spans="4:9" x14ac:dyDescent="0.25">
      <c r="D6549" s="27"/>
      <c r="H6549" s="17"/>
      <c r="I6549" s="17"/>
    </row>
    <row r="6550" spans="4:9" x14ac:dyDescent="0.25">
      <c r="D6550" s="27"/>
      <c r="H6550" s="17"/>
      <c r="I6550" s="17"/>
    </row>
    <row r="6551" spans="4:9" x14ac:dyDescent="0.25">
      <c r="D6551" s="27"/>
      <c r="H6551" s="17"/>
      <c r="I6551" s="17"/>
    </row>
    <row r="6552" spans="4:9" x14ac:dyDescent="0.25">
      <c r="D6552" s="27"/>
      <c r="H6552" s="17"/>
      <c r="I6552" s="17"/>
    </row>
    <row r="6553" spans="4:9" x14ac:dyDescent="0.25">
      <c r="D6553" s="27"/>
      <c r="H6553" s="17"/>
      <c r="I6553" s="17"/>
    </row>
    <row r="6554" spans="4:9" x14ac:dyDescent="0.25">
      <c r="D6554" s="27"/>
      <c r="H6554" s="17"/>
      <c r="I6554" s="17"/>
    </row>
    <row r="6555" spans="4:9" x14ac:dyDescent="0.25">
      <c r="D6555" s="27"/>
      <c r="H6555" s="17"/>
      <c r="I6555" s="17"/>
    </row>
    <row r="6556" spans="4:9" x14ac:dyDescent="0.25">
      <c r="D6556" s="27"/>
      <c r="H6556" s="17"/>
      <c r="I6556" s="17"/>
    </row>
    <row r="6557" spans="4:9" x14ac:dyDescent="0.25">
      <c r="D6557" s="27"/>
      <c r="H6557" s="17"/>
      <c r="I6557" s="17"/>
    </row>
    <row r="6558" spans="4:9" x14ac:dyDescent="0.25">
      <c r="D6558" s="27"/>
      <c r="H6558" s="17"/>
      <c r="I6558" s="17"/>
    </row>
    <row r="6559" spans="4:9" x14ac:dyDescent="0.25">
      <c r="D6559" s="27"/>
      <c r="H6559" s="17"/>
      <c r="I6559" s="17"/>
    </row>
    <row r="6560" spans="4:9" x14ac:dyDescent="0.25">
      <c r="D6560" s="27"/>
      <c r="H6560" s="17"/>
      <c r="I6560" s="17"/>
    </row>
    <row r="6561" spans="4:9" x14ac:dyDescent="0.25">
      <c r="D6561" s="27"/>
      <c r="H6561" s="17"/>
      <c r="I6561" s="17"/>
    </row>
    <row r="6562" spans="4:9" x14ac:dyDescent="0.25">
      <c r="D6562" s="27"/>
      <c r="H6562" s="17"/>
      <c r="I6562" s="17"/>
    </row>
    <row r="6563" spans="4:9" x14ac:dyDescent="0.25">
      <c r="D6563" s="27"/>
      <c r="H6563" s="17"/>
      <c r="I6563" s="17"/>
    </row>
    <row r="6564" spans="4:9" x14ac:dyDescent="0.25">
      <c r="D6564" s="27"/>
      <c r="H6564" s="17"/>
      <c r="I6564" s="17"/>
    </row>
    <row r="6565" spans="4:9" x14ac:dyDescent="0.25">
      <c r="D6565" s="27"/>
      <c r="H6565" s="17"/>
      <c r="I6565" s="17"/>
    </row>
    <row r="6566" spans="4:9" x14ac:dyDescent="0.25">
      <c r="D6566" s="27"/>
      <c r="H6566" s="17"/>
      <c r="I6566" s="17"/>
    </row>
    <row r="6567" spans="4:9" x14ac:dyDescent="0.25">
      <c r="D6567" s="27"/>
      <c r="H6567" s="17"/>
      <c r="I6567" s="17"/>
    </row>
    <row r="6568" spans="4:9" x14ac:dyDescent="0.25">
      <c r="D6568" s="27"/>
      <c r="H6568" s="17"/>
      <c r="I6568" s="17"/>
    </row>
    <row r="6569" spans="4:9" x14ac:dyDescent="0.25">
      <c r="D6569" s="27"/>
      <c r="H6569" s="17"/>
      <c r="I6569" s="17"/>
    </row>
    <row r="6570" spans="4:9" x14ac:dyDescent="0.25">
      <c r="D6570" s="27"/>
      <c r="H6570" s="17"/>
      <c r="I6570" s="17"/>
    </row>
    <row r="6571" spans="4:9" x14ac:dyDescent="0.25">
      <c r="D6571" s="27"/>
      <c r="H6571" s="17"/>
      <c r="I6571" s="17"/>
    </row>
    <row r="6572" spans="4:9" x14ac:dyDescent="0.25">
      <c r="D6572" s="27"/>
      <c r="H6572" s="17"/>
      <c r="I6572" s="17"/>
    </row>
    <row r="6573" spans="4:9" x14ac:dyDescent="0.25">
      <c r="D6573" s="27"/>
      <c r="H6573" s="17"/>
      <c r="I6573" s="17"/>
    </row>
    <row r="6574" spans="4:9" x14ac:dyDescent="0.25">
      <c r="D6574" s="27"/>
      <c r="H6574" s="17"/>
      <c r="I6574" s="17"/>
    </row>
    <row r="6575" spans="4:9" x14ac:dyDescent="0.25">
      <c r="D6575" s="27"/>
      <c r="H6575" s="17"/>
      <c r="I6575" s="17"/>
    </row>
    <row r="6576" spans="4:9" x14ac:dyDescent="0.25">
      <c r="D6576" s="27"/>
      <c r="H6576" s="17"/>
      <c r="I6576" s="17"/>
    </row>
    <row r="6577" spans="4:9" x14ac:dyDescent="0.25">
      <c r="D6577" s="27"/>
      <c r="H6577" s="17"/>
      <c r="I6577" s="17"/>
    </row>
    <row r="6578" spans="4:9" x14ac:dyDescent="0.25">
      <c r="D6578" s="27"/>
      <c r="H6578" s="17"/>
      <c r="I6578" s="17"/>
    </row>
    <row r="6579" spans="4:9" x14ac:dyDescent="0.25">
      <c r="D6579" s="27"/>
      <c r="H6579" s="17"/>
      <c r="I6579" s="17"/>
    </row>
    <row r="6580" spans="4:9" x14ac:dyDescent="0.25">
      <c r="D6580" s="27"/>
      <c r="H6580" s="17"/>
      <c r="I6580" s="17"/>
    </row>
    <row r="6581" spans="4:9" x14ac:dyDescent="0.25">
      <c r="D6581" s="27"/>
      <c r="H6581" s="17"/>
      <c r="I6581" s="17"/>
    </row>
    <row r="6582" spans="4:9" x14ac:dyDescent="0.25">
      <c r="D6582" s="27"/>
      <c r="H6582" s="17"/>
      <c r="I6582" s="17"/>
    </row>
    <row r="6583" spans="4:9" x14ac:dyDescent="0.25">
      <c r="D6583" s="27"/>
      <c r="H6583" s="17"/>
      <c r="I6583" s="17"/>
    </row>
    <row r="6584" spans="4:9" x14ac:dyDescent="0.25">
      <c r="D6584" s="27"/>
      <c r="H6584" s="17"/>
      <c r="I6584" s="17"/>
    </row>
    <row r="6585" spans="4:9" x14ac:dyDescent="0.25">
      <c r="D6585" s="27"/>
      <c r="H6585" s="17"/>
      <c r="I6585" s="17"/>
    </row>
    <row r="6586" spans="4:9" x14ac:dyDescent="0.25">
      <c r="D6586" s="27"/>
      <c r="H6586" s="17"/>
      <c r="I6586" s="17"/>
    </row>
    <row r="6587" spans="4:9" x14ac:dyDescent="0.25">
      <c r="D6587" s="27"/>
      <c r="H6587" s="17"/>
      <c r="I6587" s="17"/>
    </row>
    <row r="6588" spans="4:9" x14ac:dyDescent="0.25">
      <c r="D6588" s="27"/>
      <c r="H6588" s="17"/>
      <c r="I6588" s="17"/>
    </row>
    <row r="6589" spans="4:9" x14ac:dyDescent="0.25">
      <c r="D6589" s="27"/>
      <c r="H6589" s="17"/>
      <c r="I6589" s="17"/>
    </row>
    <row r="6590" spans="4:9" x14ac:dyDescent="0.25">
      <c r="D6590" s="27"/>
      <c r="H6590" s="17"/>
      <c r="I6590" s="17"/>
    </row>
    <row r="6591" spans="4:9" x14ac:dyDescent="0.25">
      <c r="D6591" s="27"/>
      <c r="H6591" s="17"/>
      <c r="I6591" s="17"/>
    </row>
    <row r="6592" spans="4:9" x14ac:dyDescent="0.25">
      <c r="D6592" s="27"/>
      <c r="H6592" s="17"/>
      <c r="I6592" s="17"/>
    </row>
    <row r="6593" spans="4:9" x14ac:dyDescent="0.25">
      <c r="D6593" s="27"/>
      <c r="H6593" s="17"/>
      <c r="I6593" s="17"/>
    </row>
    <row r="6594" spans="4:9" x14ac:dyDescent="0.25">
      <c r="D6594" s="27"/>
      <c r="H6594" s="17"/>
      <c r="I6594" s="17"/>
    </row>
    <row r="6595" spans="4:9" x14ac:dyDescent="0.25">
      <c r="D6595" s="27"/>
      <c r="H6595" s="17"/>
      <c r="I6595" s="17"/>
    </row>
    <row r="6596" spans="4:9" x14ac:dyDescent="0.25">
      <c r="D6596" s="27"/>
      <c r="H6596" s="17"/>
      <c r="I6596" s="17"/>
    </row>
    <row r="6597" spans="4:9" x14ac:dyDescent="0.25">
      <c r="D6597" s="27"/>
      <c r="H6597" s="17"/>
      <c r="I6597" s="17"/>
    </row>
    <row r="6598" spans="4:9" x14ac:dyDescent="0.25">
      <c r="D6598" s="27"/>
      <c r="H6598" s="17"/>
      <c r="I6598" s="17"/>
    </row>
    <row r="6599" spans="4:9" x14ac:dyDescent="0.25">
      <c r="D6599" s="27"/>
      <c r="H6599" s="17"/>
      <c r="I6599" s="17"/>
    </row>
    <row r="6600" spans="4:9" x14ac:dyDescent="0.25">
      <c r="D6600" s="27"/>
      <c r="H6600" s="17"/>
      <c r="I6600" s="17"/>
    </row>
    <row r="6601" spans="4:9" x14ac:dyDescent="0.25">
      <c r="D6601" s="27"/>
      <c r="H6601" s="17"/>
      <c r="I6601" s="17"/>
    </row>
    <row r="6602" spans="4:9" x14ac:dyDescent="0.25">
      <c r="D6602" s="27"/>
      <c r="H6602" s="17"/>
      <c r="I6602" s="17"/>
    </row>
    <row r="6603" spans="4:9" x14ac:dyDescent="0.25">
      <c r="D6603" s="27"/>
      <c r="H6603" s="17"/>
      <c r="I6603" s="17"/>
    </row>
    <row r="6604" spans="4:9" x14ac:dyDescent="0.25">
      <c r="D6604" s="27"/>
      <c r="H6604" s="17"/>
      <c r="I6604" s="17"/>
    </row>
    <row r="6605" spans="4:9" x14ac:dyDescent="0.25">
      <c r="D6605" s="27"/>
      <c r="H6605" s="17"/>
      <c r="I6605" s="17"/>
    </row>
    <row r="6606" spans="4:9" x14ac:dyDescent="0.25">
      <c r="D6606" s="27"/>
      <c r="H6606" s="17"/>
      <c r="I6606" s="17"/>
    </row>
    <row r="6607" spans="4:9" x14ac:dyDescent="0.25">
      <c r="D6607" s="27"/>
      <c r="H6607" s="17"/>
      <c r="I6607" s="17"/>
    </row>
    <row r="6608" spans="4:9" x14ac:dyDescent="0.25">
      <c r="D6608" s="27"/>
      <c r="H6608" s="17"/>
      <c r="I6608" s="17"/>
    </row>
    <row r="6609" spans="4:9" x14ac:dyDescent="0.25">
      <c r="D6609" s="27"/>
      <c r="H6609" s="17"/>
      <c r="I6609" s="17"/>
    </row>
    <row r="6610" spans="4:9" x14ac:dyDescent="0.25">
      <c r="D6610" s="27"/>
      <c r="H6610" s="17"/>
      <c r="I6610" s="17"/>
    </row>
    <row r="6611" spans="4:9" x14ac:dyDescent="0.25">
      <c r="D6611" s="27"/>
      <c r="H6611" s="17"/>
      <c r="I6611" s="17"/>
    </row>
    <row r="6612" spans="4:9" x14ac:dyDescent="0.25">
      <c r="D6612" s="27"/>
      <c r="H6612" s="17"/>
      <c r="I6612" s="17"/>
    </row>
    <row r="6613" spans="4:9" x14ac:dyDescent="0.25">
      <c r="D6613" s="27"/>
      <c r="H6613" s="17"/>
      <c r="I6613" s="17"/>
    </row>
    <row r="6614" spans="4:9" x14ac:dyDescent="0.25">
      <c r="D6614" s="27"/>
      <c r="H6614" s="17"/>
      <c r="I6614" s="17"/>
    </row>
    <row r="6615" spans="4:9" x14ac:dyDescent="0.25">
      <c r="D6615" s="27"/>
      <c r="H6615" s="17"/>
      <c r="I6615" s="17"/>
    </row>
    <row r="6616" spans="4:9" x14ac:dyDescent="0.25">
      <c r="D6616" s="27"/>
      <c r="H6616" s="17"/>
      <c r="I6616" s="17"/>
    </row>
    <row r="6617" spans="4:9" x14ac:dyDescent="0.25">
      <c r="D6617" s="27"/>
      <c r="H6617" s="17"/>
      <c r="I6617" s="17"/>
    </row>
    <row r="6618" spans="4:9" x14ac:dyDescent="0.25">
      <c r="D6618" s="27"/>
      <c r="H6618" s="17"/>
      <c r="I6618" s="17"/>
    </row>
    <row r="6619" spans="4:9" x14ac:dyDescent="0.25">
      <c r="D6619" s="27"/>
      <c r="H6619" s="17"/>
      <c r="I6619" s="17"/>
    </row>
    <row r="6620" spans="4:9" x14ac:dyDescent="0.25">
      <c r="D6620" s="27"/>
      <c r="H6620" s="17"/>
      <c r="I6620" s="17"/>
    </row>
    <row r="6621" spans="4:9" x14ac:dyDescent="0.25">
      <c r="D6621" s="27"/>
      <c r="H6621" s="17"/>
      <c r="I6621" s="17"/>
    </row>
    <row r="6622" spans="4:9" x14ac:dyDescent="0.25">
      <c r="D6622" s="27"/>
      <c r="H6622" s="17"/>
      <c r="I6622" s="17"/>
    </row>
    <row r="6623" spans="4:9" x14ac:dyDescent="0.25">
      <c r="D6623" s="27"/>
      <c r="H6623" s="17"/>
      <c r="I6623" s="17"/>
    </row>
    <row r="6624" spans="4:9" x14ac:dyDescent="0.25">
      <c r="D6624" s="27"/>
      <c r="H6624" s="17"/>
      <c r="I6624" s="17"/>
    </row>
    <row r="6625" spans="4:9" x14ac:dyDescent="0.25">
      <c r="D6625" s="27"/>
      <c r="H6625" s="17"/>
      <c r="I6625" s="17"/>
    </row>
    <row r="6626" spans="4:9" x14ac:dyDescent="0.25">
      <c r="D6626" s="27"/>
      <c r="H6626" s="17"/>
      <c r="I6626" s="17"/>
    </row>
    <row r="6627" spans="4:9" x14ac:dyDescent="0.25">
      <c r="D6627" s="27"/>
      <c r="H6627" s="17"/>
      <c r="I6627" s="17"/>
    </row>
    <row r="6628" spans="4:9" x14ac:dyDescent="0.25">
      <c r="D6628" s="27"/>
      <c r="H6628" s="17"/>
      <c r="I6628" s="17"/>
    </row>
    <row r="6629" spans="4:9" x14ac:dyDescent="0.25">
      <c r="D6629" s="27"/>
      <c r="H6629" s="17"/>
      <c r="I6629" s="17"/>
    </row>
    <row r="6630" spans="4:9" x14ac:dyDescent="0.25">
      <c r="D6630" s="27"/>
      <c r="H6630" s="17"/>
      <c r="I6630" s="17"/>
    </row>
    <row r="6631" spans="4:9" x14ac:dyDescent="0.25">
      <c r="D6631" s="27"/>
      <c r="H6631" s="17"/>
      <c r="I6631" s="17"/>
    </row>
    <row r="6632" spans="4:9" x14ac:dyDescent="0.25">
      <c r="D6632" s="27"/>
      <c r="H6632" s="17"/>
      <c r="I6632" s="17"/>
    </row>
    <row r="6633" spans="4:9" x14ac:dyDescent="0.25">
      <c r="D6633" s="27"/>
      <c r="H6633" s="17"/>
      <c r="I6633" s="17"/>
    </row>
    <row r="6634" spans="4:9" x14ac:dyDescent="0.25">
      <c r="D6634" s="27"/>
      <c r="H6634" s="17"/>
      <c r="I6634" s="17"/>
    </row>
    <row r="6635" spans="4:9" x14ac:dyDescent="0.25">
      <c r="D6635" s="27"/>
      <c r="H6635" s="17"/>
      <c r="I6635" s="17"/>
    </row>
    <row r="6636" spans="4:9" x14ac:dyDescent="0.25">
      <c r="D6636" s="27"/>
      <c r="H6636" s="17"/>
      <c r="I6636" s="17"/>
    </row>
    <row r="6637" spans="4:9" x14ac:dyDescent="0.25">
      <c r="D6637" s="27"/>
      <c r="H6637" s="17"/>
      <c r="I6637" s="17"/>
    </row>
    <row r="6638" spans="4:9" x14ac:dyDescent="0.25">
      <c r="D6638" s="27"/>
      <c r="H6638" s="17"/>
      <c r="I6638" s="17"/>
    </row>
    <row r="6639" spans="4:9" x14ac:dyDescent="0.25">
      <c r="D6639" s="27"/>
      <c r="H6639" s="17"/>
      <c r="I6639" s="17"/>
    </row>
    <row r="6640" spans="4:9" x14ac:dyDescent="0.25">
      <c r="D6640" s="27"/>
      <c r="H6640" s="17"/>
      <c r="I6640" s="17"/>
    </row>
    <row r="6641" spans="4:9" x14ac:dyDescent="0.25">
      <c r="D6641" s="27"/>
      <c r="H6641" s="17"/>
      <c r="I6641" s="17"/>
    </row>
    <row r="6642" spans="4:9" x14ac:dyDescent="0.25">
      <c r="D6642" s="27"/>
      <c r="H6642" s="17"/>
      <c r="I6642" s="17"/>
    </row>
    <row r="6643" spans="4:9" x14ac:dyDescent="0.25">
      <c r="D6643" s="27"/>
      <c r="H6643" s="17"/>
      <c r="I6643" s="17"/>
    </row>
    <row r="6644" spans="4:9" x14ac:dyDescent="0.25">
      <c r="D6644" s="27"/>
      <c r="H6644" s="17"/>
      <c r="I6644" s="17"/>
    </row>
    <row r="6645" spans="4:9" x14ac:dyDescent="0.25">
      <c r="D6645" s="27"/>
      <c r="H6645" s="17"/>
      <c r="I6645" s="17"/>
    </row>
    <row r="6646" spans="4:9" x14ac:dyDescent="0.25">
      <c r="D6646" s="27"/>
      <c r="H6646" s="17"/>
      <c r="I6646" s="17"/>
    </row>
    <row r="6647" spans="4:9" x14ac:dyDescent="0.25">
      <c r="D6647" s="27"/>
      <c r="H6647" s="17"/>
      <c r="I6647" s="17"/>
    </row>
    <row r="6648" spans="4:9" x14ac:dyDescent="0.25">
      <c r="D6648" s="27"/>
      <c r="H6648" s="17"/>
      <c r="I6648" s="17"/>
    </row>
    <row r="6649" spans="4:9" x14ac:dyDescent="0.25">
      <c r="D6649" s="27"/>
      <c r="H6649" s="17"/>
      <c r="I6649" s="17"/>
    </row>
    <row r="6650" spans="4:9" x14ac:dyDescent="0.25">
      <c r="D6650" s="27"/>
      <c r="H6650" s="17"/>
      <c r="I6650" s="17"/>
    </row>
    <row r="6651" spans="4:9" x14ac:dyDescent="0.25">
      <c r="D6651" s="27"/>
      <c r="H6651" s="17"/>
      <c r="I6651" s="17"/>
    </row>
    <row r="6652" spans="4:9" x14ac:dyDescent="0.25">
      <c r="D6652" s="27"/>
      <c r="H6652" s="17"/>
      <c r="I6652" s="17"/>
    </row>
    <row r="6653" spans="4:9" x14ac:dyDescent="0.25">
      <c r="D6653" s="27"/>
      <c r="H6653" s="17"/>
      <c r="I6653" s="17"/>
    </row>
    <row r="6654" spans="4:9" x14ac:dyDescent="0.25">
      <c r="D6654" s="27"/>
      <c r="H6654" s="17"/>
      <c r="I6654" s="17"/>
    </row>
    <row r="6655" spans="4:9" x14ac:dyDescent="0.25">
      <c r="D6655" s="27"/>
      <c r="H6655" s="17"/>
      <c r="I6655" s="17"/>
    </row>
    <row r="6656" spans="4:9" x14ac:dyDescent="0.25">
      <c r="D6656" s="27"/>
      <c r="H6656" s="17"/>
      <c r="I6656" s="17"/>
    </row>
    <row r="6657" spans="4:9" x14ac:dyDescent="0.25">
      <c r="D6657" s="27"/>
      <c r="H6657" s="17"/>
      <c r="I6657" s="17"/>
    </row>
    <row r="6658" spans="4:9" x14ac:dyDescent="0.25">
      <c r="D6658" s="27"/>
      <c r="H6658" s="17"/>
      <c r="I6658" s="17"/>
    </row>
    <row r="6659" spans="4:9" x14ac:dyDescent="0.25">
      <c r="D6659" s="27"/>
      <c r="H6659" s="17"/>
      <c r="I6659" s="17"/>
    </row>
    <row r="6660" spans="4:9" x14ac:dyDescent="0.25">
      <c r="D6660" s="27"/>
      <c r="H6660" s="17"/>
      <c r="I6660" s="17"/>
    </row>
    <row r="6661" spans="4:9" x14ac:dyDescent="0.25">
      <c r="D6661" s="27"/>
      <c r="H6661" s="17"/>
      <c r="I6661" s="17"/>
    </row>
    <row r="6662" spans="4:9" x14ac:dyDescent="0.25">
      <c r="D6662" s="27"/>
      <c r="H6662" s="17"/>
      <c r="I6662" s="17"/>
    </row>
    <row r="6663" spans="4:9" x14ac:dyDescent="0.25">
      <c r="D6663" s="27"/>
      <c r="H6663" s="17"/>
      <c r="I6663" s="17"/>
    </row>
    <row r="6664" spans="4:9" x14ac:dyDescent="0.25">
      <c r="D6664" s="27"/>
      <c r="H6664" s="17"/>
      <c r="I6664" s="17"/>
    </row>
    <row r="6665" spans="4:9" x14ac:dyDescent="0.25">
      <c r="D6665" s="27"/>
      <c r="H6665" s="17"/>
      <c r="I6665" s="17"/>
    </row>
    <row r="6666" spans="4:9" x14ac:dyDescent="0.25">
      <c r="D6666" s="27"/>
      <c r="H6666" s="17"/>
      <c r="I6666" s="17"/>
    </row>
    <row r="6667" spans="4:9" x14ac:dyDescent="0.25">
      <c r="D6667" s="27"/>
      <c r="H6667" s="17"/>
      <c r="I6667" s="17"/>
    </row>
    <row r="6668" spans="4:9" x14ac:dyDescent="0.25">
      <c r="D6668" s="27"/>
      <c r="H6668" s="17"/>
      <c r="I6668" s="17"/>
    </row>
    <row r="6669" spans="4:9" x14ac:dyDescent="0.25">
      <c r="D6669" s="27"/>
      <c r="H6669" s="17"/>
      <c r="I6669" s="17"/>
    </row>
    <row r="6670" spans="4:9" x14ac:dyDescent="0.25">
      <c r="D6670" s="27"/>
      <c r="H6670" s="17"/>
      <c r="I6670" s="17"/>
    </row>
    <row r="6671" spans="4:9" x14ac:dyDescent="0.25">
      <c r="D6671" s="27"/>
      <c r="H6671" s="17"/>
      <c r="I6671" s="17"/>
    </row>
    <row r="6672" spans="4:9" x14ac:dyDescent="0.25">
      <c r="D6672" s="27"/>
      <c r="H6672" s="17"/>
      <c r="I6672" s="17"/>
    </row>
    <row r="6673" spans="4:9" x14ac:dyDescent="0.25">
      <c r="D6673" s="27"/>
      <c r="H6673" s="17"/>
      <c r="I6673" s="17"/>
    </row>
    <row r="6674" spans="4:9" x14ac:dyDescent="0.25">
      <c r="D6674" s="27"/>
      <c r="H6674" s="17"/>
      <c r="I6674" s="17"/>
    </row>
    <row r="6675" spans="4:9" x14ac:dyDescent="0.25">
      <c r="D6675" s="27"/>
      <c r="H6675" s="17"/>
      <c r="I6675" s="17"/>
    </row>
    <row r="6676" spans="4:9" x14ac:dyDescent="0.25">
      <c r="D6676" s="27"/>
      <c r="H6676" s="17"/>
      <c r="I6676" s="17"/>
    </row>
    <row r="6677" spans="4:9" x14ac:dyDescent="0.25">
      <c r="D6677" s="27"/>
      <c r="H6677" s="17"/>
      <c r="I6677" s="17"/>
    </row>
    <row r="6678" spans="4:9" x14ac:dyDescent="0.25">
      <c r="D6678" s="27"/>
      <c r="H6678" s="17"/>
      <c r="I6678" s="17"/>
    </row>
    <row r="6679" spans="4:9" x14ac:dyDescent="0.25">
      <c r="D6679" s="27"/>
      <c r="H6679" s="17"/>
      <c r="I6679" s="17"/>
    </row>
    <row r="6680" spans="4:9" x14ac:dyDescent="0.25">
      <c r="D6680" s="27"/>
      <c r="H6680" s="17"/>
      <c r="I6680" s="17"/>
    </row>
    <row r="6681" spans="4:9" x14ac:dyDescent="0.25">
      <c r="D6681" s="27"/>
      <c r="H6681" s="17"/>
      <c r="I6681" s="17"/>
    </row>
    <row r="6682" spans="4:9" x14ac:dyDescent="0.25">
      <c r="D6682" s="27"/>
      <c r="H6682" s="17"/>
      <c r="I6682" s="17"/>
    </row>
    <row r="6683" spans="4:9" x14ac:dyDescent="0.25">
      <c r="D6683" s="27"/>
      <c r="H6683" s="17"/>
      <c r="I6683" s="17"/>
    </row>
    <row r="6684" spans="4:9" x14ac:dyDescent="0.25">
      <c r="D6684" s="27"/>
      <c r="H6684" s="17"/>
      <c r="I6684" s="17"/>
    </row>
    <row r="6685" spans="4:9" x14ac:dyDescent="0.25">
      <c r="D6685" s="27"/>
      <c r="H6685" s="17"/>
      <c r="I6685" s="17"/>
    </row>
    <row r="6686" spans="4:9" x14ac:dyDescent="0.25">
      <c r="D6686" s="27"/>
      <c r="H6686" s="17"/>
      <c r="I6686" s="17"/>
    </row>
    <row r="6687" spans="4:9" x14ac:dyDescent="0.25">
      <c r="D6687" s="27"/>
      <c r="H6687" s="17"/>
      <c r="I6687" s="17"/>
    </row>
    <row r="6688" spans="4:9" x14ac:dyDescent="0.25">
      <c r="D6688" s="27"/>
      <c r="H6688" s="17"/>
      <c r="I6688" s="17"/>
    </row>
    <row r="6689" spans="4:9" x14ac:dyDescent="0.25">
      <c r="D6689" s="27"/>
      <c r="H6689" s="17"/>
      <c r="I6689" s="17"/>
    </row>
    <row r="6690" spans="4:9" x14ac:dyDescent="0.25">
      <c r="D6690" s="27"/>
      <c r="H6690" s="17"/>
      <c r="I6690" s="17"/>
    </row>
    <row r="6691" spans="4:9" x14ac:dyDescent="0.25">
      <c r="D6691" s="27"/>
      <c r="H6691" s="17"/>
      <c r="I6691" s="17"/>
    </row>
    <row r="6692" spans="4:9" x14ac:dyDescent="0.25">
      <c r="D6692" s="27"/>
      <c r="H6692" s="17"/>
      <c r="I6692" s="17"/>
    </row>
    <row r="6693" spans="4:9" x14ac:dyDescent="0.25">
      <c r="D6693" s="27"/>
      <c r="H6693" s="17"/>
      <c r="I6693" s="17"/>
    </row>
    <row r="6694" spans="4:9" x14ac:dyDescent="0.25">
      <c r="D6694" s="27"/>
      <c r="H6694" s="17"/>
      <c r="I6694" s="17"/>
    </row>
    <row r="6695" spans="4:9" x14ac:dyDescent="0.25">
      <c r="D6695" s="27"/>
      <c r="H6695" s="17"/>
      <c r="I6695" s="17"/>
    </row>
    <row r="6696" spans="4:9" x14ac:dyDescent="0.25">
      <c r="D6696" s="27"/>
      <c r="H6696" s="17"/>
      <c r="I6696" s="17"/>
    </row>
    <row r="6697" spans="4:9" x14ac:dyDescent="0.25">
      <c r="D6697" s="27"/>
      <c r="H6697" s="17"/>
      <c r="I6697" s="17"/>
    </row>
    <row r="6698" spans="4:9" x14ac:dyDescent="0.25">
      <c r="D6698" s="27"/>
      <c r="H6698" s="17"/>
      <c r="I6698" s="17"/>
    </row>
    <row r="6699" spans="4:9" x14ac:dyDescent="0.25">
      <c r="D6699" s="27"/>
      <c r="H6699" s="17"/>
      <c r="I6699" s="17"/>
    </row>
    <row r="6700" spans="4:9" x14ac:dyDescent="0.25">
      <c r="D6700" s="27"/>
      <c r="H6700" s="17"/>
      <c r="I6700" s="17"/>
    </row>
    <row r="6701" spans="4:9" x14ac:dyDescent="0.25">
      <c r="D6701" s="27"/>
      <c r="H6701" s="17"/>
      <c r="I6701" s="17"/>
    </row>
    <row r="6702" spans="4:9" x14ac:dyDescent="0.25">
      <c r="D6702" s="27"/>
      <c r="H6702" s="17"/>
      <c r="I6702" s="17"/>
    </row>
    <row r="6703" spans="4:9" x14ac:dyDescent="0.25">
      <c r="D6703" s="27"/>
      <c r="H6703" s="17"/>
      <c r="I6703" s="17"/>
    </row>
    <row r="6704" spans="4:9" x14ac:dyDescent="0.25">
      <c r="D6704" s="27"/>
      <c r="H6704" s="17"/>
      <c r="I6704" s="17"/>
    </row>
    <row r="6705" spans="4:9" x14ac:dyDescent="0.25">
      <c r="D6705" s="27"/>
      <c r="H6705" s="17"/>
      <c r="I6705" s="17"/>
    </row>
    <row r="6706" spans="4:9" x14ac:dyDescent="0.25">
      <c r="D6706" s="27"/>
      <c r="H6706" s="17"/>
      <c r="I6706" s="17"/>
    </row>
    <row r="6707" spans="4:9" x14ac:dyDescent="0.25">
      <c r="D6707" s="27"/>
      <c r="H6707" s="17"/>
      <c r="I6707" s="17"/>
    </row>
    <row r="6708" spans="4:9" x14ac:dyDescent="0.25">
      <c r="D6708" s="27"/>
      <c r="H6708" s="17"/>
      <c r="I6708" s="17"/>
    </row>
    <row r="6709" spans="4:9" x14ac:dyDescent="0.25">
      <c r="D6709" s="27"/>
      <c r="H6709" s="17"/>
      <c r="I6709" s="17"/>
    </row>
    <row r="6710" spans="4:9" x14ac:dyDescent="0.25">
      <c r="D6710" s="27"/>
      <c r="H6710" s="17"/>
      <c r="I6710" s="17"/>
    </row>
    <row r="6711" spans="4:9" x14ac:dyDescent="0.25">
      <c r="D6711" s="27"/>
      <c r="H6711" s="17"/>
      <c r="I6711" s="17"/>
    </row>
    <row r="6712" spans="4:9" x14ac:dyDescent="0.25">
      <c r="D6712" s="27"/>
      <c r="H6712" s="17"/>
      <c r="I6712" s="17"/>
    </row>
    <row r="6713" spans="4:9" x14ac:dyDescent="0.25">
      <c r="D6713" s="27"/>
      <c r="H6713" s="17"/>
      <c r="I6713" s="17"/>
    </row>
    <row r="6714" spans="4:9" x14ac:dyDescent="0.25">
      <c r="D6714" s="27"/>
      <c r="H6714" s="17"/>
      <c r="I6714" s="17"/>
    </row>
    <row r="6715" spans="4:9" x14ac:dyDescent="0.25">
      <c r="D6715" s="27"/>
      <c r="H6715" s="17"/>
      <c r="I6715" s="17"/>
    </row>
    <row r="6716" spans="4:9" x14ac:dyDescent="0.25">
      <c r="D6716" s="27"/>
      <c r="H6716" s="17"/>
      <c r="I6716" s="17"/>
    </row>
    <row r="6717" spans="4:9" x14ac:dyDescent="0.25">
      <c r="D6717" s="27"/>
      <c r="H6717" s="17"/>
      <c r="I6717" s="17"/>
    </row>
    <row r="6718" spans="4:9" x14ac:dyDescent="0.25">
      <c r="D6718" s="27"/>
      <c r="H6718" s="17"/>
      <c r="I6718" s="17"/>
    </row>
    <row r="6719" spans="4:9" x14ac:dyDescent="0.25">
      <c r="D6719" s="27"/>
      <c r="H6719" s="17"/>
      <c r="I6719" s="17"/>
    </row>
    <row r="6720" spans="4:9" x14ac:dyDescent="0.25">
      <c r="D6720" s="27"/>
      <c r="H6720" s="17"/>
      <c r="I6720" s="17"/>
    </row>
    <row r="6721" spans="4:9" x14ac:dyDescent="0.25">
      <c r="D6721" s="27"/>
      <c r="H6721" s="17"/>
      <c r="I6721" s="17"/>
    </row>
    <row r="6722" spans="4:9" x14ac:dyDescent="0.25">
      <c r="D6722" s="27"/>
      <c r="H6722" s="17"/>
      <c r="I6722" s="17"/>
    </row>
    <row r="6723" spans="4:9" x14ac:dyDescent="0.25">
      <c r="D6723" s="27"/>
      <c r="H6723" s="17"/>
      <c r="I6723" s="17"/>
    </row>
    <row r="6724" spans="4:9" x14ac:dyDescent="0.25">
      <c r="D6724" s="27"/>
      <c r="H6724" s="17"/>
      <c r="I6724" s="17"/>
    </row>
    <row r="6725" spans="4:9" x14ac:dyDescent="0.25">
      <c r="D6725" s="27"/>
      <c r="H6725" s="17"/>
      <c r="I6725" s="17"/>
    </row>
    <row r="6726" spans="4:9" x14ac:dyDescent="0.25">
      <c r="D6726" s="27"/>
      <c r="H6726" s="17"/>
      <c r="I6726" s="17"/>
    </row>
    <row r="6727" spans="4:9" x14ac:dyDescent="0.25">
      <c r="D6727" s="27"/>
      <c r="H6727" s="17"/>
      <c r="I6727" s="17"/>
    </row>
    <row r="6728" spans="4:9" x14ac:dyDescent="0.25">
      <c r="D6728" s="27"/>
      <c r="H6728" s="17"/>
      <c r="I6728" s="17"/>
    </row>
    <row r="6729" spans="4:9" x14ac:dyDescent="0.25">
      <c r="D6729" s="27"/>
      <c r="H6729" s="17"/>
      <c r="I6729" s="17"/>
    </row>
    <row r="6730" spans="4:9" x14ac:dyDescent="0.25">
      <c r="D6730" s="27"/>
      <c r="H6730" s="17"/>
      <c r="I6730" s="17"/>
    </row>
    <row r="6731" spans="4:9" x14ac:dyDescent="0.25">
      <c r="D6731" s="27"/>
      <c r="H6731" s="17"/>
      <c r="I6731" s="17"/>
    </row>
    <row r="6732" spans="4:9" x14ac:dyDescent="0.25">
      <c r="D6732" s="27"/>
      <c r="H6732" s="17"/>
      <c r="I6732" s="17"/>
    </row>
    <row r="6733" spans="4:9" x14ac:dyDescent="0.25">
      <c r="D6733" s="27"/>
      <c r="H6733" s="17"/>
      <c r="I6733" s="17"/>
    </row>
    <row r="6734" spans="4:9" x14ac:dyDescent="0.25">
      <c r="D6734" s="27"/>
      <c r="H6734" s="17"/>
      <c r="I6734" s="17"/>
    </row>
    <row r="6735" spans="4:9" x14ac:dyDescent="0.25">
      <c r="D6735" s="27"/>
      <c r="H6735" s="17"/>
      <c r="I6735" s="17"/>
    </row>
    <row r="6736" spans="4:9" x14ac:dyDescent="0.25">
      <c r="D6736" s="27"/>
      <c r="H6736" s="17"/>
      <c r="I6736" s="17"/>
    </row>
    <row r="6737" spans="4:9" x14ac:dyDescent="0.25">
      <c r="D6737" s="27"/>
      <c r="H6737" s="17"/>
      <c r="I6737" s="17"/>
    </row>
    <row r="6738" spans="4:9" x14ac:dyDescent="0.25">
      <c r="D6738" s="27"/>
      <c r="H6738" s="17"/>
      <c r="I6738" s="17"/>
    </row>
    <row r="6739" spans="4:9" x14ac:dyDescent="0.25">
      <c r="D6739" s="27"/>
      <c r="H6739" s="17"/>
      <c r="I6739" s="17"/>
    </row>
    <row r="6740" spans="4:9" x14ac:dyDescent="0.25">
      <c r="D6740" s="27"/>
      <c r="H6740" s="17"/>
      <c r="I6740" s="17"/>
    </row>
    <row r="6741" spans="4:9" x14ac:dyDescent="0.25">
      <c r="D6741" s="27"/>
      <c r="H6741" s="17"/>
      <c r="I6741" s="17"/>
    </row>
    <row r="6742" spans="4:9" x14ac:dyDescent="0.25">
      <c r="D6742" s="27"/>
      <c r="H6742" s="17"/>
      <c r="I6742" s="17"/>
    </row>
    <row r="6743" spans="4:9" x14ac:dyDescent="0.25">
      <c r="D6743" s="27"/>
      <c r="H6743" s="17"/>
      <c r="I6743" s="17"/>
    </row>
    <row r="6744" spans="4:9" x14ac:dyDescent="0.25">
      <c r="D6744" s="27"/>
      <c r="H6744" s="17"/>
      <c r="I6744" s="17"/>
    </row>
    <row r="6745" spans="4:9" x14ac:dyDescent="0.25">
      <c r="D6745" s="27"/>
      <c r="H6745" s="17"/>
      <c r="I6745" s="17"/>
    </row>
    <row r="6746" spans="4:9" x14ac:dyDescent="0.25">
      <c r="D6746" s="27"/>
      <c r="H6746" s="17"/>
      <c r="I6746" s="17"/>
    </row>
    <row r="6747" spans="4:9" x14ac:dyDescent="0.25">
      <c r="D6747" s="27"/>
      <c r="H6747" s="17"/>
      <c r="I6747" s="17"/>
    </row>
    <row r="6748" spans="4:9" x14ac:dyDescent="0.25">
      <c r="D6748" s="27"/>
      <c r="H6748" s="17"/>
      <c r="I6748" s="17"/>
    </row>
    <row r="6749" spans="4:9" x14ac:dyDescent="0.25">
      <c r="D6749" s="27"/>
      <c r="H6749" s="17"/>
      <c r="I6749" s="17"/>
    </row>
    <row r="6750" spans="4:9" x14ac:dyDescent="0.25">
      <c r="D6750" s="27"/>
      <c r="H6750" s="17"/>
      <c r="I6750" s="17"/>
    </row>
    <row r="6751" spans="4:9" x14ac:dyDescent="0.25">
      <c r="D6751" s="27"/>
      <c r="H6751" s="17"/>
      <c r="I6751" s="17"/>
    </row>
    <row r="6752" spans="4:9" x14ac:dyDescent="0.25">
      <c r="D6752" s="27"/>
      <c r="H6752" s="17"/>
      <c r="I6752" s="17"/>
    </row>
    <row r="6753" spans="4:9" x14ac:dyDescent="0.25">
      <c r="D6753" s="27"/>
      <c r="H6753" s="17"/>
      <c r="I6753" s="17"/>
    </row>
    <row r="6754" spans="4:9" x14ac:dyDescent="0.25">
      <c r="D6754" s="27"/>
      <c r="H6754" s="17"/>
      <c r="I6754" s="17"/>
    </row>
    <row r="6755" spans="4:9" x14ac:dyDescent="0.25">
      <c r="D6755" s="27"/>
      <c r="H6755" s="17"/>
      <c r="I6755" s="17"/>
    </row>
    <row r="6756" spans="4:9" x14ac:dyDescent="0.25">
      <c r="D6756" s="27"/>
      <c r="H6756" s="17"/>
      <c r="I6756" s="17"/>
    </row>
    <row r="6757" spans="4:9" x14ac:dyDescent="0.25">
      <c r="D6757" s="27"/>
      <c r="H6757" s="17"/>
      <c r="I6757" s="17"/>
    </row>
    <row r="6758" spans="4:9" x14ac:dyDescent="0.25">
      <c r="D6758" s="27"/>
      <c r="H6758" s="17"/>
      <c r="I6758" s="17"/>
    </row>
    <row r="6759" spans="4:9" x14ac:dyDescent="0.25">
      <c r="D6759" s="27"/>
      <c r="H6759" s="17"/>
      <c r="I6759" s="17"/>
    </row>
    <row r="6760" spans="4:9" x14ac:dyDescent="0.25">
      <c r="D6760" s="27"/>
      <c r="H6760" s="17"/>
      <c r="I6760" s="17"/>
    </row>
    <row r="6761" spans="4:9" x14ac:dyDescent="0.25">
      <c r="D6761" s="27"/>
      <c r="H6761" s="17"/>
      <c r="I6761" s="17"/>
    </row>
    <row r="6762" spans="4:9" x14ac:dyDescent="0.25">
      <c r="D6762" s="27"/>
      <c r="H6762" s="17"/>
      <c r="I6762" s="17"/>
    </row>
    <row r="6763" spans="4:9" x14ac:dyDescent="0.25">
      <c r="D6763" s="27"/>
      <c r="H6763" s="17"/>
      <c r="I6763" s="17"/>
    </row>
    <row r="6764" spans="4:9" x14ac:dyDescent="0.25">
      <c r="D6764" s="27"/>
      <c r="H6764" s="17"/>
      <c r="I6764" s="17"/>
    </row>
    <row r="6765" spans="4:9" x14ac:dyDescent="0.25">
      <c r="D6765" s="27"/>
      <c r="H6765" s="17"/>
      <c r="I6765" s="17"/>
    </row>
    <row r="6766" spans="4:9" x14ac:dyDescent="0.25">
      <c r="D6766" s="27"/>
      <c r="H6766" s="17"/>
      <c r="I6766" s="17"/>
    </row>
    <row r="6767" spans="4:9" x14ac:dyDescent="0.25">
      <c r="D6767" s="27"/>
      <c r="H6767" s="17"/>
      <c r="I6767" s="17"/>
    </row>
    <row r="6768" spans="4:9" x14ac:dyDescent="0.25">
      <c r="D6768" s="27"/>
      <c r="H6768" s="17"/>
      <c r="I6768" s="17"/>
    </row>
    <row r="6769" spans="4:9" x14ac:dyDescent="0.25">
      <c r="D6769" s="27"/>
      <c r="H6769" s="17"/>
      <c r="I6769" s="17"/>
    </row>
    <row r="6770" spans="4:9" x14ac:dyDescent="0.25">
      <c r="D6770" s="27"/>
      <c r="H6770" s="17"/>
      <c r="I6770" s="17"/>
    </row>
    <row r="6771" spans="4:9" x14ac:dyDescent="0.25">
      <c r="D6771" s="27"/>
      <c r="H6771" s="17"/>
      <c r="I6771" s="17"/>
    </row>
    <row r="6772" spans="4:9" x14ac:dyDescent="0.25">
      <c r="D6772" s="27"/>
      <c r="H6772" s="17"/>
      <c r="I6772" s="17"/>
    </row>
    <row r="6773" spans="4:9" x14ac:dyDescent="0.25">
      <c r="D6773" s="27"/>
      <c r="H6773" s="17"/>
      <c r="I6773" s="17"/>
    </row>
    <row r="6774" spans="4:9" x14ac:dyDescent="0.25">
      <c r="D6774" s="27"/>
      <c r="H6774" s="17"/>
      <c r="I6774" s="17"/>
    </row>
    <row r="6775" spans="4:9" x14ac:dyDescent="0.25">
      <c r="D6775" s="27"/>
      <c r="H6775" s="17"/>
      <c r="I6775" s="17"/>
    </row>
    <row r="6776" spans="4:9" x14ac:dyDescent="0.25">
      <c r="D6776" s="27"/>
      <c r="H6776" s="17"/>
      <c r="I6776" s="17"/>
    </row>
    <row r="6777" spans="4:9" x14ac:dyDescent="0.25">
      <c r="D6777" s="27"/>
      <c r="H6777" s="17"/>
      <c r="I6777" s="17"/>
    </row>
    <row r="6778" spans="4:9" x14ac:dyDescent="0.25">
      <c r="D6778" s="27"/>
      <c r="H6778" s="17"/>
      <c r="I6778" s="17"/>
    </row>
    <row r="6779" spans="4:9" x14ac:dyDescent="0.25">
      <c r="D6779" s="27"/>
      <c r="H6779" s="17"/>
      <c r="I6779" s="17"/>
    </row>
    <row r="6780" spans="4:9" x14ac:dyDescent="0.25">
      <c r="D6780" s="27"/>
      <c r="H6780" s="17"/>
      <c r="I6780" s="17"/>
    </row>
    <row r="6781" spans="4:9" x14ac:dyDescent="0.25">
      <c r="D6781" s="27"/>
      <c r="H6781" s="17"/>
      <c r="I6781" s="17"/>
    </row>
    <row r="6782" spans="4:9" x14ac:dyDescent="0.25">
      <c r="D6782" s="27"/>
      <c r="H6782" s="17"/>
      <c r="I6782" s="17"/>
    </row>
    <row r="6783" spans="4:9" x14ac:dyDescent="0.25">
      <c r="D6783" s="27"/>
      <c r="H6783" s="17"/>
      <c r="I6783" s="17"/>
    </row>
    <row r="6784" spans="4:9" x14ac:dyDescent="0.25">
      <c r="D6784" s="27"/>
      <c r="H6784" s="17"/>
      <c r="I6784" s="17"/>
    </row>
    <row r="6785" spans="4:9" x14ac:dyDescent="0.25">
      <c r="D6785" s="27"/>
      <c r="H6785" s="17"/>
      <c r="I6785" s="17"/>
    </row>
    <row r="6786" spans="4:9" x14ac:dyDescent="0.25">
      <c r="D6786" s="27"/>
      <c r="H6786" s="17"/>
      <c r="I6786" s="17"/>
    </row>
    <row r="6787" spans="4:9" x14ac:dyDescent="0.25">
      <c r="D6787" s="27"/>
      <c r="H6787" s="17"/>
      <c r="I6787" s="17"/>
    </row>
    <row r="6788" spans="4:9" x14ac:dyDescent="0.25">
      <c r="D6788" s="27"/>
      <c r="H6788" s="17"/>
      <c r="I6788" s="17"/>
    </row>
    <row r="6789" spans="4:9" x14ac:dyDescent="0.25">
      <c r="D6789" s="27"/>
      <c r="H6789" s="17"/>
      <c r="I6789" s="17"/>
    </row>
    <row r="6790" spans="4:9" x14ac:dyDescent="0.25">
      <c r="D6790" s="27"/>
      <c r="H6790" s="17"/>
      <c r="I6790" s="17"/>
    </row>
    <row r="6791" spans="4:9" x14ac:dyDescent="0.25">
      <c r="D6791" s="27"/>
      <c r="H6791" s="17"/>
      <c r="I6791" s="17"/>
    </row>
    <row r="6792" spans="4:9" x14ac:dyDescent="0.25">
      <c r="D6792" s="27"/>
      <c r="H6792" s="17"/>
      <c r="I6792" s="17"/>
    </row>
    <row r="6793" spans="4:9" x14ac:dyDescent="0.25">
      <c r="D6793" s="27"/>
      <c r="H6793" s="17"/>
      <c r="I6793" s="17"/>
    </row>
    <row r="6794" spans="4:9" x14ac:dyDescent="0.25">
      <c r="D6794" s="27"/>
      <c r="H6794" s="17"/>
      <c r="I6794" s="17"/>
    </row>
    <row r="6795" spans="4:9" x14ac:dyDescent="0.25">
      <c r="D6795" s="27"/>
      <c r="H6795" s="17"/>
      <c r="I6795" s="17"/>
    </row>
    <row r="6796" spans="4:9" x14ac:dyDescent="0.25">
      <c r="D6796" s="27"/>
      <c r="H6796" s="17"/>
      <c r="I6796" s="17"/>
    </row>
    <row r="6797" spans="4:9" x14ac:dyDescent="0.25">
      <c r="D6797" s="27"/>
      <c r="H6797" s="17"/>
      <c r="I6797" s="17"/>
    </row>
    <row r="6798" spans="4:9" x14ac:dyDescent="0.25">
      <c r="D6798" s="27"/>
      <c r="H6798" s="17"/>
      <c r="I6798" s="17"/>
    </row>
    <row r="6799" spans="4:9" x14ac:dyDescent="0.25">
      <c r="D6799" s="27"/>
      <c r="H6799" s="17"/>
      <c r="I6799" s="17"/>
    </row>
    <row r="6800" spans="4:9" x14ac:dyDescent="0.25">
      <c r="D6800" s="27"/>
      <c r="H6800" s="17"/>
      <c r="I6800" s="17"/>
    </row>
    <row r="6801" spans="4:9" x14ac:dyDescent="0.25">
      <c r="D6801" s="27"/>
      <c r="H6801" s="17"/>
      <c r="I6801" s="17"/>
    </row>
    <row r="6802" spans="4:9" x14ac:dyDescent="0.25">
      <c r="D6802" s="27"/>
      <c r="H6802" s="17"/>
      <c r="I6802" s="17"/>
    </row>
    <row r="6803" spans="4:9" x14ac:dyDescent="0.25">
      <c r="D6803" s="27"/>
      <c r="H6803" s="17"/>
      <c r="I6803" s="17"/>
    </row>
    <row r="6804" spans="4:9" x14ac:dyDescent="0.25">
      <c r="D6804" s="27"/>
      <c r="H6804" s="17"/>
      <c r="I6804" s="17"/>
    </row>
    <row r="6805" spans="4:9" x14ac:dyDescent="0.25">
      <c r="D6805" s="27"/>
      <c r="H6805" s="17"/>
      <c r="I6805" s="17"/>
    </row>
    <row r="6806" spans="4:9" x14ac:dyDescent="0.25">
      <c r="D6806" s="27"/>
      <c r="H6806" s="17"/>
      <c r="I6806" s="17"/>
    </row>
    <row r="6807" spans="4:9" x14ac:dyDescent="0.25">
      <c r="D6807" s="27"/>
      <c r="H6807" s="17"/>
      <c r="I6807" s="17"/>
    </row>
    <row r="6808" spans="4:9" x14ac:dyDescent="0.25">
      <c r="D6808" s="27"/>
      <c r="H6808" s="17"/>
      <c r="I6808" s="17"/>
    </row>
    <row r="6809" spans="4:9" x14ac:dyDescent="0.25">
      <c r="D6809" s="27"/>
      <c r="H6809" s="17"/>
      <c r="I6809" s="17"/>
    </row>
    <row r="6810" spans="4:9" x14ac:dyDescent="0.25">
      <c r="D6810" s="27"/>
      <c r="H6810" s="17"/>
      <c r="I6810" s="17"/>
    </row>
    <row r="6811" spans="4:9" x14ac:dyDescent="0.25">
      <c r="D6811" s="27"/>
      <c r="H6811" s="17"/>
      <c r="I6811" s="17"/>
    </row>
    <row r="6812" spans="4:9" x14ac:dyDescent="0.25">
      <c r="D6812" s="27"/>
      <c r="H6812" s="17"/>
      <c r="I6812" s="17"/>
    </row>
    <row r="6813" spans="4:9" x14ac:dyDescent="0.25">
      <c r="D6813" s="27"/>
      <c r="H6813" s="17"/>
      <c r="I6813" s="17"/>
    </row>
    <row r="6814" spans="4:9" x14ac:dyDescent="0.25">
      <c r="D6814" s="27"/>
      <c r="H6814" s="17"/>
      <c r="I6814" s="17"/>
    </row>
    <row r="6815" spans="4:9" x14ac:dyDescent="0.25">
      <c r="D6815" s="27"/>
      <c r="H6815" s="17"/>
      <c r="I6815" s="17"/>
    </row>
    <row r="6816" spans="4:9" x14ac:dyDescent="0.25">
      <c r="D6816" s="27"/>
      <c r="H6816" s="17"/>
      <c r="I6816" s="17"/>
    </row>
    <row r="6817" spans="4:9" x14ac:dyDescent="0.25">
      <c r="D6817" s="27"/>
      <c r="H6817" s="17"/>
      <c r="I6817" s="17"/>
    </row>
    <row r="6818" spans="4:9" x14ac:dyDescent="0.25">
      <c r="D6818" s="27"/>
      <c r="H6818" s="17"/>
      <c r="I6818" s="17"/>
    </row>
    <row r="6819" spans="4:9" x14ac:dyDescent="0.25">
      <c r="D6819" s="27"/>
      <c r="H6819" s="17"/>
      <c r="I6819" s="17"/>
    </row>
    <row r="6820" spans="4:9" x14ac:dyDescent="0.25">
      <c r="D6820" s="27"/>
      <c r="H6820" s="17"/>
      <c r="I6820" s="17"/>
    </row>
    <row r="6821" spans="4:9" x14ac:dyDescent="0.25">
      <c r="D6821" s="27"/>
      <c r="H6821" s="17"/>
      <c r="I6821" s="17"/>
    </row>
    <row r="6822" spans="4:9" x14ac:dyDescent="0.25">
      <c r="D6822" s="27"/>
      <c r="H6822" s="17"/>
      <c r="I6822" s="17"/>
    </row>
    <row r="6823" spans="4:9" x14ac:dyDescent="0.25">
      <c r="D6823" s="27"/>
      <c r="H6823" s="17"/>
      <c r="I6823" s="17"/>
    </row>
    <row r="6824" spans="4:9" x14ac:dyDescent="0.25">
      <c r="D6824" s="27"/>
      <c r="H6824" s="17"/>
      <c r="I6824" s="17"/>
    </row>
    <row r="6825" spans="4:9" x14ac:dyDescent="0.25">
      <c r="D6825" s="27"/>
      <c r="H6825" s="17"/>
      <c r="I6825" s="17"/>
    </row>
    <row r="6826" spans="4:9" x14ac:dyDescent="0.25">
      <c r="D6826" s="27"/>
      <c r="H6826" s="17"/>
      <c r="I6826" s="17"/>
    </row>
    <row r="6827" spans="4:9" x14ac:dyDescent="0.25">
      <c r="D6827" s="27"/>
      <c r="H6827" s="17"/>
      <c r="I6827" s="17"/>
    </row>
    <row r="6828" spans="4:9" x14ac:dyDescent="0.25">
      <c r="D6828" s="27"/>
      <c r="H6828" s="17"/>
      <c r="I6828" s="17"/>
    </row>
    <row r="6829" spans="4:9" x14ac:dyDescent="0.25">
      <c r="D6829" s="27"/>
      <c r="H6829" s="17"/>
      <c r="I6829" s="17"/>
    </row>
    <row r="6830" spans="4:9" x14ac:dyDescent="0.25">
      <c r="D6830" s="27"/>
      <c r="H6830" s="17"/>
      <c r="I6830" s="17"/>
    </row>
    <row r="6831" spans="4:9" x14ac:dyDescent="0.25">
      <c r="D6831" s="27"/>
      <c r="H6831" s="17"/>
      <c r="I6831" s="17"/>
    </row>
    <row r="6832" spans="4:9" x14ac:dyDescent="0.25">
      <c r="D6832" s="27"/>
      <c r="H6832" s="17"/>
      <c r="I6832" s="17"/>
    </row>
    <row r="6833" spans="4:9" x14ac:dyDescent="0.25">
      <c r="D6833" s="27"/>
      <c r="H6833" s="17"/>
      <c r="I6833" s="17"/>
    </row>
    <row r="6834" spans="4:9" x14ac:dyDescent="0.25">
      <c r="D6834" s="27"/>
      <c r="H6834" s="17"/>
      <c r="I6834" s="17"/>
    </row>
    <row r="6835" spans="4:9" x14ac:dyDescent="0.25">
      <c r="D6835" s="27"/>
      <c r="H6835" s="17"/>
      <c r="I6835" s="17"/>
    </row>
    <row r="6836" spans="4:9" x14ac:dyDescent="0.25">
      <c r="D6836" s="27"/>
      <c r="H6836" s="17"/>
      <c r="I6836" s="17"/>
    </row>
    <row r="6837" spans="4:9" x14ac:dyDescent="0.25">
      <c r="D6837" s="27"/>
      <c r="H6837" s="17"/>
      <c r="I6837" s="17"/>
    </row>
    <row r="6838" spans="4:9" x14ac:dyDescent="0.25">
      <c r="D6838" s="27"/>
      <c r="H6838" s="17"/>
      <c r="I6838" s="17"/>
    </row>
    <row r="6839" spans="4:9" x14ac:dyDescent="0.25">
      <c r="D6839" s="27"/>
      <c r="H6839" s="17"/>
      <c r="I6839" s="17"/>
    </row>
    <row r="6840" spans="4:9" x14ac:dyDescent="0.25">
      <c r="D6840" s="27"/>
      <c r="H6840" s="17"/>
      <c r="I6840" s="17"/>
    </row>
    <row r="6841" spans="4:9" x14ac:dyDescent="0.25">
      <c r="D6841" s="27"/>
      <c r="H6841" s="17"/>
      <c r="I6841" s="17"/>
    </row>
    <row r="6842" spans="4:9" x14ac:dyDescent="0.25">
      <c r="D6842" s="27"/>
      <c r="H6842" s="17"/>
      <c r="I6842" s="17"/>
    </row>
    <row r="6843" spans="4:9" x14ac:dyDescent="0.25">
      <c r="D6843" s="27"/>
      <c r="H6843" s="17"/>
      <c r="I6843" s="17"/>
    </row>
    <row r="6844" spans="4:9" x14ac:dyDescent="0.25">
      <c r="D6844" s="27"/>
      <c r="H6844" s="17"/>
      <c r="I6844" s="17"/>
    </row>
    <row r="6845" spans="4:9" x14ac:dyDescent="0.25">
      <c r="D6845" s="27"/>
      <c r="H6845" s="17"/>
      <c r="I6845" s="17"/>
    </row>
    <row r="6846" spans="4:9" x14ac:dyDescent="0.25">
      <c r="D6846" s="27"/>
      <c r="H6846" s="17"/>
      <c r="I6846" s="17"/>
    </row>
    <row r="6847" spans="4:9" x14ac:dyDescent="0.25">
      <c r="D6847" s="27"/>
      <c r="H6847" s="17"/>
      <c r="I6847" s="17"/>
    </row>
    <row r="6848" spans="4:9" x14ac:dyDescent="0.25">
      <c r="D6848" s="27"/>
      <c r="H6848" s="17"/>
      <c r="I6848" s="17"/>
    </row>
    <row r="6849" spans="4:9" x14ac:dyDescent="0.25">
      <c r="D6849" s="27"/>
      <c r="H6849" s="17"/>
      <c r="I6849" s="17"/>
    </row>
    <row r="6850" spans="4:9" x14ac:dyDescent="0.25">
      <c r="D6850" s="27"/>
      <c r="H6850" s="17"/>
      <c r="I6850" s="17"/>
    </row>
    <row r="6851" spans="4:9" x14ac:dyDescent="0.25">
      <c r="D6851" s="27"/>
      <c r="H6851" s="17"/>
      <c r="I6851" s="17"/>
    </row>
    <row r="6852" spans="4:9" x14ac:dyDescent="0.25">
      <c r="D6852" s="27"/>
      <c r="H6852" s="17"/>
      <c r="I6852" s="17"/>
    </row>
    <row r="6853" spans="4:9" x14ac:dyDescent="0.25">
      <c r="D6853" s="27"/>
      <c r="H6853" s="17"/>
      <c r="I6853" s="17"/>
    </row>
    <row r="6854" spans="4:9" x14ac:dyDescent="0.25">
      <c r="D6854" s="27"/>
      <c r="H6854" s="17"/>
      <c r="I6854" s="17"/>
    </row>
    <row r="6855" spans="4:9" x14ac:dyDescent="0.25">
      <c r="D6855" s="27"/>
      <c r="H6855" s="17"/>
      <c r="I6855" s="17"/>
    </row>
    <row r="6856" spans="4:9" x14ac:dyDescent="0.25">
      <c r="D6856" s="27"/>
      <c r="H6856" s="17"/>
      <c r="I6856" s="17"/>
    </row>
    <row r="6857" spans="4:9" x14ac:dyDescent="0.25">
      <c r="D6857" s="27"/>
      <c r="H6857" s="17"/>
      <c r="I6857" s="17"/>
    </row>
    <row r="6858" spans="4:9" x14ac:dyDescent="0.25">
      <c r="D6858" s="27"/>
      <c r="H6858" s="17"/>
      <c r="I6858" s="17"/>
    </row>
    <row r="6859" spans="4:9" x14ac:dyDescent="0.25">
      <c r="D6859" s="27"/>
      <c r="H6859" s="17"/>
      <c r="I6859" s="17"/>
    </row>
    <row r="6860" spans="4:9" x14ac:dyDescent="0.25">
      <c r="D6860" s="27"/>
      <c r="H6860" s="17"/>
      <c r="I6860" s="17"/>
    </row>
    <row r="6861" spans="4:9" x14ac:dyDescent="0.25">
      <c r="D6861" s="27"/>
      <c r="H6861" s="17"/>
      <c r="I6861" s="17"/>
    </row>
    <row r="6862" spans="4:9" x14ac:dyDescent="0.25">
      <c r="D6862" s="27"/>
      <c r="H6862" s="17"/>
      <c r="I6862" s="17"/>
    </row>
    <row r="6863" spans="4:9" x14ac:dyDescent="0.25">
      <c r="D6863" s="27"/>
      <c r="H6863" s="17"/>
      <c r="I6863" s="17"/>
    </row>
    <row r="6864" spans="4:9" x14ac:dyDescent="0.25">
      <c r="D6864" s="27"/>
      <c r="H6864" s="17"/>
      <c r="I6864" s="17"/>
    </row>
    <row r="6865" spans="4:9" x14ac:dyDescent="0.25">
      <c r="D6865" s="27"/>
      <c r="H6865" s="17"/>
      <c r="I6865" s="17"/>
    </row>
    <row r="6866" spans="4:9" x14ac:dyDescent="0.25">
      <c r="D6866" s="27"/>
      <c r="H6866" s="17"/>
      <c r="I6866" s="17"/>
    </row>
    <row r="6867" spans="4:9" x14ac:dyDescent="0.25">
      <c r="D6867" s="27"/>
      <c r="H6867" s="17"/>
      <c r="I6867" s="17"/>
    </row>
    <row r="6868" spans="4:9" x14ac:dyDescent="0.25">
      <c r="D6868" s="27"/>
      <c r="H6868" s="17"/>
      <c r="I6868" s="17"/>
    </row>
    <row r="6869" spans="4:9" x14ac:dyDescent="0.25">
      <c r="D6869" s="27"/>
      <c r="H6869" s="17"/>
      <c r="I6869" s="17"/>
    </row>
    <row r="6870" spans="4:9" x14ac:dyDescent="0.25">
      <c r="D6870" s="27"/>
      <c r="H6870" s="17"/>
      <c r="I6870" s="17"/>
    </row>
    <row r="6871" spans="4:9" x14ac:dyDescent="0.25">
      <c r="D6871" s="27"/>
      <c r="H6871" s="17"/>
      <c r="I6871" s="17"/>
    </row>
    <row r="6872" spans="4:9" x14ac:dyDescent="0.25">
      <c r="D6872" s="27"/>
      <c r="H6872" s="17"/>
      <c r="I6872" s="17"/>
    </row>
    <row r="6873" spans="4:9" x14ac:dyDescent="0.25">
      <c r="D6873" s="27"/>
      <c r="H6873" s="17"/>
      <c r="I6873" s="17"/>
    </row>
    <row r="6874" spans="4:9" x14ac:dyDescent="0.25">
      <c r="D6874" s="27"/>
      <c r="H6874" s="17"/>
      <c r="I6874" s="17"/>
    </row>
    <row r="6875" spans="4:9" x14ac:dyDescent="0.25">
      <c r="D6875" s="27"/>
      <c r="H6875" s="17"/>
      <c r="I6875" s="17"/>
    </row>
    <row r="6876" spans="4:9" x14ac:dyDescent="0.25">
      <c r="D6876" s="27"/>
      <c r="H6876" s="17"/>
      <c r="I6876" s="17"/>
    </row>
    <row r="6877" spans="4:9" x14ac:dyDescent="0.25">
      <c r="D6877" s="27"/>
      <c r="H6877" s="17"/>
      <c r="I6877" s="17"/>
    </row>
    <row r="6878" spans="4:9" x14ac:dyDescent="0.25">
      <c r="D6878" s="27"/>
      <c r="H6878" s="17"/>
      <c r="I6878" s="17"/>
    </row>
    <row r="6879" spans="4:9" x14ac:dyDescent="0.25">
      <c r="D6879" s="27"/>
      <c r="H6879" s="17"/>
      <c r="I6879" s="17"/>
    </row>
    <row r="6880" spans="4:9" x14ac:dyDescent="0.25">
      <c r="D6880" s="27"/>
      <c r="H6880" s="17"/>
      <c r="I6880" s="17"/>
    </row>
    <row r="6881" spans="4:9" x14ac:dyDescent="0.25">
      <c r="D6881" s="27"/>
      <c r="H6881" s="17"/>
      <c r="I6881" s="17"/>
    </row>
    <row r="6882" spans="4:9" x14ac:dyDescent="0.25">
      <c r="D6882" s="27"/>
      <c r="H6882" s="17"/>
      <c r="I6882" s="17"/>
    </row>
    <row r="6883" spans="4:9" x14ac:dyDescent="0.25">
      <c r="D6883" s="27"/>
      <c r="H6883" s="17"/>
      <c r="I6883" s="17"/>
    </row>
    <row r="6884" spans="4:9" x14ac:dyDescent="0.25">
      <c r="D6884" s="27"/>
      <c r="H6884" s="17"/>
      <c r="I6884" s="17"/>
    </row>
    <row r="6885" spans="4:9" x14ac:dyDescent="0.25">
      <c r="D6885" s="27"/>
      <c r="H6885" s="17"/>
      <c r="I6885" s="17"/>
    </row>
    <row r="6886" spans="4:9" x14ac:dyDescent="0.25">
      <c r="D6886" s="27"/>
      <c r="H6886" s="17"/>
      <c r="I6886" s="17"/>
    </row>
    <row r="6887" spans="4:9" x14ac:dyDescent="0.25">
      <c r="D6887" s="27"/>
      <c r="H6887" s="17"/>
      <c r="I6887" s="17"/>
    </row>
    <row r="6888" spans="4:9" x14ac:dyDescent="0.25">
      <c r="D6888" s="27"/>
      <c r="H6888" s="17"/>
      <c r="I6888" s="17"/>
    </row>
    <row r="6889" spans="4:9" x14ac:dyDescent="0.25">
      <c r="D6889" s="27"/>
      <c r="H6889" s="17"/>
      <c r="I6889" s="17"/>
    </row>
    <row r="6890" spans="4:9" x14ac:dyDescent="0.25">
      <c r="D6890" s="27"/>
      <c r="H6890" s="17"/>
      <c r="I6890" s="17"/>
    </row>
    <row r="6891" spans="4:9" x14ac:dyDescent="0.25">
      <c r="D6891" s="27"/>
      <c r="H6891" s="17"/>
      <c r="I6891" s="17"/>
    </row>
    <row r="6892" spans="4:9" x14ac:dyDescent="0.25">
      <c r="D6892" s="27"/>
      <c r="H6892" s="17"/>
      <c r="I6892" s="17"/>
    </row>
    <row r="6893" spans="4:9" x14ac:dyDescent="0.25">
      <c r="D6893" s="27"/>
      <c r="H6893" s="17"/>
      <c r="I6893" s="17"/>
    </row>
    <row r="6894" spans="4:9" x14ac:dyDescent="0.25">
      <c r="D6894" s="27"/>
      <c r="H6894" s="17"/>
      <c r="I6894" s="17"/>
    </row>
    <row r="6895" spans="4:9" x14ac:dyDescent="0.25">
      <c r="D6895" s="27"/>
      <c r="H6895" s="17"/>
      <c r="I6895" s="17"/>
    </row>
    <row r="6896" spans="4:9" x14ac:dyDescent="0.25">
      <c r="D6896" s="27"/>
      <c r="H6896" s="17"/>
      <c r="I6896" s="17"/>
    </row>
    <row r="6897" spans="4:9" x14ac:dyDescent="0.25">
      <c r="D6897" s="27"/>
      <c r="H6897" s="17"/>
      <c r="I6897" s="17"/>
    </row>
    <row r="6898" spans="4:9" x14ac:dyDescent="0.25">
      <c r="D6898" s="27"/>
      <c r="H6898" s="17"/>
      <c r="I6898" s="17"/>
    </row>
    <row r="6899" spans="4:9" x14ac:dyDescent="0.25">
      <c r="D6899" s="27"/>
      <c r="H6899" s="17"/>
      <c r="I6899" s="17"/>
    </row>
    <row r="6900" spans="4:9" x14ac:dyDescent="0.25">
      <c r="D6900" s="27"/>
      <c r="H6900" s="17"/>
      <c r="I6900" s="17"/>
    </row>
    <row r="6901" spans="4:9" x14ac:dyDescent="0.25">
      <c r="D6901" s="27"/>
      <c r="H6901" s="17"/>
      <c r="I6901" s="17"/>
    </row>
    <row r="6902" spans="4:9" x14ac:dyDescent="0.25">
      <c r="D6902" s="27"/>
      <c r="H6902" s="17"/>
      <c r="I6902" s="17"/>
    </row>
    <row r="6903" spans="4:9" x14ac:dyDescent="0.25">
      <c r="D6903" s="27"/>
      <c r="H6903" s="17"/>
      <c r="I6903" s="17"/>
    </row>
    <row r="6904" spans="4:9" x14ac:dyDescent="0.25">
      <c r="D6904" s="27"/>
      <c r="H6904" s="17"/>
      <c r="I6904" s="17"/>
    </row>
    <row r="6905" spans="4:9" x14ac:dyDescent="0.25">
      <c r="D6905" s="27"/>
      <c r="H6905" s="17"/>
      <c r="I6905" s="17"/>
    </row>
    <row r="6906" spans="4:9" x14ac:dyDescent="0.25">
      <c r="D6906" s="27"/>
      <c r="H6906" s="17"/>
      <c r="I6906" s="17"/>
    </row>
    <row r="6907" spans="4:9" x14ac:dyDescent="0.25">
      <c r="D6907" s="27"/>
      <c r="H6907" s="17"/>
      <c r="I6907" s="17"/>
    </row>
    <row r="6908" spans="4:9" x14ac:dyDescent="0.25">
      <c r="D6908" s="27"/>
      <c r="H6908" s="17"/>
      <c r="I6908" s="17"/>
    </row>
    <row r="6909" spans="4:9" x14ac:dyDescent="0.25">
      <c r="D6909" s="27"/>
      <c r="H6909" s="17"/>
      <c r="I6909" s="17"/>
    </row>
    <row r="6910" spans="4:9" x14ac:dyDescent="0.25">
      <c r="D6910" s="27"/>
      <c r="H6910" s="17"/>
      <c r="I6910" s="17"/>
    </row>
    <row r="6911" spans="4:9" x14ac:dyDescent="0.25">
      <c r="D6911" s="27"/>
      <c r="H6911" s="17"/>
      <c r="I6911" s="17"/>
    </row>
    <row r="6912" spans="4:9" x14ac:dyDescent="0.25">
      <c r="D6912" s="27"/>
      <c r="H6912" s="17"/>
      <c r="I6912" s="17"/>
    </row>
    <row r="6913" spans="4:9" x14ac:dyDescent="0.25">
      <c r="D6913" s="27"/>
      <c r="H6913" s="17"/>
      <c r="I6913" s="17"/>
    </row>
    <row r="6914" spans="4:9" x14ac:dyDescent="0.25">
      <c r="D6914" s="27"/>
      <c r="H6914" s="17"/>
      <c r="I6914" s="17"/>
    </row>
    <row r="6915" spans="4:9" x14ac:dyDescent="0.25">
      <c r="D6915" s="27"/>
      <c r="H6915" s="17"/>
      <c r="I6915" s="17"/>
    </row>
    <row r="6916" spans="4:9" x14ac:dyDescent="0.25">
      <c r="D6916" s="27"/>
      <c r="H6916" s="17"/>
      <c r="I6916" s="17"/>
    </row>
    <row r="6917" spans="4:9" x14ac:dyDescent="0.25">
      <c r="D6917" s="27"/>
      <c r="H6917" s="17"/>
      <c r="I6917" s="17"/>
    </row>
    <row r="6918" spans="4:9" x14ac:dyDescent="0.25">
      <c r="D6918" s="27"/>
      <c r="H6918" s="17"/>
      <c r="I6918" s="17"/>
    </row>
    <row r="6919" spans="4:9" x14ac:dyDescent="0.25">
      <c r="D6919" s="27"/>
      <c r="H6919" s="17"/>
      <c r="I6919" s="17"/>
    </row>
    <row r="6920" spans="4:9" x14ac:dyDescent="0.25">
      <c r="D6920" s="27"/>
      <c r="H6920" s="17"/>
      <c r="I6920" s="17"/>
    </row>
    <row r="6921" spans="4:9" x14ac:dyDescent="0.25">
      <c r="D6921" s="27"/>
      <c r="H6921" s="17"/>
      <c r="I6921" s="17"/>
    </row>
    <row r="6922" spans="4:9" x14ac:dyDescent="0.25">
      <c r="D6922" s="27"/>
      <c r="H6922" s="17"/>
      <c r="I6922" s="17"/>
    </row>
    <row r="6923" spans="4:9" x14ac:dyDescent="0.25">
      <c r="D6923" s="27"/>
      <c r="H6923" s="17"/>
      <c r="I6923" s="17"/>
    </row>
    <row r="6924" spans="4:9" x14ac:dyDescent="0.25">
      <c r="D6924" s="27"/>
      <c r="H6924" s="17"/>
      <c r="I6924" s="17"/>
    </row>
    <row r="6925" spans="4:9" x14ac:dyDescent="0.25">
      <c r="D6925" s="27"/>
      <c r="H6925" s="17"/>
      <c r="I6925" s="17"/>
    </row>
    <row r="6926" spans="4:9" x14ac:dyDescent="0.25">
      <c r="D6926" s="27"/>
      <c r="H6926" s="17"/>
      <c r="I6926" s="17"/>
    </row>
    <row r="6927" spans="4:9" x14ac:dyDescent="0.25">
      <c r="D6927" s="27"/>
      <c r="H6927" s="17"/>
      <c r="I6927" s="17"/>
    </row>
    <row r="6928" spans="4:9" x14ac:dyDescent="0.25">
      <c r="D6928" s="27"/>
      <c r="H6928" s="17"/>
      <c r="I6928" s="17"/>
    </row>
    <row r="6929" spans="4:9" x14ac:dyDescent="0.25">
      <c r="D6929" s="27"/>
      <c r="H6929" s="17"/>
      <c r="I6929" s="17"/>
    </row>
    <row r="6930" spans="4:9" x14ac:dyDescent="0.25">
      <c r="D6930" s="27"/>
      <c r="H6930" s="17"/>
      <c r="I6930" s="17"/>
    </row>
    <row r="6931" spans="4:9" x14ac:dyDescent="0.25">
      <c r="D6931" s="27"/>
      <c r="H6931" s="17"/>
      <c r="I6931" s="17"/>
    </row>
    <row r="6932" spans="4:9" x14ac:dyDescent="0.25">
      <c r="D6932" s="27"/>
      <c r="H6932" s="17"/>
      <c r="I6932" s="17"/>
    </row>
    <row r="6933" spans="4:9" x14ac:dyDescent="0.25">
      <c r="D6933" s="27"/>
      <c r="H6933" s="17"/>
      <c r="I6933" s="17"/>
    </row>
    <row r="6934" spans="4:9" x14ac:dyDescent="0.25">
      <c r="D6934" s="27"/>
      <c r="H6934" s="17"/>
      <c r="I6934" s="17"/>
    </row>
    <row r="6935" spans="4:9" x14ac:dyDescent="0.25">
      <c r="D6935" s="27"/>
      <c r="H6935" s="17"/>
      <c r="I6935" s="17"/>
    </row>
    <row r="6936" spans="4:9" x14ac:dyDescent="0.25">
      <c r="D6936" s="27"/>
      <c r="H6936" s="17"/>
      <c r="I6936" s="17"/>
    </row>
    <row r="6937" spans="4:9" x14ac:dyDescent="0.25">
      <c r="D6937" s="27"/>
      <c r="H6937" s="17"/>
      <c r="I6937" s="17"/>
    </row>
    <row r="6938" spans="4:9" x14ac:dyDescent="0.25">
      <c r="D6938" s="27"/>
      <c r="H6938" s="17"/>
      <c r="I6938" s="17"/>
    </row>
    <row r="6939" spans="4:9" x14ac:dyDescent="0.25">
      <c r="D6939" s="27"/>
      <c r="H6939" s="17"/>
      <c r="I6939" s="17"/>
    </row>
    <row r="6940" spans="4:9" x14ac:dyDescent="0.25">
      <c r="D6940" s="27"/>
      <c r="H6940" s="17"/>
      <c r="I6940" s="17"/>
    </row>
    <row r="6941" spans="4:9" x14ac:dyDescent="0.25">
      <c r="D6941" s="27"/>
      <c r="H6941" s="17"/>
      <c r="I6941" s="17"/>
    </row>
    <row r="6942" spans="4:9" x14ac:dyDescent="0.25">
      <c r="D6942" s="27"/>
      <c r="H6942" s="17"/>
      <c r="I6942" s="17"/>
    </row>
    <row r="6943" spans="4:9" x14ac:dyDescent="0.25">
      <c r="D6943" s="27"/>
      <c r="H6943" s="17"/>
      <c r="I6943" s="17"/>
    </row>
    <row r="6944" spans="4:9" x14ac:dyDescent="0.25">
      <c r="D6944" s="27"/>
      <c r="H6944" s="17"/>
      <c r="I6944" s="17"/>
    </row>
    <row r="6945" spans="4:9" x14ac:dyDescent="0.25">
      <c r="D6945" s="27"/>
      <c r="H6945" s="17"/>
      <c r="I6945" s="17"/>
    </row>
    <row r="6946" spans="4:9" x14ac:dyDescent="0.25">
      <c r="D6946" s="27"/>
      <c r="H6946" s="17"/>
      <c r="I6946" s="17"/>
    </row>
    <row r="6947" spans="4:9" x14ac:dyDescent="0.25">
      <c r="D6947" s="27"/>
      <c r="H6947" s="17"/>
      <c r="I6947" s="17"/>
    </row>
    <row r="6948" spans="4:9" x14ac:dyDescent="0.25">
      <c r="D6948" s="27"/>
      <c r="H6948" s="17"/>
      <c r="I6948" s="17"/>
    </row>
    <row r="6949" spans="4:9" x14ac:dyDescent="0.25">
      <c r="D6949" s="27"/>
      <c r="H6949" s="17"/>
      <c r="I6949" s="17"/>
    </row>
    <row r="6950" spans="4:9" x14ac:dyDescent="0.25">
      <c r="D6950" s="27"/>
      <c r="H6950" s="17"/>
      <c r="I6950" s="17"/>
    </row>
    <row r="6951" spans="4:9" x14ac:dyDescent="0.25">
      <c r="D6951" s="27"/>
      <c r="H6951" s="17"/>
      <c r="I6951" s="17"/>
    </row>
    <row r="6952" spans="4:9" x14ac:dyDescent="0.25">
      <c r="D6952" s="27"/>
      <c r="H6952" s="17"/>
      <c r="I6952" s="17"/>
    </row>
    <row r="6953" spans="4:9" x14ac:dyDescent="0.25">
      <c r="D6953" s="27"/>
      <c r="H6953" s="17"/>
      <c r="I6953" s="17"/>
    </row>
    <row r="6954" spans="4:9" x14ac:dyDescent="0.25">
      <c r="D6954" s="27"/>
      <c r="H6954" s="17"/>
      <c r="I6954" s="17"/>
    </row>
    <row r="6955" spans="4:9" x14ac:dyDescent="0.25">
      <c r="D6955" s="27"/>
      <c r="H6955" s="17"/>
      <c r="I6955" s="17"/>
    </row>
    <row r="6956" spans="4:9" x14ac:dyDescent="0.25">
      <c r="D6956" s="27"/>
      <c r="H6956" s="17"/>
      <c r="I6956" s="17"/>
    </row>
    <row r="6957" spans="4:9" x14ac:dyDescent="0.25">
      <c r="D6957" s="27"/>
      <c r="H6957" s="17"/>
      <c r="I6957" s="17"/>
    </row>
    <row r="6958" spans="4:9" x14ac:dyDescent="0.25">
      <c r="D6958" s="27"/>
      <c r="H6958" s="17"/>
      <c r="I6958" s="17"/>
    </row>
    <row r="6959" spans="4:9" x14ac:dyDescent="0.25">
      <c r="D6959" s="27"/>
      <c r="H6959" s="17"/>
      <c r="I6959" s="17"/>
    </row>
    <row r="6960" spans="4:9" x14ac:dyDescent="0.25">
      <c r="D6960" s="27"/>
      <c r="H6960" s="17"/>
      <c r="I6960" s="17"/>
    </row>
    <row r="6961" spans="4:9" x14ac:dyDescent="0.25">
      <c r="D6961" s="27"/>
      <c r="H6961" s="17"/>
      <c r="I6961" s="17"/>
    </row>
    <row r="6962" spans="4:9" x14ac:dyDescent="0.25">
      <c r="D6962" s="27"/>
      <c r="H6962" s="17"/>
      <c r="I6962" s="17"/>
    </row>
    <row r="6963" spans="4:9" x14ac:dyDescent="0.25">
      <c r="D6963" s="27"/>
      <c r="H6963" s="17"/>
      <c r="I6963" s="17"/>
    </row>
    <row r="6964" spans="4:9" x14ac:dyDescent="0.25">
      <c r="D6964" s="27"/>
      <c r="H6964" s="17"/>
      <c r="I6964" s="17"/>
    </row>
    <row r="6965" spans="4:9" x14ac:dyDescent="0.25">
      <c r="D6965" s="27"/>
      <c r="H6965" s="17"/>
      <c r="I6965" s="17"/>
    </row>
    <row r="6966" spans="4:9" x14ac:dyDescent="0.25">
      <c r="D6966" s="27"/>
      <c r="H6966" s="17"/>
      <c r="I6966" s="17"/>
    </row>
    <row r="6967" spans="4:9" x14ac:dyDescent="0.25">
      <c r="D6967" s="27"/>
      <c r="H6967" s="17"/>
      <c r="I6967" s="17"/>
    </row>
    <row r="6968" spans="4:9" x14ac:dyDescent="0.25">
      <c r="D6968" s="27"/>
      <c r="H6968" s="17"/>
      <c r="I6968" s="17"/>
    </row>
    <row r="6969" spans="4:9" x14ac:dyDescent="0.25">
      <c r="D6969" s="27"/>
      <c r="H6969" s="17"/>
      <c r="I6969" s="17"/>
    </row>
    <row r="6970" spans="4:9" x14ac:dyDescent="0.25">
      <c r="D6970" s="27"/>
      <c r="H6970" s="17"/>
      <c r="I6970" s="17"/>
    </row>
    <row r="6971" spans="4:9" x14ac:dyDescent="0.25">
      <c r="D6971" s="27"/>
      <c r="H6971" s="17"/>
      <c r="I6971" s="17"/>
    </row>
    <row r="6972" spans="4:9" x14ac:dyDescent="0.25">
      <c r="D6972" s="27"/>
      <c r="H6972" s="17"/>
      <c r="I6972" s="17"/>
    </row>
    <row r="6973" spans="4:9" x14ac:dyDescent="0.25">
      <c r="D6973" s="27"/>
      <c r="H6973" s="17"/>
      <c r="I6973" s="17"/>
    </row>
    <row r="6974" spans="4:9" x14ac:dyDescent="0.25">
      <c r="D6974" s="27"/>
      <c r="H6974" s="17"/>
      <c r="I6974" s="17"/>
    </row>
    <row r="6975" spans="4:9" x14ac:dyDescent="0.25">
      <c r="D6975" s="27"/>
      <c r="H6975" s="17"/>
      <c r="I6975" s="17"/>
    </row>
    <row r="6976" spans="4:9" x14ac:dyDescent="0.25">
      <c r="D6976" s="27"/>
      <c r="H6976" s="17"/>
      <c r="I6976" s="17"/>
    </row>
    <row r="6977" spans="4:9" x14ac:dyDescent="0.25">
      <c r="D6977" s="27"/>
      <c r="H6977" s="17"/>
      <c r="I6977" s="17"/>
    </row>
    <row r="6978" spans="4:9" x14ac:dyDescent="0.25">
      <c r="D6978" s="27"/>
      <c r="H6978" s="17"/>
      <c r="I6978" s="17"/>
    </row>
    <row r="6979" spans="4:9" x14ac:dyDescent="0.25">
      <c r="D6979" s="27"/>
      <c r="H6979" s="17"/>
      <c r="I6979" s="17"/>
    </row>
    <row r="6980" spans="4:9" x14ac:dyDescent="0.25">
      <c r="D6980" s="27"/>
      <c r="H6980" s="17"/>
      <c r="I6980" s="17"/>
    </row>
    <row r="6981" spans="4:9" x14ac:dyDescent="0.25">
      <c r="D6981" s="27"/>
      <c r="H6981" s="17"/>
      <c r="I6981" s="17"/>
    </row>
    <row r="6982" spans="4:9" x14ac:dyDescent="0.25">
      <c r="D6982" s="27"/>
      <c r="H6982" s="17"/>
      <c r="I6982" s="17"/>
    </row>
    <row r="6983" spans="4:9" x14ac:dyDescent="0.25">
      <c r="D6983" s="27"/>
      <c r="H6983" s="17"/>
      <c r="I6983" s="17"/>
    </row>
    <row r="6984" spans="4:9" x14ac:dyDescent="0.25">
      <c r="D6984" s="27"/>
      <c r="H6984" s="17"/>
      <c r="I6984" s="17"/>
    </row>
    <row r="6985" spans="4:9" x14ac:dyDescent="0.25">
      <c r="D6985" s="27"/>
      <c r="H6985" s="17"/>
      <c r="I6985" s="17"/>
    </row>
    <row r="6986" spans="4:9" x14ac:dyDescent="0.25">
      <c r="D6986" s="27"/>
      <c r="H6986" s="17"/>
      <c r="I6986" s="17"/>
    </row>
    <row r="6987" spans="4:9" x14ac:dyDescent="0.25">
      <c r="D6987" s="27"/>
      <c r="H6987" s="17"/>
      <c r="I6987" s="17"/>
    </row>
    <row r="6988" spans="4:9" x14ac:dyDescent="0.25">
      <c r="D6988" s="27"/>
      <c r="H6988" s="17"/>
      <c r="I6988" s="17"/>
    </row>
    <row r="6989" spans="4:9" x14ac:dyDescent="0.25">
      <c r="D6989" s="27"/>
      <c r="H6989" s="17"/>
      <c r="I6989" s="17"/>
    </row>
    <row r="6990" spans="4:9" x14ac:dyDescent="0.25">
      <c r="D6990" s="27"/>
      <c r="H6990" s="17"/>
      <c r="I6990" s="17"/>
    </row>
    <row r="6991" spans="4:9" x14ac:dyDescent="0.25">
      <c r="D6991" s="27"/>
      <c r="H6991" s="17"/>
      <c r="I6991" s="17"/>
    </row>
    <row r="6992" spans="4:9" x14ac:dyDescent="0.25">
      <c r="D6992" s="27"/>
      <c r="H6992" s="17"/>
      <c r="I6992" s="17"/>
    </row>
    <row r="6993" spans="4:9" x14ac:dyDescent="0.25">
      <c r="D6993" s="27"/>
      <c r="H6993" s="17"/>
      <c r="I6993" s="17"/>
    </row>
    <row r="6994" spans="4:9" x14ac:dyDescent="0.25">
      <c r="D6994" s="27"/>
      <c r="H6994" s="17"/>
      <c r="I6994" s="17"/>
    </row>
    <row r="6995" spans="4:9" x14ac:dyDescent="0.25">
      <c r="D6995" s="27"/>
      <c r="H6995" s="17"/>
      <c r="I6995" s="17"/>
    </row>
    <row r="6996" spans="4:9" x14ac:dyDescent="0.25">
      <c r="D6996" s="27"/>
      <c r="H6996" s="17"/>
      <c r="I6996" s="17"/>
    </row>
    <row r="6997" spans="4:9" x14ac:dyDescent="0.25">
      <c r="D6997" s="27"/>
      <c r="H6997" s="17"/>
      <c r="I6997" s="17"/>
    </row>
    <row r="6998" spans="4:9" x14ac:dyDescent="0.25">
      <c r="D6998" s="27"/>
      <c r="H6998" s="17"/>
      <c r="I6998" s="17"/>
    </row>
    <row r="6999" spans="4:9" x14ac:dyDescent="0.25">
      <c r="D6999" s="27"/>
      <c r="H6999" s="17"/>
      <c r="I6999" s="17"/>
    </row>
    <row r="7000" spans="4:9" x14ac:dyDescent="0.25">
      <c r="D7000" s="27"/>
      <c r="H7000" s="17"/>
      <c r="I7000" s="17"/>
    </row>
    <row r="7001" spans="4:9" x14ac:dyDescent="0.25">
      <c r="D7001" s="27"/>
      <c r="H7001" s="17"/>
      <c r="I7001" s="17"/>
    </row>
    <row r="7002" spans="4:9" x14ac:dyDescent="0.25">
      <c r="D7002" s="27"/>
      <c r="H7002" s="17"/>
      <c r="I7002" s="17"/>
    </row>
    <row r="7003" spans="4:9" x14ac:dyDescent="0.25">
      <c r="D7003" s="27"/>
      <c r="H7003" s="17"/>
      <c r="I7003" s="17"/>
    </row>
    <row r="7004" spans="4:9" x14ac:dyDescent="0.25">
      <c r="D7004" s="27"/>
      <c r="H7004" s="17"/>
      <c r="I7004" s="17"/>
    </row>
    <row r="7005" spans="4:9" x14ac:dyDescent="0.25">
      <c r="D7005" s="27"/>
      <c r="H7005" s="17"/>
      <c r="I7005" s="17"/>
    </row>
    <row r="7006" spans="4:9" x14ac:dyDescent="0.25">
      <c r="D7006" s="27"/>
      <c r="H7006" s="17"/>
      <c r="I7006" s="17"/>
    </row>
    <row r="7007" spans="4:9" x14ac:dyDescent="0.25">
      <c r="D7007" s="27"/>
      <c r="H7007" s="17"/>
      <c r="I7007" s="17"/>
    </row>
    <row r="7008" spans="4:9" x14ac:dyDescent="0.25">
      <c r="D7008" s="27"/>
      <c r="H7008" s="17"/>
      <c r="I7008" s="17"/>
    </row>
    <row r="7009" spans="4:9" x14ac:dyDescent="0.25">
      <c r="D7009" s="27"/>
      <c r="H7009" s="17"/>
      <c r="I7009" s="17"/>
    </row>
    <row r="7010" spans="4:9" x14ac:dyDescent="0.25">
      <c r="D7010" s="27"/>
      <c r="H7010" s="17"/>
      <c r="I7010" s="17"/>
    </row>
    <row r="7011" spans="4:9" x14ac:dyDescent="0.25">
      <c r="D7011" s="27"/>
      <c r="H7011" s="17"/>
      <c r="I7011" s="17"/>
    </row>
    <row r="7012" spans="4:9" x14ac:dyDescent="0.25">
      <c r="D7012" s="27"/>
      <c r="H7012" s="17"/>
      <c r="I7012" s="17"/>
    </row>
    <row r="7013" spans="4:9" x14ac:dyDescent="0.25">
      <c r="D7013" s="27"/>
      <c r="H7013" s="17"/>
      <c r="I7013" s="17"/>
    </row>
    <row r="7014" spans="4:9" x14ac:dyDescent="0.25">
      <c r="D7014" s="27"/>
      <c r="H7014" s="17"/>
      <c r="I7014" s="17"/>
    </row>
    <row r="7015" spans="4:9" x14ac:dyDescent="0.25">
      <c r="D7015" s="27"/>
      <c r="H7015" s="17"/>
      <c r="I7015" s="17"/>
    </row>
    <row r="7016" spans="4:9" x14ac:dyDescent="0.25">
      <c r="D7016" s="27"/>
      <c r="H7016" s="17"/>
      <c r="I7016" s="17"/>
    </row>
    <row r="7017" spans="4:9" x14ac:dyDescent="0.25">
      <c r="D7017" s="27"/>
      <c r="H7017" s="17"/>
      <c r="I7017" s="17"/>
    </row>
    <row r="7018" spans="4:9" x14ac:dyDescent="0.25">
      <c r="D7018" s="27"/>
      <c r="H7018" s="17"/>
      <c r="I7018" s="17"/>
    </row>
    <row r="7019" spans="4:9" x14ac:dyDescent="0.25">
      <c r="D7019" s="27"/>
      <c r="H7019" s="17"/>
      <c r="I7019" s="17"/>
    </row>
    <row r="7020" spans="4:9" x14ac:dyDescent="0.25">
      <c r="D7020" s="27"/>
      <c r="H7020" s="17"/>
      <c r="I7020" s="17"/>
    </row>
    <row r="7021" spans="4:9" x14ac:dyDescent="0.25">
      <c r="D7021" s="27"/>
      <c r="H7021" s="17"/>
      <c r="I7021" s="17"/>
    </row>
    <row r="7022" spans="4:9" x14ac:dyDescent="0.25">
      <c r="D7022" s="27"/>
      <c r="H7022" s="17"/>
      <c r="I7022" s="17"/>
    </row>
    <row r="7023" spans="4:9" x14ac:dyDescent="0.25">
      <c r="D7023" s="27"/>
      <c r="H7023" s="17"/>
      <c r="I7023" s="17"/>
    </row>
    <row r="7024" spans="4:9" x14ac:dyDescent="0.25">
      <c r="D7024" s="27"/>
      <c r="H7024" s="17"/>
      <c r="I7024" s="17"/>
    </row>
    <row r="7025" spans="4:9" x14ac:dyDescent="0.25">
      <c r="D7025" s="27"/>
      <c r="H7025" s="17"/>
      <c r="I7025" s="17"/>
    </row>
    <row r="7026" spans="4:9" x14ac:dyDescent="0.25">
      <c r="D7026" s="27"/>
      <c r="H7026" s="17"/>
      <c r="I7026" s="17"/>
    </row>
    <row r="7027" spans="4:9" x14ac:dyDescent="0.25">
      <c r="D7027" s="27"/>
      <c r="H7027" s="17"/>
      <c r="I7027" s="17"/>
    </row>
    <row r="7028" spans="4:9" x14ac:dyDescent="0.25">
      <c r="D7028" s="27"/>
      <c r="H7028" s="17"/>
      <c r="I7028" s="17"/>
    </row>
    <row r="7029" spans="4:9" x14ac:dyDescent="0.25">
      <c r="D7029" s="27"/>
      <c r="H7029" s="17"/>
      <c r="I7029" s="17"/>
    </row>
    <row r="7030" spans="4:9" x14ac:dyDescent="0.25">
      <c r="D7030" s="27"/>
      <c r="H7030" s="17"/>
      <c r="I7030" s="17"/>
    </row>
    <row r="7031" spans="4:9" x14ac:dyDescent="0.25">
      <c r="D7031" s="27"/>
      <c r="H7031" s="17"/>
      <c r="I7031" s="17"/>
    </row>
    <row r="7032" spans="4:9" x14ac:dyDescent="0.25">
      <c r="D7032" s="27"/>
      <c r="H7032" s="17"/>
      <c r="I7032" s="17"/>
    </row>
    <row r="7033" spans="4:9" x14ac:dyDescent="0.25">
      <c r="D7033" s="27"/>
      <c r="H7033" s="17"/>
      <c r="I7033" s="17"/>
    </row>
    <row r="7034" spans="4:9" x14ac:dyDescent="0.25">
      <c r="D7034" s="27"/>
      <c r="H7034" s="17"/>
      <c r="I7034" s="17"/>
    </row>
    <row r="7035" spans="4:9" x14ac:dyDescent="0.25">
      <c r="D7035" s="27"/>
      <c r="H7035" s="17"/>
      <c r="I7035" s="17"/>
    </row>
    <row r="7036" spans="4:9" x14ac:dyDescent="0.25">
      <c r="D7036" s="27"/>
      <c r="H7036" s="17"/>
      <c r="I7036" s="17"/>
    </row>
    <row r="7037" spans="4:9" x14ac:dyDescent="0.25">
      <c r="D7037" s="27"/>
      <c r="H7037" s="17"/>
      <c r="I7037" s="17"/>
    </row>
    <row r="7038" spans="4:9" x14ac:dyDescent="0.25">
      <c r="D7038" s="27"/>
      <c r="H7038" s="17"/>
      <c r="I7038" s="17"/>
    </row>
    <row r="7039" spans="4:9" x14ac:dyDescent="0.25">
      <c r="D7039" s="27"/>
      <c r="H7039" s="17"/>
      <c r="I7039" s="17"/>
    </row>
    <row r="7040" spans="4:9" x14ac:dyDescent="0.25">
      <c r="D7040" s="27"/>
      <c r="H7040" s="17"/>
      <c r="I7040" s="17"/>
    </row>
    <row r="7041" spans="4:9" x14ac:dyDescent="0.25">
      <c r="D7041" s="27"/>
      <c r="H7041" s="17"/>
      <c r="I7041" s="17"/>
    </row>
    <row r="7042" spans="4:9" x14ac:dyDescent="0.25">
      <c r="D7042" s="27"/>
      <c r="H7042" s="17"/>
      <c r="I7042" s="17"/>
    </row>
    <row r="7043" spans="4:9" x14ac:dyDescent="0.25">
      <c r="D7043" s="27"/>
      <c r="H7043" s="17"/>
      <c r="I7043" s="17"/>
    </row>
    <row r="7044" spans="4:9" x14ac:dyDescent="0.25">
      <c r="D7044" s="27"/>
      <c r="H7044" s="17"/>
      <c r="I7044" s="17"/>
    </row>
    <row r="7045" spans="4:9" x14ac:dyDescent="0.25">
      <c r="D7045" s="27"/>
      <c r="H7045" s="17"/>
      <c r="I7045" s="17"/>
    </row>
    <row r="7046" spans="4:9" x14ac:dyDescent="0.25">
      <c r="D7046" s="27"/>
      <c r="H7046" s="17"/>
      <c r="I7046" s="17"/>
    </row>
    <row r="7047" spans="4:9" x14ac:dyDescent="0.25">
      <c r="D7047" s="27"/>
      <c r="H7047" s="17"/>
      <c r="I7047" s="17"/>
    </row>
    <row r="7048" spans="4:9" x14ac:dyDescent="0.25">
      <c r="D7048" s="27"/>
      <c r="H7048" s="17"/>
      <c r="I7048" s="17"/>
    </row>
    <row r="7049" spans="4:9" x14ac:dyDescent="0.25">
      <c r="D7049" s="27"/>
      <c r="H7049" s="17"/>
      <c r="I7049" s="17"/>
    </row>
    <row r="7050" spans="4:9" x14ac:dyDescent="0.25">
      <c r="D7050" s="27"/>
      <c r="H7050" s="17"/>
      <c r="I7050" s="17"/>
    </row>
    <row r="7051" spans="4:9" x14ac:dyDescent="0.25">
      <c r="D7051" s="27"/>
      <c r="H7051" s="17"/>
      <c r="I7051" s="17"/>
    </row>
    <row r="7052" spans="4:9" x14ac:dyDescent="0.25">
      <c r="D7052" s="27"/>
      <c r="H7052" s="17"/>
      <c r="I7052" s="17"/>
    </row>
    <row r="7053" spans="4:9" x14ac:dyDescent="0.25">
      <c r="D7053" s="27"/>
      <c r="H7053" s="17"/>
      <c r="I7053" s="17"/>
    </row>
    <row r="7054" spans="4:9" x14ac:dyDescent="0.25">
      <c r="D7054" s="27"/>
      <c r="H7054" s="17"/>
      <c r="I7054" s="17"/>
    </row>
    <row r="7055" spans="4:9" x14ac:dyDescent="0.25">
      <c r="D7055" s="27"/>
      <c r="H7055" s="17"/>
      <c r="I7055" s="17"/>
    </row>
    <row r="7056" spans="4:9" x14ac:dyDescent="0.25">
      <c r="D7056" s="27"/>
      <c r="H7056" s="17"/>
      <c r="I7056" s="17"/>
    </row>
    <row r="7057" spans="4:9" x14ac:dyDescent="0.25">
      <c r="D7057" s="27"/>
      <c r="H7057" s="17"/>
      <c r="I7057" s="17"/>
    </row>
    <row r="7058" spans="4:9" x14ac:dyDescent="0.25">
      <c r="D7058" s="27"/>
      <c r="H7058" s="17"/>
      <c r="I7058" s="17"/>
    </row>
    <row r="7059" spans="4:9" x14ac:dyDescent="0.25">
      <c r="D7059" s="27"/>
      <c r="H7059" s="17"/>
      <c r="I7059" s="17"/>
    </row>
    <row r="7060" spans="4:9" x14ac:dyDescent="0.25">
      <c r="D7060" s="27"/>
      <c r="H7060" s="17"/>
      <c r="I7060" s="17"/>
    </row>
    <row r="7061" spans="4:9" x14ac:dyDescent="0.25">
      <c r="D7061" s="27"/>
      <c r="H7061" s="17"/>
      <c r="I7061" s="17"/>
    </row>
    <row r="7062" spans="4:9" x14ac:dyDescent="0.25">
      <c r="D7062" s="27"/>
      <c r="H7062" s="17"/>
      <c r="I7062" s="17"/>
    </row>
    <row r="7063" spans="4:9" x14ac:dyDescent="0.25">
      <c r="D7063" s="27"/>
      <c r="H7063" s="17"/>
      <c r="I7063" s="17"/>
    </row>
    <row r="7064" spans="4:9" x14ac:dyDescent="0.25">
      <c r="D7064" s="27"/>
      <c r="H7064" s="17"/>
      <c r="I7064" s="17"/>
    </row>
    <row r="7065" spans="4:9" x14ac:dyDescent="0.25">
      <c r="D7065" s="27"/>
      <c r="H7065" s="17"/>
      <c r="I7065" s="17"/>
    </row>
    <row r="7066" spans="4:9" x14ac:dyDescent="0.25">
      <c r="D7066" s="27"/>
      <c r="H7066" s="17"/>
      <c r="I7066" s="17"/>
    </row>
    <row r="7067" spans="4:9" x14ac:dyDescent="0.25">
      <c r="D7067" s="27"/>
      <c r="H7067" s="17"/>
      <c r="I7067" s="17"/>
    </row>
    <row r="7068" spans="4:9" x14ac:dyDescent="0.25">
      <c r="D7068" s="27"/>
      <c r="H7068" s="17"/>
      <c r="I7068" s="17"/>
    </row>
    <row r="7069" spans="4:9" x14ac:dyDescent="0.25">
      <c r="D7069" s="27"/>
      <c r="H7069" s="17"/>
      <c r="I7069" s="17"/>
    </row>
    <row r="7070" spans="4:9" x14ac:dyDescent="0.25">
      <c r="D7070" s="27"/>
      <c r="H7070" s="17"/>
      <c r="I7070" s="17"/>
    </row>
    <row r="7071" spans="4:9" x14ac:dyDescent="0.25">
      <c r="D7071" s="27"/>
      <c r="H7071" s="17"/>
      <c r="I7071" s="17"/>
    </row>
    <row r="7072" spans="4:9" x14ac:dyDescent="0.25">
      <c r="D7072" s="27"/>
      <c r="H7072" s="17"/>
      <c r="I7072" s="17"/>
    </row>
    <row r="7073" spans="4:9" x14ac:dyDescent="0.25">
      <c r="D7073" s="27"/>
      <c r="H7073" s="17"/>
      <c r="I7073" s="17"/>
    </row>
    <row r="7074" spans="4:9" x14ac:dyDescent="0.25">
      <c r="D7074" s="27"/>
      <c r="H7074" s="17"/>
      <c r="I7074" s="17"/>
    </row>
    <row r="7075" spans="4:9" x14ac:dyDescent="0.25">
      <c r="D7075" s="27"/>
      <c r="H7075" s="17"/>
      <c r="I7075" s="17"/>
    </row>
    <row r="7076" spans="4:9" x14ac:dyDescent="0.25">
      <c r="D7076" s="27"/>
      <c r="H7076" s="17"/>
      <c r="I7076" s="17"/>
    </row>
    <row r="7077" spans="4:9" x14ac:dyDescent="0.25">
      <c r="D7077" s="27"/>
      <c r="H7077" s="17"/>
      <c r="I7077" s="17"/>
    </row>
    <row r="7078" spans="4:9" x14ac:dyDescent="0.25">
      <c r="D7078" s="27"/>
      <c r="H7078" s="17"/>
      <c r="I7078" s="17"/>
    </row>
    <row r="7079" spans="4:9" x14ac:dyDescent="0.25">
      <c r="D7079" s="27"/>
      <c r="H7079" s="17"/>
      <c r="I7079" s="17"/>
    </row>
    <row r="7080" spans="4:9" x14ac:dyDescent="0.25">
      <c r="D7080" s="27"/>
      <c r="H7080" s="17"/>
      <c r="I7080" s="17"/>
    </row>
    <row r="7081" spans="4:9" x14ac:dyDescent="0.25">
      <c r="D7081" s="27"/>
      <c r="H7081" s="17"/>
      <c r="I7081" s="17"/>
    </row>
    <row r="7082" spans="4:9" x14ac:dyDescent="0.25">
      <c r="D7082" s="27"/>
      <c r="H7082" s="17"/>
      <c r="I7082" s="17"/>
    </row>
    <row r="7083" spans="4:9" x14ac:dyDescent="0.25">
      <c r="D7083" s="27"/>
      <c r="H7083" s="17"/>
      <c r="I7083" s="17"/>
    </row>
    <row r="7084" spans="4:9" x14ac:dyDescent="0.25">
      <c r="D7084" s="27"/>
      <c r="H7084" s="17"/>
      <c r="I7084" s="17"/>
    </row>
    <row r="7085" spans="4:9" x14ac:dyDescent="0.25">
      <c r="D7085" s="27"/>
      <c r="H7085" s="17"/>
      <c r="I7085" s="17"/>
    </row>
    <row r="7086" spans="4:9" x14ac:dyDescent="0.25">
      <c r="D7086" s="27"/>
      <c r="H7086" s="17"/>
      <c r="I7086" s="17"/>
    </row>
    <row r="7087" spans="4:9" x14ac:dyDescent="0.25">
      <c r="D7087" s="27"/>
      <c r="H7087" s="17"/>
      <c r="I7087" s="17"/>
    </row>
    <row r="7088" spans="4:9" x14ac:dyDescent="0.25">
      <c r="D7088" s="27"/>
      <c r="H7088" s="17"/>
      <c r="I7088" s="17"/>
    </row>
    <row r="7089" spans="4:9" x14ac:dyDescent="0.25">
      <c r="D7089" s="27"/>
      <c r="H7089" s="17"/>
      <c r="I7089" s="17"/>
    </row>
    <row r="7090" spans="4:9" x14ac:dyDescent="0.25">
      <c r="D7090" s="27"/>
      <c r="H7090" s="17"/>
      <c r="I7090" s="17"/>
    </row>
    <row r="7091" spans="4:9" x14ac:dyDescent="0.25">
      <c r="D7091" s="27"/>
      <c r="H7091" s="17"/>
      <c r="I7091" s="17"/>
    </row>
    <row r="7092" spans="4:9" x14ac:dyDescent="0.25">
      <c r="D7092" s="27"/>
      <c r="H7092" s="17"/>
      <c r="I7092" s="17"/>
    </row>
    <row r="7093" spans="4:9" x14ac:dyDescent="0.25">
      <c r="D7093" s="27"/>
      <c r="H7093" s="17"/>
      <c r="I7093" s="17"/>
    </row>
    <row r="7094" spans="4:9" x14ac:dyDescent="0.25">
      <c r="D7094" s="27"/>
      <c r="H7094" s="17"/>
      <c r="I7094" s="17"/>
    </row>
    <row r="7095" spans="4:9" x14ac:dyDescent="0.25">
      <c r="D7095" s="27"/>
      <c r="H7095" s="17"/>
      <c r="I7095" s="17"/>
    </row>
    <row r="7096" spans="4:9" x14ac:dyDescent="0.25">
      <c r="D7096" s="27"/>
      <c r="H7096" s="17"/>
      <c r="I7096" s="17"/>
    </row>
    <row r="7097" spans="4:9" x14ac:dyDescent="0.25">
      <c r="D7097" s="27"/>
      <c r="H7097" s="17"/>
      <c r="I7097" s="17"/>
    </row>
    <row r="7098" spans="4:9" x14ac:dyDescent="0.25">
      <c r="D7098" s="27"/>
      <c r="H7098" s="17"/>
      <c r="I7098" s="17"/>
    </row>
    <row r="7099" spans="4:9" x14ac:dyDescent="0.25">
      <c r="D7099" s="27"/>
      <c r="H7099" s="17"/>
      <c r="I7099" s="17"/>
    </row>
    <row r="7100" spans="4:9" x14ac:dyDescent="0.25">
      <c r="D7100" s="27"/>
      <c r="H7100" s="17"/>
      <c r="I7100" s="17"/>
    </row>
    <row r="7101" spans="4:9" x14ac:dyDescent="0.25">
      <c r="D7101" s="27"/>
      <c r="H7101" s="17"/>
      <c r="I7101" s="17"/>
    </row>
    <row r="7102" spans="4:9" x14ac:dyDescent="0.25">
      <c r="D7102" s="27"/>
      <c r="H7102" s="17"/>
      <c r="I7102" s="17"/>
    </row>
    <row r="7103" spans="4:9" x14ac:dyDescent="0.25">
      <c r="D7103" s="27"/>
      <c r="H7103" s="17"/>
      <c r="I7103" s="17"/>
    </row>
    <row r="7104" spans="4:9" x14ac:dyDescent="0.25">
      <c r="D7104" s="27"/>
      <c r="H7104" s="17"/>
      <c r="I7104" s="17"/>
    </row>
    <row r="7105" spans="4:9" x14ac:dyDescent="0.25">
      <c r="D7105" s="27"/>
      <c r="H7105" s="17"/>
      <c r="I7105" s="17"/>
    </row>
    <row r="7106" spans="4:9" x14ac:dyDescent="0.25">
      <c r="D7106" s="27"/>
      <c r="H7106" s="17"/>
      <c r="I7106" s="17"/>
    </row>
    <row r="7107" spans="4:9" x14ac:dyDescent="0.25">
      <c r="D7107" s="27"/>
      <c r="H7107" s="17"/>
      <c r="I7107" s="17"/>
    </row>
    <row r="7108" spans="4:9" x14ac:dyDescent="0.25">
      <c r="D7108" s="27"/>
      <c r="H7108" s="17"/>
      <c r="I7108" s="17"/>
    </row>
    <row r="7109" spans="4:9" x14ac:dyDescent="0.25">
      <c r="D7109" s="27"/>
      <c r="H7109" s="17"/>
      <c r="I7109" s="17"/>
    </row>
    <row r="7110" spans="4:9" x14ac:dyDescent="0.25">
      <c r="D7110" s="27"/>
      <c r="H7110" s="17"/>
      <c r="I7110" s="17"/>
    </row>
    <row r="7111" spans="4:9" x14ac:dyDescent="0.25">
      <c r="D7111" s="27"/>
      <c r="H7111" s="17"/>
      <c r="I7111" s="17"/>
    </row>
    <row r="7112" spans="4:9" x14ac:dyDescent="0.25">
      <c r="D7112" s="27"/>
      <c r="H7112" s="17"/>
      <c r="I7112" s="17"/>
    </row>
    <row r="7113" spans="4:9" x14ac:dyDescent="0.25">
      <c r="D7113" s="27"/>
      <c r="H7113" s="17"/>
      <c r="I7113" s="17"/>
    </row>
    <row r="7114" spans="4:9" x14ac:dyDescent="0.25">
      <c r="D7114" s="27"/>
      <c r="H7114" s="17"/>
      <c r="I7114" s="17"/>
    </row>
    <row r="7115" spans="4:9" x14ac:dyDescent="0.25">
      <c r="D7115" s="27"/>
      <c r="H7115" s="17"/>
      <c r="I7115" s="17"/>
    </row>
    <row r="7116" spans="4:9" x14ac:dyDescent="0.25">
      <c r="D7116" s="27"/>
      <c r="H7116" s="17"/>
      <c r="I7116" s="17"/>
    </row>
    <row r="7117" spans="4:9" x14ac:dyDescent="0.25">
      <c r="D7117" s="27"/>
      <c r="H7117" s="17"/>
      <c r="I7117" s="17"/>
    </row>
    <row r="7118" spans="4:9" x14ac:dyDescent="0.25">
      <c r="D7118" s="27"/>
      <c r="H7118" s="17"/>
      <c r="I7118" s="17"/>
    </row>
    <row r="7119" spans="4:9" x14ac:dyDescent="0.25">
      <c r="D7119" s="27"/>
      <c r="H7119" s="17"/>
      <c r="I7119" s="17"/>
    </row>
    <row r="7120" spans="4:9" x14ac:dyDescent="0.25">
      <c r="D7120" s="27"/>
      <c r="H7120" s="17"/>
      <c r="I7120" s="17"/>
    </row>
    <row r="7121" spans="4:9" x14ac:dyDescent="0.25">
      <c r="D7121" s="27"/>
      <c r="H7121" s="17"/>
      <c r="I7121" s="17"/>
    </row>
    <row r="7122" spans="4:9" x14ac:dyDescent="0.25">
      <c r="D7122" s="27"/>
      <c r="H7122" s="17"/>
      <c r="I7122" s="17"/>
    </row>
    <row r="7123" spans="4:9" x14ac:dyDescent="0.25">
      <c r="D7123" s="27"/>
      <c r="H7123" s="17"/>
      <c r="I7123" s="17"/>
    </row>
    <row r="7124" spans="4:9" x14ac:dyDescent="0.25">
      <c r="D7124" s="27"/>
      <c r="H7124" s="17"/>
      <c r="I7124" s="17"/>
    </row>
    <row r="7125" spans="4:9" x14ac:dyDescent="0.25">
      <c r="D7125" s="27"/>
      <c r="H7125" s="17"/>
      <c r="I7125" s="17"/>
    </row>
    <row r="7126" spans="4:9" x14ac:dyDescent="0.25">
      <c r="D7126" s="27"/>
      <c r="H7126" s="17"/>
      <c r="I7126" s="17"/>
    </row>
    <row r="7127" spans="4:9" x14ac:dyDescent="0.25">
      <c r="D7127" s="27"/>
      <c r="H7127" s="17"/>
      <c r="I7127" s="17"/>
    </row>
    <row r="7128" spans="4:9" x14ac:dyDescent="0.25">
      <c r="D7128" s="27"/>
      <c r="H7128" s="17"/>
      <c r="I7128" s="17"/>
    </row>
    <row r="7129" spans="4:9" x14ac:dyDescent="0.25">
      <c r="D7129" s="27"/>
      <c r="H7129" s="17"/>
      <c r="I7129" s="17"/>
    </row>
    <row r="7130" spans="4:9" x14ac:dyDescent="0.25">
      <c r="D7130" s="27"/>
      <c r="H7130" s="17"/>
      <c r="I7130" s="17"/>
    </row>
    <row r="7131" spans="4:9" x14ac:dyDescent="0.25">
      <c r="D7131" s="27"/>
      <c r="H7131" s="17"/>
      <c r="I7131" s="17"/>
    </row>
    <row r="7132" spans="4:9" x14ac:dyDescent="0.25">
      <c r="D7132" s="27"/>
      <c r="H7132" s="17"/>
      <c r="I7132" s="17"/>
    </row>
    <row r="7133" spans="4:9" x14ac:dyDescent="0.25">
      <c r="D7133" s="27"/>
      <c r="H7133" s="17"/>
      <c r="I7133" s="17"/>
    </row>
    <row r="7134" spans="4:9" x14ac:dyDescent="0.25">
      <c r="D7134" s="27"/>
      <c r="H7134" s="17"/>
      <c r="I7134" s="17"/>
    </row>
    <row r="7135" spans="4:9" x14ac:dyDescent="0.25">
      <c r="D7135" s="27"/>
      <c r="H7135" s="17"/>
      <c r="I7135" s="17"/>
    </row>
    <row r="7136" spans="4:9" x14ac:dyDescent="0.25">
      <c r="D7136" s="27"/>
      <c r="H7136" s="17"/>
      <c r="I7136" s="17"/>
    </row>
    <row r="7137" spans="4:9" x14ac:dyDescent="0.25">
      <c r="D7137" s="27"/>
      <c r="H7137" s="17"/>
      <c r="I7137" s="17"/>
    </row>
    <row r="7138" spans="4:9" x14ac:dyDescent="0.25">
      <c r="D7138" s="27"/>
      <c r="H7138" s="17"/>
      <c r="I7138" s="17"/>
    </row>
    <row r="7139" spans="4:9" x14ac:dyDescent="0.25">
      <c r="D7139" s="27"/>
      <c r="H7139" s="17"/>
      <c r="I7139" s="17"/>
    </row>
    <row r="7140" spans="4:9" x14ac:dyDescent="0.25">
      <c r="D7140" s="27"/>
      <c r="H7140" s="17"/>
      <c r="I7140" s="17"/>
    </row>
    <row r="7141" spans="4:9" x14ac:dyDescent="0.25">
      <c r="D7141" s="27"/>
      <c r="H7141" s="17"/>
      <c r="I7141" s="17"/>
    </row>
    <row r="7142" spans="4:9" x14ac:dyDescent="0.25">
      <c r="D7142" s="27"/>
      <c r="H7142" s="17"/>
      <c r="I7142" s="17"/>
    </row>
    <row r="7143" spans="4:9" x14ac:dyDescent="0.25">
      <c r="D7143" s="27"/>
      <c r="H7143" s="17"/>
      <c r="I7143" s="17"/>
    </row>
    <row r="7144" spans="4:9" x14ac:dyDescent="0.25">
      <c r="D7144" s="27"/>
      <c r="H7144" s="17"/>
      <c r="I7144" s="17"/>
    </row>
    <row r="7145" spans="4:9" x14ac:dyDescent="0.25">
      <c r="D7145" s="27"/>
      <c r="H7145" s="17"/>
      <c r="I7145" s="17"/>
    </row>
    <row r="7146" spans="4:9" x14ac:dyDescent="0.25">
      <c r="D7146" s="27"/>
      <c r="H7146" s="17"/>
      <c r="I7146" s="17"/>
    </row>
    <row r="7147" spans="4:9" x14ac:dyDescent="0.25">
      <c r="D7147" s="27"/>
      <c r="H7147" s="17"/>
      <c r="I7147" s="17"/>
    </row>
    <row r="7148" spans="4:9" x14ac:dyDescent="0.25">
      <c r="D7148" s="27"/>
      <c r="H7148" s="17"/>
      <c r="I7148" s="17"/>
    </row>
    <row r="7149" spans="4:9" x14ac:dyDescent="0.25">
      <c r="D7149" s="27"/>
      <c r="H7149" s="17"/>
      <c r="I7149" s="17"/>
    </row>
    <row r="7150" spans="4:9" x14ac:dyDescent="0.25">
      <c r="D7150" s="27"/>
      <c r="H7150" s="17"/>
      <c r="I7150" s="17"/>
    </row>
    <row r="7151" spans="4:9" x14ac:dyDescent="0.25">
      <c r="D7151" s="27"/>
      <c r="H7151" s="17"/>
      <c r="I7151" s="17"/>
    </row>
    <row r="7152" spans="4:9" x14ac:dyDescent="0.25">
      <c r="D7152" s="27"/>
      <c r="H7152" s="17"/>
      <c r="I7152" s="17"/>
    </row>
    <row r="7153" spans="4:9" x14ac:dyDescent="0.25">
      <c r="D7153" s="27"/>
      <c r="H7153" s="17"/>
      <c r="I7153" s="17"/>
    </row>
    <row r="7154" spans="4:9" x14ac:dyDescent="0.25">
      <c r="D7154" s="27"/>
      <c r="H7154" s="17"/>
      <c r="I7154" s="17"/>
    </row>
    <row r="7155" spans="4:9" x14ac:dyDescent="0.25">
      <c r="D7155" s="27"/>
      <c r="H7155" s="17"/>
      <c r="I7155" s="17"/>
    </row>
    <row r="7156" spans="4:9" x14ac:dyDescent="0.25">
      <c r="D7156" s="27"/>
      <c r="H7156" s="17"/>
      <c r="I7156" s="17"/>
    </row>
    <row r="7157" spans="4:9" x14ac:dyDescent="0.25">
      <c r="D7157" s="27"/>
      <c r="H7157" s="17"/>
      <c r="I7157" s="17"/>
    </row>
    <row r="7158" spans="4:9" x14ac:dyDescent="0.25">
      <c r="D7158" s="27"/>
      <c r="H7158" s="17"/>
      <c r="I7158" s="17"/>
    </row>
    <row r="7159" spans="4:9" x14ac:dyDescent="0.25">
      <c r="D7159" s="27"/>
      <c r="H7159" s="17"/>
      <c r="I7159" s="17"/>
    </row>
    <row r="7160" spans="4:9" x14ac:dyDescent="0.25">
      <c r="D7160" s="27"/>
      <c r="H7160" s="17"/>
      <c r="I7160" s="17"/>
    </row>
    <row r="7161" spans="4:9" x14ac:dyDescent="0.25">
      <c r="D7161" s="27"/>
      <c r="H7161" s="17"/>
      <c r="I7161" s="17"/>
    </row>
    <row r="7162" spans="4:9" x14ac:dyDescent="0.25">
      <c r="D7162" s="27"/>
      <c r="H7162" s="17"/>
      <c r="I7162" s="17"/>
    </row>
    <row r="7163" spans="4:9" x14ac:dyDescent="0.25">
      <c r="D7163" s="27"/>
      <c r="H7163" s="17"/>
      <c r="I7163" s="17"/>
    </row>
    <row r="7164" spans="4:9" x14ac:dyDescent="0.25">
      <c r="D7164" s="27"/>
      <c r="H7164" s="17"/>
      <c r="I7164" s="17"/>
    </row>
    <row r="7165" spans="4:9" x14ac:dyDescent="0.25">
      <c r="D7165" s="27"/>
      <c r="H7165" s="17"/>
      <c r="I7165" s="17"/>
    </row>
    <row r="7166" spans="4:9" x14ac:dyDescent="0.25">
      <c r="D7166" s="27"/>
      <c r="H7166" s="17"/>
      <c r="I7166" s="17"/>
    </row>
    <row r="7167" spans="4:9" x14ac:dyDescent="0.25">
      <c r="D7167" s="27"/>
      <c r="H7167" s="17"/>
      <c r="I7167" s="17"/>
    </row>
    <row r="7168" spans="4:9" x14ac:dyDescent="0.25">
      <c r="D7168" s="27"/>
      <c r="H7168" s="17"/>
      <c r="I7168" s="17"/>
    </row>
    <row r="7169" spans="4:9" x14ac:dyDescent="0.25">
      <c r="D7169" s="27"/>
      <c r="H7169" s="17"/>
      <c r="I7169" s="17"/>
    </row>
    <row r="7170" spans="4:9" x14ac:dyDescent="0.25">
      <c r="D7170" s="27"/>
      <c r="H7170" s="17"/>
      <c r="I7170" s="17"/>
    </row>
    <row r="7171" spans="4:9" x14ac:dyDescent="0.25">
      <c r="D7171" s="27"/>
      <c r="H7171" s="17"/>
      <c r="I7171" s="17"/>
    </row>
    <row r="7172" spans="4:9" x14ac:dyDescent="0.25">
      <c r="D7172" s="27"/>
      <c r="H7172" s="17"/>
      <c r="I7172" s="17"/>
    </row>
    <row r="7173" spans="4:9" x14ac:dyDescent="0.25">
      <c r="D7173" s="27"/>
      <c r="H7173" s="17"/>
      <c r="I7173" s="17"/>
    </row>
    <row r="7174" spans="4:9" x14ac:dyDescent="0.25">
      <c r="D7174" s="27"/>
      <c r="H7174" s="17"/>
      <c r="I7174" s="17"/>
    </row>
    <row r="7175" spans="4:9" x14ac:dyDescent="0.25">
      <c r="D7175" s="27"/>
      <c r="H7175" s="17"/>
      <c r="I7175" s="17"/>
    </row>
    <row r="7176" spans="4:9" x14ac:dyDescent="0.25">
      <c r="D7176" s="27"/>
      <c r="H7176" s="17"/>
      <c r="I7176" s="17"/>
    </row>
    <row r="7177" spans="4:9" x14ac:dyDescent="0.25">
      <c r="D7177" s="27"/>
      <c r="H7177" s="17"/>
      <c r="I7177" s="17"/>
    </row>
    <row r="7178" spans="4:9" x14ac:dyDescent="0.25">
      <c r="D7178" s="27"/>
      <c r="H7178" s="17"/>
      <c r="I7178" s="17"/>
    </row>
    <row r="7179" spans="4:9" x14ac:dyDescent="0.25">
      <c r="D7179" s="27"/>
      <c r="H7179" s="17"/>
      <c r="I7179" s="17"/>
    </row>
    <row r="7180" spans="4:9" x14ac:dyDescent="0.25">
      <c r="D7180" s="27"/>
      <c r="H7180" s="17"/>
      <c r="I7180" s="17"/>
    </row>
    <row r="7181" spans="4:9" x14ac:dyDescent="0.25">
      <c r="D7181" s="27"/>
      <c r="H7181" s="17"/>
      <c r="I7181" s="17"/>
    </row>
    <row r="7182" spans="4:9" x14ac:dyDescent="0.25">
      <c r="D7182" s="27"/>
      <c r="H7182" s="17"/>
      <c r="I7182" s="17"/>
    </row>
    <row r="7183" spans="4:9" x14ac:dyDescent="0.25">
      <c r="D7183" s="27"/>
      <c r="H7183" s="17"/>
      <c r="I7183" s="17"/>
    </row>
    <row r="7184" spans="4:9" x14ac:dyDescent="0.25">
      <c r="D7184" s="27"/>
      <c r="H7184" s="17"/>
      <c r="I7184" s="17"/>
    </row>
    <row r="7185" spans="4:9" x14ac:dyDescent="0.25">
      <c r="D7185" s="27"/>
      <c r="H7185" s="17"/>
      <c r="I7185" s="17"/>
    </row>
    <row r="7186" spans="4:9" x14ac:dyDescent="0.25">
      <c r="D7186" s="27"/>
      <c r="H7186" s="17"/>
      <c r="I7186" s="17"/>
    </row>
    <row r="7187" spans="4:9" x14ac:dyDescent="0.25">
      <c r="D7187" s="27"/>
      <c r="H7187" s="17"/>
      <c r="I7187" s="17"/>
    </row>
    <row r="7188" spans="4:9" x14ac:dyDescent="0.25">
      <c r="D7188" s="27"/>
      <c r="H7188" s="17"/>
      <c r="I7188" s="17"/>
    </row>
    <row r="7189" spans="4:9" x14ac:dyDescent="0.25">
      <c r="D7189" s="27"/>
      <c r="H7189" s="17"/>
      <c r="I7189" s="17"/>
    </row>
    <row r="7190" spans="4:9" x14ac:dyDescent="0.25">
      <c r="D7190" s="27"/>
      <c r="H7190" s="17"/>
      <c r="I7190" s="17"/>
    </row>
    <row r="7191" spans="4:9" x14ac:dyDescent="0.25">
      <c r="D7191" s="27"/>
      <c r="H7191" s="17"/>
      <c r="I7191" s="17"/>
    </row>
    <row r="7192" spans="4:9" x14ac:dyDescent="0.25">
      <c r="D7192" s="27"/>
      <c r="H7192" s="17"/>
      <c r="I7192" s="17"/>
    </row>
    <row r="7193" spans="4:9" x14ac:dyDescent="0.25">
      <c r="D7193" s="27"/>
      <c r="H7193" s="17"/>
      <c r="I7193" s="17"/>
    </row>
    <row r="7194" spans="4:9" x14ac:dyDescent="0.25">
      <c r="D7194" s="27"/>
      <c r="H7194" s="17"/>
      <c r="I7194" s="17"/>
    </row>
    <row r="7195" spans="4:9" x14ac:dyDescent="0.25">
      <c r="D7195" s="27"/>
      <c r="H7195" s="17"/>
      <c r="I7195" s="17"/>
    </row>
    <row r="7196" spans="4:9" x14ac:dyDescent="0.25">
      <c r="D7196" s="27"/>
      <c r="H7196" s="17"/>
      <c r="I7196" s="17"/>
    </row>
    <row r="7197" spans="4:9" x14ac:dyDescent="0.25">
      <c r="D7197" s="27"/>
      <c r="H7197" s="17"/>
      <c r="I7197" s="17"/>
    </row>
    <row r="7198" spans="4:9" x14ac:dyDescent="0.25">
      <c r="D7198" s="27"/>
      <c r="H7198" s="17"/>
      <c r="I7198" s="17"/>
    </row>
    <row r="7199" spans="4:9" x14ac:dyDescent="0.25">
      <c r="D7199" s="27"/>
      <c r="H7199" s="17"/>
      <c r="I7199" s="17"/>
    </row>
    <row r="7200" spans="4:9" x14ac:dyDescent="0.25">
      <c r="D7200" s="27"/>
      <c r="H7200" s="17"/>
      <c r="I7200" s="17"/>
    </row>
    <row r="7201" spans="4:9" x14ac:dyDescent="0.25">
      <c r="D7201" s="27"/>
      <c r="H7201" s="17"/>
      <c r="I7201" s="17"/>
    </row>
    <row r="7202" spans="4:9" x14ac:dyDescent="0.25">
      <c r="D7202" s="27"/>
      <c r="H7202" s="17"/>
      <c r="I7202" s="17"/>
    </row>
    <row r="7203" spans="4:9" x14ac:dyDescent="0.25">
      <c r="D7203" s="27"/>
      <c r="H7203" s="17"/>
      <c r="I7203" s="17"/>
    </row>
    <row r="7204" spans="4:9" x14ac:dyDescent="0.25">
      <c r="D7204" s="27"/>
      <c r="H7204" s="17"/>
      <c r="I7204" s="17"/>
    </row>
    <row r="7205" spans="4:9" x14ac:dyDescent="0.25">
      <c r="D7205" s="27"/>
      <c r="H7205" s="17"/>
      <c r="I7205" s="17"/>
    </row>
    <row r="7206" spans="4:9" x14ac:dyDescent="0.25">
      <c r="D7206" s="27"/>
      <c r="H7206" s="17"/>
      <c r="I7206" s="17"/>
    </row>
    <row r="7207" spans="4:9" x14ac:dyDescent="0.25">
      <c r="D7207" s="27"/>
      <c r="H7207" s="17"/>
      <c r="I7207" s="17"/>
    </row>
    <row r="7208" spans="4:9" x14ac:dyDescent="0.25">
      <c r="D7208" s="27"/>
      <c r="H7208" s="17"/>
      <c r="I7208" s="17"/>
    </row>
    <row r="7209" spans="4:9" x14ac:dyDescent="0.25">
      <c r="D7209" s="27"/>
      <c r="H7209" s="17"/>
      <c r="I7209" s="17"/>
    </row>
    <row r="7210" spans="4:9" x14ac:dyDescent="0.25">
      <c r="D7210" s="27"/>
      <c r="H7210" s="17"/>
      <c r="I7210" s="17"/>
    </row>
    <row r="7211" spans="4:9" x14ac:dyDescent="0.25">
      <c r="D7211" s="27"/>
      <c r="H7211" s="17"/>
      <c r="I7211" s="17"/>
    </row>
    <row r="7212" spans="4:9" x14ac:dyDescent="0.25">
      <c r="D7212" s="27"/>
      <c r="H7212" s="17"/>
      <c r="I7212" s="17"/>
    </row>
    <row r="7213" spans="4:9" x14ac:dyDescent="0.25">
      <c r="D7213" s="27"/>
      <c r="H7213" s="17"/>
      <c r="I7213" s="17"/>
    </row>
    <row r="7214" spans="4:9" x14ac:dyDescent="0.25">
      <c r="D7214" s="27"/>
      <c r="H7214" s="17"/>
      <c r="I7214" s="17"/>
    </row>
    <row r="7215" spans="4:9" x14ac:dyDescent="0.25">
      <c r="D7215" s="27"/>
      <c r="H7215" s="17"/>
      <c r="I7215" s="17"/>
    </row>
    <row r="7216" spans="4:9" x14ac:dyDescent="0.25">
      <c r="D7216" s="27"/>
      <c r="H7216" s="17"/>
      <c r="I7216" s="17"/>
    </row>
    <row r="7217" spans="4:9" x14ac:dyDescent="0.25">
      <c r="D7217" s="27"/>
      <c r="H7217" s="17"/>
      <c r="I7217" s="17"/>
    </row>
    <row r="7218" spans="4:9" x14ac:dyDescent="0.25">
      <c r="D7218" s="27"/>
      <c r="H7218" s="17"/>
      <c r="I7218" s="17"/>
    </row>
    <row r="7219" spans="4:9" x14ac:dyDescent="0.25">
      <c r="D7219" s="27"/>
      <c r="H7219" s="17"/>
      <c r="I7219" s="17"/>
    </row>
    <row r="7220" spans="4:9" x14ac:dyDescent="0.25">
      <c r="D7220" s="27"/>
      <c r="H7220" s="17"/>
      <c r="I7220" s="17"/>
    </row>
    <row r="7221" spans="4:9" x14ac:dyDescent="0.25">
      <c r="D7221" s="27"/>
      <c r="H7221" s="17"/>
      <c r="I7221" s="17"/>
    </row>
    <row r="7222" spans="4:9" x14ac:dyDescent="0.25">
      <c r="D7222" s="27"/>
      <c r="H7222" s="17"/>
      <c r="I7222" s="17"/>
    </row>
    <row r="7223" spans="4:9" x14ac:dyDescent="0.25">
      <c r="D7223" s="27"/>
      <c r="H7223" s="17"/>
      <c r="I7223" s="17"/>
    </row>
    <row r="7224" spans="4:9" x14ac:dyDescent="0.25">
      <c r="D7224" s="27"/>
      <c r="H7224" s="17"/>
      <c r="I7224" s="17"/>
    </row>
    <row r="7225" spans="4:9" x14ac:dyDescent="0.25">
      <c r="D7225" s="27"/>
      <c r="H7225" s="17"/>
      <c r="I7225" s="17"/>
    </row>
    <row r="7226" spans="4:9" x14ac:dyDescent="0.25">
      <c r="D7226" s="27"/>
      <c r="H7226" s="17"/>
      <c r="I7226" s="17"/>
    </row>
    <row r="7227" spans="4:9" x14ac:dyDescent="0.25">
      <c r="D7227" s="27"/>
      <c r="H7227" s="17"/>
      <c r="I7227" s="17"/>
    </row>
    <row r="7228" spans="4:9" x14ac:dyDescent="0.25">
      <c r="D7228" s="27"/>
      <c r="H7228" s="17"/>
      <c r="I7228" s="17"/>
    </row>
    <row r="7229" spans="4:9" x14ac:dyDescent="0.25">
      <c r="D7229" s="27"/>
      <c r="H7229" s="17"/>
      <c r="I7229" s="17"/>
    </row>
    <row r="7230" spans="4:9" x14ac:dyDescent="0.25">
      <c r="D7230" s="27"/>
      <c r="H7230" s="17"/>
      <c r="I7230" s="17"/>
    </row>
    <row r="7231" spans="4:9" x14ac:dyDescent="0.25">
      <c r="D7231" s="27"/>
      <c r="H7231" s="17"/>
      <c r="I7231" s="17"/>
    </row>
    <row r="7232" spans="4:9" x14ac:dyDescent="0.25">
      <c r="D7232" s="27"/>
      <c r="H7232" s="17"/>
      <c r="I7232" s="17"/>
    </row>
    <row r="7233" spans="4:9" x14ac:dyDescent="0.25">
      <c r="D7233" s="27"/>
      <c r="H7233" s="17"/>
      <c r="I7233" s="17"/>
    </row>
    <row r="7234" spans="4:9" x14ac:dyDescent="0.25">
      <c r="D7234" s="27"/>
      <c r="H7234" s="17"/>
      <c r="I7234" s="17"/>
    </row>
    <row r="7235" spans="4:9" x14ac:dyDescent="0.25">
      <c r="D7235" s="27"/>
      <c r="H7235" s="17"/>
      <c r="I7235" s="17"/>
    </row>
    <row r="7236" spans="4:9" x14ac:dyDescent="0.25">
      <c r="D7236" s="27"/>
      <c r="H7236" s="17"/>
      <c r="I7236" s="17"/>
    </row>
    <row r="7237" spans="4:9" x14ac:dyDescent="0.25">
      <c r="D7237" s="27"/>
      <c r="H7237" s="17"/>
      <c r="I7237" s="17"/>
    </row>
    <row r="7238" spans="4:9" x14ac:dyDescent="0.25">
      <c r="D7238" s="27"/>
      <c r="H7238" s="17"/>
      <c r="I7238" s="17"/>
    </row>
    <row r="7239" spans="4:9" x14ac:dyDescent="0.25">
      <c r="D7239" s="27"/>
      <c r="H7239" s="17"/>
      <c r="I7239" s="17"/>
    </row>
    <row r="7240" spans="4:9" x14ac:dyDescent="0.25">
      <c r="D7240" s="27"/>
      <c r="H7240" s="17"/>
      <c r="I7240" s="17"/>
    </row>
    <row r="7241" spans="4:9" x14ac:dyDescent="0.25">
      <c r="D7241" s="27"/>
      <c r="H7241" s="17"/>
      <c r="I7241" s="17"/>
    </row>
    <row r="7242" spans="4:9" x14ac:dyDescent="0.25">
      <c r="D7242" s="27"/>
      <c r="H7242" s="17"/>
      <c r="I7242" s="17"/>
    </row>
    <row r="7243" spans="4:9" x14ac:dyDescent="0.25">
      <c r="D7243" s="27"/>
      <c r="H7243" s="17"/>
      <c r="I7243" s="17"/>
    </row>
    <row r="7244" spans="4:9" x14ac:dyDescent="0.25">
      <c r="D7244" s="27"/>
      <c r="H7244" s="17"/>
      <c r="I7244" s="17"/>
    </row>
    <row r="7245" spans="4:9" x14ac:dyDescent="0.25">
      <c r="D7245" s="27"/>
      <c r="H7245" s="17"/>
      <c r="I7245" s="17"/>
    </row>
    <row r="7246" spans="4:9" x14ac:dyDescent="0.25">
      <c r="D7246" s="27"/>
      <c r="H7246" s="17"/>
      <c r="I7246" s="17"/>
    </row>
    <row r="7247" spans="4:9" x14ac:dyDescent="0.25">
      <c r="D7247" s="27"/>
      <c r="H7247" s="17"/>
      <c r="I7247" s="17"/>
    </row>
    <row r="7248" spans="4:9" x14ac:dyDescent="0.25">
      <c r="D7248" s="27"/>
      <c r="H7248" s="17"/>
      <c r="I7248" s="17"/>
    </row>
    <row r="7249" spans="4:9" x14ac:dyDescent="0.25">
      <c r="D7249" s="27"/>
      <c r="H7249" s="17"/>
      <c r="I7249" s="17"/>
    </row>
    <row r="7250" spans="4:9" x14ac:dyDescent="0.25">
      <c r="D7250" s="27"/>
      <c r="H7250" s="17"/>
      <c r="I7250" s="17"/>
    </row>
    <row r="7251" spans="4:9" x14ac:dyDescent="0.25">
      <c r="D7251" s="27"/>
      <c r="H7251" s="17"/>
      <c r="I7251" s="17"/>
    </row>
    <row r="7252" spans="4:9" x14ac:dyDescent="0.25">
      <c r="D7252" s="27"/>
      <c r="H7252" s="17"/>
      <c r="I7252" s="17"/>
    </row>
    <row r="7253" spans="4:9" x14ac:dyDescent="0.25">
      <c r="D7253" s="27"/>
      <c r="H7253" s="17"/>
      <c r="I7253" s="17"/>
    </row>
    <row r="7254" spans="4:9" x14ac:dyDescent="0.25">
      <c r="D7254" s="27"/>
      <c r="H7254" s="17"/>
      <c r="I7254" s="17"/>
    </row>
    <row r="7255" spans="4:9" x14ac:dyDescent="0.25">
      <c r="D7255" s="27"/>
      <c r="H7255" s="17"/>
      <c r="I7255" s="17"/>
    </row>
    <row r="7256" spans="4:9" x14ac:dyDescent="0.25">
      <c r="D7256" s="27"/>
      <c r="H7256" s="17"/>
      <c r="I7256" s="17"/>
    </row>
    <row r="7257" spans="4:9" x14ac:dyDescent="0.25">
      <c r="D7257" s="27"/>
      <c r="H7257" s="17"/>
      <c r="I7257" s="17"/>
    </row>
    <row r="7258" spans="4:9" x14ac:dyDescent="0.25">
      <c r="D7258" s="27"/>
      <c r="H7258" s="17"/>
      <c r="I7258" s="17"/>
    </row>
    <row r="7259" spans="4:9" x14ac:dyDescent="0.25">
      <c r="D7259" s="27"/>
      <c r="H7259" s="17"/>
      <c r="I7259" s="17"/>
    </row>
    <row r="7260" spans="4:9" x14ac:dyDescent="0.25">
      <c r="D7260" s="27"/>
      <c r="H7260" s="17"/>
      <c r="I7260" s="17"/>
    </row>
    <row r="7261" spans="4:9" x14ac:dyDescent="0.25">
      <c r="D7261" s="27"/>
      <c r="H7261" s="17"/>
      <c r="I7261" s="17"/>
    </row>
    <row r="7262" spans="4:9" x14ac:dyDescent="0.25">
      <c r="D7262" s="27"/>
      <c r="H7262" s="17"/>
      <c r="I7262" s="17"/>
    </row>
    <row r="7263" spans="4:9" x14ac:dyDescent="0.25">
      <c r="D7263" s="27"/>
      <c r="H7263" s="17"/>
      <c r="I7263" s="17"/>
    </row>
    <row r="7264" spans="4:9" x14ac:dyDescent="0.25">
      <c r="D7264" s="27"/>
      <c r="H7264" s="17"/>
      <c r="I7264" s="17"/>
    </row>
    <row r="7265" spans="4:9" x14ac:dyDescent="0.25">
      <c r="D7265" s="27"/>
      <c r="H7265" s="17"/>
      <c r="I7265" s="17"/>
    </row>
    <row r="7266" spans="4:9" x14ac:dyDescent="0.25">
      <c r="D7266" s="27"/>
      <c r="H7266" s="17"/>
      <c r="I7266" s="17"/>
    </row>
    <row r="7267" spans="4:9" x14ac:dyDescent="0.25">
      <c r="D7267" s="27"/>
      <c r="H7267" s="17"/>
      <c r="I7267" s="17"/>
    </row>
    <row r="7268" spans="4:9" x14ac:dyDescent="0.25">
      <c r="D7268" s="27"/>
      <c r="H7268" s="17"/>
      <c r="I7268" s="17"/>
    </row>
    <row r="7269" spans="4:9" x14ac:dyDescent="0.25">
      <c r="D7269" s="27"/>
      <c r="H7269" s="17"/>
      <c r="I7269" s="17"/>
    </row>
    <row r="7270" spans="4:9" x14ac:dyDescent="0.25">
      <c r="D7270" s="27"/>
      <c r="H7270" s="17"/>
      <c r="I7270" s="17"/>
    </row>
    <row r="7271" spans="4:9" x14ac:dyDescent="0.25">
      <c r="D7271" s="27"/>
      <c r="H7271" s="17"/>
      <c r="I7271" s="17"/>
    </row>
    <row r="7272" spans="4:9" x14ac:dyDescent="0.25">
      <c r="D7272" s="27"/>
      <c r="H7272" s="17"/>
      <c r="I7272" s="17"/>
    </row>
    <row r="7273" spans="4:9" x14ac:dyDescent="0.25">
      <c r="D7273" s="27"/>
      <c r="H7273" s="17"/>
      <c r="I7273" s="17"/>
    </row>
    <row r="7274" spans="4:9" x14ac:dyDescent="0.25">
      <c r="D7274" s="27"/>
      <c r="H7274" s="17"/>
      <c r="I7274" s="17"/>
    </row>
    <row r="7275" spans="4:9" x14ac:dyDescent="0.25">
      <c r="D7275" s="27"/>
      <c r="H7275" s="17"/>
      <c r="I7275" s="17"/>
    </row>
    <row r="7276" spans="4:9" x14ac:dyDescent="0.25">
      <c r="D7276" s="27"/>
      <c r="H7276" s="17"/>
      <c r="I7276" s="17"/>
    </row>
    <row r="7277" spans="4:9" x14ac:dyDescent="0.25">
      <c r="D7277" s="27"/>
      <c r="H7277" s="17"/>
      <c r="I7277" s="17"/>
    </row>
    <row r="7278" spans="4:9" x14ac:dyDescent="0.25">
      <c r="D7278" s="27"/>
      <c r="H7278" s="17"/>
      <c r="I7278" s="17"/>
    </row>
    <row r="7279" spans="4:9" x14ac:dyDescent="0.25">
      <c r="D7279" s="27"/>
      <c r="H7279" s="17"/>
      <c r="I7279" s="17"/>
    </row>
    <row r="7280" spans="4:9" x14ac:dyDescent="0.25">
      <c r="D7280" s="27"/>
      <c r="H7280" s="17"/>
      <c r="I7280" s="17"/>
    </row>
    <row r="7281" spans="4:9" x14ac:dyDescent="0.25">
      <c r="D7281" s="27"/>
      <c r="H7281" s="17"/>
      <c r="I7281" s="17"/>
    </row>
    <row r="7282" spans="4:9" x14ac:dyDescent="0.25">
      <c r="D7282" s="27"/>
      <c r="H7282" s="17"/>
      <c r="I7282" s="17"/>
    </row>
    <row r="7283" spans="4:9" x14ac:dyDescent="0.25">
      <c r="D7283" s="27"/>
      <c r="H7283" s="17"/>
      <c r="I7283" s="17"/>
    </row>
    <row r="7284" spans="4:9" x14ac:dyDescent="0.25">
      <c r="D7284" s="27"/>
      <c r="H7284" s="17"/>
      <c r="I7284" s="17"/>
    </row>
    <row r="7285" spans="4:9" x14ac:dyDescent="0.25">
      <c r="D7285" s="27"/>
      <c r="H7285" s="17"/>
      <c r="I7285" s="17"/>
    </row>
    <row r="7286" spans="4:9" x14ac:dyDescent="0.25">
      <c r="D7286" s="27"/>
      <c r="H7286" s="17"/>
      <c r="I7286" s="17"/>
    </row>
    <row r="7287" spans="4:9" x14ac:dyDescent="0.25">
      <c r="D7287" s="27"/>
      <c r="H7287" s="17"/>
      <c r="I7287" s="17"/>
    </row>
    <row r="7288" spans="4:9" x14ac:dyDescent="0.25">
      <c r="D7288" s="27"/>
      <c r="H7288" s="17"/>
      <c r="I7288" s="17"/>
    </row>
    <row r="7289" spans="4:9" x14ac:dyDescent="0.25">
      <c r="D7289" s="27"/>
      <c r="H7289" s="17"/>
      <c r="I7289" s="17"/>
    </row>
    <row r="7290" spans="4:9" x14ac:dyDescent="0.25">
      <c r="D7290" s="27"/>
      <c r="H7290" s="17"/>
      <c r="I7290" s="17"/>
    </row>
    <row r="7291" spans="4:9" x14ac:dyDescent="0.25">
      <c r="D7291" s="27"/>
      <c r="H7291" s="17"/>
      <c r="I7291" s="17"/>
    </row>
    <row r="7292" spans="4:9" x14ac:dyDescent="0.25">
      <c r="D7292" s="27"/>
      <c r="H7292" s="17"/>
      <c r="I7292" s="17"/>
    </row>
    <row r="7293" spans="4:9" x14ac:dyDescent="0.25">
      <c r="D7293" s="27"/>
      <c r="H7293" s="17"/>
      <c r="I7293" s="17"/>
    </row>
    <row r="7294" spans="4:9" x14ac:dyDescent="0.25">
      <c r="D7294" s="27"/>
      <c r="H7294" s="17"/>
      <c r="I7294" s="17"/>
    </row>
    <row r="7295" spans="4:9" x14ac:dyDescent="0.25">
      <c r="D7295" s="27"/>
      <c r="H7295" s="17"/>
      <c r="I7295" s="17"/>
    </row>
    <row r="7296" spans="4:9" x14ac:dyDescent="0.25">
      <c r="D7296" s="27"/>
      <c r="H7296" s="17"/>
      <c r="I7296" s="17"/>
    </row>
    <row r="7297" spans="4:9" x14ac:dyDescent="0.25">
      <c r="D7297" s="27"/>
      <c r="H7297" s="17"/>
      <c r="I7297" s="17"/>
    </row>
    <row r="7298" spans="4:9" x14ac:dyDescent="0.25">
      <c r="D7298" s="27"/>
      <c r="H7298" s="17"/>
      <c r="I7298" s="17"/>
    </row>
    <row r="7299" spans="4:9" x14ac:dyDescent="0.25">
      <c r="D7299" s="27"/>
      <c r="H7299" s="17"/>
      <c r="I7299" s="17"/>
    </row>
    <row r="7300" spans="4:9" x14ac:dyDescent="0.25">
      <c r="D7300" s="27"/>
      <c r="H7300" s="17"/>
      <c r="I7300" s="17"/>
    </row>
    <row r="7301" spans="4:9" x14ac:dyDescent="0.25">
      <c r="D7301" s="27"/>
      <c r="H7301" s="17"/>
      <c r="I7301" s="17"/>
    </row>
    <row r="7302" spans="4:9" x14ac:dyDescent="0.25">
      <c r="D7302" s="27"/>
      <c r="H7302" s="17"/>
      <c r="I7302" s="17"/>
    </row>
    <row r="7303" spans="4:9" x14ac:dyDescent="0.25">
      <c r="D7303" s="27"/>
      <c r="H7303" s="17"/>
      <c r="I7303" s="17"/>
    </row>
    <row r="7304" spans="4:9" x14ac:dyDescent="0.25">
      <c r="D7304" s="27"/>
      <c r="H7304" s="17"/>
      <c r="I7304" s="17"/>
    </row>
    <row r="7305" spans="4:9" x14ac:dyDescent="0.25">
      <c r="D7305" s="27"/>
      <c r="H7305" s="17"/>
      <c r="I7305" s="17"/>
    </row>
    <row r="7306" spans="4:9" x14ac:dyDescent="0.25">
      <c r="D7306" s="27"/>
      <c r="H7306" s="17"/>
      <c r="I7306" s="17"/>
    </row>
    <row r="7307" spans="4:9" x14ac:dyDescent="0.25">
      <c r="D7307" s="27"/>
      <c r="H7307" s="17"/>
      <c r="I7307" s="17"/>
    </row>
    <row r="7308" spans="4:9" x14ac:dyDescent="0.25">
      <c r="D7308" s="27"/>
      <c r="H7308" s="17"/>
      <c r="I7308" s="17"/>
    </row>
    <row r="7309" spans="4:9" x14ac:dyDescent="0.25">
      <c r="D7309" s="27"/>
      <c r="H7309" s="17"/>
      <c r="I7309" s="17"/>
    </row>
    <row r="7310" spans="4:9" x14ac:dyDescent="0.25">
      <c r="D7310" s="27"/>
      <c r="H7310" s="17"/>
      <c r="I7310" s="17"/>
    </row>
    <row r="7311" spans="4:9" x14ac:dyDescent="0.25">
      <c r="D7311" s="27"/>
      <c r="H7311" s="17"/>
      <c r="I7311" s="17"/>
    </row>
    <row r="7312" spans="4:9" x14ac:dyDescent="0.25">
      <c r="D7312" s="27"/>
      <c r="H7312" s="17"/>
      <c r="I7312" s="17"/>
    </row>
    <row r="7313" spans="4:9" x14ac:dyDescent="0.25">
      <c r="D7313" s="27"/>
      <c r="H7313" s="17"/>
      <c r="I7313" s="17"/>
    </row>
    <row r="7314" spans="4:9" x14ac:dyDescent="0.25">
      <c r="D7314" s="27"/>
      <c r="H7314" s="17"/>
      <c r="I7314" s="17"/>
    </row>
    <row r="7315" spans="4:9" x14ac:dyDescent="0.25">
      <c r="D7315" s="27"/>
      <c r="H7315" s="17"/>
      <c r="I7315" s="17"/>
    </row>
    <row r="7316" spans="4:9" x14ac:dyDescent="0.25">
      <c r="D7316" s="27"/>
      <c r="H7316" s="17"/>
      <c r="I7316" s="17"/>
    </row>
    <row r="7317" spans="4:9" x14ac:dyDescent="0.25">
      <c r="D7317" s="27"/>
      <c r="H7317" s="17"/>
      <c r="I7317" s="17"/>
    </row>
    <row r="7318" spans="4:9" x14ac:dyDescent="0.25">
      <c r="D7318" s="27"/>
      <c r="H7318" s="17"/>
      <c r="I7318" s="17"/>
    </row>
    <row r="7319" spans="4:9" x14ac:dyDescent="0.25">
      <c r="D7319" s="27"/>
      <c r="H7319" s="17"/>
      <c r="I7319" s="17"/>
    </row>
    <row r="7320" spans="4:9" x14ac:dyDescent="0.25">
      <c r="D7320" s="27"/>
      <c r="H7320" s="17"/>
      <c r="I7320" s="17"/>
    </row>
    <row r="7321" spans="4:9" x14ac:dyDescent="0.25">
      <c r="D7321" s="27"/>
      <c r="H7321" s="17"/>
      <c r="I7321" s="17"/>
    </row>
    <row r="7322" spans="4:9" x14ac:dyDescent="0.25">
      <c r="D7322" s="27"/>
      <c r="H7322" s="17"/>
      <c r="I7322" s="17"/>
    </row>
    <row r="7323" spans="4:9" x14ac:dyDescent="0.25">
      <c r="D7323" s="27"/>
      <c r="H7323" s="17"/>
      <c r="I7323" s="17"/>
    </row>
    <row r="7324" spans="4:9" x14ac:dyDescent="0.25">
      <c r="D7324" s="27"/>
      <c r="H7324" s="17"/>
      <c r="I7324" s="17"/>
    </row>
    <row r="7325" spans="4:9" x14ac:dyDescent="0.25">
      <c r="D7325" s="27"/>
      <c r="H7325" s="17"/>
      <c r="I7325" s="17"/>
    </row>
    <row r="7326" spans="4:9" x14ac:dyDescent="0.25">
      <c r="D7326" s="27"/>
      <c r="H7326" s="17"/>
      <c r="I7326" s="17"/>
    </row>
    <row r="7327" spans="4:9" x14ac:dyDescent="0.25">
      <c r="D7327" s="27"/>
      <c r="H7327" s="17"/>
      <c r="I7327" s="17"/>
    </row>
    <row r="7328" spans="4:9" x14ac:dyDescent="0.25">
      <c r="D7328" s="27"/>
      <c r="H7328" s="17"/>
      <c r="I7328" s="17"/>
    </row>
    <row r="7329" spans="4:9" x14ac:dyDescent="0.25">
      <c r="D7329" s="27"/>
      <c r="H7329" s="17"/>
      <c r="I7329" s="17"/>
    </row>
    <row r="7330" spans="4:9" x14ac:dyDescent="0.25">
      <c r="D7330" s="27"/>
      <c r="H7330" s="17"/>
      <c r="I7330" s="17"/>
    </row>
    <row r="7331" spans="4:9" x14ac:dyDescent="0.25">
      <c r="D7331" s="27"/>
      <c r="H7331" s="17"/>
      <c r="I7331" s="17"/>
    </row>
    <row r="7332" spans="4:9" x14ac:dyDescent="0.25">
      <c r="D7332" s="27"/>
      <c r="H7332" s="17"/>
      <c r="I7332" s="17"/>
    </row>
    <row r="7333" spans="4:9" x14ac:dyDescent="0.25">
      <c r="D7333" s="27"/>
      <c r="H7333" s="17"/>
      <c r="I7333" s="17"/>
    </row>
    <row r="7334" spans="4:9" x14ac:dyDescent="0.25">
      <c r="D7334" s="27"/>
      <c r="H7334" s="17"/>
      <c r="I7334" s="17"/>
    </row>
    <row r="7335" spans="4:9" x14ac:dyDescent="0.25">
      <c r="D7335" s="27"/>
      <c r="H7335" s="17"/>
      <c r="I7335" s="17"/>
    </row>
    <row r="7336" spans="4:9" x14ac:dyDescent="0.25">
      <c r="D7336" s="27"/>
      <c r="H7336" s="17"/>
      <c r="I7336" s="17"/>
    </row>
    <row r="7337" spans="4:9" x14ac:dyDescent="0.25">
      <c r="D7337" s="27"/>
      <c r="H7337" s="17"/>
      <c r="I7337" s="17"/>
    </row>
    <row r="7338" spans="4:9" x14ac:dyDescent="0.25">
      <c r="D7338" s="27"/>
      <c r="H7338" s="17"/>
      <c r="I7338" s="17"/>
    </row>
    <row r="7339" spans="4:9" x14ac:dyDescent="0.25">
      <c r="D7339" s="27"/>
      <c r="H7339" s="17"/>
      <c r="I7339" s="17"/>
    </row>
    <row r="7340" spans="4:9" x14ac:dyDescent="0.25">
      <c r="D7340" s="27"/>
      <c r="H7340" s="17"/>
      <c r="I7340" s="17"/>
    </row>
    <row r="7341" spans="4:9" x14ac:dyDescent="0.25">
      <c r="D7341" s="27"/>
      <c r="H7341" s="17"/>
      <c r="I7341" s="17"/>
    </row>
    <row r="7342" spans="4:9" x14ac:dyDescent="0.25">
      <c r="D7342" s="27"/>
      <c r="H7342" s="17"/>
      <c r="I7342" s="17"/>
    </row>
    <row r="7343" spans="4:9" x14ac:dyDescent="0.25">
      <c r="D7343" s="27"/>
      <c r="H7343" s="17"/>
      <c r="I7343" s="17"/>
    </row>
    <row r="7344" spans="4:9" x14ac:dyDescent="0.25">
      <c r="D7344" s="27"/>
      <c r="H7344" s="17"/>
      <c r="I7344" s="17"/>
    </row>
    <row r="7345" spans="4:9" x14ac:dyDescent="0.25">
      <c r="D7345" s="27"/>
      <c r="H7345" s="17"/>
      <c r="I7345" s="17"/>
    </row>
    <row r="7346" spans="4:9" x14ac:dyDescent="0.25">
      <c r="D7346" s="27"/>
      <c r="H7346" s="17"/>
      <c r="I7346" s="17"/>
    </row>
    <row r="7347" spans="4:9" x14ac:dyDescent="0.25">
      <c r="D7347" s="27"/>
      <c r="H7347" s="17"/>
      <c r="I7347" s="17"/>
    </row>
    <row r="7348" spans="4:9" x14ac:dyDescent="0.25">
      <c r="D7348" s="27"/>
      <c r="H7348" s="17"/>
      <c r="I7348" s="17"/>
    </row>
    <row r="7349" spans="4:9" x14ac:dyDescent="0.25">
      <c r="D7349" s="27"/>
      <c r="H7349" s="17"/>
      <c r="I7349" s="17"/>
    </row>
    <row r="7350" spans="4:9" x14ac:dyDescent="0.25">
      <c r="D7350" s="27"/>
      <c r="H7350" s="17"/>
      <c r="I7350" s="17"/>
    </row>
    <row r="7351" spans="4:9" x14ac:dyDescent="0.25">
      <c r="D7351" s="27"/>
      <c r="H7351" s="17"/>
      <c r="I7351" s="17"/>
    </row>
    <row r="7352" spans="4:9" x14ac:dyDescent="0.25">
      <c r="D7352" s="27"/>
      <c r="H7352" s="17"/>
      <c r="I7352" s="17"/>
    </row>
    <row r="7353" spans="4:9" x14ac:dyDescent="0.25">
      <c r="D7353" s="27"/>
      <c r="H7353" s="17"/>
      <c r="I7353" s="17"/>
    </row>
    <row r="7354" spans="4:9" x14ac:dyDescent="0.25">
      <c r="D7354" s="27"/>
      <c r="H7354" s="17"/>
      <c r="I7354" s="17"/>
    </row>
    <row r="7355" spans="4:9" x14ac:dyDescent="0.25">
      <c r="D7355" s="27"/>
      <c r="H7355" s="17"/>
      <c r="I7355" s="17"/>
    </row>
    <row r="7356" spans="4:9" x14ac:dyDescent="0.25">
      <c r="D7356" s="27"/>
      <c r="H7356" s="17"/>
      <c r="I7356" s="17"/>
    </row>
    <row r="7357" spans="4:9" x14ac:dyDescent="0.25">
      <c r="D7357" s="27"/>
      <c r="H7357" s="17"/>
      <c r="I7357" s="17"/>
    </row>
    <row r="7358" spans="4:9" x14ac:dyDescent="0.25">
      <c r="D7358" s="27"/>
      <c r="H7358" s="17"/>
      <c r="I7358" s="17"/>
    </row>
    <row r="7359" spans="4:9" x14ac:dyDescent="0.25">
      <c r="D7359" s="27"/>
      <c r="H7359" s="17"/>
      <c r="I7359" s="17"/>
    </row>
    <row r="7360" spans="4:9" x14ac:dyDescent="0.25">
      <c r="D7360" s="27"/>
      <c r="H7360" s="17"/>
      <c r="I7360" s="17"/>
    </row>
    <row r="7361" spans="4:9" x14ac:dyDescent="0.25">
      <c r="D7361" s="27"/>
      <c r="H7361" s="17"/>
      <c r="I7361" s="17"/>
    </row>
    <row r="7362" spans="4:9" x14ac:dyDescent="0.25">
      <c r="D7362" s="27"/>
      <c r="H7362" s="17"/>
      <c r="I7362" s="17"/>
    </row>
    <row r="7363" spans="4:9" x14ac:dyDescent="0.25">
      <c r="D7363" s="27"/>
      <c r="H7363" s="17"/>
      <c r="I7363" s="17"/>
    </row>
    <row r="7364" spans="4:9" x14ac:dyDescent="0.25">
      <c r="D7364" s="27"/>
      <c r="H7364" s="17"/>
      <c r="I7364" s="17"/>
    </row>
    <row r="7365" spans="4:9" x14ac:dyDescent="0.25">
      <c r="D7365" s="27"/>
      <c r="H7365" s="17"/>
      <c r="I7365" s="17"/>
    </row>
    <row r="7366" spans="4:9" x14ac:dyDescent="0.25">
      <c r="D7366" s="27"/>
      <c r="H7366" s="17"/>
      <c r="I7366" s="17"/>
    </row>
    <row r="7367" spans="4:9" x14ac:dyDescent="0.25">
      <c r="D7367" s="27"/>
      <c r="H7367" s="17"/>
      <c r="I7367" s="17"/>
    </row>
    <row r="7368" spans="4:9" x14ac:dyDescent="0.25">
      <c r="D7368" s="27"/>
      <c r="H7368" s="17"/>
      <c r="I7368" s="17"/>
    </row>
    <row r="7369" spans="4:9" x14ac:dyDescent="0.25">
      <c r="D7369" s="27"/>
      <c r="H7369" s="17"/>
      <c r="I7369" s="17"/>
    </row>
    <row r="7370" spans="4:9" x14ac:dyDescent="0.25">
      <c r="D7370" s="27"/>
      <c r="H7370" s="17"/>
      <c r="I7370" s="17"/>
    </row>
    <row r="7371" spans="4:9" x14ac:dyDescent="0.25">
      <c r="D7371" s="27"/>
      <c r="H7371" s="17"/>
      <c r="I7371" s="17"/>
    </row>
    <row r="7372" spans="4:9" x14ac:dyDescent="0.25">
      <c r="D7372" s="27"/>
      <c r="H7372" s="17"/>
      <c r="I7372" s="17"/>
    </row>
    <row r="7373" spans="4:9" x14ac:dyDescent="0.25">
      <c r="D7373" s="27"/>
      <c r="H7373" s="17"/>
      <c r="I7373" s="17"/>
    </row>
    <row r="7374" spans="4:9" x14ac:dyDescent="0.25">
      <c r="D7374" s="27"/>
      <c r="H7374" s="17"/>
      <c r="I7374" s="17"/>
    </row>
    <row r="7375" spans="4:9" x14ac:dyDescent="0.25">
      <c r="D7375" s="27"/>
      <c r="H7375" s="17"/>
      <c r="I7375" s="17"/>
    </row>
    <row r="7376" spans="4:9" x14ac:dyDescent="0.25">
      <c r="D7376" s="27"/>
      <c r="H7376" s="17"/>
      <c r="I7376" s="17"/>
    </row>
    <row r="7377" spans="4:9" x14ac:dyDescent="0.25">
      <c r="D7377" s="27"/>
      <c r="H7377" s="17"/>
      <c r="I7377" s="17"/>
    </row>
    <row r="7378" spans="4:9" x14ac:dyDescent="0.25">
      <c r="D7378" s="27"/>
      <c r="H7378" s="17"/>
      <c r="I7378" s="17"/>
    </row>
    <row r="7379" spans="4:9" x14ac:dyDescent="0.25">
      <c r="D7379" s="27"/>
      <c r="H7379" s="17"/>
      <c r="I7379" s="17"/>
    </row>
    <row r="7380" spans="4:9" x14ac:dyDescent="0.25">
      <c r="D7380" s="27"/>
      <c r="H7380" s="17"/>
      <c r="I7380" s="17"/>
    </row>
    <row r="7381" spans="4:9" x14ac:dyDescent="0.25">
      <c r="D7381" s="27"/>
      <c r="H7381" s="17"/>
      <c r="I7381" s="17"/>
    </row>
    <row r="7382" spans="4:9" x14ac:dyDescent="0.25">
      <c r="D7382" s="27"/>
      <c r="H7382" s="17"/>
      <c r="I7382" s="17"/>
    </row>
    <row r="7383" spans="4:9" x14ac:dyDescent="0.25">
      <c r="D7383" s="27"/>
      <c r="H7383" s="17"/>
      <c r="I7383" s="17"/>
    </row>
    <row r="7384" spans="4:9" x14ac:dyDescent="0.25">
      <c r="D7384" s="27"/>
      <c r="H7384" s="17"/>
      <c r="I7384" s="17"/>
    </row>
    <row r="7385" spans="4:9" x14ac:dyDescent="0.25">
      <c r="D7385" s="27"/>
      <c r="H7385" s="17"/>
      <c r="I7385" s="17"/>
    </row>
    <row r="7386" spans="4:9" x14ac:dyDescent="0.25">
      <c r="D7386" s="27"/>
      <c r="H7386" s="17"/>
      <c r="I7386" s="17"/>
    </row>
    <row r="7387" spans="4:9" x14ac:dyDescent="0.25">
      <c r="D7387" s="27"/>
      <c r="H7387" s="17"/>
      <c r="I7387" s="17"/>
    </row>
    <row r="7388" spans="4:9" x14ac:dyDescent="0.25">
      <c r="D7388" s="27"/>
      <c r="H7388" s="17"/>
      <c r="I7388" s="17"/>
    </row>
    <row r="7389" spans="4:9" x14ac:dyDescent="0.25">
      <c r="D7389" s="27"/>
      <c r="H7389" s="17"/>
      <c r="I7389" s="17"/>
    </row>
    <row r="7390" spans="4:9" x14ac:dyDescent="0.25">
      <c r="D7390" s="27"/>
      <c r="H7390" s="17"/>
      <c r="I7390" s="17"/>
    </row>
    <row r="7391" spans="4:9" x14ac:dyDescent="0.25">
      <c r="D7391" s="27"/>
      <c r="H7391" s="17"/>
      <c r="I7391" s="17"/>
    </row>
    <row r="7392" spans="4:9" x14ac:dyDescent="0.25">
      <c r="D7392" s="27"/>
      <c r="H7392" s="17"/>
      <c r="I7392" s="17"/>
    </row>
    <row r="7393" spans="4:9" x14ac:dyDescent="0.25">
      <c r="D7393" s="27"/>
      <c r="H7393" s="17"/>
      <c r="I7393" s="17"/>
    </row>
    <row r="7394" spans="4:9" x14ac:dyDescent="0.25">
      <c r="D7394" s="27"/>
      <c r="H7394" s="17"/>
      <c r="I7394" s="17"/>
    </row>
    <row r="7395" spans="4:9" x14ac:dyDescent="0.25">
      <c r="D7395" s="27"/>
      <c r="H7395" s="17"/>
      <c r="I7395" s="17"/>
    </row>
    <row r="7396" spans="4:9" x14ac:dyDescent="0.25">
      <c r="D7396" s="27"/>
      <c r="H7396" s="17"/>
      <c r="I7396" s="17"/>
    </row>
    <row r="7397" spans="4:9" x14ac:dyDescent="0.25">
      <c r="D7397" s="27"/>
      <c r="H7397" s="17"/>
      <c r="I7397" s="17"/>
    </row>
    <row r="7398" spans="4:9" x14ac:dyDescent="0.25">
      <c r="D7398" s="27"/>
      <c r="H7398" s="17"/>
      <c r="I7398" s="17"/>
    </row>
    <row r="7399" spans="4:9" x14ac:dyDescent="0.25">
      <c r="D7399" s="27"/>
      <c r="H7399" s="17"/>
      <c r="I7399" s="17"/>
    </row>
    <row r="7400" spans="4:9" x14ac:dyDescent="0.25">
      <c r="D7400" s="27"/>
      <c r="H7400" s="17"/>
      <c r="I7400" s="17"/>
    </row>
    <row r="7401" spans="4:9" x14ac:dyDescent="0.25">
      <c r="D7401" s="27"/>
      <c r="H7401" s="17"/>
      <c r="I7401" s="17"/>
    </row>
    <row r="7402" spans="4:9" x14ac:dyDescent="0.25">
      <c r="D7402" s="27"/>
      <c r="H7402" s="17"/>
      <c r="I7402" s="17"/>
    </row>
    <row r="7403" spans="4:9" x14ac:dyDescent="0.25">
      <c r="D7403" s="27"/>
      <c r="H7403" s="17"/>
      <c r="I7403" s="17"/>
    </row>
    <row r="7404" spans="4:9" x14ac:dyDescent="0.25">
      <c r="D7404" s="27"/>
      <c r="H7404" s="17"/>
      <c r="I7404" s="17"/>
    </row>
    <row r="7405" spans="4:9" x14ac:dyDescent="0.25">
      <c r="D7405" s="27"/>
      <c r="H7405" s="17"/>
      <c r="I7405" s="17"/>
    </row>
    <row r="7406" spans="4:9" x14ac:dyDescent="0.25">
      <c r="D7406" s="27"/>
      <c r="H7406" s="17"/>
      <c r="I7406" s="17"/>
    </row>
    <row r="7407" spans="4:9" x14ac:dyDescent="0.25">
      <c r="D7407" s="27"/>
      <c r="H7407" s="17"/>
      <c r="I7407" s="17"/>
    </row>
    <row r="7408" spans="4:9" x14ac:dyDescent="0.25">
      <c r="D7408" s="27"/>
      <c r="H7408" s="17"/>
      <c r="I7408" s="17"/>
    </row>
    <row r="7409" spans="4:9" x14ac:dyDescent="0.25">
      <c r="D7409" s="27"/>
      <c r="H7409" s="17"/>
      <c r="I7409" s="17"/>
    </row>
    <row r="7410" spans="4:9" x14ac:dyDescent="0.25">
      <c r="D7410" s="27"/>
      <c r="H7410" s="17"/>
      <c r="I7410" s="17"/>
    </row>
    <row r="7411" spans="4:9" x14ac:dyDescent="0.25">
      <c r="D7411" s="27"/>
      <c r="H7411" s="17"/>
      <c r="I7411" s="17"/>
    </row>
    <row r="7412" spans="4:9" x14ac:dyDescent="0.25">
      <c r="D7412" s="27"/>
      <c r="H7412" s="17"/>
      <c r="I7412" s="17"/>
    </row>
    <row r="7413" spans="4:9" x14ac:dyDescent="0.25">
      <c r="D7413" s="27"/>
      <c r="H7413" s="17"/>
      <c r="I7413" s="17"/>
    </row>
    <row r="7414" spans="4:9" x14ac:dyDescent="0.25">
      <c r="D7414" s="27"/>
      <c r="H7414" s="17"/>
      <c r="I7414" s="17"/>
    </row>
    <row r="7415" spans="4:9" x14ac:dyDescent="0.25">
      <c r="D7415" s="27"/>
      <c r="H7415" s="17"/>
      <c r="I7415" s="17"/>
    </row>
    <row r="7416" spans="4:9" x14ac:dyDescent="0.25">
      <c r="D7416" s="27"/>
      <c r="H7416" s="17"/>
      <c r="I7416" s="17"/>
    </row>
    <row r="7417" spans="4:9" x14ac:dyDescent="0.25">
      <c r="D7417" s="27"/>
      <c r="H7417" s="17"/>
      <c r="I7417" s="17"/>
    </row>
    <row r="7418" spans="4:9" x14ac:dyDescent="0.25">
      <c r="D7418" s="27"/>
      <c r="H7418" s="17"/>
      <c r="I7418" s="17"/>
    </row>
    <row r="7419" spans="4:9" x14ac:dyDescent="0.25">
      <c r="D7419" s="27"/>
      <c r="H7419" s="17"/>
      <c r="I7419" s="17"/>
    </row>
    <row r="7420" spans="4:9" x14ac:dyDescent="0.25">
      <c r="D7420" s="27"/>
      <c r="H7420" s="17"/>
      <c r="I7420" s="17"/>
    </row>
    <row r="7421" spans="4:9" x14ac:dyDescent="0.25">
      <c r="D7421" s="27"/>
      <c r="H7421" s="17"/>
      <c r="I7421" s="17"/>
    </row>
    <row r="7422" spans="4:9" x14ac:dyDescent="0.25">
      <c r="D7422" s="27"/>
      <c r="H7422" s="17"/>
      <c r="I7422" s="17"/>
    </row>
    <row r="7423" spans="4:9" x14ac:dyDescent="0.25">
      <c r="D7423" s="27"/>
      <c r="H7423" s="17"/>
      <c r="I7423" s="17"/>
    </row>
    <row r="7424" spans="4:9" x14ac:dyDescent="0.25">
      <c r="D7424" s="27"/>
      <c r="H7424" s="17"/>
      <c r="I7424" s="17"/>
    </row>
    <row r="7425" spans="4:9" x14ac:dyDescent="0.25">
      <c r="D7425" s="27"/>
      <c r="H7425" s="17"/>
      <c r="I7425" s="17"/>
    </row>
    <row r="7426" spans="4:9" x14ac:dyDescent="0.25">
      <c r="D7426" s="27"/>
      <c r="H7426" s="17"/>
      <c r="I7426" s="17"/>
    </row>
    <row r="7427" spans="4:9" x14ac:dyDescent="0.25">
      <c r="D7427" s="27"/>
      <c r="H7427" s="17"/>
      <c r="I7427" s="17"/>
    </row>
    <row r="7428" spans="4:9" x14ac:dyDescent="0.25">
      <c r="D7428" s="27"/>
      <c r="H7428" s="17"/>
      <c r="I7428" s="17"/>
    </row>
    <row r="7429" spans="4:9" x14ac:dyDescent="0.25">
      <c r="D7429" s="27"/>
      <c r="H7429" s="17"/>
      <c r="I7429" s="17"/>
    </row>
    <row r="7430" spans="4:9" x14ac:dyDescent="0.25">
      <c r="D7430" s="27"/>
      <c r="H7430" s="17"/>
      <c r="I7430" s="17"/>
    </row>
    <row r="7431" spans="4:9" x14ac:dyDescent="0.25">
      <c r="D7431" s="27"/>
      <c r="H7431" s="17"/>
      <c r="I7431" s="17"/>
    </row>
    <row r="7432" spans="4:9" x14ac:dyDescent="0.25">
      <c r="D7432" s="27"/>
      <c r="H7432" s="17"/>
      <c r="I7432" s="17"/>
    </row>
    <row r="7433" spans="4:9" x14ac:dyDescent="0.25">
      <c r="D7433" s="27"/>
      <c r="H7433" s="17"/>
      <c r="I7433" s="17"/>
    </row>
    <row r="7434" spans="4:9" x14ac:dyDescent="0.25">
      <c r="D7434" s="27"/>
      <c r="H7434" s="17"/>
      <c r="I7434" s="17"/>
    </row>
    <row r="7435" spans="4:9" x14ac:dyDescent="0.25">
      <c r="D7435" s="27"/>
      <c r="H7435" s="17"/>
      <c r="I7435" s="17"/>
    </row>
    <row r="7436" spans="4:9" x14ac:dyDescent="0.25">
      <c r="D7436" s="27"/>
      <c r="H7436" s="17"/>
      <c r="I7436" s="17"/>
    </row>
    <row r="7437" spans="4:9" x14ac:dyDescent="0.25">
      <c r="D7437" s="27"/>
      <c r="H7437" s="17"/>
      <c r="I7437" s="17"/>
    </row>
    <row r="7438" spans="4:9" x14ac:dyDescent="0.25">
      <c r="D7438" s="27"/>
      <c r="H7438" s="17"/>
      <c r="I7438" s="17"/>
    </row>
    <row r="7439" spans="4:9" x14ac:dyDescent="0.25">
      <c r="D7439" s="27"/>
      <c r="H7439" s="17"/>
      <c r="I7439" s="17"/>
    </row>
    <row r="7440" spans="4:9" x14ac:dyDescent="0.25">
      <c r="D7440" s="27"/>
      <c r="H7440" s="17"/>
      <c r="I7440" s="17"/>
    </row>
    <row r="7441" spans="4:9" x14ac:dyDescent="0.25">
      <c r="D7441" s="27"/>
      <c r="H7441" s="17"/>
      <c r="I7441" s="17"/>
    </row>
    <row r="7442" spans="4:9" x14ac:dyDescent="0.25">
      <c r="D7442" s="27"/>
      <c r="H7442" s="17"/>
      <c r="I7442" s="17"/>
    </row>
    <row r="7443" spans="4:9" x14ac:dyDescent="0.25">
      <c r="D7443" s="27"/>
      <c r="H7443" s="17"/>
      <c r="I7443" s="17"/>
    </row>
    <row r="7444" spans="4:9" x14ac:dyDescent="0.25">
      <c r="D7444" s="27"/>
      <c r="H7444" s="17"/>
      <c r="I7444" s="17"/>
    </row>
    <row r="7445" spans="4:9" x14ac:dyDescent="0.25">
      <c r="D7445" s="27"/>
      <c r="H7445" s="17"/>
      <c r="I7445" s="17"/>
    </row>
    <row r="7446" spans="4:9" x14ac:dyDescent="0.25">
      <c r="D7446" s="27"/>
      <c r="H7446" s="17"/>
      <c r="I7446" s="17"/>
    </row>
    <row r="7447" spans="4:9" x14ac:dyDescent="0.25">
      <c r="D7447" s="27"/>
      <c r="H7447" s="17"/>
      <c r="I7447" s="17"/>
    </row>
    <row r="7448" spans="4:9" x14ac:dyDescent="0.25">
      <c r="D7448" s="27"/>
      <c r="H7448" s="17"/>
      <c r="I7448" s="17"/>
    </row>
    <row r="7449" spans="4:9" x14ac:dyDescent="0.25">
      <c r="D7449" s="27"/>
      <c r="H7449" s="17"/>
      <c r="I7449" s="17"/>
    </row>
    <row r="7450" spans="4:9" x14ac:dyDescent="0.25">
      <c r="D7450" s="27"/>
      <c r="H7450" s="17"/>
      <c r="I7450" s="17"/>
    </row>
    <row r="7451" spans="4:9" x14ac:dyDescent="0.25">
      <c r="D7451" s="27"/>
      <c r="H7451" s="17"/>
      <c r="I7451" s="17"/>
    </row>
    <row r="7452" spans="4:9" x14ac:dyDescent="0.25">
      <c r="D7452" s="27"/>
      <c r="H7452" s="17"/>
      <c r="I7452" s="17"/>
    </row>
    <row r="7453" spans="4:9" x14ac:dyDescent="0.25">
      <c r="D7453" s="27"/>
      <c r="H7453" s="17"/>
      <c r="I7453" s="17"/>
    </row>
    <row r="7454" spans="4:9" x14ac:dyDescent="0.25">
      <c r="D7454" s="27"/>
      <c r="H7454" s="17"/>
      <c r="I7454" s="17"/>
    </row>
    <row r="7455" spans="4:9" x14ac:dyDescent="0.25">
      <c r="D7455" s="27"/>
      <c r="H7455" s="17"/>
      <c r="I7455" s="17"/>
    </row>
    <row r="7456" spans="4:9" x14ac:dyDescent="0.25">
      <c r="D7456" s="27"/>
      <c r="H7456" s="17"/>
      <c r="I7456" s="17"/>
    </row>
    <row r="7457" spans="4:9" x14ac:dyDescent="0.25">
      <c r="D7457" s="27"/>
      <c r="H7457" s="17"/>
      <c r="I7457" s="17"/>
    </row>
    <row r="7458" spans="4:9" x14ac:dyDescent="0.25">
      <c r="D7458" s="27"/>
      <c r="H7458" s="17"/>
      <c r="I7458" s="17"/>
    </row>
    <row r="7459" spans="4:9" x14ac:dyDescent="0.25">
      <c r="D7459" s="27"/>
      <c r="H7459" s="17"/>
      <c r="I7459" s="17"/>
    </row>
    <row r="7460" spans="4:9" x14ac:dyDescent="0.25">
      <c r="D7460" s="27"/>
      <c r="H7460" s="17"/>
      <c r="I7460" s="17"/>
    </row>
    <row r="7461" spans="4:9" x14ac:dyDescent="0.25">
      <c r="D7461" s="27"/>
      <c r="H7461" s="17"/>
      <c r="I7461" s="17"/>
    </row>
    <row r="7462" spans="4:9" x14ac:dyDescent="0.25">
      <c r="D7462" s="27"/>
      <c r="H7462" s="17"/>
      <c r="I7462" s="17"/>
    </row>
    <row r="7463" spans="4:9" x14ac:dyDescent="0.25">
      <c r="D7463" s="27"/>
      <c r="H7463" s="17"/>
      <c r="I7463" s="17"/>
    </row>
    <row r="7464" spans="4:9" x14ac:dyDescent="0.25">
      <c r="D7464" s="27"/>
      <c r="H7464" s="17"/>
      <c r="I7464" s="17"/>
    </row>
    <row r="7465" spans="4:9" x14ac:dyDescent="0.25">
      <c r="D7465" s="27"/>
      <c r="H7465" s="17"/>
      <c r="I7465" s="17"/>
    </row>
    <row r="7466" spans="4:9" x14ac:dyDescent="0.25">
      <c r="D7466" s="27"/>
      <c r="H7466" s="17"/>
      <c r="I7466" s="17"/>
    </row>
    <row r="7467" spans="4:9" x14ac:dyDescent="0.25">
      <c r="D7467" s="27"/>
      <c r="H7467" s="17"/>
      <c r="I7467" s="17"/>
    </row>
    <row r="7468" spans="4:9" x14ac:dyDescent="0.25">
      <c r="D7468" s="27"/>
      <c r="H7468" s="17"/>
      <c r="I7468" s="17"/>
    </row>
    <row r="7469" spans="4:9" x14ac:dyDescent="0.25">
      <c r="D7469" s="27"/>
      <c r="H7469" s="17"/>
      <c r="I7469" s="17"/>
    </row>
    <row r="7470" spans="4:9" x14ac:dyDescent="0.25">
      <c r="D7470" s="27"/>
      <c r="H7470" s="17"/>
      <c r="I7470" s="17"/>
    </row>
    <row r="7471" spans="4:9" x14ac:dyDescent="0.25">
      <c r="D7471" s="27"/>
      <c r="H7471" s="17"/>
      <c r="I7471" s="17"/>
    </row>
    <row r="7472" spans="4:9" x14ac:dyDescent="0.25">
      <c r="D7472" s="27"/>
      <c r="H7472" s="17"/>
      <c r="I7472" s="17"/>
    </row>
    <row r="7473" spans="4:9" x14ac:dyDescent="0.25">
      <c r="D7473" s="27"/>
      <c r="H7473" s="17"/>
      <c r="I7473" s="17"/>
    </row>
    <row r="7474" spans="4:9" x14ac:dyDescent="0.25">
      <c r="D7474" s="27"/>
      <c r="H7474" s="17"/>
      <c r="I7474" s="17"/>
    </row>
    <row r="7475" spans="4:9" x14ac:dyDescent="0.25">
      <c r="D7475" s="27"/>
      <c r="H7475" s="17"/>
      <c r="I7475" s="17"/>
    </row>
    <row r="7476" spans="4:9" x14ac:dyDescent="0.25">
      <c r="D7476" s="27"/>
      <c r="H7476" s="17"/>
      <c r="I7476" s="17"/>
    </row>
    <row r="7477" spans="4:9" x14ac:dyDescent="0.25">
      <c r="D7477" s="27"/>
      <c r="H7477" s="17"/>
      <c r="I7477" s="17"/>
    </row>
    <row r="7478" spans="4:9" x14ac:dyDescent="0.25">
      <c r="D7478" s="27"/>
      <c r="H7478" s="17"/>
      <c r="I7478" s="17"/>
    </row>
    <row r="7479" spans="4:9" x14ac:dyDescent="0.25">
      <c r="D7479" s="27"/>
      <c r="H7479" s="17"/>
      <c r="I7479" s="17"/>
    </row>
    <row r="7480" spans="4:9" x14ac:dyDescent="0.25">
      <c r="D7480" s="27"/>
      <c r="H7480" s="17"/>
      <c r="I7480" s="17"/>
    </row>
    <row r="7481" spans="4:9" x14ac:dyDescent="0.25">
      <c r="D7481" s="27"/>
      <c r="H7481" s="17"/>
      <c r="I7481" s="17"/>
    </row>
    <row r="7482" spans="4:9" x14ac:dyDescent="0.25">
      <c r="D7482" s="27"/>
      <c r="H7482" s="17"/>
      <c r="I7482" s="17"/>
    </row>
    <row r="7483" spans="4:9" x14ac:dyDescent="0.25">
      <c r="D7483" s="27"/>
      <c r="H7483" s="17"/>
      <c r="I7483" s="17"/>
    </row>
    <row r="7484" spans="4:9" x14ac:dyDescent="0.25">
      <c r="D7484" s="27"/>
      <c r="H7484" s="17"/>
      <c r="I7484" s="17"/>
    </row>
    <row r="7485" spans="4:9" x14ac:dyDescent="0.25">
      <c r="D7485" s="27"/>
      <c r="H7485" s="17"/>
      <c r="I7485" s="17"/>
    </row>
    <row r="7486" spans="4:9" x14ac:dyDescent="0.25">
      <c r="D7486" s="27"/>
      <c r="H7486" s="17"/>
      <c r="I7486" s="17"/>
    </row>
    <row r="7487" spans="4:9" x14ac:dyDescent="0.25">
      <c r="D7487" s="27"/>
      <c r="H7487" s="17"/>
      <c r="I7487" s="17"/>
    </row>
    <row r="7488" spans="4:9" x14ac:dyDescent="0.25">
      <c r="D7488" s="27"/>
      <c r="H7488" s="17"/>
      <c r="I7488" s="17"/>
    </row>
    <row r="7489" spans="4:9" x14ac:dyDescent="0.25">
      <c r="D7489" s="27"/>
      <c r="H7489" s="17"/>
      <c r="I7489" s="17"/>
    </row>
    <row r="7490" spans="4:9" x14ac:dyDescent="0.25">
      <c r="D7490" s="27"/>
      <c r="H7490" s="17"/>
      <c r="I7490" s="17"/>
    </row>
    <row r="7491" spans="4:9" x14ac:dyDescent="0.25">
      <c r="D7491" s="27"/>
      <c r="H7491" s="17"/>
      <c r="I7491" s="17"/>
    </row>
    <row r="7492" spans="4:9" x14ac:dyDescent="0.25">
      <c r="D7492" s="27"/>
      <c r="H7492" s="17"/>
      <c r="I7492" s="17"/>
    </row>
    <row r="7493" spans="4:9" x14ac:dyDescent="0.25">
      <c r="D7493" s="27"/>
      <c r="H7493" s="17"/>
      <c r="I7493" s="17"/>
    </row>
    <row r="7494" spans="4:9" x14ac:dyDescent="0.25">
      <c r="D7494" s="27"/>
      <c r="H7494" s="17"/>
      <c r="I7494" s="17"/>
    </row>
    <row r="7495" spans="4:9" x14ac:dyDescent="0.25">
      <c r="D7495" s="27"/>
      <c r="H7495" s="17"/>
      <c r="I7495" s="17"/>
    </row>
    <row r="7496" spans="4:9" x14ac:dyDescent="0.25">
      <c r="D7496" s="27"/>
      <c r="H7496" s="17"/>
      <c r="I7496" s="17"/>
    </row>
    <row r="7497" spans="4:9" x14ac:dyDescent="0.25">
      <c r="D7497" s="27"/>
      <c r="H7497" s="17"/>
      <c r="I7497" s="17"/>
    </row>
    <row r="7498" spans="4:9" x14ac:dyDescent="0.25">
      <c r="D7498" s="27"/>
      <c r="H7498" s="17"/>
      <c r="I7498" s="17"/>
    </row>
    <row r="7499" spans="4:9" x14ac:dyDescent="0.25">
      <c r="D7499" s="27"/>
      <c r="H7499" s="17"/>
      <c r="I7499" s="17"/>
    </row>
    <row r="7500" spans="4:9" x14ac:dyDescent="0.25">
      <c r="D7500" s="27"/>
      <c r="H7500" s="17"/>
      <c r="I7500" s="17"/>
    </row>
    <row r="7501" spans="4:9" x14ac:dyDescent="0.25">
      <c r="D7501" s="27"/>
      <c r="H7501" s="17"/>
      <c r="I7501" s="17"/>
    </row>
    <row r="7502" spans="4:9" x14ac:dyDescent="0.25">
      <c r="D7502" s="27"/>
      <c r="H7502" s="17"/>
      <c r="I7502" s="17"/>
    </row>
    <row r="7503" spans="4:9" x14ac:dyDescent="0.25">
      <c r="D7503" s="27"/>
      <c r="H7503" s="17"/>
      <c r="I7503" s="17"/>
    </row>
    <row r="7504" spans="4:9" x14ac:dyDescent="0.25">
      <c r="D7504" s="27"/>
      <c r="H7504" s="17"/>
      <c r="I7504" s="17"/>
    </row>
    <row r="7505" spans="4:9" x14ac:dyDescent="0.25">
      <c r="D7505" s="27"/>
      <c r="H7505" s="17"/>
      <c r="I7505" s="17"/>
    </row>
    <row r="7506" spans="4:9" x14ac:dyDescent="0.25">
      <c r="D7506" s="27"/>
      <c r="H7506" s="17"/>
      <c r="I7506" s="17"/>
    </row>
    <row r="7507" spans="4:9" x14ac:dyDescent="0.25">
      <c r="D7507" s="27"/>
      <c r="H7507" s="17"/>
      <c r="I7507" s="17"/>
    </row>
    <row r="7508" spans="4:9" x14ac:dyDescent="0.25">
      <c r="D7508" s="27"/>
      <c r="H7508" s="17"/>
      <c r="I7508" s="17"/>
    </row>
    <row r="7509" spans="4:9" x14ac:dyDescent="0.25">
      <c r="D7509" s="27"/>
      <c r="H7509" s="17"/>
      <c r="I7509" s="17"/>
    </row>
    <row r="7510" spans="4:9" x14ac:dyDescent="0.25">
      <c r="D7510" s="27"/>
      <c r="H7510" s="17"/>
      <c r="I7510" s="17"/>
    </row>
    <row r="7511" spans="4:9" x14ac:dyDescent="0.25">
      <c r="D7511" s="27"/>
      <c r="H7511" s="17"/>
      <c r="I7511" s="17"/>
    </row>
    <row r="7512" spans="4:9" x14ac:dyDescent="0.25">
      <c r="D7512" s="27"/>
      <c r="H7512" s="17"/>
      <c r="I7512" s="17"/>
    </row>
    <row r="7513" spans="4:9" x14ac:dyDescent="0.25">
      <c r="D7513" s="27"/>
      <c r="H7513" s="17"/>
      <c r="I7513" s="17"/>
    </row>
    <row r="7514" spans="4:9" x14ac:dyDescent="0.25">
      <c r="D7514" s="27"/>
      <c r="H7514" s="17"/>
      <c r="I7514" s="17"/>
    </row>
    <row r="7515" spans="4:9" x14ac:dyDescent="0.25">
      <c r="D7515" s="27"/>
      <c r="H7515" s="17"/>
      <c r="I7515" s="17"/>
    </row>
    <row r="7516" spans="4:9" x14ac:dyDescent="0.25">
      <c r="D7516" s="27"/>
      <c r="H7516" s="17"/>
      <c r="I7516" s="17"/>
    </row>
    <row r="7517" spans="4:9" x14ac:dyDescent="0.25">
      <c r="D7517" s="27"/>
      <c r="H7517" s="17"/>
      <c r="I7517" s="17"/>
    </row>
    <row r="7518" spans="4:9" x14ac:dyDescent="0.25">
      <c r="D7518" s="27"/>
      <c r="H7518" s="17"/>
      <c r="I7518" s="17"/>
    </row>
    <row r="7519" spans="4:9" x14ac:dyDescent="0.25">
      <c r="D7519" s="27"/>
      <c r="H7519" s="17"/>
      <c r="I7519" s="17"/>
    </row>
    <row r="7520" spans="4:9" x14ac:dyDescent="0.25">
      <c r="D7520" s="27"/>
      <c r="H7520" s="17"/>
      <c r="I7520" s="17"/>
    </row>
    <row r="7521" spans="4:9" x14ac:dyDescent="0.25">
      <c r="D7521" s="27"/>
      <c r="H7521" s="17"/>
      <c r="I7521" s="17"/>
    </row>
    <row r="7522" spans="4:9" x14ac:dyDescent="0.25">
      <c r="D7522" s="27"/>
      <c r="H7522" s="17"/>
      <c r="I7522" s="17"/>
    </row>
    <row r="7523" spans="4:9" x14ac:dyDescent="0.25">
      <c r="D7523" s="27"/>
      <c r="H7523" s="17"/>
      <c r="I7523" s="17"/>
    </row>
    <row r="7524" spans="4:9" x14ac:dyDescent="0.25">
      <c r="D7524" s="27"/>
      <c r="H7524" s="17"/>
      <c r="I7524" s="17"/>
    </row>
    <row r="7525" spans="4:9" x14ac:dyDescent="0.25">
      <c r="D7525" s="27"/>
      <c r="H7525" s="17"/>
      <c r="I7525" s="17"/>
    </row>
    <row r="7526" spans="4:9" x14ac:dyDescent="0.25">
      <c r="D7526" s="27"/>
      <c r="H7526" s="17"/>
      <c r="I7526" s="17"/>
    </row>
    <row r="7527" spans="4:9" x14ac:dyDescent="0.25">
      <c r="D7527" s="27"/>
      <c r="H7527" s="17"/>
      <c r="I7527" s="17"/>
    </row>
    <row r="7528" spans="4:9" x14ac:dyDescent="0.25">
      <c r="D7528" s="27"/>
      <c r="H7528" s="17"/>
      <c r="I7528" s="17"/>
    </row>
    <row r="7529" spans="4:9" x14ac:dyDescent="0.25">
      <c r="D7529" s="27"/>
      <c r="H7529" s="17"/>
      <c r="I7529" s="17"/>
    </row>
    <row r="7530" spans="4:9" x14ac:dyDescent="0.25">
      <c r="D7530" s="27"/>
      <c r="H7530" s="17"/>
      <c r="I7530" s="17"/>
    </row>
    <row r="7531" spans="4:9" x14ac:dyDescent="0.25">
      <c r="D7531" s="27"/>
      <c r="H7531" s="17"/>
      <c r="I7531" s="17"/>
    </row>
    <row r="7532" spans="4:9" x14ac:dyDescent="0.25">
      <c r="D7532" s="27"/>
      <c r="H7532" s="17"/>
      <c r="I7532" s="17"/>
    </row>
    <row r="7533" spans="4:9" x14ac:dyDescent="0.25">
      <c r="D7533" s="27"/>
      <c r="H7533" s="17"/>
      <c r="I7533" s="17"/>
    </row>
    <row r="7534" spans="4:9" x14ac:dyDescent="0.25">
      <c r="D7534" s="27"/>
      <c r="H7534" s="17"/>
      <c r="I7534" s="17"/>
    </row>
    <row r="7535" spans="4:9" x14ac:dyDescent="0.25">
      <c r="D7535" s="27"/>
      <c r="H7535" s="17"/>
      <c r="I7535" s="17"/>
    </row>
    <row r="7536" spans="4:9" x14ac:dyDescent="0.25">
      <c r="D7536" s="27"/>
      <c r="H7536" s="17"/>
      <c r="I7536" s="17"/>
    </row>
    <row r="7537" spans="4:9" x14ac:dyDescent="0.25">
      <c r="D7537" s="27"/>
      <c r="H7537" s="17"/>
      <c r="I7537" s="17"/>
    </row>
    <row r="7538" spans="4:9" x14ac:dyDescent="0.25">
      <c r="D7538" s="27"/>
      <c r="H7538" s="17"/>
      <c r="I7538" s="17"/>
    </row>
    <row r="7539" spans="4:9" x14ac:dyDescent="0.25">
      <c r="D7539" s="27"/>
      <c r="H7539" s="17"/>
      <c r="I7539" s="17"/>
    </row>
    <row r="7540" spans="4:9" x14ac:dyDescent="0.25">
      <c r="D7540" s="27"/>
      <c r="H7540" s="17"/>
      <c r="I7540" s="17"/>
    </row>
    <row r="7541" spans="4:9" x14ac:dyDescent="0.25">
      <c r="D7541" s="27"/>
      <c r="H7541" s="17"/>
      <c r="I7541" s="17"/>
    </row>
    <row r="7542" spans="4:9" x14ac:dyDescent="0.25">
      <c r="D7542" s="27"/>
      <c r="H7542" s="17"/>
      <c r="I7542" s="17"/>
    </row>
    <row r="7543" spans="4:9" x14ac:dyDescent="0.25">
      <c r="D7543" s="27"/>
      <c r="H7543" s="17"/>
      <c r="I7543" s="17"/>
    </row>
    <row r="7544" spans="4:9" x14ac:dyDescent="0.25">
      <c r="D7544" s="27"/>
      <c r="H7544" s="17"/>
      <c r="I7544" s="17"/>
    </row>
    <row r="7545" spans="4:9" x14ac:dyDescent="0.25">
      <c r="D7545" s="27"/>
      <c r="H7545" s="17"/>
      <c r="I7545" s="17"/>
    </row>
    <row r="7546" spans="4:9" x14ac:dyDescent="0.25">
      <c r="D7546" s="27"/>
      <c r="H7546" s="17"/>
      <c r="I7546" s="17"/>
    </row>
    <row r="7547" spans="4:9" x14ac:dyDescent="0.25">
      <c r="D7547" s="27"/>
      <c r="H7547" s="17"/>
      <c r="I7547" s="17"/>
    </row>
    <row r="7548" spans="4:9" x14ac:dyDescent="0.25">
      <c r="D7548" s="27"/>
      <c r="H7548" s="17"/>
      <c r="I7548" s="17"/>
    </row>
    <row r="7549" spans="4:9" x14ac:dyDescent="0.25">
      <c r="D7549" s="27"/>
      <c r="H7549" s="17"/>
      <c r="I7549" s="17"/>
    </row>
    <row r="7550" spans="4:9" x14ac:dyDescent="0.25">
      <c r="D7550" s="27"/>
      <c r="H7550" s="17"/>
      <c r="I7550" s="17"/>
    </row>
    <row r="7551" spans="4:9" x14ac:dyDescent="0.25">
      <c r="D7551" s="27"/>
      <c r="H7551" s="17"/>
      <c r="I7551" s="17"/>
    </row>
    <row r="7552" spans="4:9" x14ac:dyDescent="0.25">
      <c r="D7552" s="27"/>
      <c r="H7552" s="17"/>
      <c r="I7552" s="17"/>
    </row>
    <row r="7553" spans="4:9" x14ac:dyDescent="0.25">
      <c r="D7553" s="27"/>
      <c r="H7553" s="17"/>
      <c r="I7553" s="17"/>
    </row>
    <row r="7554" spans="4:9" x14ac:dyDescent="0.25">
      <c r="D7554" s="27"/>
      <c r="H7554" s="17"/>
      <c r="I7554" s="17"/>
    </row>
    <row r="7555" spans="4:9" x14ac:dyDescent="0.25">
      <c r="D7555" s="27"/>
      <c r="H7555" s="17"/>
      <c r="I7555" s="17"/>
    </row>
    <row r="7556" spans="4:9" x14ac:dyDescent="0.25">
      <c r="D7556" s="27"/>
      <c r="H7556" s="17"/>
      <c r="I7556" s="17"/>
    </row>
    <row r="7557" spans="4:9" x14ac:dyDescent="0.25">
      <c r="D7557" s="27"/>
      <c r="H7557" s="17"/>
      <c r="I7557" s="17"/>
    </row>
    <row r="7558" spans="4:9" x14ac:dyDescent="0.25">
      <c r="D7558" s="27"/>
      <c r="H7558" s="17"/>
      <c r="I7558" s="17"/>
    </row>
    <row r="7559" spans="4:9" x14ac:dyDescent="0.25">
      <c r="D7559" s="27"/>
      <c r="H7559" s="17"/>
      <c r="I7559" s="17"/>
    </row>
    <row r="7560" spans="4:9" x14ac:dyDescent="0.25">
      <c r="D7560" s="27"/>
      <c r="H7560" s="17"/>
      <c r="I7560" s="17"/>
    </row>
    <row r="7561" spans="4:9" x14ac:dyDescent="0.25">
      <c r="D7561" s="27"/>
      <c r="H7561" s="17"/>
      <c r="I7561" s="17"/>
    </row>
    <row r="7562" spans="4:9" x14ac:dyDescent="0.25">
      <c r="D7562" s="27"/>
      <c r="H7562" s="17"/>
      <c r="I7562" s="17"/>
    </row>
    <row r="7563" spans="4:9" x14ac:dyDescent="0.25">
      <c r="D7563" s="27"/>
      <c r="H7563" s="17"/>
      <c r="I7563" s="17"/>
    </row>
    <row r="7564" spans="4:9" x14ac:dyDescent="0.25">
      <c r="D7564" s="27"/>
      <c r="H7564" s="17"/>
      <c r="I7564" s="17"/>
    </row>
    <row r="7565" spans="4:9" x14ac:dyDescent="0.25">
      <c r="D7565" s="27"/>
      <c r="H7565" s="17"/>
      <c r="I7565" s="17"/>
    </row>
    <row r="7566" spans="4:9" x14ac:dyDescent="0.25">
      <c r="D7566" s="27"/>
      <c r="H7566" s="17"/>
      <c r="I7566" s="17"/>
    </row>
    <row r="7567" spans="4:9" x14ac:dyDescent="0.25">
      <c r="D7567" s="27"/>
      <c r="H7567" s="17"/>
      <c r="I7567" s="17"/>
    </row>
    <row r="7568" spans="4:9" x14ac:dyDescent="0.25">
      <c r="D7568" s="27"/>
      <c r="H7568" s="17"/>
      <c r="I7568" s="17"/>
    </row>
    <row r="7569" spans="4:9" x14ac:dyDescent="0.25">
      <c r="D7569" s="27"/>
      <c r="H7569" s="17"/>
      <c r="I7569" s="17"/>
    </row>
    <row r="7570" spans="4:9" x14ac:dyDescent="0.25">
      <c r="D7570" s="27"/>
      <c r="H7570" s="17"/>
      <c r="I7570" s="17"/>
    </row>
    <row r="7571" spans="4:9" x14ac:dyDescent="0.25">
      <c r="D7571" s="27"/>
      <c r="H7571" s="17"/>
      <c r="I7571" s="17"/>
    </row>
    <row r="7572" spans="4:9" x14ac:dyDescent="0.25">
      <c r="D7572" s="27"/>
      <c r="H7572" s="17"/>
      <c r="I7572" s="17"/>
    </row>
    <row r="7573" spans="4:9" x14ac:dyDescent="0.25">
      <c r="D7573" s="27"/>
      <c r="H7573" s="17"/>
      <c r="I7573" s="17"/>
    </row>
    <row r="7574" spans="4:9" x14ac:dyDescent="0.25">
      <c r="D7574" s="27"/>
      <c r="H7574" s="17"/>
      <c r="I7574" s="17"/>
    </row>
    <row r="7575" spans="4:9" x14ac:dyDescent="0.25">
      <c r="D7575" s="27"/>
      <c r="H7575" s="17"/>
      <c r="I7575" s="17"/>
    </row>
    <row r="7576" spans="4:9" x14ac:dyDescent="0.25">
      <c r="D7576" s="27"/>
      <c r="H7576" s="17"/>
      <c r="I7576" s="17"/>
    </row>
    <row r="7577" spans="4:9" x14ac:dyDescent="0.25">
      <c r="D7577" s="27"/>
      <c r="H7577" s="17"/>
      <c r="I7577" s="17"/>
    </row>
    <row r="7578" spans="4:9" x14ac:dyDescent="0.25">
      <c r="D7578" s="27"/>
      <c r="H7578" s="17"/>
      <c r="I7578" s="17"/>
    </row>
    <row r="7579" spans="4:9" x14ac:dyDescent="0.25">
      <c r="D7579" s="27"/>
      <c r="H7579" s="17"/>
      <c r="I7579" s="17"/>
    </row>
    <row r="7580" spans="4:9" x14ac:dyDescent="0.25">
      <c r="D7580" s="27"/>
      <c r="H7580" s="17"/>
      <c r="I7580" s="17"/>
    </row>
    <row r="7581" spans="4:9" x14ac:dyDescent="0.25">
      <c r="D7581" s="27"/>
      <c r="H7581" s="17"/>
      <c r="I7581" s="17"/>
    </row>
    <row r="7582" spans="4:9" x14ac:dyDescent="0.25">
      <c r="D7582" s="27"/>
      <c r="H7582" s="17"/>
      <c r="I7582" s="17"/>
    </row>
    <row r="7583" spans="4:9" x14ac:dyDescent="0.25">
      <c r="D7583" s="27"/>
      <c r="H7583" s="17"/>
      <c r="I7583" s="17"/>
    </row>
    <row r="7584" spans="4:9" x14ac:dyDescent="0.25">
      <c r="D7584" s="27"/>
      <c r="H7584" s="17"/>
      <c r="I7584" s="17"/>
    </row>
    <row r="7585" spans="4:9" x14ac:dyDescent="0.25">
      <c r="D7585" s="27"/>
      <c r="H7585" s="17"/>
      <c r="I7585" s="17"/>
    </row>
    <row r="7586" spans="4:9" x14ac:dyDescent="0.25">
      <c r="D7586" s="27"/>
      <c r="H7586" s="17"/>
      <c r="I7586" s="17"/>
    </row>
    <row r="7587" spans="4:9" x14ac:dyDescent="0.25">
      <c r="D7587" s="27"/>
      <c r="H7587" s="17"/>
      <c r="I7587" s="17"/>
    </row>
    <row r="7588" spans="4:9" x14ac:dyDescent="0.25">
      <c r="D7588" s="27"/>
      <c r="H7588" s="17"/>
      <c r="I7588" s="17"/>
    </row>
    <row r="7589" spans="4:9" x14ac:dyDescent="0.25">
      <c r="D7589" s="27"/>
      <c r="H7589" s="17"/>
      <c r="I7589" s="17"/>
    </row>
    <row r="7590" spans="4:9" x14ac:dyDescent="0.25">
      <c r="D7590" s="27"/>
      <c r="H7590" s="17"/>
      <c r="I7590" s="17"/>
    </row>
    <row r="7591" spans="4:9" x14ac:dyDescent="0.25">
      <c r="D7591" s="27"/>
      <c r="H7591" s="17"/>
      <c r="I7591" s="17"/>
    </row>
    <row r="7592" spans="4:9" x14ac:dyDescent="0.25">
      <c r="D7592" s="27"/>
      <c r="H7592" s="17"/>
      <c r="I7592" s="17"/>
    </row>
    <row r="7593" spans="4:9" x14ac:dyDescent="0.25">
      <c r="D7593" s="27"/>
      <c r="H7593" s="17"/>
      <c r="I7593" s="17"/>
    </row>
    <row r="7594" spans="4:9" x14ac:dyDescent="0.25">
      <c r="D7594" s="27"/>
      <c r="H7594" s="17"/>
      <c r="I7594" s="17"/>
    </row>
    <row r="7595" spans="4:9" x14ac:dyDescent="0.25">
      <c r="D7595" s="27"/>
      <c r="H7595" s="17"/>
      <c r="I7595" s="17"/>
    </row>
    <row r="7596" spans="4:9" x14ac:dyDescent="0.25">
      <c r="D7596" s="27"/>
      <c r="H7596" s="17"/>
      <c r="I7596" s="17"/>
    </row>
    <row r="7597" spans="4:9" x14ac:dyDescent="0.25">
      <c r="D7597" s="27"/>
      <c r="H7597" s="17"/>
      <c r="I7597" s="17"/>
    </row>
    <row r="7598" spans="4:9" x14ac:dyDescent="0.25">
      <c r="D7598" s="27"/>
      <c r="H7598" s="17"/>
      <c r="I7598" s="17"/>
    </row>
    <row r="7599" spans="4:9" x14ac:dyDescent="0.25">
      <c r="D7599" s="27"/>
      <c r="H7599" s="17"/>
      <c r="I7599" s="17"/>
    </row>
    <row r="7600" spans="4:9" x14ac:dyDescent="0.25">
      <c r="D7600" s="27"/>
      <c r="H7600" s="17"/>
      <c r="I7600" s="17"/>
    </row>
    <row r="7601" spans="4:9" x14ac:dyDescent="0.25">
      <c r="D7601" s="27"/>
      <c r="H7601" s="17"/>
      <c r="I7601" s="17"/>
    </row>
    <row r="7602" spans="4:9" x14ac:dyDescent="0.25">
      <c r="D7602" s="27"/>
      <c r="H7602" s="17"/>
      <c r="I7602" s="17"/>
    </row>
    <row r="7603" spans="4:9" x14ac:dyDescent="0.25">
      <c r="D7603" s="27"/>
      <c r="H7603" s="17"/>
      <c r="I7603" s="17"/>
    </row>
    <row r="7604" spans="4:9" x14ac:dyDescent="0.25">
      <c r="D7604" s="27"/>
      <c r="H7604" s="17"/>
      <c r="I7604" s="17"/>
    </row>
    <row r="7605" spans="4:9" x14ac:dyDescent="0.25">
      <c r="D7605" s="27"/>
      <c r="H7605" s="17"/>
      <c r="I7605" s="17"/>
    </row>
    <row r="7606" spans="4:9" x14ac:dyDescent="0.25">
      <c r="D7606" s="27"/>
      <c r="H7606" s="17"/>
      <c r="I7606" s="17"/>
    </row>
    <row r="7607" spans="4:9" x14ac:dyDescent="0.25">
      <c r="D7607" s="27"/>
      <c r="H7607" s="17"/>
      <c r="I7607" s="17"/>
    </row>
    <row r="7608" spans="4:9" x14ac:dyDescent="0.25">
      <c r="D7608" s="27"/>
      <c r="H7608" s="17"/>
      <c r="I7608" s="17"/>
    </row>
    <row r="7609" spans="4:9" x14ac:dyDescent="0.25">
      <c r="D7609" s="27"/>
      <c r="H7609" s="17"/>
      <c r="I7609" s="17"/>
    </row>
    <row r="7610" spans="4:9" x14ac:dyDescent="0.25">
      <c r="D7610" s="27"/>
      <c r="H7610" s="17"/>
      <c r="I7610" s="17"/>
    </row>
    <row r="7611" spans="4:9" x14ac:dyDescent="0.25">
      <c r="D7611" s="27"/>
      <c r="H7611" s="17"/>
      <c r="I7611" s="17"/>
    </row>
    <row r="7612" spans="4:9" x14ac:dyDescent="0.25">
      <c r="D7612" s="27"/>
      <c r="H7612" s="17"/>
      <c r="I7612" s="17"/>
    </row>
    <row r="7613" spans="4:9" x14ac:dyDescent="0.25">
      <c r="D7613" s="27"/>
      <c r="H7613" s="17"/>
      <c r="I7613" s="17"/>
    </row>
    <row r="7614" spans="4:9" x14ac:dyDescent="0.25">
      <c r="D7614" s="27"/>
      <c r="H7614" s="17"/>
      <c r="I7614" s="17"/>
    </row>
    <row r="7615" spans="4:9" x14ac:dyDescent="0.25">
      <c r="D7615" s="27"/>
      <c r="H7615" s="17"/>
      <c r="I7615" s="17"/>
    </row>
    <row r="7616" spans="4:9" x14ac:dyDescent="0.25">
      <c r="D7616" s="27"/>
      <c r="H7616" s="17"/>
      <c r="I7616" s="17"/>
    </row>
    <row r="7617" spans="4:9" x14ac:dyDescent="0.25">
      <c r="D7617" s="27"/>
      <c r="H7617" s="17"/>
      <c r="I7617" s="17"/>
    </row>
    <row r="7618" spans="4:9" x14ac:dyDescent="0.25">
      <c r="D7618" s="27"/>
      <c r="H7618" s="17"/>
      <c r="I7618" s="17"/>
    </row>
    <row r="7619" spans="4:9" x14ac:dyDescent="0.25">
      <c r="D7619" s="27"/>
      <c r="H7619" s="17"/>
      <c r="I7619" s="17"/>
    </row>
    <row r="7620" spans="4:9" x14ac:dyDescent="0.25">
      <c r="D7620" s="27"/>
      <c r="H7620" s="17"/>
      <c r="I7620" s="17"/>
    </row>
    <row r="7621" spans="4:9" x14ac:dyDescent="0.25">
      <c r="D7621" s="27"/>
      <c r="H7621" s="17"/>
      <c r="I7621" s="17"/>
    </row>
    <row r="7622" spans="4:9" x14ac:dyDescent="0.25">
      <c r="D7622" s="27"/>
      <c r="H7622" s="17"/>
      <c r="I7622" s="17"/>
    </row>
    <row r="7623" spans="4:9" x14ac:dyDescent="0.25">
      <c r="D7623" s="27"/>
      <c r="H7623" s="17"/>
      <c r="I7623" s="17"/>
    </row>
    <row r="7624" spans="4:9" x14ac:dyDescent="0.25">
      <c r="D7624" s="27"/>
      <c r="H7624" s="17"/>
      <c r="I7624" s="17"/>
    </row>
    <row r="7625" spans="4:9" x14ac:dyDescent="0.25">
      <c r="D7625" s="27"/>
      <c r="H7625" s="17"/>
      <c r="I7625" s="17"/>
    </row>
    <row r="7626" spans="4:9" x14ac:dyDescent="0.25">
      <c r="D7626" s="27"/>
      <c r="H7626" s="17"/>
      <c r="I7626" s="17"/>
    </row>
    <row r="7627" spans="4:9" x14ac:dyDescent="0.25">
      <c r="D7627" s="27"/>
      <c r="H7627" s="17"/>
      <c r="I7627" s="17"/>
    </row>
    <row r="7628" spans="4:9" x14ac:dyDescent="0.25">
      <c r="D7628" s="27"/>
      <c r="H7628" s="17"/>
      <c r="I7628" s="17"/>
    </row>
    <row r="7629" spans="4:9" x14ac:dyDescent="0.25">
      <c r="D7629" s="27"/>
      <c r="H7629" s="17"/>
      <c r="I7629" s="17"/>
    </row>
    <row r="7630" spans="4:9" x14ac:dyDescent="0.25">
      <c r="D7630" s="27"/>
      <c r="H7630" s="17"/>
      <c r="I7630" s="17"/>
    </row>
    <row r="7631" spans="4:9" x14ac:dyDescent="0.25">
      <c r="D7631" s="27"/>
      <c r="H7631" s="17"/>
      <c r="I7631" s="17"/>
    </row>
    <row r="7632" spans="4:9" x14ac:dyDescent="0.25">
      <c r="D7632" s="27"/>
      <c r="H7632" s="17"/>
      <c r="I7632" s="17"/>
    </row>
    <row r="7633" spans="4:9" x14ac:dyDescent="0.25">
      <c r="D7633" s="27"/>
      <c r="H7633" s="17"/>
      <c r="I7633" s="17"/>
    </row>
    <row r="7634" spans="4:9" x14ac:dyDescent="0.25">
      <c r="D7634" s="27"/>
      <c r="H7634" s="17"/>
      <c r="I7634" s="17"/>
    </row>
    <row r="7635" spans="4:9" x14ac:dyDescent="0.25">
      <c r="D7635" s="27"/>
      <c r="H7635" s="17"/>
      <c r="I7635" s="17"/>
    </row>
    <row r="7636" spans="4:9" x14ac:dyDescent="0.25">
      <c r="D7636" s="27"/>
      <c r="H7636" s="17"/>
      <c r="I7636" s="17"/>
    </row>
    <row r="7637" spans="4:9" x14ac:dyDescent="0.25">
      <c r="D7637" s="27"/>
      <c r="H7637" s="17"/>
      <c r="I7637" s="17"/>
    </row>
    <row r="7638" spans="4:9" x14ac:dyDescent="0.25">
      <c r="D7638" s="27"/>
      <c r="H7638" s="17"/>
      <c r="I7638" s="17"/>
    </row>
    <row r="7639" spans="4:9" x14ac:dyDescent="0.25">
      <c r="D7639" s="27"/>
      <c r="H7639" s="17"/>
      <c r="I7639" s="17"/>
    </row>
    <row r="7640" spans="4:9" x14ac:dyDescent="0.25">
      <c r="D7640" s="27"/>
      <c r="H7640" s="17"/>
      <c r="I7640" s="17"/>
    </row>
    <row r="7641" spans="4:9" x14ac:dyDescent="0.25">
      <c r="D7641" s="27"/>
      <c r="H7641" s="17"/>
      <c r="I7641" s="17"/>
    </row>
    <row r="7642" spans="4:9" x14ac:dyDescent="0.25">
      <c r="D7642" s="27"/>
      <c r="H7642" s="17"/>
      <c r="I7642" s="17"/>
    </row>
    <row r="7643" spans="4:9" x14ac:dyDescent="0.25">
      <c r="D7643" s="27"/>
      <c r="H7643" s="17"/>
      <c r="I7643" s="17"/>
    </row>
    <row r="7644" spans="4:9" x14ac:dyDescent="0.25">
      <c r="D7644" s="27"/>
      <c r="H7644" s="17"/>
      <c r="I7644" s="17"/>
    </row>
    <row r="7645" spans="4:9" x14ac:dyDescent="0.25">
      <c r="D7645" s="27"/>
      <c r="H7645" s="17"/>
      <c r="I7645" s="17"/>
    </row>
    <row r="7646" spans="4:9" x14ac:dyDescent="0.25">
      <c r="D7646" s="27"/>
      <c r="H7646" s="17"/>
      <c r="I7646" s="17"/>
    </row>
    <row r="7647" spans="4:9" x14ac:dyDescent="0.25">
      <c r="D7647" s="27"/>
      <c r="H7647" s="17"/>
      <c r="I7647" s="17"/>
    </row>
    <row r="7648" spans="4:9" x14ac:dyDescent="0.25">
      <c r="D7648" s="27"/>
      <c r="H7648" s="17"/>
      <c r="I7648" s="17"/>
    </row>
    <row r="7649" spans="4:9" x14ac:dyDescent="0.25">
      <c r="D7649" s="27"/>
      <c r="H7649" s="17"/>
      <c r="I7649" s="17"/>
    </row>
    <row r="7650" spans="4:9" x14ac:dyDescent="0.25">
      <c r="D7650" s="27"/>
      <c r="H7650" s="17"/>
      <c r="I7650" s="17"/>
    </row>
    <row r="7651" spans="4:9" x14ac:dyDescent="0.25">
      <c r="D7651" s="27"/>
      <c r="H7651" s="17"/>
      <c r="I7651" s="17"/>
    </row>
    <row r="7652" spans="4:9" x14ac:dyDescent="0.25">
      <c r="D7652" s="27"/>
      <c r="H7652" s="17"/>
      <c r="I7652" s="17"/>
    </row>
    <row r="7653" spans="4:9" x14ac:dyDescent="0.25">
      <c r="D7653" s="27"/>
      <c r="H7653" s="17"/>
      <c r="I7653" s="17"/>
    </row>
    <row r="7654" spans="4:9" x14ac:dyDescent="0.25">
      <c r="D7654" s="27"/>
      <c r="H7654" s="17"/>
      <c r="I7654" s="17"/>
    </row>
    <row r="7655" spans="4:9" x14ac:dyDescent="0.25">
      <c r="D7655" s="27"/>
      <c r="H7655" s="17"/>
      <c r="I7655" s="17"/>
    </row>
    <row r="7656" spans="4:9" x14ac:dyDescent="0.25">
      <c r="D7656" s="27"/>
      <c r="H7656" s="17"/>
      <c r="I7656" s="17"/>
    </row>
    <row r="7657" spans="4:9" x14ac:dyDescent="0.25">
      <c r="D7657" s="27"/>
      <c r="H7657" s="17"/>
      <c r="I7657" s="17"/>
    </row>
    <row r="7658" spans="4:9" x14ac:dyDescent="0.25">
      <c r="D7658" s="27"/>
      <c r="H7658" s="17"/>
      <c r="I7658" s="17"/>
    </row>
    <row r="7659" spans="4:9" x14ac:dyDescent="0.25">
      <c r="D7659" s="27"/>
      <c r="H7659" s="17"/>
      <c r="I7659" s="17"/>
    </row>
    <row r="7660" spans="4:9" x14ac:dyDescent="0.25">
      <c r="D7660" s="27"/>
      <c r="H7660" s="17"/>
      <c r="I7660" s="17"/>
    </row>
    <row r="7661" spans="4:9" x14ac:dyDescent="0.25">
      <c r="D7661" s="27"/>
      <c r="H7661" s="17"/>
      <c r="I7661" s="17"/>
    </row>
    <row r="7662" spans="4:9" x14ac:dyDescent="0.25">
      <c r="D7662" s="27"/>
      <c r="H7662" s="17"/>
      <c r="I7662" s="17"/>
    </row>
    <row r="7663" spans="4:9" x14ac:dyDescent="0.25">
      <c r="D7663" s="27"/>
      <c r="H7663" s="17"/>
      <c r="I7663" s="17"/>
    </row>
    <row r="7664" spans="4:9" x14ac:dyDescent="0.25">
      <c r="D7664" s="27"/>
      <c r="H7664" s="17"/>
      <c r="I7664" s="17"/>
    </row>
    <row r="7665" spans="4:9" x14ac:dyDescent="0.25">
      <c r="D7665" s="27"/>
      <c r="H7665" s="17"/>
      <c r="I7665" s="17"/>
    </row>
    <row r="7666" spans="4:9" x14ac:dyDescent="0.25">
      <c r="D7666" s="27"/>
      <c r="H7666" s="17"/>
      <c r="I7666" s="17"/>
    </row>
    <row r="7667" spans="4:9" x14ac:dyDescent="0.25">
      <c r="D7667" s="27"/>
      <c r="H7667" s="17"/>
      <c r="I7667" s="17"/>
    </row>
    <row r="7668" spans="4:9" x14ac:dyDescent="0.25">
      <c r="D7668" s="27"/>
      <c r="H7668" s="17"/>
      <c r="I7668" s="17"/>
    </row>
    <row r="7669" spans="4:9" x14ac:dyDescent="0.25">
      <c r="D7669" s="27"/>
      <c r="H7669" s="17"/>
      <c r="I7669" s="17"/>
    </row>
    <row r="7670" spans="4:9" x14ac:dyDescent="0.25">
      <c r="D7670" s="27"/>
      <c r="H7670" s="17"/>
      <c r="I7670" s="17"/>
    </row>
    <row r="7671" spans="4:9" x14ac:dyDescent="0.25">
      <c r="D7671" s="27"/>
      <c r="H7671" s="17"/>
      <c r="I7671" s="17"/>
    </row>
    <row r="7672" spans="4:9" x14ac:dyDescent="0.25">
      <c r="D7672" s="27"/>
      <c r="H7672" s="17"/>
      <c r="I7672" s="17"/>
    </row>
    <row r="7673" spans="4:9" x14ac:dyDescent="0.25">
      <c r="D7673" s="27"/>
      <c r="H7673" s="17"/>
      <c r="I7673" s="17"/>
    </row>
    <row r="7674" spans="4:9" x14ac:dyDescent="0.25">
      <c r="D7674" s="27"/>
      <c r="H7674" s="17"/>
      <c r="I7674" s="17"/>
    </row>
    <row r="7675" spans="4:9" x14ac:dyDescent="0.25">
      <c r="D7675" s="27"/>
      <c r="H7675" s="17"/>
      <c r="I7675" s="17"/>
    </row>
    <row r="7676" spans="4:9" x14ac:dyDescent="0.25">
      <c r="D7676" s="27"/>
      <c r="H7676" s="17"/>
      <c r="I7676" s="17"/>
    </row>
    <row r="7677" spans="4:9" x14ac:dyDescent="0.25">
      <c r="D7677" s="27"/>
      <c r="H7677" s="17"/>
      <c r="I7677" s="17"/>
    </row>
    <row r="7678" spans="4:9" x14ac:dyDescent="0.25">
      <c r="D7678" s="27"/>
      <c r="H7678" s="17"/>
      <c r="I7678" s="17"/>
    </row>
    <row r="7679" spans="4:9" x14ac:dyDescent="0.25">
      <c r="D7679" s="27"/>
      <c r="H7679" s="17"/>
      <c r="I7679" s="17"/>
    </row>
    <row r="7680" spans="4:9" x14ac:dyDescent="0.25">
      <c r="D7680" s="27"/>
      <c r="H7680" s="17"/>
      <c r="I7680" s="17"/>
    </row>
    <row r="7681" spans="4:9" x14ac:dyDescent="0.25">
      <c r="D7681" s="27"/>
      <c r="H7681" s="17"/>
      <c r="I7681" s="17"/>
    </row>
    <row r="7682" spans="4:9" x14ac:dyDescent="0.25">
      <c r="D7682" s="27"/>
      <c r="H7682" s="17"/>
      <c r="I7682" s="17"/>
    </row>
    <row r="7683" spans="4:9" x14ac:dyDescent="0.25">
      <c r="D7683" s="27"/>
      <c r="H7683" s="17"/>
      <c r="I7683" s="17"/>
    </row>
    <row r="7684" spans="4:9" x14ac:dyDescent="0.25">
      <c r="D7684" s="27"/>
      <c r="H7684" s="17"/>
      <c r="I7684" s="17"/>
    </row>
    <row r="7685" spans="4:9" x14ac:dyDescent="0.25">
      <c r="D7685" s="27"/>
      <c r="H7685" s="17"/>
      <c r="I7685" s="17"/>
    </row>
    <row r="7686" spans="4:9" x14ac:dyDescent="0.25">
      <c r="D7686" s="27"/>
      <c r="H7686" s="17"/>
      <c r="I7686" s="17"/>
    </row>
    <row r="7687" spans="4:9" x14ac:dyDescent="0.25">
      <c r="D7687" s="27"/>
      <c r="H7687" s="17"/>
      <c r="I7687" s="17"/>
    </row>
    <row r="7688" spans="4:9" x14ac:dyDescent="0.25">
      <c r="D7688" s="27"/>
      <c r="H7688" s="17"/>
      <c r="I7688" s="17"/>
    </row>
    <row r="7689" spans="4:9" x14ac:dyDescent="0.25">
      <c r="D7689" s="27"/>
      <c r="H7689" s="17"/>
      <c r="I7689" s="17"/>
    </row>
    <row r="7690" spans="4:9" x14ac:dyDescent="0.25">
      <c r="D7690" s="27"/>
      <c r="H7690" s="17"/>
      <c r="I7690" s="17"/>
    </row>
    <row r="7691" spans="4:9" x14ac:dyDescent="0.25">
      <c r="D7691" s="27"/>
      <c r="H7691" s="17"/>
      <c r="I7691" s="17"/>
    </row>
    <row r="7692" spans="4:9" x14ac:dyDescent="0.25">
      <c r="D7692" s="27"/>
      <c r="H7692" s="17"/>
      <c r="I7692" s="17"/>
    </row>
    <row r="7693" spans="4:9" x14ac:dyDescent="0.25">
      <c r="D7693" s="27"/>
      <c r="H7693" s="17"/>
      <c r="I7693" s="17"/>
    </row>
    <row r="7694" spans="4:9" x14ac:dyDescent="0.25">
      <c r="D7694" s="27"/>
      <c r="H7694" s="17"/>
      <c r="I7694" s="17"/>
    </row>
    <row r="7695" spans="4:9" x14ac:dyDescent="0.25">
      <c r="D7695" s="27"/>
      <c r="H7695" s="17"/>
      <c r="I7695" s="17"/>
    </row>
    <row r="7696" spans="4:9" x14ac:dyDescent="0.25">
      <c r="D7696" s="27"/>
      <c r="H7696" s="17"/>
      <c r="I7696" s="17"/>
    </row>
    <row r="7697" spans="4:9" x14ac:dyDescent="0.25">
      <c r="D7697" s="27"/>
      <c r="H7697" s="17"/>
      <c r="I7697" s="17"/>
    </row>
    <row r="7698" spans="4:9" x14ac:dyDescent="0.25">
      <c r="D7698" s="27"/>
      <c r="H7698" s="17"/>
      <c r="I7698" s="17"/>
    </row>
    <row r="7699" spans="4:9" x14ac:dyDescent="0.25">
      <c r="D7699" s="27"/>
      <c r="H7699" s="17"/>
      <c r="I7699" s="17"/>
    </row>
    <row r="7700" spans="4:9" x14ac:dyDescent="0.25">
      <c r="D7700" s="27"/>
      <c r="H7700" s="17"/>
      <c r="I7700" s="17"/>
    </row>
    <row r="7701" spans="4:9" x14ac:dyDescent="0.25">
      <c r="D7701" s="27"/>
      <c r="H7701" s="17"/>
      <c r="I7701" s="17"/>
    </row>
    <row r="7702" spans="4:9" x14ac:dyDescent="0.25">
      <c r="D7702" s="27"/>
      <c r="H7702" s="17"/>
      <c r="I7702" s="17"/>
    </row>
    <row r="7703" spans="4:9" x14ac:dyDescent="0.25">
      <c r="D7703" s="27"/>
      <c r="H7703" s="17"/>
      <c r="I7703" s="17"/>
    </row>
    <row r="7704" spans="4:9" x14ac:dyDescent="0.25">
      <c r="D7704" s="27"/>
      <c r="H7704" s="17"/>
      <c r="I7704" s="17"/>
    </row>
    <row r="7705" spans="4:9" x14ac:dyDescent="0.25">
      <c r="D7705" s="27"/>
      <c r="H7705" s="17"/>
      <c r="I7705" s="17"/>
    </row>
    <row r="7706" spans="4:9" x14ac:dyDescent="0.25">
      <c r="D7706" s="27"/>
      <c r="H7706" s="17"/>
      <c r="I7706" s="17"/>
    </row>
    <row r="7707" spans="4:9" x14ac:dyDescent="0.25">
      <c r="D7707" s="27"/>
      <c r="H7707" s="17"/>
      <c r="I7707" s="17"/>
    </row>
    <row r="7708" spans="4:9" x14ac:dyDescent="0.25">
      <c r="D7708" s="27"/>
      <c r="H7708" s="17"/>
      <c r="I7708" s="17"/>
    </row>
    <row r="7709" spans="4:9" x14ac:dyDescent="0.25">
      <c r="D7709" s="27"/>
      <c r="H7709" s="17"/>
      <c r="I7709" s="17"/>
    </row>
    <row r="7710" spans="4:9" x14ac:dyDescent="0.25">
      <c r="D7710" s="27"/>
      <c r="H7710" s="17"/>
      <c r="I7710" s="17"/>
    </row>
    <row r="7711" spans="4:9" x14ac:dyDescent="0.25">
      <c r="D7711" s="27"/>
      <c r="H7711" s="17"/>
      <c r="I7711" s="17"/>
    </row>
    <row r="7712" spans="4:9" x14ac:dyDescent="0.25">
      <c r="D7712" s="27"/>
      <c r="H7712" s="17"/>
      <c r="I7712" s="17"/>
    </row>
    <row r="7713" spans="4:9" x14ac:dyDescent="0.25">
      <c r="D7713" s="27"/>
      <c r="H7713" s="17"/>
      <c r="I7713" s="17"/>
    </row>
    <row r="7714" spans="4:9" x14ac:dyDescent="0.25">
      <c r="D7714" s="27"/>
      <c r="H7714" s="17"/>
      <c r="I7714" s="17"/>
    </row>
    <row r="7715" spans="4:9" x14ac:dyDescent="0.25">
      <c r="D7715" s="27"/>
      <c r="H7715" s="17"/>
      <c r="I7715" s="17"/>
    </row>
    <row r="7716" spans="4:9" x14ac:dyDescent="0.25">
      <c r="D7716" s="27"/>
      <c r="H7716" s="17"/>
      <c r="I7716" s="17"/>
    </row>
    <row r="7717" spans="4:9" x14ac:dyDescent="0.25">
      <c r="D7717" s="27"/>
      <c r="H7717" s="17"/>
      <c r="I7717" s="17"/>
    </row>
    <row r="7718" spans="4:9" x14ac:dyDescent="0.25">
      <c r="D7718" s="27"/>
      <c r="H7718" s="17"/>
      <c r="I7718" s="17"/>
    </row>
    <row r="7719" spans="4:9" x14ac:dyDescent="0.25">
      <c r="D7719" s="27"/>
      <c r="H7719" s="17"/>
      <c r="I7719" s="17"/>
    </row>
    <row r="7720" spans="4:9" x14ac:dyDescent="0.25">
      <c r="D7720" s="27"/>
      <c r="H7720" s="17"/>
      <c r="I7720" s="17"/>
    </row>
    <row r="7721" spans="4:9" x14ac:dyDescent="0.25">
      <c r="D7721" s="27"/>
      <c r="H7721" s="17"/>
      <c r="I7721" s="17"/>
    </row>
    <row r="7722" spans="4:9" x14ac:dyDescent="0.25">
      <c r="D7722" s="27"/>
      <c r="H7722" s="17"/>
      <c r="I7722" s="17"/>
    </row>
    <row r="7723" spans="4:9" x14ac:dyDescent="0.25">
      <c r="D7723" s="27"/>
      <c r="H7723" s="17"/>
      <c r="I7723" s="17"/>
    </row>
    <row r="7724" spans="4:9" x14ac:dyDescent="0.25">
      <c r="D7724" s="27"/>
      <c r="H7724" s="17"/>
      <c r="I7724" s="17"/>
    </row>
    <row r="7725" spans="4:9" x14ac:dyDescent="0.25">
      <c r="D7725" s="27"/>
      <c r="H7725" s="17"/>
      <c r="I7725" s="17"/>
    </row>
    <row r="7726" spans="4:9" x14ac:dyDescent="0.25">
      <c r="D7726" s="27"/>
      <c r="H7726" s="17"/>
      <c r="I7726" s="17"/>
    </row>
    <row r="7727" spans="4:9" x14ac:dyDescent="0.25">
      <c r="D7727" s="27"/>
      <c r="H7727" s="17"/>
      <c r="I7727" s="17"/>
    </row>
    <row r="7728" spans="4:9" x14ac:dyDescent="0.25">
      <c r="D7728" s="27"/>
      <c r="H7728" s="17"/>
      <c r="I7728" s="17"/>
    </row>
    <row r="7729" spans="4:9" x14ac:dyDescent="0.25">
      <c r="D7729" s="27"/>
      <c r="H7729" s="17"/>
      <c r="I7729" s="17"/>
    </row>
    <row r="7730" spans="4:9" x14ac:dyDescent="0.25">
      <c r="D7730" s="27"/>
      <c r="H7730" s="17"/>
      <c r="I7730" s="17"/>
    </row>
    <row r="7731" spans="4:9" x14ac:dyDescent="0.25">
      <c r="D7731" s="27"/>
      <c r="H7731" s="17"/>
      <c r="I7731" s="17"/>
    </row>
    <row r="7732" spans="4:9" x14ac:dyDescent="0.25">
      <c r="D7732" s="27"/>
      <c r="H7732" s="17"/>
      <c r="I7732" s="17"/>
    </row>
    <row r="7733" spans="4:9" x14ac:dyDescent="0.25">
      <c r="D7733" s="27"/>
      <c r="H7733" s="17"/>
      <c r="I7733" s="17"/>
    </row>
    <row r="7734" spans="4:9" x14ac:dyDescent="0.25">
      <c r="D7734" s="27"/>
      <c r="H7734" s="17"/>
      <c r="I7734" s="17"/>
    </row>
    <row r="7735" spans="4:9" x14ac:dyDescent="0.25">
      <c r="D7735" s="27"/>
      <c r="H7735" s="17"/>
      <c r="I7735" s="17"/>
    </row>
    <row r="7736" spans="4:9" x14ac:dyDescent="0.25">
      <c r="D7736" s="27"/>
      <c r="H7736" s="17"/>
      <c r="I7736" s="17"/>
    </row>
    <row r="7737" spans="4:9" x14ac:dyDescent="0.25">
      <c r="D7737" s="27"/>
      <c r="H7737" s="17"/>
      <c r="I7737" s="17"/>
    </row>
    <row r="7738" spans="4:9" x14ac:dyDescent="0.25">
      <c r="D7738" s="27"/>
      <c r="H7738" s="17"/>
      <c r="I7738" s="17"/>
    </row>
    <row r="7739" spans="4:9" x14ac:dyDescent="0.25">
      <c r="D7739" s="27"/>
      <c r="H7739" s="17"/>
      <c r="I7739" s="17"/>
    </row>
    <row r="7740" spans="4:9" x14ac:dyDescent="0.25">
      <c r="D7740" s="27"/>
      <c r="H7740" s="17"/>
      <c r="I7740" s="17"/>
    </row>
    <row r="7741" spans="4:9" x14ac:dyDescent="0.25">
      <c r="D7741" s="27"/>
      <c r="H7741" s="17"/>
      <c r="I7741" s="17"/>
    </row>
    <row r="7742" spans="4:9" x14ac:dyDescent="0.25">
      <c r="D7742" s="27"/>
      <c r="H7742" s="17"/>
      <c r="I7742" s="17"/>
    </row>
    <row r="7743" spans="4:9" x14ac:dyDescent="0.25">
      <c r="D7743" s="27"/>
      <c r="H7743" s="17"/>
      <c r="I7743" s="17"/>
    </row>
    <row r="7744" spans="4:9" x14ac:dyDescent="0.25">
      <c r="D7744" s="27"/>
      <c r="H7744" s="17"/>
      <c r="I7744" s="17"/>
    </row>
    <row r="7745" spans="4:9" x14ac:dyDescent="0.25">
      <c r="D7745" s="27"/>
      <c r="H7745" s="17"/>
      <c r="I7745" s="17"/>
    </row>
    <row r="7746" spans="4:9" x14ac:dyDescent="0.25">
      <c r="D7746" s="27"/>
      <c r="H7746" s="17"/>
      <c r="I7746" s="17"/>
    </row>
    <row r="7747" spans="4:9" x14ac:dyDescent="0.25">
      <c r="D7747" s="27"/>
      <c r="H7747" s="17"/>
      <c r="I7747" s="17"/>
    </row>
    <row r="7748" spans="4:9" x14ac:dyDescent="0.25">
      <c r="D7748" s="27"/>
      <c r="H7748" s="17"/>
      <c r="I7748" s="17"/>
    </row>
    <row r="7749" spans="4:9" x14ac:dyDescent="0.25">
      <c r="D7749" s="27"/>
      <c r="H7749" s="17"/>
      <c r="I7749" s="17"/>
    </row>
    <row r="7750" spans="4:9" x14ac:dyDescent="0.25">
      <c r="D7750" s="27"/>
      <c r="H7750" s="17"/>
      <c r="I7750" s="17"/>
    </row>
    <row r="7751" spans="4:9" x14ac:dyDescent="0.25">
      <c r="D7751" s="27"/>
      <c r="H7751" s="17"/>
      <c r="I7751" s="17"/>
    </row>
    <row r="7752" spans="4:9" x14ac:dyDescent="0.25">
      <c r="D7752" s="27"/>
      <c r="H7752" s="17"/>
      <c r="I7752" s="17"/>
    </row>
    <row r="7753" spans="4:9" x14ac:dyDescent="0.25">
      <c r="D7753" s="27"/>
      <c r="H7753" s="17"/>
      <c r="I7753" s="17"/>
    </row>
    <row r="7754" spans="4:9" x14ac:dyDescent="0.25">
      <c r="D7754" s="27"/>
      <c r="H7754" s="17"/>
      <c r="I7754" s="17"/>
    </row>
    <row r="7755" spans="4:9" x14ac:dyDescent="0.25">
      <c r="D7755" s="27"/>
      <c r="H7755" s="17"/>
      <c r="I7755" s="17"/>
    </row>
    <row r="7756" spans="4:9" x14ac:dyDescent="0.25">
      <c r="D7756" s="27"/>
      <c r="H7756" s="17"/>
      <c r="I7756" s="17"/>
    </row>
    <row r="7757" spans="4:9" x14ac:dyDescent="0.25">
      <c r="D7757" s="27"/>
      <c r="H7757" s="17"/>
      <c r="I7757" s="17"/>
    </row>
    <row r="7758" spans="4:9" x14ac:dyDescent="0.25">
      <c r="D7758" s="27"/>
      <c r="H7758" s="17"/>
      <c r="I7758" s="17"/>
    </row>
    <row r="7759" spans="4:9" x14ac:dyDescent="0.25">
      <c r="D7759" s="27"/>
      <c r="H7759" s="17"/>
      <c r="I7759" s="17"/>
    </row>
    <row r="7760" spans="4:9" x14ac:dyDescent="0.25">
      <c r="D7760" s="27"/>
      <c r="H7760" s="17"/>
      <c r="I7760" s="17"/>
    </row>
    <row r="7761" spans="4:9" x14ac:dyDescent="0.25">
      <c r="D7761" s="27"/>
      <c r="H7761" s="17"/>
      <c r="I7761" s="17"/>
    </row>
    <row r="7762" spans="4:9" x14ac:dyDescent="0.25">
      <c r="D7762" s="27"/>
      <c r="H7762" s="17"/>
      <c r="I7762" s="17"/>
    </row>
    <row r="7763" spans="4:9" x14ac:dyDescent="0.25">
      <c r="D7763" s="27"/>
      <c r="H7763" s="17"/>
      <c r="I7763" s="17"/>
    </row>
    <row r="7764" spans="4:9" x14ac:dyDescent="0.25">
      <c r="D7764" s="27"/>
      <c r="H7764" s="17"/>
      <c r="I7764" s="17"/>
    </row>
    <row r="7765" spans="4:9" x14ac:dyDescent="0.25">
      <c r="D7765" s="27"/>
      <c r="H7765" s="17"/>
      <c r="I7765" s="17"/>
    </row>
    <row r="7766" spans="4:9" x14ac:dyDescent="0.25">
      <c r="D7766" s="27"/>
      <c r="H7766" s="17"/>
      <c r="I7766" s="17"/>
    </row>
    <row r="7767" spans="4:9" x14ac:dyDescent="0.25">
      <c r="D7767" s="27"/>
      <c r="H7767" s="17"/>
      <c r="I7767" s="17"/>
    </row>
    <row r="7768" spans="4:9" x14ac:dyDescent="0.25">
      <c r="D7768" s="27"/>
      <c r="H7768" s="17"/>
      <c r="I7768" s="17"/>
    </row>
    <row r="7769" spans="4:9" x14ac:dyDescent="0.25">
      <c r="D7769" s="27"/>
      <c r="H7769" s="17"/>
      <c r="I7769" s="17"/>
    </row>
    <row r="7770" spans="4:9" x14ac:dyDescent="0.25">
      <c r="D7770" s="27"/>
      <c r="H7770" s="17"/>
      <c r="I7770" s="17"/>
    </row>
    <row r="7771" spans="4:9" x14ac:dyDescent="0.25">
      <c r="D7771" s="27"/>
      <c r="H7771" s="17"/>
      <c r="I7771" s="17"/>
    </row>
    <row r="7772" spans="4:9" x14ac:dyDescent="0.25">
      <c r="D7772" s="27"/>
      <c r="H7772" s="17"/>
      <c r="I7772" s="17"/>
    </row>
    <row r="7773" spans="4:9" x14ac:dyDescent="0.25">
      <c r="D7773" s="27"/>
      <c r="H7773" s="17"/>
      <c r="I7773" s="17"/>
    </row>
    <row r="7774" spans="4:9" x14ac:dyDescent="0.25">
      <c r="D7774" s="27"/>
      <c r="H7774" s="17"/>
      <c r="I7774" s="17"/>
    </row>
    <row r="7775" spans="4:9" x14ac:dyDescent="0.25">
      <c r="D7775" s="27"/>
      <c r="H7775" s="17"/>
      <c r="I7775" s="17"/>
    </row>
    <row r="7776" spans="4:9" x14ac:dyDescent="0.25">
      <c r="D7776" s="27"/>
      <c r="H7776" s="17"/>
      <c r="I7776" s="17"/>
    </row>
    <row r="7777" spans="4:9" x14ac:dyDescent="0.25">
      <c r="D7777" s="27"/>
      <c r="H7777" s="17"/>
      <c r="I7777" s="17"/>
    </row>
    <row r="7778" spans="4:9" x14ac:dyDescent="0.25">
      <c r="D7778" s="27"/>
      <c r="H7778" s="17"/>
      <c r="I7778" s="17"/>
    </row>
    <row r="7779" spans="4:9" x14ac:dyDescent="0.25">
      <c r="D7779" s="27"/>
      <c r="H7779" s="17"/>
      <c r="I7779" s="17"/>
    </row>
    <row r="7780" spans="4:9" x14ac:dyDescent="0.25">
      <c r="D7780" s="27"/>
      <c r="H7780" s="17"/>
      <c r="I7780" s="17"/>
    </row>
    <row r="7781" spans="4:9" x14ac:dyDescent="0.25">
      <c r="D7781" s="27"/>
      <c r="H7781" s="17"/>
      <c r="I7781" s="17"/>
    </row>
    <row r="7782" spans="4:9" x14ac:dyDescent="0.25">
      <c r="D7782" s="27"/>
      <c r="H7782" s="17"/>
      <c r="I7782" s="17"/>
    </row>
    <row r="7783" spans="4:9" x14ac:dyDescent="0.25">
      <c r="D7783" s="27"/>
      <c r="H7783" s="17"/>
      <c r="I7783" s="17"/>
    </row>
    <row r="7784" spans="4:9" x14ac:dyDescent="0.25">
      <c r="D7784" s="27"/>
      <c r="H7784" s="17"/>
      <c r="I7784" s="17"/>
    </row>
    <row r="7785" spans="4:9" x14ac:dyDescent="0.25">
      <c r="D7785" s="27"/>
      <c r="H7785" s="17"/>
      <c r="I7785" s="17"/>
    </row>
    <row r="7786" spans="4:9" x14ac:dyDescent="0.25">
      <c r="D7786" s="27"/>
      <c r="H7786" s="17"/>
      <c r="I7786" s="17"/>
    </row>
    <row r="7787" spans="4:9" x14ac:dyDescent="0.25">
      <c r="D7787" s="27"/>
      <c r="H7787" s="17"/>
      <c r="I7787" s="17"/>
    </row>
    <row r="7788" spans="4:9" x14ac:dyDescent="0.25">
      <c r="D7788" s="27"/>
      <c r="H7788" s="17"/>
      <c r="I7788" s="17"/>
    </row>
    <row r="7789" spans="4:9" x14ac:dyDescent="0.25">
      <c r="D7789" s="27"/>
      <c r="H7789" s="17"/>
      <c r="I7789" s="17"/>
    </row>
    <row r="7790" spans="4:9" x14ac:dyDescent="0.25">
      <c r="D7790" s="27"/>
      <c r="H7790" s="17"/>
      <c r="I7790" s="17"/>
    </row>
    <row r="7791" spans="4:9" x14ac:dyDescent="0.25">
      <c r="D7791" s="27"/>
      <c r="H7791" s="17"/>
      <c r="I7791" s="17"/>
    </row>
    <row r="7792" spans="4:9" x14ac:dyDescent="0.25">
      <c r="D7792" s="27"/>
      <c r="H7792" s="17"/>
      <c r="I7792" s="17"/>
    </row>
    <row r="7793" spans="4:9" x14ac:dyDescent="0.25">
      <c r="D7793" s="27"/>
      <c r="H7793" s="17"/>
      <c r="I7793" s="17"/>
    </row>
    <row r="7794" spans="4:9" x14ac:dyDescent="0.25">
      <c r="D7794" s="27"/>
      <c r="H7794" s="17"/>
      <c r="I7794" s="17"/>
    </row>
    <row r="7795" spans="4:9" x14ac:dyDescent="0.25">
      <c r="D7795" s="27"/>
      <c r="H7795" s="17"/>
      <c r="I7795" s="17"/>
    </row>
    <row r="7796" spans="4:9" x14ac:dyDescent="0.25">
      <c r="D7796" s="27"/>
      <c r="H7796" s="17"/>
      <c r="I7796" s="17"/>
    </row>
    <row r="7797" spans="4:9" x14ac:dyDescent="0.25">
      <c r="D7797" s="27"/>
      <c r="H7797" s="17"/>
      <c r="I7797" s="17"/>
    </row>
    <row r="7798" spans="4:9" x14ac:dyDescent="0.25">
      <c r="D7798" s="27"/>
      <c r="H7798" s="17"/>
      <c r="I7798" s="17"/>
    </row>
    <row r="7799" spans="4:9" x14ac:dyDescent="0.25">
      <c r="D7799" s="27"/>
      <c r="H7799" s="17"/>
      <c r="I7799" s="17"/>
    </row>
    <row r="7800" spans="4:9" x14ac:dyDescent="0.25">
      <c r="D7800" s="27"/>
      <c r="H7800" s="17"/>
      <c r="I7800" s="17"/>
    </row>
    <row r="7801" spans="4:9" x14ac:dyDescent="0.25">
      <c r="D7801" s="27"/>
      <c r="H7801" s="17"/>
      <c r="I7801" s="17"/>
    </row>
    <row r="7802" spans="4:9" x14ac:dyDescent="0.25">
      <c r="D7802" s="27"/>
      <c r="H7802" s="17"/>
      <c r="I7802" s="17"/>
    </row>
    <row r="7803" spans="4:9" x14ac:dyDescent="0.25">
      <c r="D7803" s="27"/>
      <c r="H7803" s="17"/>
      <c r="I7803" s="17"/>
    </row>
    <row r="7804" spans="4:9" x14ac:dyDescent="0.25">
      <c r="D7804" s="27"/>
      <c r="H7804" s="17"/>
      <c r="I7804" s="17"/>
    </row>
    <row r="7805" spans="4:9" x14ac:dyDescent="0.25">
      <c r="D7805" s="27"/>
      <c r="H7805" s="17"/>
      <c r="I7805" s="17"/>
    </row>
    <row r="7806" spans="4:9" x14ac:dyDescent="0.25">
      <c r="D7806" s="27"/>
      <c r="H7806" s="17"/>
      <c r="I7806" s="17"/>
    </row>
    <row r="7807" spans="4:9" x14ac:dyDescent="0.25">
      <c r="D7807" s="27"/>
      <c r="H7807" s="17"/>
      <c r="I7807" s="17"/>
    </row>
    <row r="7808" spans="4:9" x14ac:dyDescent="0.25">
      <c r="D7808" s="27"/>
      <c r="H7808" s="17"/>
      <c r="I7808" s="17"/>
    </row>
    <row r="7809" spans="4:9" x14ac:dyDescent="0.25">
      <c r="D7809" s="27"/>
      <c r="H7809" s="17"/>
      <c r="I7809" s="17"/>
    </row>
    <row r="7810" spans="4:9" x14ac:dyDescent="0.25">
      <c r="D7810" s="27"/>
      <c r="H7810" s="17"/>
      <c r="I7810" s="17"/>
    </row>
    <row r="7811" spans="4:9" x14ac:dyDescent="0.25">
      <c r="D7811" s="27"/>
      <c r="H7811" s="17"/>
      <c r="I7811" s="17"/>
    </row>
    <row r="7812" spans="4:9" x14ac:dyDescent="0.25">
      <c r="D7812" s="27"/>
      <c r="H7812" s="17"/>
      <c r="I7812" s="17"/>
    </row>
    <row r="7813" spans="4:9" x14ac:dyDescent="0.25">
      <c r="D7813" s="27"/>
      <c r="H7813" s="17"/>
      <c r="I7813" s="17"/>
    </row>
    <row r="7814" spans="4:9" x14ac:dyDescent="0.25">
      <c r="D7814" s="27"/>
      <c r="H7814" s="17"/>
      <c r="I7814" s="17"/>
    </row>
    <row r="7815" spans="4:9" x14ac:dyDescent="0.25">
      <c r="D7815" s="27"/>
      <c r="H7815" s="17"/>
      <c r="I7815" s="17"/>
    </row>
    <row r="7816" spans="4:9" x14ac:dyDescent="0.25">
      <c r="D7816" s="27"/>
      <c r="H7816" s="17"/>
      <c r="I7816" s="17"/>
    </row>
    <row r="7817" spans="4:9" x14ac:dyDescent="0.25">
      <c r="D7817" s="27"/>
      <c r="H7817" s="17"/>
      <c r="I7817" s="17"/>
    </row>
    <row r="7818" spans="4:9" x14ac:dyDescent="0.25">
      <c r="D7818" s="27"/>
      <c r="H7818" s="17"/>
      <c r="I7818" s="17"/>
    </row>
    <row r="7819" spans="4:9" x14ac:dyDescent="0.25">
      <c r="D7819" s="27"/>
      <c r="H7819" s="17"/>
      <c r="I7819" s="17"/>
    </row>
    <row r="7820" spans="4:9" x14ac:dyDescent="0.25">
      <c r="D7820" s="27"/>
      <c r="H7820" s="17"/>
      <c r="I7820" s="17"/>
    </row>
    <row r="7821" spans="4:9" x14ac:dyDescent="0.25">
      <c r="D7821" s="27"/>
      <c r="H7821" s="17"/>
      <c r="I7821" s="17"/>
    </row>
    <row r="7822" spans="4:9" x14ac:dyDescent="0.25">
      <c r="D7822" s="27"/>
      <c r="H7822" s="17"/>
      <c r="I7822" s="17"/>
    </row>
    <row r="7823" spans="4:9" x14ac:dyDescent="0.25">
      <c r="D7823" s="27"/>
      <c r="H7823" s="17"/>
      <c r="I7823" s="17"/>
    </row>
    <row r="7824" spans="4:9" x14ac:dyDescent="0.25">
      <c r="D7824" s="27"/>
      <c r="H7824" s="17"/>
      <c r="I7824" s="17"/>
    </row>
    <row r="7825" spans="4:9" x14ac:dyDescent="0.25">
      <c r="D7825" s="27"/>
      <c r="H7825" s="17"/>
      <c r="I7825" s="17"/>
    </row>
    <row r="7826" spans="4:9" x14ac:dyDescent="0.25">
      <c r="D7826" s="27"/>
      <c r="H7826" s="17"/>
      <c r="I7826" s="17"/>
    </row>
    <row r="7827" spans="4:9" x14ac:dyDescent="0.25">
      <c r="D7827" s="27"/>
      <c r="H7827" s="17"/>
      <c r="I7827" s="17"/>
    </row>
    <row r="7828" spans="4:9" x14ac:dyDescent="0.25">
      <c r="D7828" s="27"/>
      <c r="H7828" s="17"/>
      <c r="I7828" s="17"/>
    </row>
    <row r="7829" spans="4:9" x14ac:dyDescent="0.25">
      <c r="D7829" s="27"/>
      <c r="H7829" s="17"/>
      <c r="I7829" s="17"/>
    </row>
    <row r="7830" spans="4:9" x14ac:dyDescent="0.25">
      <c r="D7830" s="27"/>
      <c r="H7830" s="17"/>
      <c r="I7830" s="17"/>
    </row>
    <row r="7831" spans="4:9" x14ac:dyDescent="0.25">
      <c r="D7831" s="27"/>
      <c r="H7831" s="17"/>
      <c r="I7831" s="17"/>
    </row>
    <row r="7832" spans="4:9" x14ac:dyDescent="0.25">
      <c r="D7832" s="27"/>
      <c r="H7832" s="17"/>
      <c r="I7832" s="17"/>
    </row>
    <row r="7833" spans="4:9" x14ac:dyDescent="0.25">
      <c r="D7833" s="27"/>
      <c r="H7833" s="17"/>
      <c r="I7833" s="17"/>
    </row>
    <row r="7834" spans="4:9" x14ac:dyDescent="0.25">
      <c r="D7834" s="27"/>
      <c r="H7834" s="17"/>
      <c r="I7834" s="17"/>
    </row>
    <row r="7835" spans="4:9" x14ac:dyDescent="0.25">
      <c r="D7835" s="27"/>
      <c r="H7835" s="17"/>
      <c r="I7835" s="17"/>
    </row>
    <row r="7836" spans="4:9" x14ac:dyDescent="0.25">
      <c r="D7836" s="27"/>
      <c r="H7836" s="17"/>
      <c r="I7836" s="17"/>
    </row>
    <row r="7837" spans="4:9" x14ac:dyDescent="0.25">
      <c r="D7837" s="27"/>
      <c r="H7837" s="17"/>
      <c r="I7837" s="17"/>
    </row>
    <row r="7838" spans="4:9" x14ac:dyDescent="0.25">
      <c r="D7838" s="27"/>
      <c r="H7838" s="17"/>
      <c r="I7838" s="17"/>
    </row>
    <row r="7839" spans="4:9" x14ac:dyDescent="0.25">
      <c r="D7839" s="27"/>
      <c r="H7839" s="17"/>
      <c r="I7839" s="17"/>
    </row>
    <row r="7840" spans="4:9" x14ac:dyDescent="0.25">
      <c r="D7840" s="27"/>
      <c r="H7840" s="17"/>
      <c r="I7840" s="17"/>
    </row>
    <row r="7841" spans="4:9" x14ac:dyDescent="0.25">
      <c r="D7841" s="27"/>
      <c r="H7841" s="17"/>
      <c r="I7841" s="17"/>
    </row>
    <row r="7842" spans="4:9" x14ac:dyDescent="0.25">
      <c r="D7842" s="27"/>
      <c r="H7842" s="17"/>
      <c r="I7842" s="17"/>
    </row>
    <row r="7843" spans="4:9" x14ac:dyDescent="0.25">
      <c r="D7843" s="27"/>
      <c r="H7843" s="17"/>
      <c r="I7843" s="17"/>
    </row>
    <row r="7844" spans="4:9" x14ac:dyDescent="0.25">
      <c r="D7844" s="27"/>
      <c r="H7844" s="17"/>
      <c r="I7844" s="17"/>
    </row>
    <row r="7845" spans="4:9" x14ac:dyDescent="0.25">
      <c r="D7845" s="27"/>
      <c r="H7845" s="17"/>
      <c r="I7845" s="17"/>
    </row>
    <row r="7846" spans="4:9" x14ac:dyDescent="0.25">
      <c r="D7846" s="27"/>
      <c r="H7846" s="17"/>
      <c r="I7846" s="17"/>
    </row>
    <row r="7847" spans="4:9" x14ac:dyDescent="0.25">
      <c r="D7847" s="27"/>
      <c r="H7847" s="17"/>
      <c r="I7847" s="17"/>
    </row>
    <row r="7848" spans="4:9" x14ac:dyDescent="0.25">
      <c r="D7848" s="27"/>
      <c r="H7848" s="17"/>
      <c r="I7848" s="17"/>
    </row>
    <row r="7849" spans="4:9" x14ac:dyDescent="0.25">
      <c r="D7849" s="27"/>
      <c r="H7849" s="17"/>
      <c r="I7849" s="17"/>
    </row>
    <row r="7850" spans="4:9" x14ac:dyDescent="0.25">
      <c r="D7850" s="27"/>
      <c r="H7850" s="17"/>
      <c r="I7850" s="17"/>
    </row>
    <row r="7851" spans="4:9" x14ac:dyDescent="0.25">
      <c r="D7851" s="27"/>
      <c r="H7851" s="17"/>
      <c r="I7851" s="17"/>
    </row>
    <row r="7852" spans="4:9" x14ac:dyDescent="0.25">
      <c r="D7852" s="27"/>
      <c r="H7852" s="17"/>
      <c r="I7852" s="17"/>
    </row>
    <row r="7853" spans="4:9" x14ac:dyDescent="0.25">
      <c r="D7853" s="27"/>
      <c r="H7853" s="17"/>
      <c r="I7853" s="17"/>
    </row>
    <row r="7854" spans="4:9" x14ac:dyDescent="0.25">
      <c r="D7854" s="27"/>
      <c r="H7854" s="17"/>
      <c r="I7854" s="17"/>
    </row>
    <row r="7855" spans="4:9" x14ac:dyDescent="0.25">
      <c r="D7855" s="27"/>
      <c r="H7855" s="17"/>
      <c r="I7855" s="17"/>
    </row>
    <row r="7856" spans="4:9" x14ac:dyDescent="0.25">
      <c r="D7856" s="27"/>
      <c r="H7856" s="17"/>
      <c r="I7856" s="17"/>
    </row>
    <row r="7857" spans="4:9" x14ac:dyDescent="0.25">
      <c r="D7857" s="27"/>
      <c r="H7857" s="17"/>
      <c r="I7857" s="17"/>
    </row>
    <row r="7858" spans="4:9" x14ac:dyDescent="0.25">
      <c r="D7858" s="27"/>
      <c r="H7858" s="17"/>
      <c r="I7858" s="17"/>
    </row>
    <row r="7859" spans="4:9" x14ac:dyDescent="0.25">
      <c r="D7859" s="27"/>
      <c r="H7859" s="17"/>
      <c r="I7859" s="17"/>
    </row>
    <row r="7860" spans="4:9" x14ac:dyDescent="0.25">
      <c r="D7860" s="27"/>
      <c r="H7860" s="17"/>
      <c r="I7860" s="17"/>
    </row>
    <row r="7861" spans="4:9" x14ac:dyDescent="0.25">
      <c r="D7861" s="27"/>
      <c r="H7861" s="17"/>
      <c r="I7861" s="17"/>
    </row>
    <row r="7862" spans="4:9" x14ac:dyDescent="0.25">
      <c r="D7862" s="27"/>
      <c r="H7862" s="17"/>
      <c r="I7862" s="17"/>
    </row>
    <row r="7863" spans="4:9" x14ac:dyDescent="0.25">
      <c r="D7863" s="27"/>
      <c r="H7863" s="17"/>
      <c r="I7863" s="17"/>
    </row>
    <row r="7864" spans="4:9" x14ac:dyDescent="0.25">
      <c r="D7864" s="27"/>
      <c r="H7864" s="17"/>
      <c r="I7864" s="17"/>
    </row>
    <row r="7865" spans="4:9" x14ac:dyDescent="0.25">
      <c r="D7865" s="27"/>
      <c r="H7865" s="17"/>
      <c r="I7865" s="17"/>
    </row>
    <row r="7866" spans="4:9" x14ac:dyDescent="0.25">
      <c r="D7866" s="27"/>
      <c r="H7866" s="17"/>
      <c r="I7866" s="17"/>
    </row>
    <row r="7867" spans="4:9" x14ac:dyDescent="0.25">
      <c r="D7867" s="27"/>
      <c r="H7867" s="17"/>
      <c r="I7867" s="17"/>
    </row>
    <row r="7868" spans="4:9" x14ac:dyDescent="0.25">
      <c r="D7868" s="27"/>
      <c r="H7868" s="17"/>
      <c r="I7868" s="17"/>
    </row>
    <row r="7869" spans="4:9" x14ac:dyDescent="0.25">
      <c r="D7869" s="27"/>
      <c r="H7869" s="17"/>
      <c r="I7869" s="17"/>
    </row>
    <row r="7870" spans="4:9" x14ac:dyDescent="0.25">
      <c r="D7870" s="27"/>
      <c r="H7870" s="17"/>
      <c r="I7870" s="17"/>
    </row>
    <row r="7871" spans="4:9" x14ac:dyDescent="0.25">
      <c r="D7871" s="27"/>
      <c r="H7871" s="17"/>
      <c r="I7871" s="17"/>
    </row>
    <row r="7872" spans="4:9" x14ac:dyDescent="0.25">
      <c r="D7872" s="27"/>
      <c r="H7872" s="17"/>
      <c r="I7872" s="17"/>
    </row>
    <row r="7873" spans="4:9" x14ac:dyDescent="0.25">
      <c r="D7873" s="27"/>
      <c r="H7873" s="17"/>
      <c r="I7873" s="17"/>
    </row>
    <row r="7874" spans="4:9" x14ac:dyDescent="0.25">
      <c r="D7874" s="27"/>
      <c r="H7874" s="17"/>
      <c r="I7874" s="17"/>
    </row>
    <row r="7875" spans="4:9" x14ac:dyDescent="0.25">
      <c r="D7875" s="27"/>
      <c r="H7875" s="17"/>
      <c r="I7875" s="17"/>
    </row>
    <row r="7876" spans="4:9" x14ac:dyDescent="0.25">
      <c r="D7876" s="27"/>
      <c r="H7876" s="17"/>
      <c r="I7876" s="17"/>
    </row>
    <row r="7877" spans="4:9" x14ac:dyDescent="0.25">
      <c r="D7877" s="27"/>
      <c r="H7877" s="17"/>
      <c r="I7877" s="17"/>
    </row>
    <row r="7878" spans="4:9" x14ac:dyDescent="0.25">
      <c r="D7878" s="27"/>
      <c r="H7878" s="17"/>
      <c r="I7878" s="17"/>
    </row>
    <row r="7879" spans="4:9" x14ac:dyDescent="0.25">
      <c r="D7879" s="27"/>
      <c r="H7879" s="17"/>
      <c r="I7879" s="17"/>
    </row>
    <row r="7880" spans="4:9" x14ac:dyDescent="0.25">
      <c r="D7880" s="27"/>
      <c r="H7880" s="17"/>
      <c r="I7880" s="17"/>
    </row>
    <row r="7881" spans="4:9" x14ac:dyDescent="0.25">
      <c r="D7881" s="27"/>
      <c r="H7881" s="17"/>
      <c r="I7881" s="17"/>
    </row>
    <row r="7882" spans="4:9" x14ac:dyDescent="0.25">
      <c r="D7882" s="27"/>
      <c r="H7882" s="17"/>
      <c r="I7882" s="17"/>
    </row>
    <row r="7883" spans="4:9" x14ac:dyDescent="0.25">
      <c r="D7883" s="27"/>
      <c r="H7883" s="17"/>
      <c r="I7883" s="17"/>
    </row>
    <row r="7884" spans="4:9" x14ac:dyDescent="0.25">
      <c r="D7884" s="27"/>
      <c r="H7884" s="17"/>
      <c r="I7884" s="17"/>
    </row>
    <row r="7885" spans="4:9" x14ac:dyDescent="0.25">
      <c r="D7885" s="27"/>
      <c r="H7885" s="17"/>
      <c r="I7885" s="17"/>
    </row>
    <row r="7886" spans="4:9" x14ac:dyDescent="0.25">
      <c r="D7886" s="27"/>
      <c r="H7886" s="17"/>
      <c r="I7886" s="17"/>
    </row>
    <row r="7887" spans="4:9" x14ac:dyDescent="0.25">
      <c r="D7887" s="27"/>
      <c r="H7887" s="17"/>
      <c r="I7887" s="17"/>
    </row>
    <row r="7888" spans="4:9" x14ac:dyDescent="0.25">
      <c r="D7888" s="27"/>
      <c r="H7888" s="17"/>
      <c r="I7888" s="17"/>
    </row>
    <row r="7889" spans="4:9" x14ac:dyDescent="0.25">
      <c r="D7889" s="27"/>
      <c r="H7889" s="17"/>
      <c r="I7889" s="17"/>
    </row>
    <row r="7890" spans="4:9" x14ac:dyDescent="0.25">
      <c r="D7890" s="27"/>
      <c r="H7890" s="17"/>
      <c r="I7890" s="17"/>
    </row>
    <row r="7891" spans="4:9" x14ac:dyDescent="0.25">
      <c r="D7891" s="27"/>
      <c r="H7891" s="17"/>
      <c r="I7891" s="17"/>
    </row>
    <row r="7892" spans="4:9" x14ac:dyDescent="0.25">
      <c r="D7892" s="27"/>
      <c r="H7892" s="17"/>
      <c r="I7892" s="17"/>
    </row>
    <row r="7893" spans="4:9" x14ac:dyDescent="0.25">
      <c r="D7893" s="27"/>
      <c r="H7893" s="17"/>
      <c r="I7893" s="17"/>
    </row>
    <row r="7894" spans="4:9" x14ac:dyDescent="0.25">
      <c r="D7894" s="27"/>
      <c r="H7894" s="17"/>
      <c r="I7894" s="17"/>
    </row>
    <row r="7895" spans="4:9" x14ac:dyDescent="0.25">
      <c r="D7895" s="27"/>
      <c r="H7895" s="17"/>
      <c r="I7895" s="17"/>
    </row>
    <row r="7896" spans="4:9" x14ac:dyDescent="0.25">
      <c r="D7896" s="27"/>
      <c r="H7896" s="17"/>
      <c r="I7896" s="17"/>
    </row>
    <row r="7897" spans="4:9" x14ac:dyDescent="0.25">
      <c r="D7897" s="27"/>
      <c r="H7897" s="17"/>
      <c r="I7897" s="17"/>
    </row>
    <row r="7898" spans="4:9" x14ac:dyDescent="0.25">
      <c r="D7898" s="27"/>
      <c r="H7898" s="17"/>
      <c r="I7898" s="17"/>
    </row>
    <row r="7899" spans="4:9" x14ac:dyDescent="0.25">
      <c r="D7899" s="27"/>
      <c r="H7899" s="17"/>
      <c r="I7899" s="17"/>
    </row>
    <row r="7900" spans="4:9" x14ac:dyDescent="0.25">
      <c r="D7900" s="27"/>
      <c r="H7900" s="17"/>
      <c r="I7900" s="17"/>
    </row>
    <row r="7901" spans="4:9" x14ac:dyDescent="0.25">
      <c r="D7901" s="27"/>
      <c r="H7901" s="17"/>
      <c r="I7901" s="17"/>
    </row>
    <row r="7902" spans="4:9" x14ac:dyDescent="0.25">
      <c r="D7902" s="27"/>
      <c r="H7902" s="17"/>
      <c r="I7902" s="17"/>
    </row>
    <row r="7903" spans="4:9" x14ac:dyDescent="0.25">
      <c r="D7903" s="27"/>
      <c r="H7903" s="17"/>
      <c r="I7903" s="17"/>
    </row>
    <row r="7904" spans="4:9" x14ac:dyDescent="0.25">
      <c r="D7904" s="27"/>
      <c r="H7904" s="17"/>
      <c r="I7904" s="17"/>
    </row>
    <row r="7905" spans="4:9" x14ac:dyDescent="0.25">
      <c r="D7905" s="27"/>
      <c r="H7905" s="17"/>
      <c r="I7905" s="17"/>
    </row>
    <row r="7906" spans="4:9" x14ac:dyDescent="0.25">
      <c r="D7906" s="27"/>
      <c r="H7906" s="17"/>
      <c r="I7906" s="17"/>
    </row>
    <row r="7907" spans="4:9" x14ac:dyDescent="0.25">
      <c r="D7907" s="27"/>
      <c r="H7907" s="17"/>
      <c r="I7907" s="17"/>
    </row>
    <row r="7908" spans="4:9" x14ac:dyDescent="0.25">
      <c r="D7908" s="27"/>
      <c r="H7908" s="17"/>
      <c r="I7908" s="17"/>
    </row>
    <row r="7909" spans="4:9" x14ac:dyDescent="0.25">
      <c r="D7909" s="27"/>
      <c r="H7909" s="17"/>
      <c r="I7909" s="17"/>
    </row>
    <row r="7910" spans="4:9" x14ac:dyDescent="0.25">
      <c r="D7910" s="27"/>
      <c r="H7910" s="17"/>
      <c r="I7910" s="17"/>
    </row>
    <row r="7911" spans="4:9" x14ac:dyDescent="0.25">
      <c r="D7911" s="27"/>
      <c r="H7911" s="17"/>
      <c r="I7911" s="17"/>
    </row>
    <row r="7912" spans="4:9" x14ac:dyDescent="0.25">
      <c r="D7912" s="27"/>
      <c r="H7912" s="17"/>
      <c r="I7912" s="17"/>
    </row>
    <row r="7913" spans="4:9" x14ac:dyDescent="0.25">
      <c r="D7913" s="27"/>
      <c r="H7913" s="17"/>
      <c r="I7913" s="17"/>
    </row>
    <row r="7914" spans="4:9" x14ac:dyDescent="0.25">
      <c r="D7914" s="27"/>
      <c r="H7914" s="17"/>
      <c r="I7914" s="17"/>
    </row>
    <row r="7915" spans="4:9" x14ac:dyDescent="0.25">
      <c r="D7915" s="27"/>
      <c r="H7915" s="17"/>
      <c r="I7915" s="17"/>
    </row>
    <row r="7916" spans="4:9" x14ac:dyDescent="0.25">
      <c r="D7916" s="27"/>
      <c r="H7916" s="17"/>
      <c r="I7916" s="17"/>
    </row>
    <row r="7917" spans="4:9" x14ac:dyDescent="0.25">
      <c r="D7917" s="27"/>
      <c r="H7917" s="17"/>
      <c r="I7917" s="17"/>
    </row>
    <row r="7918" spans="4:9" x14ac:dyDescent="0.25">
      <c r="D7918" s="27"/>
      <c r="H7918" s="17"/>
      <c r="I7918" s="17"/>
    </row>
    <row r="7919" spans="4:9" x14ac:dyDescent="0.25">
      <c r="D7919" s="27"/>
      <c r="H7919" s="17"/>
      <c r="I7919" s="17"/>
    </row>
    <row r="7920" spans="4:9" x14ac:dyDescent="0.25">
      <c r="D7920" s="27"/>
      <c r="H7920" s="17"/>
      <c r="I7920" s="17"/>
    </row>
    <row r="7921" spans="4:9" x14ac:dyDescent="0.25">
      <c r="D7921" s="27"/>
      <c r="H7921" s="17"/>
      <c r="I7921" s="17"/>
    </row>
    <row r="7922" spans="4:9" x14ac:dyDescent="0.25">
      <c r="D7922" s="27"/>
      <c r="H7922" s="17"/>
      <c r="I7922" s="17"/>
    </row>
    <row r="7923" spans="4:9" x14ac:dyDescent="0.25">
      <c r="D7923" s="27"/>
      <c r="H7923" s="17"/>
      <c r="I7923" s="17"/>
    </row>
    <row r="7924" spans="4:9" x14ac:dyDescent="0.25">
      <c r="D7924" s="27"/>
      <c r="H7924" s="17"/>
      <c r="I7924" s="17"/>
    </row>
    <row r="7925" spans="4:9" x14ac:dyDescent="0.25">
      <c r="D7925" s="27"/>
      <c r="H7925" s="17"/>
      <c r="I7925" s="17"/>
    </row>
    <row r="7926" spans="4:9" x14ac:dyDescent="0.25">
      <c r="D7926" s="27"/>
      <c r="H7926" s="17"/>
      <c r="I7926" s="17"/>
    </row>
    <row r="7927" spans="4:9" x14ac:dyDescent="0.25">
      <c r="D7927" s="27"/>
      <c r="H7927" s="17"/>
      <c r="I7927" s="17"/>
    </row>
    <row r="7928" spans="4:9" x14ac:dyDescent="0.25">
      <c r="D7928" s="27"/>
      <c r="H7928" s="17"/>
      <c r="I7928" s="17"/>
    </row>
    <row r="7929" spans="4:9" x14ac:dyDescent="0.25">
      <c r="D7929" s="27"/>
      <c r="H7929" s="17"/>
      <c r="I7929" s="17"/>
    </row>
    <row r="7930" spans="4:9" x14ac:dyDescent="0.25">
      <c r="D7930" s="27"/>
      <c r="H7930" s="17"/>
      <c r="I7930" s="17"/>
    </row>
    <row r="7931" spans="4:9" x14ac:dyDescent="0.25">
      <c r="D7931" s="27"/>
      <c r="H7931" s="17"/>
      <c r="I7931" s="17"/>
    </row>
    <row r="7932" spans="4:9" x14ac:dyDescent="0.25">
      <c r="D7932" s="27"/>
      <c r="H7932" s="17"/>
      <c r="I7932" s="17"/>
    </row>
    <row r="7933" spans="4:9" x14ac:dyDescent="0.25">
      <c r="D7933" s="27"/>
      <c r="H7933" s="17"/>
      <c r="I7933" s="17"/>
    </row>
    <row r="7934" spans="4:9" x14ac:dyDescent="0.25">
      <c r="D7934" s="27"/>
      <c r="H7934" s="17"/>
      <c r="I7934" s="17"/>
    </row>
    <row r="7935" spans="4:9" x14ac:dyDescent="0.25">
      <c r="D7935" s="27"/>
      <c r="H7935" s="17"/>
      <c r="I7935" s="17"/>
    </row>
    <row r="7936" spans="4:9" x14ac:dyDescent="0.25">
      <c r="D7936" s="27"/>
      <c r="H7936" s="17"/>
      <c r="I7936" s="17"/>
    </row>
    <row r="7937" spans="4:9" x14ac:dyDescent="0.25">
      <c r="D7937" s="27"/>
      <c r="H7937" s="17"/>
      <c r="I7937" s="17"/>
    </row>
    <row r="7938" spans="4:9" x14ac:dyDescent="0.25">
      <c r="D7938" s="27"/>
      <c r="H7938" s="17"/>
      <c r="I7938" s="17"/>
    </row>
    <row r="7939" spans="4:9" x14ac:dyDescent="0.25">
      <c r="D7939" s="27"/>
      <c r="H7939" s="17"/>
      <c r="I7939" s="17"/>
    </row>
    <row r="7940" spans="4:9" x14ac:dyDescent="0.25">
      <c r="D7940" s="27"/>
      <c r="H7940" s="17"/>
      <c r="I7940" s="17"/>
    </row>
    <row r="7941" spans="4:9" x14ac:dyDescent="0.25">
      <c r="D7941" s="27"/>
      <c r="H7941" s="17"/>
      <c r="I7941" s="17"/>
    </row>
    <row r="7942" spans="4:9" x14ac:dyDescent="0.25">
      <c r="D7942" s="27"/>
      <c r="H7942" s="17"/>
      <c r="I7942" s="17"/>
    </row>
    <row r="7943" spans="4:9" x14ac:dyDescent="0.25">
      <c r="D7943" s="27"/>
      <c r="H7943" s="17"/>
      <c r="I7943" s="17"/>
    </row>
    <row r="7944" spans="4:9" x14ac:dyDescent="0.25">
      <c r="D7944" s="27"/>
      <c r="H7944" s="17"/>
      <c r="I7944" s="17"/>
    </row>
    <row r="7945" spans="4:9" x14ac:dyDescent="0.25">
      <c r="D7945" s="27"/>
      <c r="H7945" s="17"/>
      <c r="I7945" s="17"/>
    </row>
    <row r="7946" spans="4:9" x14ac:dyDescent="0.25">
      <c r="D7946" s="27"/>
      <c r="H7946" s="17"/>
      <c r="I7946" s="17"/>
    </row>
    <row r="7947" spans="4:9" x14ac:dyDescent="0.25">
      <c r="D7947" s="27"/>
      <c r="H7947" s="17"/>
      <c r="I7947" s="17"/>
    </row>
    <row r="7948" spans="4:9" x14ac:dyDescent="0.25">
      <c r="D7948" s="27"/>
      <c r="H7948" s="17"/>
      <c r="I7948" s="17"/>
    </row>
    <row r="7949" spans="4:9" x14ac:dyDescent="0.25">
      <c r="D7949" s="27"/>
      <c r="H7949" s="17"/>
      <c r="I7949" s="17"/>
    </row>
    <row r="7950" spans="4:9" x14ac:dyDescent="0.25">
      <c r="D7950" s="27"/>
      <c r="H7950" s="17"/>
      <c r="I7950" s="17"/>
    </row>
    <row r="7951" spans="4:9" x14ac:dyDescent="0.25">
      <c r="D7951" s="27"/>
      <c r="H7951" s="17"/>
      <c r="I7951" s="17"/>
    </row>
    <row r="7952" spans="4:9" x14ac:dyDescent="0.25">
      <c r="D7952" s="27"/>
      <c r="H7952" s="17"/>
      <c r="I7952" s="17"/>
    </row>
    <row r="7953" spans="4:9" x14ac:dyDescent="0.25">
      <c r="D7953" s="27"/>
      <c r="H7953" s="17"/>
      <c r="I7953" s="17"/>
    </row>
    <row r="7954" spans="4:9" x14ac:dyDescent="0.25">
      <c r="D7954" s="27"/>
      <c r="H7954" s="17"/>
      <c r="I7954" s="17"/>
    </row>
    <row r="7955" spans="4:9" x14ac:dyDescent="0.25">
      <c r="D7955" s="27"/>
      <c r="H7955" s="17"/>
      <c r="I7955" s="17"/>
    </row>
    <row r="7956" spans="4:9" x14ac:dyDescent="0.25">
      <c r="D7956" s="27"/>
      <c r="H7956" s="17"/>
      <c r="I7956" s="17"/>
    </row>
    <row r="7957" spans="4:9" x14ac:dyDescent="0.25">
      <c r="D7957" s="27"/>
      <c r="H7957" s="17"/>
      <c r="I7957" s="17"/>
    </row>
    <row r="7958" spans="4:9" x14ac:dyDescent="0.25">
      <c r="D7958" s="27"/>
      <c r="H7958" s="17"/>
      <c r="I7958" s="17"/>
    </row>
    <row r="7959" spans="4:9" x14ac:dyDescent="0.25">
      <c r="D7959" s="27"/>
      <c r="H7959" s="17"/>
      <c r="I7959" s="17"/>
    </row>
    <row r="7960" spans="4:9" x14ac:dyDescent="0.25">
      <c r="D7960" s="27"/>
      <c r="H7960" s="17"/>
      <c r="I7960" s="17"/>
    </row>
    <row r="7961" spans="4:9" x14ac:dyDescent="0.25">
      <c r="D7961" s="27"/>
      <c r="H7961" s="17"/>
      <c r="I7961" s="17"/>
    </row>
    <row r="7962" spans="4:9" x14ac:dyDescent="0.25">
      <c r="D7962" s="27"/>
      <c r="H7962" s="17"/>
      <c r="I7962" s="17"/>
    </row>
    <row r="7963" spans="4:9" x14ac:dyDescent="0.25">
      <c r="D7963" s="27"/>
      <c r="H7963" s="17"/>
      <c r="I7963" s="17"/>
    </row>
    <row r="7964" spans="4:9" x14ac:dyDescent="0.25">
      <c r="D7964" s="27"/>
      <c r="H7964" s="17"/>
      <c r="I7964" s="17"/>
    </row>
    <row r="7965" spans="4:9" x14ac:dyDescent="0.25">
      <c r="D7965" s="27"/>
      <c r="H7965" s="17"/>
      <c r="I7965" s="17"/>
    </row>
    <row r="7966" spans="4:9" x14ac:dyDescent="0.25">
      <c r="D7966" s="27"/>
      <c r="H7966" s="17"/>
      <c r="I7966" s="17"/>
    </row>
    <row r="7967" spans="4:9" x14ac:dyDescent="0.25">
      <c r="D7967" s="27"/>
      <c r="H7967" s="17"/>
      <c r="I7967" s="17"/>
    </row>
    <row r="7968" spans="4:9" x14ac:dyDescent="0.25">
      <c r="D7968" s="27"/>
      <c r="H7968" s="17"/>
      <c r="I7968" s="17"/>
    </row>
    <row r="7969" spans="4:9" x14ac:dyDescent="0.25">
      <c r="D7969" s="27"/>
      <c r="H7969" s="17"/>
      <c r="I7969" s="17"/>
    </row>
    <row r="7970" spans="4:9" x14ac:dyDescent="0.25">
      <c r="D7970" s="27"/>
      <c r="H7970" s="17"/>
      <c r="I7970" s="17"/>
    </row>
    <row r="7971" spans="4:9" x14ac:dyDescent="0.25">
      <c r="D7971" s="27"/>
      <c r="H7971" s="17"/>
      <c r="I7971" s="17"/>
    </row>
    <row r="7972" spans="4:9" x14ac:dyDescent="0.25">
      <c r="D7972" s="27"/>
      <c r="H7972" s="17"/>
      <c r="I7972" s="17"/>
    </row>
    <row r="7973" spans="4:9" x14ac:dyDescent="0.25">
      <c r="D7973" s="27"/>
      <c r="H7973" s="17"/>
      <c r="I7973" s="17"/>
    </row>
    <row r="7974" spans="4:9" x14ac:dyDescent="0.25">
      <c r="D7974" s="27"/>
      <c r="H7974" s="17"/>
      <c r="I7974" s="17"/>
    </row>
    <row r="7975" spans="4:9" x14ac:dyDescent="0.25">
      <c r="D7975" s="27"/>
      <c r="H7975" s="17"/>
      <c r="I7975" s="17"/>
    </row>
    <row r="7976" spans="4:9" x14ac:dyDescent="0.25">
      <c r="D7976" s="27"/>
      <c r="H7976" s="17"/>
      <c r="I7976" s="17"/>
    </row>
    <row r="7977" spans="4:9" x14ac:dyDescent="0.25">
      <c r="D7977" s="27"/>
      <c r="H7977" s="17"/>
      <c r="I7977" s="17"/>
    </row>
    <row r="7978" spans="4:9" x14ac:dyDescent="0.25">
      <c r="D7978" s="27"/>
      <c r="H7978" s="17"/>
      <c r="I7978" s="17"/>
    </row>
    <row r="7979" spans="4:9" x14ac:dyDescent="0.25">
      <c r="D7979" s="27"/>
      <c r="H7979" s="17"/>
      <c r="I7979" s="17"/>
    </row>
    <row r="7980" spans="4:9" x14ac:dyDescent="0.25">
      <c r="D7980" s="27"/>
      <c r="H7980" s="17"/>
      <c r="I7980" s="17"/>
    </row>
    <row r="7981" spans="4:9" x14ac:dyDescent="0.25">
      <c r="D7981" s="27"/>
      <c r="H7981" s="17"/>
      <c r="I7981" s="17"/>
    </row>
    <row r="7982" spans="4:9" x14ac:dyDescent="0.25">
      <c r="D7982" s="27"/>
      <c r="H7982" s="17"/>
      <c r="I7982" s="17"/>
    </row>
    <row r="7983" spans="4:9" x14ac:dyDescent="0.25">
      <c r="D7983" s="27"/>
      <c r="H7983" s="17"/>
      <c r="I7983" s="17"/>
    </row>
    <row r="7984" spans="4:9" x14ac:dyDescent="0.25">
      <c r="D7984" s="27"/>
      <c r="H7984" s="17"/>
      <c r="I7984" s="17"/>
    </row>
    <row r="7985" spans="4:9" x14ac:dyDescent="0.25">
      <c r="D7985" s="27"/>
      <c r="H7985" s="17"/>
      <c r="I7985" s="17"/>
    </row>
    <row r="7986" spans="4:9" x14ac:dyDescent="0.25">
      <c r="D7986" s="27"/>
      <c r="H7986" s="17"/>
      <c r="I7986" s="17"/>
    </row>
    <row r="7987" spans="4:9" x14ac:dyDescent="0.25">
      <c r="D7987" s="27"/>
      <c r="H7987" s="17"/>
      <c r="I7987" s="17"/>
    </row>
    <row r="7988" spans="4:9" x14ac:dyDescent="0.25">
      <c r="D7988" s="27"/>
      <c r="H7988" s="17"/>
      <c r="I7988" s="17"/>
    </row>
    <row r="7989" spans="4:9" x14ac:dyDescent="0.25">
      <c r="D7989" s="27"/>
      <c r="H7989" s="17"/>
      <c r="I7989" s="17"/>
    </row>
    <row r="7990" spans="4:9" x14ac:dyDescent="0.25">
      <c r="D7990" s="27"/>
      <c r="H7990" s="17"/>
      <c r="I7990" s="17"/>
    </row>
    <row r="7991" spans="4:9" x14ac:dyDescent="0.25">
      <c r="D7991" s="27"/>
      <c r="H7991" s="17"/>
      <c r="I7991" s="17"/>
    </row>
    <row r="7992" spans="4:9" x14ac:dyDescent="0.25">
      <c r="D7992" s="27"/>
      <c r="H7992" s="17"/>
      <c r="I7992" s="17"/>
    </row>
    <row r="7993" spans="4:9" x14ac:dyDescent="0.25">
      <c r="D7993" s="27"/>
      <c r="H7993" s="17"/>
      <c r="I7993" s="17"/>
    </row>
    <row r="7994" spans="4:9" x14ac:dyDescent="0.25">
      <c r="D7994" s="27"/>
      <c r="H7994" s="17"/>
      <c r="I7994" s="17"/>
    </row>
    <row r="7995" spans="4:9" x14ac:dyDescent="0.25">
      <c r="D7995" s="27"/>
      <c r="H7995" s="17"/>
      <c r="I7995" s="17"/>
    </row>
    <row r="7996" spans="4:9" x14ac:dyDescent="0.25">
      <c r="D7996" s="27"/>
      <c r="H7996" s="17"/>
      <c r="I7996" s="17"/>
    </row>
    <row r="7997" spans="4:9" x14ac:dyDescent="0.25">
      <c r="D7997" s="27"/>
      <c r="H7997" s="17"/>
      <c r="I7997" s="17"/>
    </row>
    <row r="7998" spans="4:9" x14ac:dyDescent="0.25">
      <c r="D7998" s="27"/>
      <c r="H7998" s="17"/>
      <c r="I7998" s="17"/>
    </row>
    <row r="7999" spans="4:9" x14ac:dyDescent="0.25">
      <c r="D7999" s="27"/>
      <c r="H7999" s="17"/>
      <c r="I7999" s="17"/>
    </row>
    <row r="8000" spans="4:9" x14ac:dyDescent="0.25">
      <c r="D8000" s="27"/>
      <c r="H8000" s="17"/>
      <c r="I8000" s="17"/>
    </row>
    <row r="8001" spans="4:9" x14ac:dyDescent="0.25">
      <c r="D8001" s="27"/>
      <c r="H8001" s="17"/>
      <c r="I8001" s="17"/>
    </row>
    <row r="8002" spans="4:9" x14ac:dyDescent="0.25">
      <c r="D8002" s="27"/>
      <c r="H8002" s="17"/>
      <c r="I8002" s="17"/>
    </row>
    <row r="8003" spans="4:9" x14ac:dyDescent="0.25">
      <c r="D8003" s="27"/>
      <c r="H8003" s="17"/>
      <c r="I8003" s="17"/>
    </row>
    <row r="8004" spans="4:9" x14ac:dyDescent="0.25">
      <c r="D8004" s="27"/>
      <c r="H8004" s="17"/>
      <c r="I8004" s="17"/>
    </row>
    <row r="8005" spans="4:9" x14ac:dyDescent="0.25">
      <c r="D8005" s="27"/>
      <c r="H8005" s="17"/>
      <c r="I8005" s="17"/>
    </row>
    <row r="8006" spans="4:9" x14ac:dyDescent="0.25">
      <c r="D8006" s="27"/>
      <c r="H8006" s="17"/>
      <c r="I8006" s="17"/>
    </row>
    <row r="8007" spans="4:9" x14ac:dyDescent="0.25">
      <c r="D8007" s="27"/>
      <c r="H8007" s="17"/>
      <c r="I8007" s="17"/>
    </row>
    <row r="8008" spans="4:9" x14ac:dyDescent="0.25">
      <c r="D8008" s="27"/>
      <c r="H8008" s="17"/>
      <c r="I8008" s="17"/>
    </row>
    <row r="8009" spans="4:9" x14ac:dyDescent="0.25">
      <c r="D8009" s="27"/>
      <c r="H8009" s="17"/>
      <c r="I8009" s="17"/>
    </row>
    <row r="8010" spans="4:9" x14ac:dyDescent="0.25">
      <c r="D8010" s="27"/>
      <c r="H8010" s="17"/>
      <c r="I8010" s="17"/>
    </row>
    <row r="8011" spans="4:9" x14ac:dyDescent="0.25">
      <c r="D8011" s="27"/>
      <c r="H8011" s="17"/>
      <c r="I8011" s="17"/>
    </row>
    <row r="8012" spans="4:9" x14ac:dyDescent="0.25">
      <c r="D8012" s="27"/>
      <c r="H8012" s="17"/>
      <c r="I8012" s="17"/>
    </row>
    <row r="8013" spans="4:9" x14ac:dyDescent="0.25">
      <c r="D8013" s="27"/>
      <c r="H8013" s="17"/>
      <c r="I8013" s="17"/>
    </row>
    <row r="8014" spans="4:9" x14ac:dyDescent="0.25">
      <c r="D8014" s="27"/>
      <c r="H8014" s="17"/>
      <c r="I8014" s="17"/>
    </row>
    <row r="8015" spans="4:9" x14ac:dyDescent="0.25">
      <c r="D8015" s="27"/>
      <c r="H8015" s="17"/>
      <c r="I8015" s="17"/>
    </row>
    <row r="8016" spans="4:9" x14ac:dyDescent="0.25">
      <c r="D8016" s="27"/>
      <c r="H8016" s="17"/>
      <c r="I8016" s="17"/>
    </row>
    <row r="8017" spans="4:9" x14ac:dyDescent="0.25">
      <c r="D8017" s="27"/>
      <c r="H8017" s="17"/>
      <c r="I8017" s="17"/>
    </row>
    <row r="8018" spans="4:9" x14ac:dyDescent="0.25">
      <c r="D8018" s="27"/>
      <c r="H8018" s="17"/>
      <c r="I8018" s="17"/>
    </row>
    <row r="8019" spans="4:9" x14ac:dyDescent="0.25">
      <c r="D8019" s="27"/>
      <c r="H8019" s="17"/>
      <c r="I8019" s="17"/>
    </row>
    <row r="8020" spans="4:9" x14ac:dyDescent="0.25">
      <c r="D8020" s="27"/>
      <c r="H8020" s="17"/>
      <c r="I8020" s="17"/>
    </row>
    <row r="8021" spans="4:9" x14ac:dyDescent="0.25">
      <c r="D8021" s="27"/>
      <c r="H8021" s="17"/>
      <c r="I8021" s="17"/>
    </row>
    <row r="8022" spans="4:9" x14ac:dyDescent="0.25">
      <c r="D8022" s="27"/>
      <c r="H8022" s="17"/>
      <c r="I8022" s="17"/>
    </row>
    <row r="8023" spans="4:9" x14ac:dyDescent="0.25">
      <c r="D8023" s="27"/>
      <c r="H8023" s="17"/>
      <c r="I8023" s="17"/>
    </row>
    <row r="8024" spans="4:9" x14ac:dyDescent="0.25">
      <c r="D8024" s="27"/>
      <c r="H8024" s="17"/>
      <c r="I8024" s="17"/>
    </row>
    <row r="8025" spans="4:9" x14ac:dyDescent="0.25">
      <c r="D8025" s="27"/>
      <c r="H8025" s="17"/>
      <c r="I8025" s="17"/>
    </row>
    <row r="8026" spans="4:9" x14ac:dyDescent="0.25">
      <c r="D8026" s="27"/>
      <c r="H8026" s="17"/>
      <c r="I8026" s="17"/>
    </row>
    <row r="8027" spans="4:9" x14ac:dyDescent="0.25">
      <c r="D8027" s="27"/>
      <c r="H8027" s="17"/>
      <c r="I8027" s="17"/>
    </row>
    <row r="8028" spans="4:9" x14ac:dyDescent="0.25">
      <c r="D8028" s="27"/>
      <c r="H8028" s="17"/>
      <c r="I8028" s="17"/>
    </row>
    <row r="8029" spans="4:9" x14ac:dyDescent="0.25">
      <c r="D8029" s="27"/>
      <c r="H8029" s="17"/>
      <c r="I8029" s="17"/>
    </row>
    <row r="8030" spans="4:9" x14ac:dyDescent="0.25">
      <c r="D8030" s="27"/>
      <c r="H8030" s="17"/>
      <c r="I8030" s="17"/>
    </row>
    <row r="8031" spans="4:9" x14ac:dyDescent="0.25">
      <c r="D8031" s="27"/>
      <c r="H8031" s="17"/>
      <c r="I8031" s="17"/>
    </row>
    <row r="8032" spans="4:9" x14ac:dyDescent="0.25">
      <c r="D8032" s="27"/>
      <c r="H8032" s="17"/>
      <c r="I8032" s="17"/>
    </row>
    <row r="8033" spans="4:9" x14ac:dyDescent="0.25">
      <c r="D8033" s="27"/>
      <c r="H8033" s="17"/>
      <c r="I8033" s="17"/>
    </row>
    <row r="8034" spans="4:9" x14ac:dyDescent="0.25">
      <c r="D8034" s="27"/>
      <c r="H8034" s="17"/>
      <c r="I8034" s="17"/>
    </row>
    <row r="8035" spans="4:9" x14ac:dyDescent="0.25">
      <c r="D8035" s="27"/>
      <c r="H8035" s="17"/>
      <c r="I8035" s="17"/>
    </row>
    <row r="8036" spans="4:9" x14ac:dyDescent="0.25">
      <c r="D8036" s="27"/>
      <c r="H8036" s="17"/>
      <c r="I8036" s="17"/>
    </row>
    <row r="8037" spans="4:9" x14ac:dyDescent="0.25">
      <c r="D8037" s="27"/>
      <c r="H8037" s="17"/>
      <c r="I8037" s="17"/>
    </row>
    <row r="8038" spans="4:9" x14ac:dyDescent="0.25">
      <c r="D8038" s="27"/>
      <c r="H8038" s="17"/>
      <c r="I8038" s="17"/>
    </row>
    <row r="8039" spans="4:9" x14ac:dyDescent="0.25">
      <c r="D8039" s="27"/>
      <c r="H8039" s="17"/>
      <c r="I8039" s="17"/>
    </row>
    <row r="8040" spans="4:9" x14ac:dyDescent="0.25">
      <c r="D8040" s="27"/>
      <c r="H8040" s="17"/>
      <c r="I8040" s="17"/>
    </row>
    <row r="8041" spans="4:9" x14ac:dyDescent="0.25">
      <c r="D8041" s="27"/>
      <c r="H8041" s="17"/>
      <c r="I8041" s="17"/>
    </row>
    <row r="8042" spans="4:9" x14ac:dyDescent="0.25">
      <c r="D8042" s="27"/>
      <c r="H8042" s="17"/>
      <c r="I8042" s="17"/>
    </row>
    <row r="8043" spans="4:9" x14ac:dyDescent="0.25">
      <c r="D8043" s="27"/>
      <c r="H8043" s="17"/>
      <c r="I8043" s="17"/>
    </row>
    <row r="8044" spans="4:9" x14ac:dyDescent="0.25">
      <c r="D8044" s="27"/>
      <c r="H8044" s="17"/>
      <c r="I8044" s="17"/>
    </row>
    <row r="8045" spans="4:9" x14ac:dyDescent="0.25">
      <c r="D8045" s="27"/>
      <c r="H8045" s="17"/>
      <c r="I8045" s="17"/>
    </row>
    <row r="8046" spans="4:9" x14ac:dyDescent="0.25">
      <c r="D8046" s="27"/>
      <c r="H8046" s="17"/>
      <c r="I8046" s="17"/>
    </row>
    <row r="8047" spans="4:9" x14ac:dyDescent="0.25">
      <c r="D8047" s="27"/>
      <c r="H8047" s="17"/>
      <c r="I8047" s="17"/>
    </row>
    <row r="8048" spans="4:9" x14ac:dyDescent="0.25">
      <c r="D8048" s="27"/>
      <c r="H8048" s="17"/>
      <c r="I8048" s="17"/>
    </row>
    <row r="8049" spans="4:9" x14ac:dyDescent="0.25">
      <c r="D8049" s="27"/>
      <c r="H8049" s="17"/>
      <c r="I8049" s="17"/>
    </row>
    <row r="8050" spans="4:9" x14ac:dyDescent="0.25">
      <c r="D8050" s="27"/>
      <c r="H8050" s="17"/>
      <c r="I8050" s="17"/>
    </row>
    <row r="8051" spans="4:9" x14ac:dyDescent="0.25">
      <c r="D8051" s="27"/>
      <c r="H8051" s="17"/>
      <c r="I8051" s="17"/>
    </row>
    <row r="8052" spans="4:9" x14ac:dyDescent="0.25">
      <c r="D8052" s="27"/>
      <c r="H8052" s="17"/>
      <c r="I8052" s="17"/>
    </row>
    <row r="8053" spans="4:9" x14ac:dyDescent="0.25">
      <c r="D8053" s="27"/>
      <c r="H8053" s="17"/>
      <c r="I8053" s="17"/>
    </row>
    <row r="8054" spans="4:9" x14ac:dyDescent="0.25">
      <c r="D8054" s="27"/>
      <c r="H8054" s="17"/>
      <c r="I8054" s="17"/>
    </row>
    <row r="8055" spans="4:9" x14ac:dyDescent="0.25">
      <c r="D8055" s="27"/>
      <c r="H8055" s="17"/>
      <c r="I8055" s="17"/>
    </row>
    <row r="8056" spans="4:9" x14ac:dyDescent="0.25">
      <c r="D8056" s="27"/>
      <c r="H8056" s="17"/>
      <c r="I8056" s="17"/>
    </row>
    <row r="8057" spans="4:9" x14ac:dyDescent="0.25">
      <c r="D8057" s="27"/>
      <c r="H8057" s="17"/>
      <c r="I8057" s="17"/>
    </row>
    <row r="8058" spans="4:9" x14ac:dyDescent="0.25">
      <c r="D8058" s="27"/>
      <c r="H8058" s="17"/>
      <c r="I8058" s="17"/>
    </row>
    <row r="8059" spans="4:9" x14ac:dyDescent="0.25">
      <c r="D8059" s="27"/>
      <c r="H8059" s="17"/>
      <c r="I8059" s="17"/>
    </row>
    <row r="8060" spans="4:9" x14ac:dyDescent="0.25">
      <c r="D8060" s="27"/>
      <c r="H8060" s="17"/>
      <c r="I8060" s="17"/>
    </row>
    <row r="8061" spans="4:9" x14ac:dyDescent="0.25">
      <c r="D8061" s="27"/>
      <c r="H8061" s="17"/>
      <c r="I8061" s="17"/>
    </row>
    <row r="8062" spans="4:9" x14ac:dyDescent="0.25">
      <c r="D8062" s="27"/>
      <c r="H8062" s="17"/>
      <c r="I8062" s="17"/>
    </row>
    <row r="8063" spans="4:9" x14ac:dyDescent="0.25">
      <c r="D8063" s="27"/>
      <c r="H8063" s="17"/>
      <c r="I8063" s="17"/>
    </row>
    <row r="8064" spans="4:9" x14ac:dyDescent="0.25">
      <c r="D8064" s="27"/>
      <c r="H8064" s="17"/>
      <c r="I8064" s="17"/>
    </row>
    <row r="8065" spans="4:9" x14ac:dyDescent="0.25">
      <c r="D8065" s="27"/>
      <c r="H8065" s="17"/>
      <c r="I8065" s="17"/>
    </row>
    <row r="8066" spans="4:9" x14ac:dyDescent="0.25">
      <c r="D8066" s="27"/>
      <c r="H8066" s="17"/>
      <c r="I8066" s="17"/>
    </row>
    <row r="8067" spans="4:9" x14ac:dyDescent="0.25">
      <c r="D8067" s="27"/>
      <c r="H8067" s="17"/>
      <c r="I8067" s="17"/>
    </row>
    <row r="8068" spans="4:9" x14ac:dyDescent="0.25">
      <c r="D8068" s="27"/>
      <c r="H8068" s="17"/>
      <c r="I8068" s="17"/>
    </row>
    <row r="8069" spans="4:9" x14ac:dyDescent="0.25">
      <c r="D8069" s="27"/>
      <c r="H8069" s="17"/>
      <c r="I8069" s="17"/>
    </row>
    <row r="8070" spans="4:9" x14ac:dyDescent="0.25">
      <c r="D8070" s="27"/>
      <c r="H8070" s="17"/>
      <c r="I8070" s="17"/>
    </row>
    <row r="8071" spans="4:9" x14ac:dyDescent="0.25">
      <c r="D8071" s="27"/>
      <c r="H8071" s="17"/>
      <c r="I8071" s="17"/>
    </row>
    <row r="8072" spans="4:9" x14ac:dyDescent="0.25">
      <c r="D8072" s="27"/>
      <c r="H8072" s="17"/>
      <c r="I8072" s="17"/>
    </row>
    <row r="8073" spans="4:9" x14ac:dyDescent="0.25">
      <c r="D8073" s="27"/>
      <c r="H8073" s="17"/>
      <c r="I8073" s="17"/>
    </row>
    <row r="8074" spans="4:9" x14ac:dyDescent="0.25">
      <c r="D8074" s="27"/>
      <c r="H8074" s="17"/>
      <c r="I8074" s="17"/>
    </row>
    <row r="8075" spans="4:9" x14ac:dyDescent="0.25">
      <c r="D8075" s="27"/>
      <c r="H8075" s="17"/>
      <c r="I8075" s="17"/>
    </row>
    <row r="8076" spans="4:9" x14ac:dyDescent="0.25">
      <c r="D8076" s="27"/>
      <c r="H8076" s="17"/>
      <c r="I8076" s="17"/>
    </row>
    <row r="8077" spans="4:9" x14ac:dyDescent="0.25">
      <c r="D8077" s="27"/>
      <c r="H8077" s="17"/>
      <c r="I8077" s="17"/>
    </row>
    <row r="8078" spans="4:9" x14ac:dyDescent="0.25">
      <c r="D8078" s="27"/>
      <c r="H8078" s="17"/>
      <c r="I8078" s="17"/>
    </row>
    <row r="8079" spans="4:9" x14ac:dyDescent="0.25">
      <c r="D8079" s="27"/>
      <c r="H8079" s="17"/>
      <c r="I8079" s="17"/>
    </row>
    <row r="8080" spans="4:9" x14ac:dyDescent="0.25">
      <c r="D8080" s="27"/>
      <c r="H8080" s="17"/>
      <c r="I8080" s="17"/>
    </row>
    <row r="8081" spans="4:9" x14ac:dyDescent="0.25">
      <c r="D8081" s="27"/>
      <c r="H8081" s="17"/>
      <c r="I8081" s="17"/>
    </row>
    <row r="8082" spans="4:9" x14ac:dyDescent="0.25">
      <c r="D8082" s="27"/>
      <c r="H8082" s="17"/>
      <c r="I8082" s="17"/>
    </row>
    <row r="8083" spans="4:9" x14ac:dyDescent="0.25">
      <c r="D8083" s="27"/>
      <c r="H8083" s="17"/>
      <c r="I8083" s="17"/>
    </row>
    <row r="8084" spans="4:9" x14ac:dyDescent="0.25">
      <c r="D8084" s="27"/>
      <c r="H8084" s="17"/>
      <c r="I8084" s="17"/>
    </row>
    <row r="8085" spans="4:9" x14ac:dyDescent="0.25">
      <c r="D8085" s="27"/>
      <c r="H8085" s="17"/>
      <c r="I8085" s="17"/>
    </row>
    <row r="8086" spans="4:9" x14ac:dyDescent="0.25">
      <c r="D8086" s="27"/>
      <c r="H8086" s="17"/>
      <c r="I8086" s="17"/>
    </row>
    <row r="8087" spans="4:9" x14ac:dyDescent="0.25">
      <c r="D8087" s="27"/>
      <c r="H8087" s="17"/>
      <c r="I8087" s="17"/>
    </row>
    <row r="8088" spans="4:9" x14ac:dyDescent="0.25">
      <c r="D8088" s="27"/>
      <c r="H8088" s="17"/>
      <c r="I8088" s="17"/>
    </row>
    <row r="8089" spans="4:9" x14ac:dyDescent="0.25">
      <c r="D8089" s="27"/>
      <c r="H8089" s="17"/>
      <c r="I8089" s="17"/>
    </row>
    <row r="8090" spans="4:9" x14ac:dyDescent="0.25">
      <c r="D8090" s="27"/>
      <c r="H8090" s="17"/>
      <c r="I8090" s="17"/>
    </row>
    <row r="8091" spans="4:9" x14ac:dyDescent="0.25">
      <c r="D8091" s="27"/>
      <c r="H8091" s="17"/>
      <c r="I8091" s="17"/>
    </row>
    <row r="8092" spans="4:9" x14ac:dyDescent="0.25">
      <c r="D8092" s="27"/>
      <c r="H8092" s="17"/>
      <c r="I8092" s="17"/>
    </row>
    <row r="8093" spans="4:9" x14ac:dyDescent="0.25">
      <c r="D8093" s="27"/>
      <c r="H8093" s="17"/>
      <c r="I8093" s="17"/>
    </row>
    <row r="8094" spans="4:9" x14ac:dyDescent="0.25">
      <c r="D8094" s="27"/>
      <c r="H8094" s="17"/>
      <c r="I8094" s="17"/>
    </row>
    <row r="8095" spans="4:9" x14ac:dyDescent="0.25">
      <c r="D8095" s="27"/>
      <c r="H8095" s="17"/>
      <c r="I8095" s="17"/>
    </row>
    <row r="8096" spans="4:9" x14ac:dyDescent="0.25">
      <c r="D8096" s="27"/>
      <c r="H8096" s="17"/>
      <c r="I8096" s="17"/>
    </row>
    <row r="8097" spans="4:9" x14ac:dyDescent="0.25">
      <c r="D8097" s="27"/>
      <c r="H8097" s="17"/>
      <c r="I8097" s="17"/>
    </row>
    <row r="8098" spans="4:9" x14ac:dyDescent="0.25">
      <c r="D8098" s="27"/>
      <c r="H8098" s="17"/>
      <c r="I8098" s="17"/>
    </row>
    <row r="8099" spans="4:9" x14ac:dyDescent="0.25">
      <c r="D8099" s="27"/>
      <c r="H8099" s="17"/>
      <c r="I8099" s="17"/>
    </row>
    <row r="8100" spans="4:9" x14ac:dyDescent="0.25">
      <c r="D8100" s="27"/>
      <c r="H8100" s="17"/>
      <c r="I8100" s="17"/>
    </row>
    <row r="8101" spans="4:9" x14ac:dyDescent="0.25">
      <c r="D8101" s="27"/>
      <c r="H8101" s="17"/>
      <c r="I8101" s="17"/>
    </row>
    <row r="8102" spans="4:9" x14ac:dyDescent="0.25">
      <c r="D8102" s="27"/>
      <c r="H8102" s="17"/>
      <c r="I8102" s="17"/>
    </row>
    <row r="8103" spans="4:9" x14ac:dyDescent="0.25">
      <c r="D8103" s="27"/>
      <c r="H8103" s="17"/>
      <c r="I8103" s="17"/>
    </row>
    <row r="8104" spans="4:9" x14ac:dyDescent="0.25">
      <c r="D8104" s="27"/>
      <c r="H8104" s="17"/>
      <c r="I8104" s="17"/>
    </row>
    <row r="8105" spans="4:9" x14ac:dyDescent="0.25">
      <c r="D8105" s="27"/>
      <c r="H8105" s="17"/>
      <c r="I8105" s="17"/>
    </row>
    <row r="8106" spans="4:9" x14ac:dyDescent="0.25">
      <c r="D8106" s="27"/>
      <c r="H8106" s="17"/>
      <c r="I8106" s="17"/>
    </row>
    <row r="8107" spans="4:9" x14ac:dyDescent="0.25">
      <c r="D8107" s="27"/>
      <c r="H8107" s="17"/>
      <c r="I8107" s="17"/>
    </row>
    <row r="8108" spans="4:9" x14ac:dyDescent="0.25">
      <c r="D8108" s="27"/>
      <c r="H8108" s="17"/>
      <c r="I8108" s="17"/>
    </row>
    <row r="8109" spans="4:9" x14ac:dyDescent="0.25">
      <c r="D8109" s="27"/>
      <c r="H8109" s="17"/>
      <c r="I8109" s="17"/>
    </row>
    <row r="8110" spans="4:9" x14ac:dyDescent="0.25">
      <c r="D8110" s="27"/>
      <c r="H8110" s="17"/>
      <c r="I8110" s="17"/>
    </row>
    <row r="8111" spans="4:9" x14ac:dyDescent="0.25">
      <c r="D8111" s="27"/>
      <c r="H8111" s="17"/>
      <c r="I8111" s="17"/>
    </row>
    <row r="8112" spans="4:9" x14ac:dyDescent="0.25">
      <c r="D8112" s="27"/>
      <c r="H8112" s="17"/>
      <c r="I8112" s="17"/>
    </row>
    <row r="8113" spans="4:9" x14ac:dyDescent="0.25">
      <c r="D8113" s="27"/>
      <c r="H8113" s="17"/>
      <c r="I8113" s="17"/>
    </row>
    <row r="8114" spans="4:9" x14ac:dyDescent="0.25">
      <c r="D8114" s="27"/>
      <c r="H8114" s="17"/>
      <c r="I8114" s="17"/>
    </row>
    <row r="8115" spans="4:9" x14ac:dyDescent="0.25">
      <c r="D8115" s="27"/>
      <c r="H8115" s="17"/>
      <c r="I8115" s="17"/>
    </row>
    <row r="8116" spans="4:9" x14ac:dyDescent="0.25">
      <c r="D8116" s="27"/>
      <c r="H8116" s="17"/>
      <c r="I8116" s="17"/>
    </row>
    <row r="8117" spans="4:9" x14ac:dyDescent="0.25">
      <c r="D8117" s="27"/>
      <c r="H8117" s="17"/>
      <c r="I8117" s="17"/>
    </row>
    <row r="8118" spans="4:9" x14ac:dyDescent="0.25">
      <c r="D8118" s="27"/>
      <c r="H8118" s="17"/>
      <c r="I8118" s="17"/>
    </row>
    <row r="8119" spans="4:9" x14ac:dyDescent="0.25">
      <c r="D8119" s="27"/>
      <c r="H8119" s="17"/>
      <c r="I8119" s="17"/>
    </row>
    <row r="8120" spans="4:9" x14ac:dyDescent="0.25">
      <c r="D8120" s="27"/>
      <c r="H8120" s="17"/>
      <c r="I8120" s="17"/>
    </row>
    <row r="8121" spans="4:9" x14ac:dyDescent="0.25">
      <c r="D8121" s="27"/>
      <c r="H8121" s="17"/>
      <c r="I8121" s="17"/>
    </row>
    <row r="8122" spans="4:9" x14ac:dyDescent="0.25">
      <c r="D8122" s="27"/>
      <c r="H8122" s="17"/>
      <c r="I8122" s="17"/>
    </row>
    <row r="8123" spans="4:9" x14ac:dyDescent="0.25">
      <c r="D8123" s="27"/>
      <c r="H8123" s="17"/>
      <c r="I8123" s="17"/>
    </row>
    <row r="8124" spans="4:9" x14ac:dyDescent="0.25">
      <c r="D8124" s="27"/>
      <c r="H8124" s="17"/>
      <c r="I8124" s="17"/>
    </row>
    <row r="8125" spans="4:9" x14ac:dyDescent="0.25">
      <c r="D8125" s="27"/>
      <c r="H8125" s="17"/>
      <c r="I8125" s="17"/>
    </row>
    <row r="8126" spans="4:9" x14ac:dyDescent="0.25">
      <c r="D8126" s="27"/>
      <c r="H8126" s="17"/>
      <c r="I8126" s="17"/>
    </row>
    <row r="8127" spans="4:9" x14ac:dyDescent="0.25">
      <c r="D8127" s="27"/>
      <c r="H8127" s="17"/>
      <c r="I8127" s="17"/>
    </row>
    <row r="8128" spans="4:9" x14ac:dyDescent="0.25">
      <c r="D8128" s="27"/>
      <c r="H8128" s="17"/>
      <c r="I8128" s="17"/>
    </row>
    <row r="8129" spans="4:9" x14ac:dyDescent="0.25">
      <c r="D8129" s="27"/>
      <c r="H8129" s="17"/>
      <c r="I8129" s="17"/>
    </row>
    <row r="8130" spans="4:9" x14ac:dyDescent="0.25">
      <c r="D8130" s="27"/>
      <c r="H8130" s="17"/>
      <c r="I8130" s="17"/>
    </row>
    <row r="8131" spans="4:9" x14ac:dyDescent="0.25">
      <c r="D8131" s="27"/>
      <c r="H8131" s="17"/>
      <c r="I8131" s="17"/>
    </row>
    <row r="8132" spans="4:9" x14ac:dyDescent="0.25">
      <c r="D8132" s="27"/>
      <c r="H8132" s="17"/>
      <c r="I8132" s="17"/>
    </row>
    <row r="8133" spans="4:9" x14ac:dyDescent="0.25">
      <c r="D8133" s="27"/>
      <c r="H8133" s="17"/>
      <c r="I8133" s="17"/>
    </row>
    <row r="8134" spans="4:9" x14ac:dyDescent="0.25">
      <c r="D8134" s="27"/>
      <c r="H8134" s="17"/>
      <c r="I8134" s="17"/>
    </row>
    <row r="8135" spans="4:9" x14ac:dyDescent="0.25">
      <c r="D8135" s="27"/>
      <c r="H8135" s="17"/>
      <c r="I8135" s="17"/>
    </row>
    <row r="8136" spans="4:9" x14ac:dyDescent="0.25">
      <c r="D8136" s="27"/>
      <c r="H8136" s="17"/>
      <c r="I8136" s="17"/>
    </row>
    <row r="8137" spans="4:9" x14ac:dyDescent="0.25">
      <c r="D8137" s="27"/>
      <c r="H8137" s="17"/>
      <c r="I8137" s="17"/>
    </row>
    <row r="8138" spans="4:9" x14ac:dyDescent="0.25">
      <c r="D8138" s="27"/>
      <c r="H8138" s="17"/>
      <c r="I8138" s="17"/>
    </row>
    <row r="8139" spans="4:9" x14ac:dyDescent="0.25">
      <c r="D8139" s="27"/>
      <c r="H8139" s="17"/>
      <c r="I8139" s="17"/>
    </row>
    <row r="8140" spans="4:9" x14ac:dyDescent="0.25">
      <c r="D8140" s="27"/>
      <c r="H8140" s="17"/>
      <c r="I8140" s="17"/>
    </row>
    <row r="8141" spans="4:9" x14ac:dyDescent="0.25">
      <c r="D8141" s="27"/>
      <c r="H8141" s="17"/>
      <c r="I8141" s="17"/>
    </row>
    <row r="8142" spans="4:9" x14ac:dyDescent="0.25">
      <c r="D8142" s="27"/>
      <c r="H8142" s="17"/>
      <c r="I8142" s="17"/>
    </row>
    <row r="8143" spans="4:9" x14ac:dyDescent="0.25">
      <c r="D8143" s="27"/>
      <c r="H8143" s="17"/>
      <c r="I8143" s="17"/>
    </row>
    <row r="8144" spans="4:9" x14ac:dyDescent="0.25">
      <c r="D8144" s="27"/>
      <c r="H8144" s="17"/>
      <c r="I8144" s="17"/>
    </row>
    <row r="8145" spans="4:9" x14ac:dyDescent="0.25">
      <c r="D8145" s="27"/>
      <c r="H8145" s="17"/>
      <c r="I8145" s="17"/>
    </row>
    <row r="8146" spans="4:9" x14ac:dyDescent="0.25">
      <c r="D8146" s="27"/>
      <c r="H8146" s="17"/>
      <c r="I8146" s="17"/>
    </row>
    <row r="8147" spans="4:9" x14ac:dyDescent="0.25">
      <c r="D8147" s="27"/>
      <c r="H8147" s="17"/>
      <c r="I8147" s="17"/>
    </row>
    <row r="8148" spans="4:9" x14ac:dyDescent="0.25">
      <c r="D8148" s="27"/>
      <c r="H8148" s="17"/>
      <c r="I8148" s="17"/>
    </row>
    <row r="8149" spans="4:9" x14ac:dyDescent="0.25">
      <c r="D8149" s="27"/>
      <c r="H8149" s="17"/>
      <c r="I8149" s="17"/>
    </row>
    <row r="8150" spans="4:9" x14ac:dyDescent="0.25">
      <c r="D8150" s="27"/>
      <c r="H8150" s="17"/>
      <c r="I8150" s="17"/>
    </row>
    <row r="8151" spans="4:9" x14ac:dyDescent="0.25">
      <c r="D8151" s="27"/>
      <c r="H8151" s="17"/>
      <c r="I8151" s="17"/>
    </row>
    <row r="8152" spans="4:9" x14ac:dyDescent="0.25">
      <c r="D8152" s="27"/>
      <c r="H8152" s="17"/>
      <c r="I8152" s="17"/>
    </row>
    <row r="8153" spans="4:9" x14ac:dyDescent="0.25">
      <c r="D8153" s="27"/>
      <c r="H8153" s="17"/>
      <c r="I8153" s="17"/>
    </row>
    <row r="8154" spans="4:9" x14ac:dyDescent="0.25">
      <c r="D8154" s="27"/>
      <c r="H8154" s="17"/>
      <c r="I8154" s="17"/>
    </row>
    <row r="8155" spans="4:9" x14ac:dyDescent="0.25">
      <c r="D8155" s="27"/>
      <c r="H8155" s="17"/>
      <c r="I8155" s="17"/>
    </row>
    <row r="8156" spans="4:9" x14ac:dyDescent="0.25">
      <c r="D8156" s="27"/>
      <c r="H8156" s="17"/>
      <c r="I8156" s="17"/>
    </row>
    <row r="8157" spans="4:9" x14ac:dyDescent="0.25">
      <c r="D8157" s="27"/>
      <c r="H8157" s="17"/>
      <c r="I8157" s="17"/>
    </row>
    <row r="8158" spans="4:9" x14ac:dyDescent="0.25">
      <c r="D8158" s="27"/>
      <c r="H8158" s="17"/>
      <c r="I8158" s="17"/>
    </row>
    <row r="8159" spans="4:9" x14ac:dyDescent="0.25">
      <c r="D8159" s="27"/>
      <c r="H8159" s="17"/>
      <c r="I8159" s="17"/>
    </row>
    <row r="8160" spans="4:9" x14ac:dyDescent="0.25">
      <c r="D8160" s="27"/>
      <c r="H8160" s="17"/>
      <c r="I8160" s="17"/>
    </row>
    <row r="8161" spans="4:9" x14ac:dyDescent="0.25">
      <c r="D8161" s="27"/>
      <c r="H8161" s="17"/>
      <c r="I8161" s="17"/>
    </row>
    <row r="8162" spans="4:9" x14ac:dyDescent="0.25">
      <c r="D8162" s="27"/>
      <c r="H8162" s="17"/>
      <c r="I8162" s="17"/>
    </row>
    <row r="8163" spans="4:9" x14ac:dyDescent="0.25">
      <c r="D8163" s="27"/>
      <c r="H8163" s="17"/>
      <c r="I8163" s="17"/>
    </row>
    <row r="8164" spans="4:9" x14ac:dyDescent="0.25">
      <c r="D8164" s="27"/>
      <c r="H8164" s="17"/>
      <c r="I8164" s="17"/>
    </row>
    <row r="8165" spans="4:9" x14ac:dyDescent="0.25">
      <c r="D8165" s="27"/>
      <c r="H8165" s="17"/>
      <c r="I8165" s="17"/>
    </row>
    <row r="8166" spans="4:9" x14ac:dyDescent="0.25">
      <c r="D8166" s="27"/>
      <c r="H8166" s="17"/>
      <c r="I8166" s="17"/>
    </row>
    <row r="8167" spans="4:9" x14ac:dyDescent="0.25">
      <c r="D8167" s="27"/>
      <c r="H8167" s="17"/>
      <c r="I8167" s="17"/>
    </row>
    <row r="8168" spans="4:9" x14ac:dyDescent="0.25">
      <c r="D8168" s="27"/>
      <c r="H8168" s="17"/>
      <c r="I8168" s="17"/>
    </row>
    <row r="8169" spans="4:9" x14ac:dyDescent="0.25">
      <c r="D8169" s="27"/>
      <c r="H8169" s="17"/>
      <c r="I8169" s="17"/>
    </row>
    <row r="8170" spans="4:9" x14ac:dyDescent="0.25">
      <c r="D8170" s="27"/>
      <c r="H8170" s="17"/>
      <c r="I8170" s="17"/>
    </row>
    <row r="8171" spans="4:9" x14ac:dyDescent="0.25">
      <c r="D8171" s="27"/>
      <c r="H8171" s="17"/>
      <c r="I8171" s="17"/>
    </row>
    <row r="8172" spans="4:9" x14ac:dyDescent="0.25">
      <c r="D8172" s="27"/>
      <c r="H8172" s="17"/>
      <c r="I8172" s="17"/>
    </row>
    <row r="8173" spans="4:9" x14ac:dyDescent="0.25">
      <c r="D8173" s="27"/>
      <c r="H8173" s="17"/>
      <c r="I8173" s="17"/>
    </row>
    <row r="8174" spans="4:9" x14ac:dyDescent="0.25">
      <c r="D8174" s="27"/>
      <c r="H8174" s="17"/>
      <c r="I8174" s="17"/>
    </row>
    <row r="8175" spans="4:9" x14ac:dyDescent="0.25">
      <c r="D8175" s="27"/>
      <c r="H8175" s="17"/>
      <c r="I8175" s="17"/>
    </row>
    <row r="8176" spans="4:9" x14ac:dyDescent="0.25">
      <c r="D8176" s="27"/>
      <c r="H8176" s="17"/>
      <c r="I8176" s="17"/>
    </row>
    <row r="8177" spans="4:9" x14ac:dyDescent="0.25">
      <c r="D8177" s="27"/>
      <c r="H8177" s="17"/>
      <c r="I8177" s="17"/>
    </row>
    <row r="8178" spans="4:9" x14ac:dyDescent="0.25">
      <c r="D8178" s="27"/>
      <c r="H8178" s="17"/>
      <c r="I8178" s="17"/>
    </row>
    <row r="8179" spans="4:9" x14ac:dyDescent="0.25">
      <c r="D8179" s="27"/>
      <c r="H8179" s="17"/>
      <c r="I8179" s="17"/>
    </row>
    <row r="8180" spans="4:9" x14ac:dyDescent="0.25">
      <c r="D8180" s="27"/>
      <c r="H8180" s="17"/>
      <c r="I8180" s="17"/>
    </row>
    <row r="8181" spans="4:9" x14ac:dyDescent="0.25">
      <c r="D8181" s="27"/>
      <c r="H8181" s="17"/>
      <c r="I8181" s="17"/>
    </row>
    <row r="8182" spans="4:9" x14ac:dyDescent="0.25">
      <c r="D8182" s="27"/>
      <c r="H8182" s="17"/>
      <c r="I8182" s="17"/>
    </row>
    <row r="8183" spans="4:9" x14ac:dyDescent="0.25">
      <c r="D8183" s="27"/>
      <c r="H8183" s="17"/>
      <c r="I8183" s="17"/>
    </row>
    <row r="8184" spans="4:9" x14ac:dyDescent="0.25">
      <c r="D8184" s="27"/>
      <c r="H8184" s="17"/>
      <c r="I8184" s="17"/>
    </row>
    <row r="8185" spans="4:9" x14ac:dyDescent="0.25">
      <c r="D8185" s="27"/>
      <c r="H8185" s="17"/>
      <c r="I8185" s="17"/>
    </row>
    <row r="8186" spans="4:9" x14ac:dyDescent="0.25">
      <c r="D8186" s="27"/>
      <c r="H8186" s="17"/>
      <c r="I8186" s="17"/>
    </row>
    <row r="8187" spans="4:9" x14ac:dyDescent="0.25">
      <c r="D8187" s="27"/>
      <c r="H8187" s="17"/>
      <c r="I8187" s="17"/>
    </row>
    <row r="8188" spans="4:9" x14ac:dyDescent="0.25">
      <c r="D8188" s="27"/>
      <c r="H8188" s="17"/>
      <c r="I8188" s="17"/>
    </row>
    <row r="8189" spans="4:9" x14ac:dyDescent="0.25">
      <c r="D8189" s="27"/>
      <c r="H8189" s="17"/>
      <c r="I8189" s="17"/>
    </row>
    <row r="8190" spans="4:9" x14ac:dyDescent="0.25">
      <c r="D8190" s="27"/>
      <c r="H8190" s="17"/>
      <c r="I8190" s="17"/>
    </row>
    <row r="8191" spans="4:9" x14ac:dyDescent="0.25">
      <c r="D8191" s="27"/>
      <c r="H8191" s="17"/>
      <c r="I8191" s="17"/>
    </row>
    <row r="8192" spans="4:9" x14ac:dyDescent="0.25">
      <c r="D8192" s="27"/>
      <c r="H8192" s="17"/>
      <c r="I8192" s="17"/>
    </row>
    <row r="8193" spans="4:9" x14ac:dyDescent="0.25">
      <c r="D8193" s="27"/>
      <c r="H8193" s="17"/>
      <c r="I8193" s="17"/>
    </row>
    <row r="8194" spans="4:9" x14ac:dyDescent="0.25">
      <c r="D8194" s="27"/>
      <c r="H8194" s="17"/>
      <c r="I8194" s="17"/>
    </row>
    <row r="8195" spans="4:9" x14ac:dyDescent="0.25">
      <c r="D8195" s="27"/>
      <c r="H8195" s="17"/>
      <c r="I8195" s="17"/>
    </row>
    <row r="8196" spans="4:9" x14ac:dyDescent="0.25">
      <c r="D8196" s="27"/>
      <c r="H8196" s="17"/>
      <c r="I8196" s="17"/>
    </row>
    <row r="8197" spans="4:9" x14ac:dyDescent="0.25">
      <c r="D8197" s="27"/>
      <c r="H8197" s="17"/>
      <c r="I8197" s="17"/>
    </row>
    <row r="8198" spans="4:9" x14ac:dyDescent="0.25">
      <c r="D8198" s="27"/>
      <c r="H8198" s="17"/>
      <c r="I8198" s="17"/>
    </row>
    <row r="8199" spans="4:9" x14ac:dyDescent="0.25">
      <c r="D8199" s="27"/>
      <c r="H8199" s="17"/>
      <c r="I8199" s="17"/>
    </row>
    <row r="8200" spans="4:9" x14ac:dyDescent="0.25">
      <c r="D8200" s="27"/>
      <c r="H8200" s="17"/>
      <c r="I8200" s="17"/>
    </row>
    <row r="8201" spans="4:9" x14ac:dyDescent="0.25">
      <c r="D8201" s="27"/>
      <c r="H8201" s="17"/>
      <c r="I8201" s="17"/>
    </row>
    <row r="8202" spans="4:9" x14ac:dyDescent="0.25">
      <c r="D8202" s="27"/>
      <c r="H8202" s="17"/>
      <c r="I8202" s="17"/>
    </row>
    <row r="8203" spans="4:9" x14ac:dyDescent="0.25">
      <c r="D8203" s="27"/>
      <c r="H8203" s="17"/>
      <c r="I8203" s="17"/>
    </row>
    <row r="8204" spans="4:9" x14ac:dyDescent="0.25">
      <c r="D8204" s="27"/>
      <c r="H8204" s="17"/>
      <c r="I8204" s="17"/>
    </row>
    <row r="8205" spans="4:9" x14ac:dyDescent="0.25">
      <c r="D8205" s="27"/>
      <c r="H8205" s="17"/>
      <c r="I8205" s="17"/>
    </row>
    <row r="8206" spans="4:9" x14ac:dyDescent="0.25">
      <c r="D8206" s="27"/>
      <c r="H8206" s="17"/>
      <c r="I8206" s="17"/>
    </row>
    <row r="8207" spans="4:9" x14ac:dyDescent="0.25">
      <c r="D8207" s="27"/>
      <c r="H8207" s="17"/>
      <c r="I8207" s="17"/>
    </row>
    <row r="8208" spans="4:9" x14ac:dyDescent="0.25">
      <c r="D8208" s="27"/>
      <c r="H8208" s="17"/>
      <c r="I8208" s="17"/>
    </row>
    <row r="8209" spans="4:9" x14ac:dyDescent="0.25">
      <c r="D8209" s="27"/>
      <c r="H8209" s="17"/>
      <c r="I8209" s="17"/>
    </row>
    <row r="8210" spans="4:9" x14ac:dyDescent="0.25">
      <c r="D8210" s="27"/>
      <c r="H8210" s="17"/>
      <c r="I8210" s="17"/>
    </row>
    <row r="8211" spans="4:9" x14ac:dyDescent="0.25">
      <c r="D8211" s="27"/>
      <c r="H8211" s="17"/>
      <c r="I8211" s="17"/>
    </row>
    <row r="8212" spans="4:9" x14ac:dyDescent="0.25">
      <c r="D8212" s="27"/>
      <c r="H8212" s="17"/>
      <c r="I8212" s="17"/>
    </row>
    <row r="8213" spans="4:9" x14ac:dyDescent="0.25">
      <c r="D8213" s="27"/>
      <c r="H8213" s="17"/>
      <c r="I8213" s="17"/>
    </row>
    <row r="8214" spans="4:9" x14ac:dyDescent="0.25">
      <c r="D8214" s="27"/>
      <c r="H8214" s="17"/>
      <c r="I8214" s="17"/>
    </row>
    <row r="8215" spans="4:9" x14ac:dyDescent="0.25">
      <c r="D8215" s="27"/>
      <c r="H8215" s="17"/>
      <c r="I8215" s="17"/>
    </row>
    <row r="8216" spans="4:9" x14ac:dyDescent="0.25">
      <c r="D8216" s="27"/>
      <c r="H8216" s="17"/>
      <c r="I8216" s="17"/>
    </row>
    <row r="8217" spans="4:9" x14ac:dyDescent="0.25">
      <c r="D8217" s="27"/>
      <c r="H8217" s="17"/>
      <c r="I8217" s="17"/>
    </row>
    <row r="8218" spans="4:9" x14ac:dyDescent="0.25">
      <c r="D8218" s="27"/>
      <c r="H8218" s="17"/>
      <c r="I8218" s="17"/>
    </row>
    <row r="8219" spans="4:9" x14ac:dyDescent="0.25">
      <c r="D8219" s="27"/>
      <c r="H8219" s="17"/>
      <c r="I8219" s="17"/>
    </row>
    <row r="8220" spans="4:9" x14ac:dyDescent="0.25">
      <c r="D8220" s="27"/>
      <c r="H8220" s="17"/>
      <c r="I8220" s="17"/>
    </row>
    <row r="8221" spans="4:9" x14ac:dyDescent="0.25">
      <c r="D8221" s="27"/>
      <c r="H8221" s="17"/>
      <c r="I8221" s="17"/>
    </row>
    <row r="8222" spans="4:9" x14ac:dyDescent="0.25">
      <c r="D8222" s="27"/>
      <c r="H8222" s="17"/>
      <c r="I8222" s="17"/>
    </row>
    <row r="8223" spans="4:9" x14ac:dyDescent="0.25">
      <c r="D8223" s="27"/>
      <c r="H8223" s="17"/>
      <c r="I8223" s="17"/>
    </row>
    <row r="8224" spans="4:9" x14ac:dyDescent="0.25">
      <c r="D8224" s="27"/>
      <c r="H8224" s="17"/>
      <c r="I8224" s="17"/>
    </row>
    <row r="8225" spans="4:9" x14ac:dyDescent="0.25">
      <c r="D8225" s="27"/>
      <c r="H8225" s="17"/>
      <c r="I8225" s="17"/>
    </row>
    <row r="8226" spans="4:9" x14ac:dyDescent="0.25">
      <c r="D8226" s="27"/>
      <c r="H8226" s="17"/>
      <c r="I8226" s="17"/>
    </row>
    <row r="8227" spans="4:9" x14ac:dyDescent="0.25">
      <c r="D8227" s="27"/>
      <c r="H8227" s="17"/>
      <c r="I8227" s="17"/>
    </row>
    <row r="8228" spans="4:9" x14ac:dyDescent="0.25">
      <c r="D8228" s="27"/>
      <c r="H8228" s="17"/>
      <c r="I8228" s="17"/>
    </row>
    <row r="8229" spans="4:9" x14ac:dyDescent="0.25">
      <c r="D8229" s="27"/>
      <c r="H8229" s="17"/>
      <c r="I8229" s="17"/>
    </row>
    <row r="8230" spans="4:9" x14ac:dyDescent="0.25">
      <c r="D8230" s="27"/>
      <c r="H8230" s="17"/>
      <c r="I8230" s="17"/>
    </row>
    <row r="8231" spans="4:9" x14ac:dyDescent="0.25">
      <c r="D8231" s="27"/>
      <c r="H8231" s="17"/>
      <c r="I8231" s="17"/>
    </row>
    <row r="8232" spans="4:9" x14ac:dyDescent="0.25">
      <c r="D8232" s="27"/>
      <c r="H8232" s="17"/>
      <c r="I8232" s="17"/>
    </row>
    <row r="8233" spans="4:9" x14ac:dyDescent="0.25">
      <c r="D8233" s="27"/>
      <c r="H8233" s="17"/>
      <c r="I8233" s="17"/>
    </row>
    <row r="8234" spans="4:9" x14ac:dyDescent="0.25">
      <c r="D8234" s="27"/>
      <c r="H8234" s="17"/>
      <c r="I8234" s="17"/>
    </row>
    <row r="8235" spans="4:9" x14ac:dyDescent="0.25">
      <c r="D8235" s="27"/>
      <c r="H8235" s="17"/>
      <c r="I8235" s="17"/>
    </row>
    <row r="8236" spans="4:9" x14ac:dyDescent="0.25">
      <c r="D8236" s="27"/>
      <c r="H8236" s="17"/>
      <c r="I8236" s="17"/>
    </row>
    <row r="8237" spans="4:9" x14ac:dyDescent="0.25">
      <c r="D8237" s="27"/>
      <c r="H8237" s="17"/>
      <c r="I8237" s="17"/>
    </row>
    <row r="8238" spans="4:9" x14ac:dyDescent="0.25">
      <c r="D8238" s="27"/>
      <c r="H8238" s="17"/>
      <c r="I8238" s="17"/>
    </row>
    <row r="8239" spans="4:9" x14ac:dyDescent="0.25">
      <c r="D8239" s="27"/>
      <c r="H8239" s="17"/>
      <c r="I8239" s="17"/>
    </row>
    <row r="8240" spans="4:9" x14ac:dyDescent="0.25">
      <c r="D8240" s="27"/>
      <c r="H8240" s="17"/>
      <c r="I8240" s="17"/>
    </row>
    <row r="8241" spans="4:9" x14ac:dyDescent="0.25">
      <c r="D8241" s="27"/>
      <c r="H8241" s="17"/>
      <c r="I8241" s="17"/>
    </row>
    <row r="8242" spans="4:9" x14ac:dyDescent="0.25">
      <c r="D8242" s="27"/>
      <c r="H8242" s="17"/>
      <c r="I8242" s="17"/>
    </row>
    <row r="8243" spans="4:9" x14ac:dyDescent="0.25">
      <c r="D8243" s="27"/>
      <c r="H8243" s="17"/>
      <c r="I8243" s="17"/>
    </row>
    <row r="8244" spans="4:9" x14ac:dyDescent="0.25">
      <c r="D8244" s="27"/>
      <c r="H8244" s="17"/>
      <c r="I8244" s="17"/>
    </row>
    <row r="8245" spans="4:9" x14ac:dyDescent="0.25">
      <c r="D8245" s="27"/>
      <c r="H8245" s="17"/>
      <c r="I8245" s="17"/>
    </row>
    <row r="8246" spans="4:9" x14ac:dyDescent="0.25">
      <c r="D8246" s="27"/>
      <c r="H8246" s="17"/>
      <c r="I8246" s="17"/>
    </row>
    <row r="8247" spans="4:9" x14ac:dyDescent="0.25">
      <c r="D8247" s="27"/>
      <c r="H8247" s="17"/>
      <c r="I8247" s="17"/>
    </row>
    <row r="8248" spans="4:9" x14ac:dyDescent="0.25">
      <c r="D8248" s="27"/>
      <c r="H8248" s="17"/>
      <c r="I8248" s="17"/>
    </row>
    <row r="8249" spans="4:9" x14ac:dyDescent="0.25">
      <c r="D8249" s="27"/>
      <c r="H8249" s="17"/>
      <c r="I8249" s="17"/>
    </row>
    <row r="8250" spans="4:9" x14ac:dyDescent="0.25">
      <c r="D8250" s="27"/>
      <c r="H8250" s="17"/>
      <c r="I8250" s="17"/>
    </row>
    <row r="8251" spans="4:9" x14ac:dyDescent="0.25">
      <c r="D8251" s="27"/>
      <c r="H8251" s="17"/>
      <c r="I8251" s="17"/>
    </row>
    <row r="8252" spans="4:9" x14ac:dyDescent="0.25">
      <c r="D8252" s="27"/>
      <c r="H8252" s="17"/>
      <c r="I8252" s="17"/>
    </row>
    <row r="8253" spans="4:9" x14ac:dyDescent="0.25">
      <c r="D8253" s="27"/>
      <c r="H8253" s="17"/>
      <c r="I8253" s="17"/>
    </row>
    <row r="8254" spans="4:9" x14ac:dyDescent="0.25">
      <c r="D8254" s="27"/>
      <c r="H8254" s="17"/>
      <c r="I8254" s="17"/>
    </row>
    <row r="8255" spans="4:9" x14ac:dyDescent="0.25">
      <c r="D8255" s="27"/>
      <c r="H8255" s="17"/>
      <c r="I8255" s="17"/>
    </row>
    <row r="8256" spans="4:9" x14ac:dyDescent="0.25">
      <c r="D8256" s="27"/>
      <c r="H8256" s="17"/>
      <c r="I8256" s="17"/>
    </row>
    <row r="8257" spans="4:9" x14ac:dyDescent="0.25">
      <c r="D8257" s="27"/>
      <c r="H8257" s="17"/>
      <c r="I8257" s="17"/>
    </row>
    <row r="8258" spans="4:9" x14ac:dyDescent="0.25">
      <c r="D8258" s="27"/>
      <c r="H8258" s="17"/>
      <c r="I8258" s="17"/>
    </row>
    <row r="8259" spans="4:9" x14ac:dyDescent="0.25">
      <c r="D8259" s="27"/>
      <c r="H8259" s="17"/>
      <c r="I8259" s="17"/>
    </row>
    <row r="8260" spans="4:9" x14ac:dyDescent="0.25">
      <c r="D8260" s="27"/>
      <c r="H8260" s="17"/>
      <c r="I8260" s="17"/>
    </row>
    <row r="8261" spans="4:9" x14ac:dyDescent="0.25">
      <c r="D8261" s="27"/>
      <c r="H8261" s="17"/>
      <c r="I8261" s="17"/>
    </row>
    <row r="8262" spans="4:9" x14ac:dyDescent="0.25">
      <c r="D8262" s="27"/>
      <c r="H8262" s="17"/>
      <c r="I8262" s="17"/>
    </row>
    <row r="8263" spans="4:9" x14ac:dyDescent="0.25">
      <c r="D8263" s="27"/>
      <c r="H8263" s="17"/>
      <c r="I8263" s="17"/>
    </row>
    <row r="8264" spans="4:9" x14ac:dyDescent="0.25">
      <c r="D8264" s="27"/>
      <c r="H8264" s="17"/>
      <c r="I8264" s="17"/>
    </row>
    <row r="8265" spans="4:9" x14ac:dyDescent="0.25">
      <c r="D8265" s="27"/>
      <c r="H8265" s="17"/>
      <c r="I8265" s="17"/>
    </row>
    <row r="8266" spans="4:9" x14ac:dyDescent="0.25">
      <c r="D8266" s="27"/>
      <c r="H8266" s="17"/>
      <c r="I8266" s="17"/>
    </row>
    <row r="8267" spans="4:9" x14ac:dyDescent="0.25">
      <c r="D8267" s="27"/>
      <c r="H8267" s="17"/>
      <c r="I8267" s="17"/>
    </row>
    <row r="8268" spans="4:9" x14ac:dyDescent="0.25">
      <c r="D8268" s="27"/>
      <c r="H8268" s="17"/>
      <c r="I8268" s="17"/>
    </row>
    <row r="8269" spans="4:9" x14ac:dyDescent="0.25">
      <c r="D8269" s="27"/>
      <c r="H8269" s="17"/>
      <c r="I8269" s="17"/>
    </row>
    <row r="8270" spans="4:9" x14ac:dyDescent="0.25">
      <c r="D8270" s="27"/>
      <c r="H8270" s="17"/>
      <c r="I8270" s="17"/>
    </row>
    <row r="8271" spans="4:9" x14ac:dyDescent="0.25">
      <c r="D8271" s="27"/>
      <c r="H8271" s="17"/>
      <c r="I8271" s="17"/>
    </row>
    <row r="8272" spans="4:9" x14ac:dyDescent="0.25">
      <c r="D8272" s="27"/>
      <c r="H8272" s="17"/>
      <c r="I8272" s="17"/>
    </row>
    <row r="8273" spans="4:9" x14ac:dyDescent="0.25">
      <c r="D8273" s="27"/>
      <c r="H8273" s="17"/>
      <c r="I8273" s="17"/>
    </row>
    <row r="8274" spans="4:9" x14ac:dyDescent="0.25">
      <c r="D8274" s="27"/>
      <c r="H8274" s="17"/>
      <c r="I8274" s="17"/>
    </row>
    <row r="8275" spans="4:9" x14ac:dyDescent="0.25">
      <c r="D8275" s="27"/>
      <c r="H8275" s="17"/>
      <c r="I8275" s="17"/>
    </row>
    <row r="8276" spans="4:9" x14ac:dyDescent="0.25">
      <c r="D8276" s="27"/>
      <c r="H8276" s="17"/>
      <c r="I8276" s="17"/>
    </row>
    <row r="8277" spans="4:9" x14ac:dyDescent="0.25">
      <c r="D8277" s="27"/>
      <c r="H8277" s="17"/>
      <c r="I8277" s="17"/>
    </row>
    <row r="8278" spans="4:9" x14ac:dyDescent="0.25">
      <c r="D8278" s="27"/>
      <c r="H8278" s="17"/>
      <c r="I8278" s="17"/>
    </row>
    <row r="8279" spans="4:9" x14ac:dyDescent="0.25">
      <c r="D8279" s="27"/>
      <c r="H8279" s="17"/>
      <c r="I8279" s="17"/>
    </row>
    <row r="8280" spans="4:9" x14ac:dyDescent="0.25">
      <c r="D8280" s="27"/>
      <c r="H8280" s="17"/>
      <c r="I8280" s="17"/>
    </row>
    <row r="8281" spans="4:9" x14ac:dyDescent="0.25">
      <c r="D8281" s="27"/>
      <c r="H8281" s="17"/>
      <c r="I8281" s="17"/>
    </row>
    <row r="8282" spans="4:9" x14ac:dyDescent="0.25">
      <c r="D8282" s="27"/>
      <c r="H8282" s="17"/>
      <c r="I8282" s="17"/>
    </row>
    <row r="8283" spans="4:9" x14ac:dyDescent="0.25">
      <c r="D8283" s="27"/>
      <c r="H8283" s="17"/>
      <c r="I8283" s="17"/>
    </row>
    <row r="8284" spans="4:9" x14ac:dyDescent="0.25">
      <c r="D8284" s="27"/>
      <c r="H8284" s="17"/>
      <c r="I8284" s="17"/>
    </row>
    <row r="8285" spans="4:9" x14ac:dyDescent="0.25">
      <c r="D8285" s="27"/>
      <c r="H8285" s="17"/>
      <c r="I8285" s="17"/>
    </row>
    <row r="8286" spans="4:9" x14ac:dyDescent="0.25">
      <c r="D8286" s="27"/>
      <c r="H8286" s="17"/>
      <c r="I8286" s="17"/>
    </row>
    <row r="8287" spans="4:9" x14ac:dyDescent="0.25">
      <c r="D8287" s="27"/>
      <c r="H8287" s="17"/>
      <c r="I8287" s="17"/>
    </row>
    <row r="8288" spans="4:9" x14ac:dyDescent="0.25">
      <c r="D8288" s="27"/>
      <c r="H8288" s="17"/>
      <c r="I8288" s="17"/>
    </row>
    <row r="8289" spans="4:9" x14ac:dyDescent="0.25">
      <c r="D8289" s="27"/>
      <c r="H8289" s="17"/>
      <c r="I8289" s="17"/>
    </row>
    <row r="8290" spans="4:9" x14ac:dyDescent="0.25">
      <c r="D8290" s="27"/>
      <c r="H8290" s="17"/>
      <c r="I8290" s="17"/>
    </row>
    <row r="8291" spans="4:9" x14ac:dyDescent="0.25">
      <c r="D8291" s="27"/>
      <c r="H8291" s="17"/>
      <c r="I8291" s="17"/>
    </row>
    <row r="8292" spans="4:9" x14ac:dyDescent="0.25">
      <c r="D8292" s="27"/>
      <c r="H8292" s="17"/>
      <c r="I8292" s="17"/>
    </row>
    <row r="8293" spans="4:9" x14ac:dyDescent="0.25">
      <c r="D8293" s="27"/>
      <c r="H8293" s="17"/>
      <c r="I8293" s="17"/>
    </row>
    <row r="8294" spans="4:9" x14ac:dyDescent="0.25">
      <c r="D8294" s="27"/>
      <c r="H8294" s="17"/>
      <c r="I8294" s="17"/>
    </row>
    <row r="8295" spans="4:9" x14ac:dyDescent="0.25">
      <c r="D8295" s="27"/>
      <c r="H8295" s="17"/>
      <c r="I8295" s="17"/>
    </row>
    <row r="8296" spans="4:9" x14ac:dyDescent="0.25">
      <c r="D8296" s="27"/>
      <c r="H8296" s="17"/>
      <c r="I8296" s="17"/>
    </row>
    <row r="8297" spans="4:9" x14ac:dyDescent="0.25">
      <c r="D8297" s="27"/>
      <c r="H8297" s="17"/>
      <c r="I8297" s="17"/>
    </row>
    <row r="8298" spans="4:9" x14ac:dyDescent="0.25">
      <c r="D8298" s="27"/>
      <c r="H8298" s="17"/>
      <c r="I8298" s="17"/>
    </row>
    <row r="8299" spans="4:9" x14ac:dyDescent="0.25">
      <c r="D8299" s="27"/>
      <c r="H8299" s="17"/>
      <c r="I8299" s="17"/>
    </row>
    <row r="8300" spans="4:9" x14ac:dyDescent="0.25">
      <c r="D8300" s="27"/>
      <c r="H8300" s="17"/>
      <c r="I8300" s="17"/>
    </row>
    <row r="8301" spans="4:9" x14ac:dyDescent="0.25">
      <c r="D8301" s="27"/>
      <c r="H8301" s="17"/>
      <c r="I8301" s="17"/>
    </row>
    <row r="8302" spans="4:9" x14ac:dyDescent="0.25">
      <c r="D8302" s="27"/>
      <c r="H8302" s="17"/>
      <c r="I8302" s="17"/>
    </row>
    <row r="8303" spans="4:9" x14ac:dyDescent="0.25">
      <c r="D8303" s="27"/>
      <c r="H8303" s="17"/>
      <c r="I8303" s="17"/>
    </row>
    <row r="8304" spans="4:9" x14ac:dyDescent="0.25">
      <c r="D8304" s="27"/>
      <c r="H8304" s="17"/>
      <c r="I8304" s="17"/>
    </row>
    <row r="8305" spans="4:9" x14ac:dyDescent="0.25">
      <c r="D8305" s="27"/>
      <c r="H8305" s="17"/>
      <c r="I8305" s="17"/>
    </row>
    <row r="8306" spans="4:9" x14ac:dyDescent="0.25">
      <c r="D8306" s="27"/>
      <c r="H8306" s="17"/>
      <c r="I8306" s="17"/>
    </row>
    <row r="8307" spans="4:9" x14ac:dyDescent="0.25">
      <c r="D8307" s="27"/>
      <c r="H8307" s="17"/>
      <c r="I8307" s="17"/>
    </row>
    <row r="8308" spans="4:9" x14ac:dyDescent="0.25">
      <c r="D8308" s="27"/>
      <c r="H8308" s="17"/>
      <c r="I8308" s="17"/>
    </row>
    <row r="8309" spans="4:9" x14ac:dyDescent="0.25">
      <c r="D8309" s="27"/>
      <c r="H8309" s="17"/>
      <c r="I8309" s="17"/>
    </row>
    <row r="8310" spans="4:9" x14ac:dyDescent="0.25">
      <c r="D8310" s="27"/>
      <c r="H8310" s="17"/>
      <c r="I8310" s="17"/>
    </row>
    <row r="8311" spans="4:9" x14ac:dyDescent="0.25">
      <c r="D8311" s="27"/>
      <c r="H8311" s="17"/>
      <c r="I8311" s="17"/>
    </row>
    <row r="8312" spans="4:9" x14ac:dyDescent="0.25">
      <c r="D8312" s="27"/>
      <c r="H8312" s="17"/>
      <c r="I8312" s="17"/>
    </row>
    <row r="8313" spans="4:9" x14ac:dyDescent="0.25">
      <c r="D8313" s="27"/>
      <c r="H8313" s="17"/>
      <c r="I8313" s="17"/>
    </row>
    <row r="8314" spans="4:9" x14ac:dyDescent="0.25">
      <c r="D8314" s="27"/>
      <c r="H8314" s="17"/>
      <c r="I8314" s="17"/>
    </row>
    <row r="8315" spans="4:9" x14ac:dyDescent="0.25">
      <c r="D8315" s="27"/>
      <c r="H8315" s="17"/>
      <c r="I8315" s="17"/>
    </row>
    <row r="8316" spans="4:9" x14ac:dyDescent="0.25">
      <c r="D8316" s="27"/>
      <c r="H8316" s="17"/>
      <c r="I8316" s="17"/>
    </row>
    <row r="8317" spans="4:9" x14ac:dyDescent="0.25">
      <c r="D8317" s="27"/>
      <c r="H8317" s="17"/>
      <c r="I8317" s="17"/>
    </row>
    <row r="8318" spans="4:9" x14ac:dyDescent="0.25">
      <c r="D8318" s="27"/>
      <c r="H8318" s="17"/>
      <c r="I8318" s="17"/>
    </row>
    <row r="8319" spans="4:9" x14ac:dyDescent="0.25">
      <c r="D8319" s="27"/>
      <c r="H8319" s="17"/>
      <c r="I8319" s="17"/>
    </row>
    <row r="8320" spans="4:9" x14ac:dyDescent="0.25">
      <c r="D8320" s="27"/>
      <c r="H8320" s="17"/>
      <c r="I8320" s="17"/>
    </row>
    <row r="8321" spans="4:9" x14ac:dyDescent="0.25">
      <c r="D8321" s="27"/>
      <c r="H8321" s="17"/>
      <c r="I8321" s="17"/>
    </row>
    <row r="8322" spans="4:9" x14ac:dyDescent="0.25">
      <c r="D8322" s="27"/>
      <c r="H8322" s="17"/>
      <c r="I8322" s="17"/>
    </row>
    <row r="8323" spans="4:9" x14ac:dyDescent="0.25">
      <c r="D8323" s="27"/>
      <c r="H8323" s="17"/>
      <c r="I8323" s="17"/>
    </row>
    <row r="8324" spans="4:9" x14ac:dyDescent="0.25">
      <c r="D8324" s="27"/>
      <c r="H8324" s="17"/>
      <c r="I8324" s="17"/>
    </row>
    <row r="8325" spans="4:9" x14ac:dyDescent="0.25">
      <c r="D8325" s="27"/>
      <c r="H8325" s="17"/>
      <c r="I8325" s="17"/>
    </row>
    <row r="8326" spans="4:9" x14ac:dyDescent="0.25">
      <c r="D8326" s="27"/>
      <c r="H8326" s="17"/>
      <c r="I8326" s="17"/>
    </row>
    <row r="8327" spans="4:9" x14ac:dyDescent="0.25">
      <c r="D8327" s="27"/>
      <c r="H8327" s="17"/>
      <c r="I8327" s="17"/>
    </row>
    <row r="8328" spans="4:9" x14ac:dyDescent="0.25">
      <c r="D8328" s="27"/>
      <c r="H8328" s="17"/>
      <c r="I8328" s="17"/>
    </row>
    <row r="8329" spans="4:9" x14ac:dyDescent="0.25">
      <c r="D8329" s="27"/>
      <c r="H8329" s="17"/>
      <c r="I8329" s="17"/>
    </row>
    <row r="8330" spans="4:9" x14ac:dyDescent="0.25">
      <c r="D8330" s="27"/>
      <c r="H8330" s="17"/>
      <c r="I8330" s="17"/>
    </row>
    <row r="8331" spans="4:9" x14ac:dyDescent="0.25">
      <c r="D8331" s="27"/>
      <c r="H8331" s="17"/>
      <c r="I8331" s="17"/>
    </row>
    <row r="8332" spans="4:9" x14ac:dyDescent="0.25">
      <c r="D8332" s="27"/>
      <c r="H8332" s="17"/>
      <c r="I8332" s="17"/>
    </row>
    <row r="8333" spans="4:9" x14ac:dyDescent="0.25">
      <c r="D8333" s="27"/>
      <c r="H8333" s="17"/>
      <c r="I8333" s="17"/>
    </row>
    <row r="8334" spans="4:9" x14ac:dyDescent="0.25">
      <c r="D8334" s="27"/>
      <c r="H8334" s="17"/>
      <c r="I8334" s="17"/>
    </row>
    <row r="8335" spans="4:9" x14ac:dyDescent="0.25">
      <c r="D8335" s="27"/>
      <c r="H8335" s="17"/>
      <c r="I8335" s="17"/>
    </row>
    <row r="8336" spans="4:9" x14ac:dyDescent="0.25">
      <c r="D8336" s="27"/>
      <c r="H8336" s="17"/>
      <c r="I8336" s="17"/>
    </row>
    <row r="8337" spans="4:9" x14ac:dyDescent="0.25">
      <c r="D8337" s="27"/>
      <c r="H8337" s="17"/>
      <c r="I8337" s="17"/>
    </row>
    <row r="8338" spans="4:9" x14ac:dyDescent="0.25">
      <c r="D8338" s="27"/>
      <c r="H8338" s="17"/>
      <c r="I8338" s="17"/>
    </row>
    <row r="8339" spans="4:9" x14ac:dyDescent="0.25">
      <c r="D8339" s="27"/>
      <c r="H8339" s="17"/>
      <c r="I8339" s="17"/>
    </row>
    <row r="8340" spans="4:9" x14ac:dyDescent="0.25">
      <c r="D8340" s="27"/>
      <c r="H8340" s="17"/>
      <c r="I8340" s="17"/>
    </row>
    <row r="8341" spans="4:9" x14ac:dyDescent="0.25">
      <c r="D8341" s="27"/>
      <c r="H8341" s="17"/>
      <c r="I8341" s="17"/>
    </row>
    <row r="8342" spans="4:9" x14ac:dyDescent="0.25">
      <c r="D8342" s="27"/>
      <c r="H8342" s="17"/>
      <c r="I8342" s="17"/>
    </row>
    <row r="8343" spans="4:9" x14ac:dyDescent="0.25">
      <c r="D8343" s="27"/>
      <c r="H8343" s="17"/>
      <c r="I8343" s="17"/>
    </row>
    <row r="8344" spans="4:9" x14ac:dyDescent="0.25">
      <c r="D8344" s="27"/>
      <c r="H8344" s="17"/>
      <c r="I8344" s="17"/>
    </row>
    <row r="8345" spans="4:9" x14ac:dyDescent="0.25">
      <c r="D8345" s="27"/>
      <c r="H8345" s="17"/>
      <c r="I8345" s="17"/>
    </row>
    <row r="8346" spans="4:9" x14ac:dyDescent="0.25">
      <c r="D8346" s="27"/>
      <c r="H8346" s="17"/>
      <c r="I8346" s="17"/>
    </row>
    <row r="8347" spans="4:9" x14ac:dyDescent="0.25">
      <c r="D8347" s="27"/>
      <c r="H8347" s="17"/>
      <c r="I8347" s="17"/>
    </row>
    <row r="8348" spans="4:9" x14ac:dyDescent="0.25">
      <c r="D8348" s="27"/>
      <c r="H8348" s="17"/>
      <c r="I8348" s="17"/>
    </row>
    <row r="8349" spans="4:9" x14ac:dyDescent="0.25">
      <c r="D8349" s="27"/>
      <c r="H8349" s="17"/>
      <c r="I8349" s="17"/>
    </row>
    <row r="8350" spans="4:9" x14ac:dyDescent="0.25">
      <c r="D8350" s="27"/>
      <c r="H8350" s="17"/>
      <c r="I8350" s="17"/>
    </row>
    <row r="8351" spans="4:9" x14ac:dyDescent="0.25">
      <c r="D8351" s="27"/>
      <c r="H8351" s="17"/>
      <c r="I8351" s="17"/>
    </row>
    <row r="8352" spans="4:9" x14ac:dyDescent="0.25">
      <c r="D8352" s="27"/>
      <c r="H8352" s="17"/>
      <c r="I8352" s="17"/>
    </row>
    <row r="8353" spans="4:9" x14ac:dyDescent="0.25">
      <c r="D8353" s="27"/>
      <c r="H8353" s="17"/>
      <c r="I8353" s="17"/>
    </row>
    <row r="8354" spans="4:9" x14ac:dyDescent="0.25">
      <c r="D8354" s="27"/>
      <c r="H8354" s="17"/>
      <c r="I8354" s="17"/>
    </row>
    <row r="8355" spans="4:9" x14ac:dyDescent="0.25">
      <c r="D8355" s="27"/>
      <c r="H8355" s="17"/>
      <c r="I8355" s="17"/>
    </row>
    <row r="8356" spans="4:9" x14ac:dyDescent="0.25">
      <c r="D8356" s="27"/>
      <c r="H8356" s="17"/>
      <c r="I8356" s="17"/>
    </row>
    <row r="8357" spans="4:9" x14ac:dyDescent="0.25">
      <c r="D8357" s="27"/>
      <c r="H8357" s="17"/>
      <c r="I8357" s="17"/>
    </row>
    <row r="8358" spans="4:9" x14ac:dyDescent="0.25">
      <c r="D8358" s="27"/>
      <c r="H8358" s="17"/>
      <c r="I8358" s="17"/>
    </row>
    <row r="8359" spans="4:9" x14ac:dyDescent="0.25">
      <c r="D8359" s="27"/>
      <c r="H8359" s="17"/>
      <c r="I8359" s="17"/>
    </row>
    <row r="8360" spans="4:9" x14ac:dyDescent="0.25">
      <c r="D8360" s="27"/>
      <c r="H8360" s="17"/>
      <c r="I8360" s="17"/>
    </row>
    <row r="8361" spans="4:9" x14ac:dyDescent="0.25">
      <c r="D8361" s="27"/>
      <c r="H8361" s="17"/>
      <c r="I8361" s="17"/>
    </row>
    <row r="8362" spans="4:9" x14ac:dyDescent="0.25">
      <c r="D8362" s="27"/>
      <c r="H8362" s="17"/>
      <c r="I8362" s="17"/>
    </row>
    <row r="8363" spans="4:9" x14ac:dyDescent="0.25">
      <c r="D8363" s="27"/>
      <c r="H8363" s="17"/>
      <c r="I8363" s="17"/>
    </row>
    <row r="8364" spans="4:9" x14ac:dyDescent="0.25">
      <c r="D8364" s="27"/>
      <c r="H8364" s="17"/>
      <c r="I8364" s="17"/>
    </row>
    <row r="8365" spans="4:9" x14ac:dyDescent="0.25">
      <c r="D8365" s="27"/>
      <c r="H8365" s="17"/>
      <c r="I8365" s="17"/>
    </row>
    <row r="8366" spans="4:9" x14ac:dyDescent="0.25">
      <c r="D8366" s="27"/>
      <c r="H8366" s="17"/>
      <c r="I8366" s="17"/>
    </row>
    <row r="8367" spans="4:9" x14ac:dyDescent="0.25">
      <c r="D8367" s="27"/>
      <c r="H8367" s="17"/>
      <c r="I8367" s="17"/>
    </row>
    <row r="8368" spans="4:9" x14ac:dyDescent="0.25">
      <c r="D8368" s="27"/>
      <c r="H8368" s="17"/>
      <c r="I8368" s="17"/>
    </row>
    <row r="8369" spans="4:9" x14ac:dyDescent="0.25">
      <c r="D8369" s="27"/>
      <c r="H8369" s="17"/>
      <c r="I8369" s="17"/>
    </row>
    <row r="8370" spans="4:9" x14ac:dyDescent="0.25">
      <c r="D8370" s="27"/>
      <c r="H8370" s="17"/>
      <c r="I8370" s="17"/>
    </row>
    <row r="8371" spans="4:9" x14ac:dyDescent="0.25">
      <c r="D8371" s="27"/>
      <c r="H8371" s="17"/>
      <c r="I8371" s="17"/>
    </row>
    <row r="8372" spans="4:9" x14ac:dyDescent="0.25">
      <c r="D8372" s="27"/>
      <c r="H8372" s="17"/>
      <c r="I8372" s="17"/>
    </row>
    <row r="8373" spans="4:9" x14ac:dyDescent="0.25">
      <c r="D8373" s="27"/>
      <c r="H8373" s="17"/>
      <c r="I8373" s="17"/>
    </row>
    <row r="8374" spans="4:9" x14ac:dyDescent="0.25">
      <c r="D8374" s="27"/>
      <c r="H8374" s="17"/>
      <c r="I8374" s="17"/>
    </row>
    <row r="8375" spans="4:9" x14ac:dyDescent="0.25">
      <c r="D8375" s="27"/>
      <c r="H8375" s="17"/>
      <c r="I8375" s="17"/>
    </row>
    <row r="8376" spans="4:9" x14ac:dyDescent="0.25">
      <c r="D8376" s="27"/>
      <c r="H8376" s="17"/>
      <c r="I8376" s="17"/>
    </row>
    <row r="8377" spans="4:9" x14ac:dyDescent="0.25">
      <c r="D8377" s="27"/>
      <c r="H8377" s="17"/>
      <c r="I8377" s="17"/>
    </row>
    <row r="8378" spans="4:9" x14ac:dyDescent="0.25">
      <c r="D8378" s="27"/>
      <c r="H8378" s="17"/>
      <c r="I8378" s="17"/>
    </row>
    <row r="8379" spans="4:9" x14ac:dyDescent="0.25">
      <c r="D8379" s="27"/>
      <c r="H8379" s="17"/>
      <c r="I8379" s="17"/>
    </row>
    <row r="8380" spans="4:9" x14ac:dyDescent="0.25">
      <c r="D8380" s="27"/>
      <c r="H8380" s="17"/>
      <c r="I8380" s="17"/>
    </row>
    <row r="8381" spans="4:9" x14ac:dyDescent="0.25">
      <c r="D8381" s="27"/>
      <c r="H8381" s="17"/>
      <c r="I8381" s="17"/>
    </row>
    <row r="8382" spans="4:9" x14ac:dyDescent="0.25">
      <c r="D8382" s="27"/>
      <c r="H8382" s="17"/>
      <c r="I8382" s="17"/>
    </row>
    <row r="8383" spans="4:9" x14ac:dyDescent="0.25">
      <c r="D8383" s="27"/>
      <c r="H8383" s="17"/>
      <c r="I8383" s="17"/>
    </row>
    <row r="8384" spans="4:9" x14ac:dyDescent="0.25">
      <c r="D8384" s="27"/>
      <c r="H8384" s="17"/>
      <c r="I8384" s="17"/>
    </row>
    <row r="8385" spans="4:9" x14ac:dyDescent="0.25">
      <c r="D8385" s="27"/>
      <c r="H8385" s="17"/>
      <c r="I8385" s="17"/>
    </row>
    <row r="8386" spans="4:9" x14ac:dyDescent="0.25">
      <c r="D8386" s="27"/>
      <c r="H8386" s="17"/>
      <c r="I8386" s="17"/>
    </row>
    <row r="8387" spans="4:9" x14ac:dyDescent="0.25">
      <c r="D8387" s="27"/>
      <c r="H8387" s="17"/>
      <c r="I8387" s="17"/>
    </row>
    <row r="8388" spans="4:9" x14ac:dyDescent="0.25">
      <c r="D8388" s="27"/>
      <c r="H8388" s="17"/>
      <c r="I8388" s="17"/>
    </row>
    <row r="8389" spans="4:9" x14ac:dyDescent="0.25">
      <c r="D8389" s="27"/>
      <c r="H8389" s="17"/>
      <c r="I8389" s="17"/>
    </row>
    <row r="8390" spans="4:9" x14ac:dyDescent="0.25">
      <c r="D8390" s="27"/>
      <c r="H8390" s="17"/>
      <c r="I8390" s="17"/>
    </row>
    <row r="8391" spans="4:9" x14ac:dyDescent="0.25">
      <c r="D8391" s="27"/>
      <c r="H8391" s="17"/>
      <c r="I8391" s="17"/>
    </row>
    <row r="8392" spans="4:9" x14ac:dyDescent="0.25">
      <c r="D8392" s="27"/>
      <c r="H8392" s="17"/>
      <c r="I8392" s="17"/>
    </row>
    <row r="8393" spans="4:9" x14ac:dyDescent="0.25">
      <c r="D8393" s="27"/>
      <c r="H8393" s="17"/>
      <c r="I8393" s="17"/>
    </row>
    <row r="8394" spans="4:9" x14ac:dyDescent="0.25">
      <c r="D8394" s="27"/>
      <c r="H8394" s="17"/>
      <c r="I8394" s="17"/>
    </row>
    <row r="8395" spans="4:9" x14ac:dyDescent="0.25">
      <c r="D8395" s="27"/>
      <c r="H8395" s="17"/>
      <c r="I8395" s="17"/>
    </row>
    <row r="8396" spans="4:9" x14ac:dyDescent="0.25">
      <c r="D8396" s="27"/>
      <c r="H8396" s="17"/>
      <c r="I8396" s="17"/>
    </row>
    <row r="8397" spans="4:9" x14ac:dyDescent="0.25">
      <c r="D8397" s="27"/>
      <c r="H8397" s="17"/>
      <c r="I8397" s="17"/>
    </row>
    <row r="8398" spans="4:9" x14ac:dyDescent="0.25">
      <c r="D8398" s="27"/>
      <c r="H8398" s="17"/>
      <c r="I8398" s="17"/>
    </row>
    <row r="8399" spans="4:9" x14ac:dyDescent="0.25">
      <c r="D8399" s="27"/>
      <c r="H8399" s="17"/>
      <c r="I8399" s="17"/>
    </row>
    <row r="8400" spans="4:9" x14ac:dyDescent="0.25">
      <c r="D8400" s="27"/>
      <c r="H8400" s="17"/>
      <c r="I8400" s="17"/>
    </row>
    <row r="8401" spans="4:9" x14ac:dyDescent="0.25">
      <c r="D8401" s="27"/>
      <c r="H8401" s="17"/>
      <c r="I8401" s="17"/>
    </row>
    <row r="8402" spans="4:9" x14ac:dyDescent="0.25">
      <c r="D8402" s="27"/>
      <c r="H8402" s="17"/>
      <c r="I8402" s="17"/>
    </row>
    <row r="8403" spans="4:9" x14ac:dyDescent="0.25">
      <c r="D8403" s="27"/>
      <c r="H8403" s="17"/>
      <c r="I8403" s="17"/>
    </row>
    <row r="8404" spans="4:9" x14ac:dyDescent="0.25">
      <c r="D8404" s="27"/>
      <c r="H8404" s="17"/>
      <c r="I8404" s="17"/>
    </row>
    <row r="8405" spans="4:9" x14ac:dyDescent="0.25">
      <c r="D8405" s="27"/>
      <c r="H8405" s="17"/>
      <c r="I8405" s="17"/>
    </row>
    <row r="8406" spans="4:9" x14ac:dyDescent="0.25">
      <c r="D8406" s="27"/>
      <c r="H8406" s="17"/>
      <c r="I8406" s="17"/>
    </row>
    <row r="8407" spans="4:9" x14ac:dyDescent="0.25">
      <c r="D8407" s="27"/>
      <c r="H8407" s="17"/>
      <c r="I8407" s="17"/>
    </row>
    <row r="8408" spans="4:9" x14ac:dyDescent="0.25">
      <c r="D8408" s="27"/>
      <c r="H8408" s="17"/>
      <c r="I8408" s="17"/>
    </row>
    <row r="8409" spans="4:9" x14ac:dyDescent="0.25">
      <c r="D8409" s="27"/>
      <c r="H8409" s="17"/>
      <c r="I8409" s="17"/>
    </row>
    <row r="8410" spans="4:9" x14ac:dyDescent="0.25">
      <c r="D8410" s="27"/>
      <c r="H8410" s="17"/>
      <c r="I8410" s="17"/>
    </row>
    <row r="8411" spans="4:9" x14ac:dyDescent="0.25">
      <c r="D8411" s="27"/>
      <c r="H8411" s="17"/>
      <c r="I8411" s="17"/>
    </row>
    <row r="8412" spans="4:9" x14ac:dyDescent="0.25">
      <c r="D8412" s="27"/>
      <c r="H8412" s="17"/>
      <c r="I8412" s="17"/>
    </row>
    <row r="8413" spans="4:9" x14ac:dyDescent="0.25">
      <c r="D8413" s="27"/>
      <c r="H8413" s="17"/>
      <c r="I8413" s="17"/>
    </row>
    <row r="8414" spans="4:9" x14ac:dyDescent="0.25">
      <c r="D8414" s="27"/>
      <c r="H8414" s="17"/>
      <c r="I8414" s="17"/>
    </row>
    <row r="8415" spans="4:9" x14ac:dyDescent="0.25">
      <c r="D8415" s="27"/>
      <c r="H8415" s="17"/>
      <c r="I8415" s="17"/>
    </row>
    <row r="8416" spans="4:9" x14ac:dyDescent="0.25">
      <c r="D8416" s="27"/>
      <c r="H8416" s="17"/>
      <c r="I8416" s="17"/>
    </row>
    <row r="8417" spans="4:9" x14ac:dyDescent="0.25">
      <c r="D8417" s="27"/>
      <c r="H8417" s="17"/>
      <c r="I8417" s="17"/>
    </row>
    <row r="8418" spans="4:9" x14ac:dyDescent="0.25">
      <c r="D8418" s="27"/>
      <c r="H8418" s="17"/>
      <c r="I8418" s="17"/>
    </row>
    <row r="8419" spans="4:9" x14ac:dyDescent="0.25">
      <c r="D8419" s="27"/>
      <c r="H8419" s="17"/>
      <c r="I8419" s="17"/>
    </row>
    <row r="8420" spans="4:9" x14ac:dyDescent="0.25">
      <c r="D8420" s="27"/>
      <c r="H8420" s="17"/>
      <c r="I8420" s="17"/>
    </row>
    <row r="8421" spans="4:9" x14ac:dyDescent="0.25">
      <c r="D8421" s="27"/>
      <c r="H8421" s="17"/>
      <c r="I8421" s="17"/>
    </row>
    <row r="8422" spans="4:9" x14ac:dyDescent="0.25">
      <c r="D8422" s="27"/>
      <c r="H8422" s="17"/>
      <c r="I8422" s="17"/>
    </row>
    <row r="8423" spans="4:9" x14ac:dyDescent="0.25">
      <c r="D8423" s="27"/>
      <c r="H8423" s="17"/>
      <c r="I8423" s="17"/>
    </row>
    <row r="8424" spans="4:9" x14ac:dyDescent="0.25">
      <c r="D8424" s="27"/>
      <c r="H8424" s="17"/>
      <c r="I8424" s="17"/>
    </row>
    <row r="8425" spans="4:9" x14ac:dyDescent="0.25">
      <c r="D8425" s="27"/>
      <c r="H8425" s="17"/>
      <c r="I8425" s="17"/>
    </row>
    <row r="8426" spans="4:9" x14ac:dyDescent="0.25">
      <c r="D8426" s="27"/>
      <c r="H8426" s="17"/>
      <c r="I8426" s="17"/>
    </row>
    <row r="8427" spans="4:9" x14ac:dyDescent="0.25">
      <c r="D8427" s="27"/>
      <c r="H8427" s="17"/>
      <c r="I8427" s="17"/>
    </row>
    <row r="8428" spans="4:9" x14ac:dyDescent="0.25">
      <c r="D8428" s="27"/>
      <c r="H8428" s="17"/>
      <c r="I8428" s="17"/>
    </row>
    <row r="8429" spans="4:9" x14ac:dyDescent="0.25">
      <c r="D8429" s="27"/>
      <c r="H8429" s="17"/>
      <c r="I8429" s="17"/>
    </row>
    <row r="8430" spans="4:9" x14ac:dyDescent="0.25">
      <c r="D8430" s="27"/>
      <c r="H8430" s="17"/>
      <c r="I8430" s="17"/>
    </row>
    <row r="8431" spans="4:9" x14ac:dyDescent="0.25">
      <c r="D8431" s="27"/>
      <c r="H8431" s="17"/>
      <c r="I8431" s="17"/>
    </row>
    <row r="8432" spans="4:9" x14ac:dyDescent="0.25">
      <c r="D8432" s="27"/>
      <c r="H8432" s="17"/>
      <c r="I8432" s="17"/>
    </row>
    <row r="8433" spans="4:9" x14ac:dyDescent="0.25">
      <c r="D8433" s="27"/>
      <c r="H8433" s="17"/>
      <c r="I8433" s="17"/>
    </row>
    <row r="8434" spans="4:9" x14ac:dyDescent="0.25">
      <c r="D8434" s="27"/>
      <c r="H8434" s="17"/>
      <c r="I8434" s="17"/>
    </row>
    <row r="8435" spans="4:9" x14ac:dyDescent="0.25">
      <c r="D8435" s="27"/>
      <c r="H8435" s="17"/>
      <c r="I8435" s="17"/>
    </row>
    <row r="8436" spans="4:9" x14ac:dyDescent="0.25">
      <c r="D8436" s="27"/>
      <c r="H8436" s="17"/>
      <c r="I8436" s="17"/>
    </row>
    <row r="8437" spans="4:9" x14ac:dyDescent="0.25">
      <c r="D8437" s="27"/>
      <c r="H8437" s="17"/>
      <c r="I8437" s="17"/>
    </row>
    <row r="8438" spans="4:9" x14ac:dyDescent="0.25">
      <c r="D8438" s="27"/>
      <c r="H8438" s="17"/>
      <c r="I8438" s="17"/>
    </row>
    <row r="8439" spans="4:9" x14ac:dyDescent="0.25">
      <c r="D8439" s="27"/>
      <c r="H8439" s="17"/>
      <c r="I8439" s="17"/>
    </row>
    <row r="8440" spans="4:9" x14ac:dyDescent="0.25">
      <c r="D8440" s="27"/>
      <c r="H8440" s="17"/>
      <c r="I8440" s="17"/>
    </row>
    <row r="8441" spans="4:9" x14ac:dyDescent="0.25">
      <c r="D8441" s="27"/>
      <c r="H8441" s="17"/>
      <c r="I8441" s="17"/>
    </row>
    <row r="8442" spans="4:9" x14ac:dyDescent="0.25">
      <c r="D8442" s="27"/>
      <c r="H8442" s="17"/>
      <c r="I8442" s="17"/>
    </row>
    <row r="8443" spans="4:9" x14ac:dyDescent="0.25">
      <c r="D8443" s="27"/>
      <c r="H8443" s="17"/>
      <c r="I8443" s="17"/>
    </row>
    <row r="8444" spans="4:9" x14ac:dyDescent="0.25">
      <c r="D8444" s="27"/>
      <c r="H8444" s="17"/>
      <c r="I8444" s="17"/>
    </row>
    <row r="8445" spans="4:9" x14ac:dyDescent="0.25">
      <c r="D8445" s="27"/>
      <c r="H8445" s="17"/>
      <c r="I8445" s="17"/>
    </row>
    <row r="8446" spans="4:9" x14ac:dyDescent="0.25">
      <c r="D8446" s="27"/>
      <c r="H8446" s="17"/>
      <c r="I8446" s="17"/>
    </row>
    <row r="8447" spans="4:9" x14ac:dyDescent="0.25">
      <c r="D8447" s="27"/>
      <c r="H8447" s="17"/>
      <c r="I8447" s="17"/>
    </row>
    <row r="8448" spans="4:9" x14ac:dyDescent="0.25">
      <c r="D8448" s="27"/>
      <c r="H8448" s="17"/>
      <c r="I8448" s="17"/>
    </row>
    <row r="8449" spans="4:9" x14ac:dyDescent="0.25">
      <c r="D8449" s="27"/>
      <c r="H8449" s="17"/>
      <c r="I8449" s="17"/>
    </row>
    <row r="8450" spans="4:9" x14ac:dyDescent="0.25">
      <c r="D8450" s="27"/>
      <c r="H8450" s="17"/>
      <c r="I8450" s="17"/>
    </row>
    <row r="8451" spans="4:9" x14ac:dyDescent="0.25">
      <c r="D8451" s="27"/>
      <c r="H8451" s="17"/>
      <c r="I8451" s="17"/>
    </row>
    <row r="8452" spans="4:9" x14ac:dyDescent="0.25">
      <c r="D8452" s="27"/>
      <c r="H8452" s="17"/>
      <c r="I8452" s="17"/>
    </row>
    <row r="8453" spans="4:9" x14ac:dyDescent="0.25">
      <c r="D8453" s="27"/>
      <c r="H8453" s="17"/>
      <c r="I8453" s="17"/>
    </row>
    <row r="8454" spans="4:9" x14ac:dyDescent="0.25">
      <c r="D8454" s="27"/>
      <c r="H8454" s="17"/>
      <c r="I8454" s="17"/>
    </row>
    <row r="8455" spans="4:9" x14ac:dyDescent="0.25">
      <c r="D8455" s="27"/>
      <c r="H8455" s="17"/>
      <c r="I8455" s="17"/>
    </row>
    <row r="8456" spans="4:9" x14ac:dyDescent="0.25">
      <c r="D8456" s="27"/>
      <c r="H8456" s="17"/>
      <c r="I8456" s="17"/>
    </row>
    <row r="8457" spans="4:9" x14ac:dyDescent="0.25">
      <c r="D8457" s="27"/>
      <c r="H8457" s="17"/>
      <c r="I8457" s="17"/>
    </row>
    <row r="8458" spans="4:9" x14ac:dyDescent="0.25">
      <c r="D8458" s="27"/>
      <c r="H8458" s="17"/>
      <c r="I8458" s="17"/>
    </row>
    <row r="8459" spans="4:9" x14ac:dyDescent="0.25">
      <c r="D8459" s="27"/>
      <c r="H8459" s="17"/>
      <c r="I8459" s="17"/>
    </row>
    <row r="8460" spans="4:9" x14ac:dyDescent="0.25">
      <c r="D8460" s="27"/>
      <c r="H8460" s="17"/>
      <c r="I8460" s="17"/>
    </row>
    <row r="8461" spans="4:9" x14ac:dyDescent="0.25">
      <c r="D8461" s="27"/>
      <c r="H8461" s="17"/>
      <c r="I8461" s="17"/>
    </row>
    <row r="8462" spans="4:9" x14ac:dyDescent="0.25">
      <c r="D8462" s="27"/>
      <c r="H8462" s="17"/>
      <c r="I8462" s="17"/>
    </row>
    <row r="8463" spans="4:9" x14ac:dyDescent="0.25">
      <c r="D8463" s="27"/>
      <c r="H8463" s="17"/>
      <c r="I8463" s="17"/>
    </row>
    <row r="8464" spans="4:9" x14ac:dyDescent="0.25">
      <c r="D8464" s="27"/>
      <c r="H8464" s="17"/>
      <c r="I8464" s="17"/>
    </row>
    <row r="8465" spans="4:9" x14ac:dyDescent="0.25">
      <c r="D8465" s="27"/>
      <c r="H8465" s="17"/>
      <c r="I8465" s="17"/>
    </row>
    <row r="8466" spans="4:9" x14ac:dyDescent="0.25">
      <c r="D8466" s="27"/>
      <c r="H8466" s="17"/>
      <c r="I8466" s="17"/>
    </row>
    <row r="8467" spans="4:9" x14ac:dyDescent="0.25">
      <c r="D8467" s="27"/>
      <c r="H8467" s="17"/>
      <c r="I8467" s="17"/>
    </row>
    <row r="8468" spans="4:9" x14ac:dyDescent="0.25">
      <c r="D8468" s="27"/>
      <c r="H8468" s="17"/>
      <c r="I8468" s="17"/>
    </row>
    <row r="8469" spans="4:9" x14ac:dyDescent="0.25">
      <c r="D8469" s="27"/>
      <c r="H8469" s="17"/>
      <c r="I8469" s="17"/>
    </row>
    <row r="8470" spans="4:9" x14ac:dyDescent="0.25">
      <c r="D8470" s="27"/>
      <c r="H8470" s="17"/>
      <c r="I8470" s="17"/>
    </row>
    <row r="8471" spans="4:9" x14ac:dyDescent="0.25">
      <c r="D8471" s="27"/>
      <c r="H8471" s="17"/>
      <c r="I8471" s="17"/>
    </row>
    <row r="8472" spans="4:9" x14ac:dyDescent="0.25">
      <c r="D8472" s="27"/>
      <c r="H8472" s="17"/>
      <c r="I8472" s="17"/>
    </row>
    <row r="8473" spans="4:9" x14ac:dyDescent="0.25">
      <c r="D8473" s="27"/>
      <c r="H8473" s="17"/>
      <c r="I8473" s="17"/>
    </row>
    <row r="8474" spans="4:9" x14ac:dyDescent="0.25">
      <c r="D8474" s="27"/>
      <c r="H8474" s="17"/>
      <c r="I8474" s="17"/>
    </row>
    <row r="8475" spans="4:9" x14ac:dyDescent="0.25">
      <c r="D8475" s="27"/>
      <c r="H8475" s="17"/>
      <c r="I8475" s="17"/>
    </row>
    <row r="8476" spans="4:9" x14ac:dyDescent="0.25">
      <c r="D8476" s="27"/>
      <c r="H8476" s="17"/>
      <c r="I8476" s="17"/>
    </row>
    <row r="8477" spans="4:9" x14ac:dyDescent="0.25">
      <c r="D8477" s="27"/>
      <c r="H8477" s="17"/>
      <c r="I8477" s="17"/>
    </row>
    <row r="8478" spans="4:9" x14ac:dyDescent="0.25">
      <c r="D8478" s="27"/>
      <c r="H8478" s="17"/>
      <c r="I8478" s="17"/>
    </row>
    <row r="8479" spans="4:9" x14ac:dyDescent="0.25">
      <c r="D8479" s="27"/>
      <c r="H8479" s="17"/>
      <c r="I8479" s="17"/>
    </row>
    <row r="8480" spans="4:9" x14ac:dyDescent="0.25">
      <c r="D8480" s="27"/>
      <c r="H8480" s="17"/>
      <c r="I8480" s="17"/>
    </row>
    <row r="8481" spans="4:9" x14ac:dyDescent="0.25">
      <c r="D8481" s="27"/>
      <c r="H8481" s="17"/>
      <c r="I8481" s="17"/>
    </row>
    <row r="8482" spans="4:9" x14ac:dyDescent="0.25">
      <c r="D8482" s="27"/>
      <c r="H8482" s="17"/>
      <c r="I8482" s="17"/>
    </row>
    <row r="8483" spans="4:9" x14ac:dyDescent="0.25">
      <c r="D8483" s="27"/>
      <c r="H8483" s="17"/>
      <c r="I8483" s="17"/>
    </row>
    <row r="8484" spans="4:9" x14ac:dyDescent="0.25">
      <c r="D8484" s="27"/>
      <c r="H8484" s="17"/>
      <c r="I8484" s="17"/>
    </row>
    <row r="8485" spans="4:9" x14ac:dyDescent="0.25">
      <c r="D8485" s="27"/>
      <c r="H8485" s="17"/>
      <c r="I8485" s="17"/>
    </row>
    <row r="8486" spans="4:9" x14ac:dyDescent="0.25">
      <c r="D8486" s="27"/>
      <c r="H8486" s="17"/>
      <c r="I8486" s="17"/>
    </row>
    <row r="8487" spans="4:9" x14ac:dyDescent="0.25">
      <c r="D8487" s="27"/>
      <c r="H8487" s="17"/>
      <c r="I8487" s="17"/>
    </row>
    <row r="8488" spans="4:9" x14ac:dyDescent="0.25">
      <c r="D8488" s="27"/>
      <c r="H8488" s="17"/>
      <c r="I8488" s="17"/>
    </row>
    <row r="8489" spans="4:9" x14ac:dyDescent="0.25">
      <c r="D8489" s="27"/>
      <c r="H8489" s="17"/>
      <c r="I8489" s="17"/>
    </row>
    <row r="8490" spans="4:9" x14ac:dyDescent="0.25">
      <c r="D8490" s="27"/>
      <c r="H8490" s="17"/>
      <c r="I8490" s="17"/>
    </row>
    <row r="8491" spans="4:9" x14ac:dyDescent="0.25">
      <c r="D8491" s="27"/>
      <c r="H8491" s="17"/>
      <c r="I8491" s="17"/>
    </row>
    <row r="8492" spans="4:9" x14ac:dyDescent="0.25">
      <c r="D8492" s="27"/>
      <c r="H8492" s="17"/>
      <c r="I8492" s="17"/>
    </row>
    <row r="8493" spans="4:9" x14ac:dyDescent="0.25">
      <c r="D8493" s="27"/>
      <c r="H8493" s="17"/>
      <c r="I8493" s="17"/>
    </row>
    <row r="8494" spans="4:9" x14ac:dyDescent="0.25">
      <c r="D8494" s="27"/>
      <c r="H8494" s="17"/>
      <c r="I8494" s="17"/>
    </row>
    <row r="8495" spans="4:9" x14ac:dyDescent="0.25">
      <c r="D8495" s="27"/>
      <c r="H8495" s="17"/>
      <c r="I8495" s="17"/>
    </row>
    <row r="8496" spans="4:9" x14ac:dyDescent="0.25">
      <c r="D8496" s="27"/>
      <c r="H8496" s="17"/>
      <c r="I8496" s="17"/>
    </row>
    <row r="8497" spans="4:9" x14ac:dyDescent="0.25">
      <c r="D8497" s="27"/>
      <c r="H8497" s="17"/>
      <c r="I8497" s="17"/>
    </row>
    <row r="8498" spans="4:9" x14ac:dyDescent="0.25">
      <c r="D8498" s="27"/>
      <c r="H8498" s="17"/>
      <c r="I8498" s="17"/>
    </row>
    <row r="8499" spans="4:9" x14ac:dyDescent="0.25">
      <c r="D8499" s="27"/>
      <c r="H8499" s="17"/>
      <c r="I8499" s="17"/>
    </row>
    <row r="8500" spans="4:9" x14ac:dyDescent="0.25">
      <c r="D8500" s="27"/>
      <c r="H8500" s="17"/>
      <c r="I8500" s="17"/>
    </row>
    <row r="8501" spans="4:9" x14ac:dyDescent="0.25">
      <c r="D8501" s="27"/>
      <c r="H8501" s="17"/>
      <c r="I8501" s="17"/>
    </row>
    <row r="8502" spans="4:9" x14ac:dyDescent="0.25">
      <c r="D8502" s="27"/>
      <c r="H8502" s="17"/>
      <c r="I8502" s="17"/>
    </row>
    <row r="8503" spans="4:9" x14ac:dyDescent="0.25">
      <c r="D8503" s="27"/>
      <c r="H8503" s="17"/>
      <c r="I8503" s="17"/>
    </row>
    <row r="8504" spans="4:9" x14ac:dyDescent="0.25">
      <c r="D8504" s="27"/>
      <c r="H8504" s="17"/>
      <c r="I8504" s="17"/>
    </row>
    <row r="8505" spans="4:9" x14ac:dyDescent="0.25">
      <c r="D8505" s="27"/>
      <c r="H8505" s="17"/>
      <c r="I8505" s="17"/>
    </row>
    <row r="8506" spans="4:9" x14ac:dyDescent="0.25">
      <c r="D8506" s="27"/>
      <c r="H8506" s="17"/>
      <c r="I8506" s="17"/>
    </row>
    <row r="8507" spans="4:9" x14ac:dyDescent="0.25">
      <c r="D8507" s="27"/>
      <c r="H8507" s="17"/>
      <c r="I8507" s="17"/>
    </row>
    <row r="8508" spans="4:9" x14ac:dyDescent="0.25">
      <c r="D8508" s="27"/>
      <c r="H8508" s="17"/>
      <c r="I8508" s="17"/>
    </row>
    <row r="8509" spans="4:9" x14ac:dyDescent="0.25">
      <c r="D8509" s="27"/>
      <c r="H8509" s="17"/>
      <c r="I8509" s="17"/>
    </row>
    <row r="8510" spans="4:9" x14ac:dyDescent="0.25">
      <c r="D8510" s="27"/>
      <c r="H8510" s="17"/>
      <c r="I8510" s="17"/>
    </row>
    <row r="8511" spans="4:9" x14ac:dyDescent="0.25">
      <c r="D8511" s="27"/>
      <c r="H8511" s="17"/>
      <c r="I8511" s="17"/>
    </row>
    <row r="8512" spans="4:9" x14ac:dyDescent="0.25">
      <c r="D8512" s="27"/>
      <c r="H8512" s="17"/>
      <c r="I8512" s="17"/>
    </row>
    <row r="8513" spans="4:9" x14ac:dyDescent="0.25">
      <c r="D8513" s="27"/>
      <c r="H8513" s="17"/>
      <c r="I8513" s="17"/>
    </row>
    <row r="8514" spans="4:9" x14ac:dyDescent="0.25">
      <c r="D8514" s="27"/>
      <c r="H8514" s="17"/>
      <c r="I8514" s="17"/>
    </row>
    <row r="8515" spans="4:9" x14ac:dyDescent="0.25">
      <c r="D8515" s="27"/>
      <c r="H8515" s="17"/>
      <c r="I8515" s="17"/>
    </row>
    <row r="8516" spans="4:9" x14ac:dyDescent="0.25">
      <c r="D8516" s="27"/>
      <c r="H8516" s="17"/>
      <c r="I8516" s="17"/>
    </row>
    <row r="8517" spans="4:9" x14ac:dyDescent="0.25">
      <c r="D8517" s="27"/>
      <c r="H8517" s="17"/>
      <c r="I8517" s="17"/>
    </row>
    <row r="8518" spans="4:9" x14ac:dyDescent="0.25">
      <c r="D8518" s="27"/>
      <c r="H8518" s="17"/>
      <c r="I8518" s="17"/>
    </row>
    <row r="8519" spans="4:9" x14ac:dyDescent="0.25">
      <c r="D8519" s="27"/>
      <c r="H8519" s="17"/>
      <c r="I8519" s="17"/>
    </row>
    <row r="8520" spans="4:9" x14ac:dyDescent="0.25">
      <c r="D8520" s="27"/>
      <c r="H8520" s="17"/>
      <c r="I8520" s="17"/>
    </row>
    <row r="8521" spans="4:9" x14ac:dyDescent="0.25">
      <c r="D8521" s="27"/>
      <c r="H8521" s="17"/>
      <c r="I8521" s="17"/>
    </row>
    <row r="8522" spans="4:9" x14ac:dyDescent="0.25">
      <c r="D8522" s="27"/>
      <c r="H8522" s="17"/>
      <c r="I8522" s="17"/>
    </row>
    <row r="8523" spans="4:9" x14ac:dyDescent="0.25">
      <c r="D8523" s="27"/>
      <c r="H8523" s="17"/>
      <c r="I8523" s="17"/>
    </row>
    <row r="8524" spans="4:9" x14ac:dyDescent="0.25">
      <c r="D8524" s="27"/>
      <c r="H8524" s="17"/>
      <c r="I8524" s="17"/>
    </row>
    <row r="8525" spans="4:9" x14ac:dyDescent="0.25">
      <c r="D8525" s="27"/>
      <c r="H8525" s="17"/>
      <c r="I8525" s="17"/>
    </row>
    <row r="8526" spans="4:9" x14ac:dyDescent="0.25">
      <c r="D8526" s="27"/>
      <c r="H8526" s="17"/>
      <c r="I8526" s="17"/>
    </row>
    <row r="8527" spans="4:9" x14ac:dyDescent="0.25">
      <c r="D8527" s="27"/>
      <c r="H8527" s="17"/>
      <c r="I8527" s="17"/>
    </row>
    <row r="8528" spans="4:9" x14ac:dyDescent="0.25">
      <c r="D8528" s="27"/>
      <c r="H8528" s="17"/>
      <c r="I8528" s="17"/>
    </row>
    <row r="8529" spans="4:9" x14ac:dyDescent="0.25">
      <c r="D8529" s="27"/>
      <c r="H8529" s="17"/>
      <c r="I8529" s="17"/>
    </row>
    <row r="8530" spans="4:9" x14ac:dyDescent="0.25">
      <c r="D8530" s="27"/>
      <c r="H8530" s="17"/>
      <c r="I8530" s="17"/>
    </row>
    <row r="8531" spans="4:9" x14ac:dyDescent="0.25">
      <c r="D8531" s="27"/>
      <c r="H8531" s="17"/>
      <c r="I8531" s="17"/>
    </row>
    <row r="8532" spans="4:9" x14ac:dyDescent="0.25">
      <c r="D8532" s="27"/>
      <c r="H8532" s="17"/>
      <c r="I8532" s="17"/>
    </row>
    <row r="8533" spans="4:9" x14ac:dyDescent="0.25">
      <c r="D8533" s="27"/>
      <c r="H8533" s="17"/>
      <c r="I8533" s="17"/>
    </row>
    <row r="8534" spans="4:9" x14ac:dyDescent="0.25">
      <c r="D8534" s="27"/>
      <c r="H8534" s="17"/>
      <c r="I8534" s="17"/>
    </row>
    <row r="8535" spans="4:9" x14ac:dyDescent="0.25">
      <c r="D8535" s="27"/>
      <c r="H8535" s="17"/>
      <c r="I8535" s="17"/>
    </row>
    <row r="8536" spans="4:9" x14ac:dyDescent="0.25">
      <c r="D8536" s="27"/>
      <c r="H8536" s="17"/>
      <c r="I8536" s="17"/>
    </row>
    <row r="8537" spans="4:9" x14ac:dyDescent="0.25">
      <c r="D8537" s="27"/>
      <c r="H8537" s="17"/>
      <c r="I8537" s="17"/>
    </row>
    <row r="8538" spans="4:9" x14ac:dyDescent="0.25">
      <c r="D8538" s="27"/>
      <c r="H8538" s="17"/>
      <c r="I8538" s="17"/>
    </row>
    <row r="8539" spans="4:9" x14ac:dyDescent="0.25">
      <c r="D8539" s="27"/>
      <c r="H8539" s="17"/>
      <c r="I8539" s="17"/>
    </row>
    <row r="8540" spans="4:9" x14ac:dyDescent="0.25">
      <c r="D8540" s="27"/>
      <c r="H8540" s="17"/>
      <c r="I8540" s="17"/>
    </row>
    <row r="8541" spans="4:9" x14ac:dyDescent="0.25">
      <c r="D8541" s="27"/>
      <c r="H8541" s="17"/>
      <c r="I8541" s="17"/>
    </row>
    <row r="8542" spans="4:9" x14ac:dyDescent="0.25">
      <c r="D8542" s="27"/>
      <c r="H8542" s="17"/>
      <c r="I8542" s="17"/>
    </row>
    <row r="8543" spans="4:9" x14ac:dyDescent="0.25">
      <c r="D8543" s="27"/>
      <c r="H8543" s="17"/>
      <c r="I8543" s="17"/>
    </row>
    <row r="8544" spans="4:9" x14ac:dyDescent="0.25">
      <c r="D8544" s="27"/>
      <c r="H8544" s="17"/>
      <c r="I8544" s="17"/>
    </row>
    <row r="8545" spans="4:9" x14ac:dyDescent="0.25">
      <c r="D8545" s="27"/>
      <c r="H8545" s="17"/>
      <c r="I8545" s="17"/>
    </row>
    <row r="8546" spans="4:9" x14ac:dyDescent="0.25">
      <c r="D8546" s="27"/>
      <c r="H8546" s="17"/>
      <c r="I8546" s="17"/>
    </row>
    <row r="8547" spans="4:9" x14ac:dyDescent="0.25">
      <c r="D8547" s="27"/>
      <c r="H8547" s="17"/>
      <c r="I8547" s="17"/>
    </row>
    <row r="8548" spans="4:9" x14ac:dyDescent="0.25">
      <c r="D8548" s="27"/>
      <c r="H8548" s="17"/>
      <c r="I8548" s="17"/>
    </row>
    <row r="8549" spans="4:9" x14ac:dyDescent="0.25">
      <c r="D8549" s="27"/>
      <c r="H8549" s="17"/>
      <c r="I8549" s="17"/>
    </row>
    <row r="8550" spans="4:9" x14ac:dyDescent="0.25">
      <c r="D8550" s="27"/>
      <c r="H8550" s="17"/>
      <c r="I8550" s="17"/>
    </row>
    <row r="8551" spans="4:9" x14ac:dyDescent="0.25">
      <c r="D8551" s="27"/>
      <c r="H8551" s="17"/>
      <c r="I8551" s="17"/>
    </row>
    <row r="8552" spans="4:9" x14ac:dyDescent="0.25">
      <c r="D8552" s="27"/>
      <c r="H8552" s="17"/>
      <c r="I8552" s="17"/>
    </row>
    <row r="8553" spans="4:9" x14ac:dyDescent="0.25">
      <c r="D8553" s="27"/>
      <c r="H8553" s="17"/>
      <c r="I8553" s="17"/>
    </row>
    <row r="8554" spans="4:9" x14ac:dyDescent="0.25">
      <c r="D8554" s="27"/>
      <c r="H8554" s="17"/>
      <c r="I8554" s="17"/>
    </row>
    <row r="8555" spans="4:9" x14ac:dyDescent="0.25">
      <c r="D8555" s="27"/>
      <c r="H8555" s="17"/>
      <c r="I8555" s="17"/>
    </row>
    <row r="8556" spans="4:9" x14ac:dyDescent="0.25">
      <c r="D8556" s="27"/>
      <c r="H8556" s="17"/>
      <c r="I8556" s="17"/>
    </row>
    <row r="8557" spans="4:9" x14ac:dyDescent="0.25">
      <c r="D8557" s="27"/>
      <c r="H8557" s="17"/>
      <c r="I8557" s="17"/>
    </row>
    <row r="8558" spans="4:9" x14ac:dyDescent="0.25">
      <c r="D8558" s="27"/>
      <c r="H8558" s="17"/>
      <c r="I8558" s="17"/>
    </row>
    <row r="8559" spans="4:9" x14ac:dyDescent="0.25">
      <c r="D8559" s="27"/>
      <c r="H8559" s="17"/>
      <c r="I8559" s="17"/>
    </row>
    <row r="8560" spans="4:9" x14ac:dyDescent="0.25">
      <c r="D8560" s="27"/>
      <c r="H8560" s="17"/>
      <c r="I8560" s="17"/>
    </row>
    <row r="8561" spans="4:9" x14ac:dyDescent="0.25">
      <c r="D8561" s="27"/>
      <c r="H8561" s="17"/>
      <c r="I8561" s="17"/>
    </row>
    <row r="8562" spans="4:9" x14ac:dyDescent="0.25">
      <c r="D8562" s="27"/>
      <c r="H8562" s="17"/>
      <c r="I8562" s="17"/>
    </row>
    <row r="8563" spans="4:9" x14ac:dyDescent="0.25">
      <c r="D8563" s="27"/>
      <c r="H8563" s="17"/>
      <c r="I8563" s="17"/>
    </row>
    <row r="8564" spans="4:9" x14ac:dyDescent="0.25">
      <c r="D8564" s="27"/>
      <c r="H8564" s="17"/>
      <c r="I8564" s="17"/>
    </row>
    <row r="8565" spans="4:9" x14ac:dyDescent="0.25">
      <c r="D8565" s="27"/>
      <c r="H8565" s="17"/>
      <c r="I8565" s="17"/>
    </row>
    <row r="8566" spans="4:9" x14ac:dyDescent="0.25">
      <c r="D8566" s="27"/>
      <c r="H8566" s="17"/>
      <c r="I8566" s="17"/>
    </row>
    <row r="8567" spans="4:9" x14ac:dyDescent="0.25">
      <c r="D8567" s="27"/>
      <c r="H8567" s="17"/>
      <c r="I8567" s="17"/>
    </row>
    <row r="8568" spans="4:9" x14ac:dyDescent="0.25">
      <c r="D8568" s="27"/>
      <c r="H8568" s="17"/>
      <c r="I8568" s="17"/>
    </row>
    <row r="8569" spans="4:9" x14ac:dyDescent="0.25">
      <c r="D8569" s="27"/>
      <c r="H8569" s="17"/>
      <c r="I8569" s="17"/>
    </row>
    <row r="8570" spans="4:9" x14ac:dyDescent="0.25">
      <c r="D8570" s="27"/>
      <c r="H8570" s="17"/>
      <c r="I8570" s="17"/>
    </row>
    <row r="8571" spans="4:9" x14ac:dyDescent="0.25">
      <c r="D8571" s="27"/>
      <c r="H8571" s="17"/>
      <c r="I8571" s="17"/>
    </row>
    <row r="8572" spans="4:9" x14ac:dyDescent="0.25">
      <c r="D8572" s="27"/>
      <c r="H8572" s="17"/>
      <c r="I8572" s="17"/>
    </row>
    <row r="8573" spans="4:9" x14ac:dyDescent="0.25">
      <c r="D8573" s="27"/>
      <c r="H8573" s="17"/>
      <c r="I8573" s="17"/>
    </row>
    <row r="8574" spans="4:9" x14ac:dyDescent="0.25">
      <c r="D8574" s="27"/>
      <c r="H8574" s="17"/>
      <c r="I8574" s="17"/>
    </row>
    <row r="8575" spans="4:9" x14ac:dyDescent="0.25">
      <c r="D8575" s="27"/>
      <c r="H8575" s="17"/>
      <c r="I8575" s="17"/>
    </row>
    <row r="8576" spans="4:9" x14ac:dyDescent="0.25">
      <c r="D8576" s="27"/>
      <c r="H8576" s="17"/>
      <c r="I8576" s="17"/>
    </row>
    <row r="8577" spans="4:9" x14ac:dyDescent="0.25">
      <c r="D8577" s="27"/>
      <c r="H8577" s="17"/>
      <c r="I8577" s="17"/>
    </row>
    <row r="8578" spans="4:9" x14ac:dyDescent="0.25">
      <c r="D8578" s="27"/>
      <c r="H8578" s="17"/>
      <c r="I8578" s="17"/>
    </row>
    <row r="8579" spans="4:9" x14ac:dyDescent="0.25">
      <c r="D8579" s="27"/>
      <c r="H8579" s="17"/>
      <c r="I8579" s="17"/>
    </row>
    <row r="8580" spans="4:9" x14ac:dyDescent="0.25">
      <c r="D8580" s="27"/>
      <c r="H8580" s="17"/>
      <c r="I8580" s="17"/>
    </row>
    <row r="8581" spans="4:9" x14ac:dyDescent="0.25">
      <c r="D8581" s="27"/>
      <c r="H8581" s="17"/>
      <c r="I8581" s="17"/>
    </row>
    <row r="8582" spans="4:9" x14ac:dyDescent="0.25">
      <c r="D8582" s="27"/>
      <c r="H8582" s="17"/>
      <c r="I8582" s="17"/>
    </row>
    <row r="8583" spans="4:9" x14ac:dyDescent="0.25">
      <c r="D8583" s="27"/>
      <c r="H8583" s="17"/>
      <c r="I8583" s="17"/>
    </row>
    <row r="8584" spans="4:9" x14ac:dyDescent="0.25">
      <c r="D8584" s="27"/>
      <c r="H8584" s="17"/>
      <c r="I8584" s="17"/>
    </row>
    <row r="8585" spans="4:9" x14ac:dyDescent="0.25">
      <c r="D8585" s="27"/>
      <c r="H8585" s="17"/>
      <c r="I8585" s="17"/>
    </row>
    <row r="8586" spans="4:9" x14ac:dyDescent="0.25">
      <c r="D8586" s="27"/>
      <c r="H8586" s="17"/>
      <c r="I8586" s="17"/>
    </row>
    <row r="8587" spans="4:9" x14ac:dyDescent="0.25">
      <c r="D8587" s="27"/>
      <c r="H8587" s="17"/>
      <c r="I8587" s="17"/>
    </row>
    <row r="8588" spans="4:9" x14ac:dyDescent="0.25">
      <c r="D8588" s="27"/>
      <c r="H8588" s="17"/>
      <c r="I8588" s="17"/>
    </row>
    <row r="8589" spans="4:9" x14ac:dyDescent="0.25">
      <c r="D8589" s="27"/>
      <c r="H8589" s="17"/>
      <c r="I8589" s="17"/>
    </row>
    <row r="8590" spans="4:9" x14ac:dyDescent="0.25">
      <c r="D8590" s="27"/>
      <c r="H8590" s="17"/>
      <c r="I8590" s="17"/>
    </row>
    <row r="8591" spans="4:9" x14ac:dyDescent="0.25">
      <c r="D8591" s="27"/>
      <c r="H8591" s="17"/>
      <c r="I8591" s="17"/>
    </row>
    <row r="8592" spans="4:9" x14ac:dyDescent="0.25">
      <c r="D8592" s="27"/>
      <c r="H8592" s="17"/>
      <c r="I8592" s="17"/>
    </row>
    <row r="8593" spans="4:9" x14ac:dyDescent="0.25">
      <c r="D8593" s="27"/>
      <c r="H8593" s="17"/>
      <c r="I8593" s="17"/>
    </row>
    <row r="8594" spans="4:9" x14ac:dyDescent="0.25">
      <c r="D8594" s="27"/>
      <c r="H8594" s="17"/>
      <c r="I8594" s="17"/>
    </row>
    <row r="8595" spans="4:9" x14ac:dyDescent="0.25">
      <c r="D8595" s="27"/>
      <c r="H8595" s="17"/>
      <c r="I8595" s="17"/>
    </row>
    <row r="8596" spans="4:9" x14ac:dyDescent="0.25">
      <c r="D8596" s="27"/>
      <c r="H8596" s="17"/>
      <c r="I8596" s="17"/>
    </row>
    <row r="8597" spans="4:9" x14ac:dyDescent="0.25">
      <c r="D8597" s="27"/>
      <c r="H8597" s="17"/>
      <c r="I8597" s="17"/>
    </row>
    <row r="8598" spans="4:9" x14ac:dyDescent="0.25">
      <c r="D8598" s="27"/>
      <c r="H8598" s="17"/>
      <c r="I8598" s="17"/>
    </row>
    <row r="8599" spans="4:9" x14ac:dyDescent="0.25">
      <c r="D8599" s="27"/>
      <c r="H8599" s="17"/>
      <c r="I8599" s="17"/>
    </row>
    <row r="8600" spans="4:9" x14ac:dyDescent="0.25">
      <c r="D8600" s="27"/>
      <c r="H8600" s="17"/>
      <c r="I8600" s="17"/>
    </row>
    <row r="8601" spans="4:9" x14ac:dyDescent="0.25">
      <c r="D8601" s="27"/>
      <c r="H8601" s="17"/>
      <c r="I8601" s="17"/>
    </row>
    <row r="8602" spans="4:9" x14ac:dyDescent="0.25">
      <c r="D8602" s="27"/>
      <c r="H8602" s="17"/>
      <c r="I8602" s="17"/>
    </row>
    <row r="8603" spans="4:9" x14ac:dyDescent="0.25">
      <c r="D8603" s="27"/>
      <c r="H8603" s="17"/>
      <c r="I8603" s="17"/>
    </row>
    <row r="8604" spans="4:9" x14ac:dyDescent="0.25">
      <c r="D8604" s="27"/>
      <c r="H8604" s="17"/>
      <c r="I8604" s="17"/>
    </row>
    <row r="8605" spans="4:9" x14ac:dyDescent="0.25">
      <c r="D8605" s="27"/>
      <c r="H8605" s="17"/>
      <c r="I8605" s="17"/>
    </row>
    <row r="8606" spans="4:9" x14ac:dyDescent="0.25">
      <c r="D8606" s="27"/>
      <c r="H8606" s="17"/>
      <c r="I8606" s="17"/>
    </row>
    <row r="8607" spans="4:9" x14ac:dyDescent="0.25">
      <c r="D8607" s="27"/>
      <c r="H8607" s="17"/>
      <c r="I8607" s="17"/>
    </row>
    <row r="8608" spans="4:9" x14ac:dyDescent="0.25">
      <c r="D8608" s="27"/>
      <c r="H8608" s="17"/>
      <c r="I8608" s="17"/>
    </row>
    <row r="8609" spans="4:9" x14ac:dyDescent="0.25">
      <c r="D8609" s="27"/>
      <c r="H8609" s="17"/>
      <c r="I8609" s="17"/>
    </row>
    <row r="8610" spans="4:9" x14ac:dyDescent="0.25">
      <c r="D8610" s="27"/>
      <c r="H8610" s="17"/>
      <c r="I8610" s="17"/>
    </row>
    <row r="8611" spans="4:9" x14ac:dyDescent="0.25">
      <c r="D8611" s="27"/>
      <c r="H8611" s="17"/>
      <c r="I8611" s="17"/>
    </row>
    <row r="8612" spans="4:9" x14ac:dyDescent="0.25">
      <c r="D8612" s="27"/>
      <c r="H8612" s="17"/>
      <c r="I8612" s="17"/>
    </row>
    <row r="8613" spans="4:9" x14ac:dyDescent="0.25">
      <c r="D8613" s="27"/>
      <c r="H8613" s="17"/>
      <c r="I8613" s="17"/>
    </row>
    <row r="8614" spans="4:9" x14ac:dyDescent="0.25">
      <c r="D8614" s="27"/>
      <c r="H8614" s="17"/>
      <c r="I8614" s="17"/>
    </row>
    <row r="8615" spans="4:9" x14ac:dyDescent="0.25">
      <c r="D8615" s="27"/>
      <c r="H8615" s="17"/>
      <c r="I8615" s="17"/>
    </row>
    <row r="8616" spans="4:9" x14ac:dyDescent="0.25">
      <c r="D8616" s="27"/>
      <c r="H8616" s="17"/>
      <c r="I8616" s="17"/>
    </row>
    <row r="8617" spans="4:9" x14ac:dyDescent="0.25">
      <c r="D8617" s="27"/>
      <c r="H8617" s="17"/>
      <c r="I8617" s="17"/>
    </row>
    <row r="8618" spans="4:9" x14ac:dyDescent="0.25">
      <c r="D8618" s="27"/>
      <c r="H8618" s="17"/>
      <c r="I8618" s="17"/>
    </row>
    <row r="8619" spans="4:9" x14ac:dyDescent="0.25">
      <c r="D8619" s="27"/>
      <c r="H8619" s="17"/>
      <c r="I8619" s="17"/>
    </row>
    <row r="8620" spans="4:9" x14ac:dyDescent="0.25">
      <c r="D8620" s="27"/>
      <c r="H8620" s="17"/>
      <c r="I8620" s="17"/>
    </row>
    <row r="8621" spans="4:9" x14ac:dyDescent="0.25">
      <c r="D8621" s="27"/>
      <c r="H8621" s="17"/>
      <c r="I8621" s="17"/>
    </row>
    <row r="8622" spans="4:9" x14ac:dyDescent="0.25">
      <c r="D8622" s="27"/>
      <c r="H8622" s="17"/>
      <c r="I8622" s="17"/>
    </row>
    <row r="8623" spans="4:9" x14ac:dyDescent="0.25">
      <c r="D8623" s="27"/>
      <c r="H8623" s="17"/>
      <c r="I8623" s="17"/>
    </row>
    <row r="8624" spans="4:9" x14ac:dyDescent="0.25">
      <c r="D8624" s="27"/>
      <c r="H8624" s="17"/>
      <c r="I8624" s="17"/>
    </row>
    <row r="8625" spans="4:9" x14ac:dyDescent="0.25">
      <c r="D8625" s="27"/>
      <c r="H8625" s="17"/>
      <c r="I8625" s="17"/>
    </row>
    <row r="8626" spans="4:9" x14ac:dyDescent="0.25">
      <c r="D8626" s="27"/>
      <c r="H8626" s="17"/>
      <c r="I8626" s="17"/>
    </row>
    <row r="8627" spans="4:9" x14ac:dyDescent="0.25">
      <c r="D8627" s="27"/>
      <c r="H8627" s="17"/>
      <c r="I8627" s="17"/>
    </row>
    <row r="8628" spans="4:9" x14ac:dyDescent="0.25">
      <c r="D8628" s="27"/>
      <c r="H8628" s="17"/>
      <c r="I8628" s="17"/>
    </row>
    <row r="8629" spans="4:9" x14ac:dyDescent="0.25">
      <c r="D8629" s="27"/>
      <c r="H8629" s="17"/>
      <c r="I8629" s="17"/>
    </row>
    <row r="8630" spans="4:9" x14ac:dyDescent="0.25">
      <c r="D8630" s="27"/>
      <c r="H8630" s="17"/>
      <c r="I8630" s="17"/>
    </row>
    <row r="8631" spans="4:9" x14ac:dyDescent="0.25">
      <c r="D8631" s="27"/>
      <c r="H8631" s="17"/>
      <c r="I8631" s="17"/>
    </row>
    <row r="8632" spans="4:9" x14ac:dyDescent="0.25">
      <c r="D8632" s="27"/>
      <c r="H8632" s="17"/>
      <c r="I8632" s="17"/>
    </row>
    <row r="8633" spans="4:9" x14ac:dyDescent="0.25">
      <c r="D8633" s="27"/>
      <c r="H8633" s="17"/>
      <c r="I8633" s="17"/>
    </row>
    <row r="8634" spans="4:9" x14ac:dyDescent="0.25">
      <c r="D8634" s="27"/>
      <c r="H8634" s="17"/>
      <c r="I8634" s="17"/>
    </row>
    <row r="8635" spans="4:9" x14ac:dyDescent="0.25">
      <c r="D8635" s="27"/>
      <c r="H8635" s="17"/>
      <c r="I8635" s="17"/>
    </row>
    <row r="8636" spans="4:9" x14ac:dyDescent="0.25">
      <c r="D8636" s="27"/>
      <c r="H8636" s="17"/>
      <c r="I8636" s="17"/>
    </row>
    <row r="8637" spans="4:9" x14ac:dyDescent="0.25">
      <c r="D8637" s="27"/>
      <c r="H8637" s="17"/>
      <c r="I8637" s="17"/>
    </row>
    <row r="8638" spans="4:9" x14ac:dyDescent="0.25">
      <c r="D8638" s="27"/>
      <c r="H8638" s="17"/>
      <c r="I8638" s="17"/>
    </row>
    <row r="8639" spans="4:9" x14ac:dyDescent="0.25">
      <c r="D8639" s="27"/>
      <c r="H8639" s="17"/>
      <c r="I8639" s="17"/>
    </row>
    <row r="8640" spans="4:9" x14ac:dyDescent="0.25">
      <c r="D8640" s="27"/>
      <c r="H8640" s="17"/>
      <c r="I8640" s="17"/>
    </row>
    <row r="8641" spans="4:9" x14ac:dyDescent="0.25">
      <c r="D8641" s="27"/>
      <c r="H8641" s="17"/>
      <c r="I8641" s="17"/>
    </row>
    <row r="8642" spans="4:9" x14ac:dyDescent="0.25">
      <c r="D8642" s="27"/>
      <c r="H8642" s="17"/>
      <c r="I8642" s="17"/>
    </row>
    <row r="8643" spans="4:9" x14ac:dyDescent="0.25">
      <c r="D8643" s="27"/>
      <c r="H8643" s="17"/>
      <c r="I8643" s="17"/>
    </row>
    <row r="8644" spans="4:9" x14ac:dyDescent="0.25">
      <c r="D8644" s="27"/>
      <c r="H8644" s="17"/>
      <c r="I8644" s="17"/>
    </row>
    <row r="8645" spans="4:9" x14ac:dyDescent="0.25">
      <c r="D8645" s="27"/>
      <c r="H8645" s="17"/>
      <c r="I8645" s="17"/>
    </row>
    <row r="8646" spans="4:9" x14ac:dyDescent="0.25">
      <c r="D8646" s="27"/>
      <c r="H8646" s="17"/>
      <c r="I8646" s="17"/>
    </row>
    <row r="8647" spans="4:9" x14ac:dyDescent="0.25">
      <c r="D8647" s="27"/>
      <c r="H8647" s="17"/>
      <c r="I8647" s="17"/>
    </row>
    <row r="8648" spans="4:9" x14ac:dyDescent="0.25">
      <c r="D8648" s="27"/>
      <c r="H8648" s="17"/>
      <c r="I8648" s="17"/>
    </row>
    <row r="8649" spans="4:9" x14ac:dyDescent="0.25">
      <c r="D8649" s="27"/>
      <c r="H8649" s="17"/>
      <c r="I8649" s="17"/>
    </row>
    <row r="8650" spans="4:9" x14ac:dyDescent="0.25">
      <c r="D8650" s="27"/>
      <c r="H8650" s="17"/>
      <c r="I8650" s="17"/>
    </row>
    <row r="8651" spans="4:9" x14ac:dyDescent="0.25">
      <c r="D8651" s="27"/>
      <c r="H8651" s="17"/>
      <c r="I8651" s="17"/>
    </row>
    <row r="8652" spans="4:9" x14ac:dyDescent="0.25">
      <c r="D8652" s="27"/>
      <c r="H8652" s="17"/>
      <c r="I8652" s="17"/>
    </row>
    <row r="8653" spans="4:9" x14ac:dyDescent="0.25">
      <c r="D8653" s="27"/>
      <c r="H8653" s="17"/>
      <c r="I8653" s="17"/>
    </row>
    <row r="8654" spans="4:9" x14ac:dyDescent="0.25">
      <c r="D8654" s="27"/>
      <c r="H8654" s="17"/>
      <c r="I8654" s="17"/>
    </row>
    <row r="8655" spans="4:9" x14ac:dyDescent="0.25">
      <c r="D8655" s="27"/>
      <c r="H8655" s="17"/>
      <c r="I8655" s="17"/>
    </row>
    <row r="8656" spans="4:9" x14ac:dyDescent="0.25">
      <c r="D8656" s="27"/>
      <c r="H8656" s="17"/>
      <c r="I8656" s="17"/>
    </row>
    <row r="8657" spans="4:9" x14ac:dyDescent="0.25">
      <c r="D8657" s="27"/>
      <c r="H8657" s="17"/>
      <c r="I8657" s="17"/>
    </row>
    <row r="8658" spans="4:9" x14ac:dyDescent="0.25">
      <c r="D8658" s="27"/>
      <c r="H8658" s="17"/>
      <c r="I8658" s="17"/>
    </row>
    <row r="8659" spans="4:9" x14ac:dyDescent="0.25">
      <c r="D8659" s="27"/>
      <c r="H8659" s="17"/>
      <c r="I8659" s="17"/>
    </row>
    <row r="8660" spans="4:9" x14ac:dyDescent="0.25">
      <c r="D8660" s="27"/>
      <c r="H8660" s="17"/>
      <c r="I8660" s="17"/>
    </row>
    <row r="8661" spans="4:9" x14ac:dyDescent="0.25">
      <c r="D8661" s="27"/>
      <c r="H8661" s="17"/>
      <c r="I8661" s="17"/>
    </row>
    <row r="8662" spans="4:9" x14ac:dyDescent="0.25">
      <c r="D8662" s="27"/>
      <c r="H8662" s="17"/>
      <c r="I8662" s="17"/>
    </row>
    <row r="8663" spans="4:9" x14ac:dyDescent="0.25">
      <c r="D8663" s="27"/>
      <c r="H8663" s="17"/>
      <c r="I8663" s="17"/>
    </row>
    <row r="8664" spans="4:9" x14ac:dyDescent="0.25">
      <c r="D8664" s="27"/>
      <c r="H8664" s="17"/>
      <c r="I8664" s="17"/>
    </row>
    <row r="8665" spans="4:9" x14ac:dyDescent="0.25">
      <c r="D8665" s="27"/>
      <c r="H8665" s="17"/>
      <c r="I8665" s="17"/>
    </row>
    <row r="8666" spans="4:9" x14ac:dyDescent="0.25">
      <c r="D8666" s="27"/>
      <c r="H8666" s="17"/>
      <c r="I8666" s="17"/>
    </row>
    <row r="8667" spans="4:9" x14ac:dyDescent="0.25">
      <c r="D8667" s="27"/>
      <c r="H8667" s="17"/>
      <c r="I8667" s="17"/>
    </row>
    <row r="8668" spans="4:9" x14ac:dyDescent="0.25">
      <c r="D8668" s="27"/>
      <c r="H8668" s="17"/>
      <c r="I8668" s="17"/>
    </row>
    <row r="8669" spans="4:9" x14ac:dyDescent="0.25">
      <c r="D8669" s="27"/>
      <c r="H8669" s="17"/>
      <c r="I8669" s="17"/>
    </row>
    <row r="8670" spans="4:9" x14ac:dyDescent="0.25">
      <c r="D8670" s="27"/>
      <c r="H8670" s="17"/>
      <c r="I8670" s="17"/>
    </row>
    <row r="8671" spans="4:9" x14ac:dyDescent="0.25">
      <c r="D8671" s="27"/>
      <c r="H8671" s="17"/>
      <c r="I8671" s="17"/>
    </row>
    <row r="8672" spans="4:9" x14ac:dyDescent="0.25">
      <c r="D8672" s="27"/>
      <c r="H8672" s="17"/>
      <c r="I8672" s="17"/>
    </row>
    <row r="8673" spans="4:9" x14ac:dyDescent="0.25">
      <c r="D8673" s="27"/>
      <c r="H8673" s="17"/>
      <c r="I8673" s="17"/>
    </row>
    <row r="8674" spans="4:9" x14ac:dyDescent="0.25">
      <c r="D8674" s="27"/>
      <c r="H8674" s="17"/>
      <c r="I8674" s="17"/>
    </row>
    <row r="8675" spans="4:9" x14ac:dyDescent="0.25">
      <c r="D8675" s="27"/>
      <c r="H8675" s="17"/>
      <c r="I8675" s="17"/>
    </row>
    <row r="8676" spans="4:9" x14ac:dyDescent="0.25">
      <c r="D8676" s="27"/>
      <c r="H8676" s="17"/>
      <c r="I8676" s="17"/>
    </row>
    <row r="8677" spans="4:9" x14ac:dyDescent="0.25">
      <c r="D8677" s="27"/>
      <c r="H8677" s="17"/>
      <c r="I8677" s="17"/>
    </row>
    <row r="8678" spans="4:9" x14ac:dyDescent="0.25">
      <c r="D8678" s="27"/>
      <c r="H8678" s="17"/>
      <c r="I8678" s="17"/>
    </row>
    <row r="8679" spans="4:9" x14ac:dyDescent="0.25">
      <c r="D8679" s="27"/>
      <c r="H8679" s="17"/>
      <c r="I8679" s="17"/>
    </row>
    <row r="8680" spans="4:9" x14ac:dyDescent="0.25">
      <c r="D8680" s="27"/>
      <c r="H8680" s="17"/>
      <c r="I8680" s="17"/>
    </row>
    <row r="8681" spans="4:9" x14ac:dyDescent="0.25">
      <c r="D8681" s="27"/>
      <c r="H8681" s="17"/>
      <c r="I8681" s="17"/>
    </row>
    <row r="8682" spans="4:9" x14ac:dyDescent="0.25">
      <c r="D8682" s="27"/>
      <c r="H8682" s="17"/>
      <c r="I8682" s="17"/>
    </row>
    <row r="8683" spans="4:9" x14ac:dyDescent="0.25">
      <c r="D8683" s="27"/>
      <c r="H8683" s="17"/>
      <c r="I8683" s="17"/>
    </row>
    <row r="8684" spans="4:9" x14ac:dyDescent="0.25">
      <c r="D8684" s="27"/>
      <c r="H8684" s="17"/>
      <c r="I8684" s="17"/>
    </row>
    <row r="8685" spans="4:9" x14ac:dyDescent="0.25">
      <c r="D8685" s="27"/>
      <c r="H8685" s="17"/>
      <c r="I8685" s="17"/>
    </row>
    <row r="8686" spans="4:9" x14ac:dyDescent="0.25">
      <c r="D8686" s="27"/>
      <c r="H8686" s="17"/>
      <c r="I8686" s="17"/>
    </row>
    <row r="8687" spans="4:9" x14ac:dyDescent="0.25">
      <c r="D8687" s="27"/>
      <c r="H8687" s="17"/>
      <c r="I8687" s="17"/>
    </row>
    <row r="8688" spans="4:9" x14ac:dyDescent="0.25">
      <c r="D8688" s="27"/>
      <c r="H8688" s="17"/>
      <c r="I8688" s="17"/>
    </row>
    <row r="8689" spans="4:9" x14ac:dyDescent="0.25">
      <c r="D8689" s="27"/>
      <c r="H8689" s="17"/>
      <c r="I8689" s="17"/>
    </row>
    <row r="8690" spans="4:9" x14ac:dyDescent="0.25">
      <c r="D8690" s="27"/>
      <c r="H8690" s="17"/>
      <c r="I8690" s="17"/>
    </row>
    <row r="8691" spans="4:9" x14ac:dyDescent="0.25">
      <c r="D8691" s="27"/>
      <c r="H8691" s="17"/>
      <c r="I8691" s="17"/>
    </row>
    <row r="8692" spans="4:9" x14ac:dyDescent="0.25">
      <c r="D8692" s="27"/>
      <c r="H8692" s="17"/>
      <c r="I8692" s="17"/>
    </row>
    <row r="8693" spans="4:9" x14ac:dyDescent="0.25">
      <c r="D8693" s="27"/>
      <c r="H8693" s="17"/>
      <c r="I8693" s="17"/>
    </row>
    <row r="8694" spans="4:9" x14ac:dyDescent="0.25">
      <c r="D8694" s="27"/>
      <c r="H8694" s="17"/>
      <c r="I8694" s="17"/>
    </row>
    <row r="8695" spans="4:9" x14ac:dyDescent="0.25">
      <c r="D8695" s="27"/>
      <c r="H8695" s="17"/>
      <c r="I8695" s="17"/>
    </row>
    <row r="8696" spans="4:9" x14ac:dyDescent="0.25">
      <c r="D8696" s="27"/>
      <c r="H8696" s="17"/>
      <c r="I8696" s="17"/>
    </row>
    <row r="8697" spans="4:9" x14ac:dyDescent="0.25">
      <c r="D8697" s="27"/>
      <c r="H8697" s="17"/>
      <c r="I8697" s="17"/>
    </row>
    <row r="8698" spans="4:9" x14ac:dyDescent="0.25">
      <c r="D8698" s="27"/>
      <c r="H8698" s="17"/>
      <c r="I8698" s="17"/>
    </row>
    <row r="8699" spans="4:9" x14ac:dyDescent="0.25">
      <c r="D8699" s="27"/>
      <c r="H8699" s="17"/>
      <c r="I8699" s="17"/>
    </row>
    <row r="8700" spans="4:9" x14ac:dyDescent="0.25">
      <c r="D8700" s="27"/>
      <c r="H8700" s="17"/>
      <c r="I8700" s="17"/>
    </row>
    <row r="8701" spans="4:9" x14ac:dyDescent="0.25">
      <c r="D8701" s="27"/>
      <c r="H8701" s="17"/>
      <c r="I8701" s="17"/>
    </row>
    <row r="8702" spans="4:9" x14ac:dyDescent="0.25">
      <c r="D8702" s="27"/>
      <c r="H8702" s="17"/>
      <c r="I8702" s="17"/>
    </row>
    <row r="8703" spans="4:9" x14ac:dyDescent="0.25">
      <c r="D8703" s="27"/>
      <c r="H8703" s="17"/>
      <c r="I8703" s="17"/>
    </row>
    <row r="8704" spans="4:9" x14ac:dyDescent="0.25">
      <c r="D8704" s="27"/>
      <c r="H8704" s="17"/>
      <c r="I8704" s="17"/>
    </row>
    <row r="8705" spans="4:9" x14ac:dyDescent="0.25">
      <c r="D8705" s="27"/>
      <c r="H8705" s="17"/>
      <c r="I8705" s="17"/>
    </row>
    <row r="8706" spans="4:9" x14ac:dyDescent="0.25">
      <c r="D8706" s="27"/>
      <c r="H8706" s="17"/>
      <c r="I8706" s="17"/>
    </row>
    <row r="8707" spans="4:9" x14ac:dyDescent="0.25">
      <c r="D8707" s="27"/>
      <c r="H8707" s="17"/>
      <c r="I8707" s="17"/>
    </row>
    <row r="8708" spans="4:9" x14ac:dyDescent="0.25">
      <c r="D8708" s="27"/>
      <c r="H8708" s="17"/>
      <c r="I8708" s="17"/>
    </row>
    <row r="8709" spans="4:9" x14ac:dyDescent="0.25">
      <c r="D8709" s="27"/>
      <c r="H8709" s="17"/>
      <c r="I8709" s="17"/>
    </row>
    <row r="8710" spans="4:9" x14ac:dyDescent="0.25">
      <c r="D8710" s="27"/>
      <c r="H8710" s="17"/>
      <c r="I8710" s="17"/>
    </row>
    <row r="8711" spans="4:9" x14ac:dyDescent="0.25">
      <c r="D8711" s="27"/>
      <c r="H8711" s="17"/>
      <c r="I8711" s="17"/>
    </row>
    <row r="8712" spans="4:9" x14ac:dyDescent="0.25">
      <c r="D8712" s="27"/>
      <c r="H8712" s="17"/>
      <c r="I8712" s="17"/>
    </row>
    <row r="8713" spans="4:9" x14ac:dyDescent="0.25">
      <c r="D8713" s="27"/>
      <c r="H8713" s="17"/>
      <c r="I8713" s="17"/>
    </row>
    <row r="8714" spans="4:9" x14ac:dyDescent="0.25">
      <c r="D8714" s="27"/>
      <c r="H8714" s="17"/>
      <c r="I8714" s="17"/>
    </row>
    <row r="8715" spans="4:9" x14ac:dyDescent="0.25">
      <c r="D8715" s="27"/>
      <c r="H8715" s="17"/>
      <c r="I8715" s="17"/>
    </row>
    <row r="8716" spans="4:9" x14ac:dyDescent="0.25">
      <c r="D8716" s="27"/>
      <c r="H8716" s="17"/>
      <c r="I8716" s="17"/>
    </row>
    <row r="8717" spans="4:9" x14ac:dyDescent="0.25">
      <c r="D8717" s="27"/>
      <c r="H8717" s="17"/>
      <c r="I8717" s="17"/>
    </row>
    <row r="8718" spans="4:9" x14ac:dyDescent="0.25">
      <c r="D8718" s="27"/>
      <c r="H8718" s="17"/>
      <c r="I8718" s="17"/>
    </row>
    <row r="8719" spans="4:9" x14ac:dyDescent="0.25">
      <c r="D8719" s="27"/>
      <c r="H8719" s="17"/>
      <c r="I8719" s="17"/>
    </row>
    <row r="8720" spans="4:9" x14ac:dyDescent="0.25">
      <c r="D8720" s="27"/>
      <c r="H8720" s="17"/>
      <c r="I8720" s="17"/>
    </row>
    <row r="8721" spans="4:9" x14ac:dyDescent="0.25">
      <c r="D8721" s="27"/>
      <c r="H8721" s="17"/>
      <c r="I8721" s="17"/>
    </row>
    <row r="8722" spans="4:9" x14ac:dyDescent="0.25">
      <c r="D8722" s="27"/>
      <c r="H8722" s="17"/>
      <c r="I8722" s="17"/>
    </row>
    <row r="8723" spans="4:9" x14ac:dyDescent="0.25">
      <c r="D8723" s="27"/>
      <c r="H8723" s="17"/>
      <c r="I8723" s="17"/>
    </row>
    <row r="8724" spans="4:9" x14ac:dyDescent="0.25">
      <c r="D8724" s="27"/>
      <c r="H8724" s="17"/>
      <c r="I8724" s="17"/>
    </row>
    <row r="8725" spans="4:9" x14ac:dyDescent="0.25">
      <c r="D8725" s="27"/>
      <c r="H8725" s="17"/>
      <c r="I8725" s="17"/>
    </row>
    <row r="8726" spans="4:9" x14ac:dyDescent="0.25">
      <c r="D8726" s="27"/>
      <c r="H8726" s="17"/>
      <c r="I8726" s="17"/>
    </row>
    <row r="8727" spans="4:9" x14ac:dyDescent="0.25">
      <c r="D8727" s="27"/>
      <c r="H8727" s="17"/>
      <c r="I8727" s="17"/>
    </row>
    <row r="8728" spans="4:9" x14ac:dyDescent="0.25">
      <c r="D8728" s="27"/>
      <c r="H8728" s="17"/>
      <c r="I8728" s="17"/>
    </row>
    <row r="8729" spans="4:9" x14ac:dyDescent="0.25">
      <c r="D8729" s="27"/>
      <c r="H8729" s="17"/>
      <c r="I8729" s="17"/>
    </row>
    <row r="8730" spans="4:9" x14ac:dyDescent="0.25">
      <c r="D8730" s="27"/>
      <c r="H8730" s="17"/>
      <c r="I8730" s="17"/>
    </row>
    <row r="8731" spans="4:9" x14ac:dyDescent="0.25">
      <c r="D8731" s="27"/>
      <c r="H8731" s="17"/>
      <c r="I8731" s="17"/>
    </row>
    <row r="8732" spans="4:9" x14ac:dyDescent="0.25">
      <c r="D8732" s="27"/>
      <c r="H8732" s="17"/>
      <c r="I8732" s="17"/>
    </row>
    <row r="8733" spans="4:9" x14ac:dyDescent="0.25">
      <c r="D8733" s="27"/>
      <c r="H8733" s="17"/>
      <c r="I8733" s="17"/>
    </row>
    <row r="8734" spans="4:9" x14ac:dyDescent="0.25">
      <c r="D8734" s="27"/>
      <c r="H8734" s="17"/>
      <c r="I8734" s="17"/>
    </row>
    <row r="8735" spans="4:9" x14ac:dyDescent="0.25">
      <c r="D8735" s="27"/>
      <c r="H8735" s="17"/>
      <c r="I8735" s="17"/>
    </row>
    <row r="8736" spans="4:9" x14ac:dyDescent="0.25">
      <c r="D8736" s="27"/>
      <c r="H8736" s="17"/>
      <c r="I8736" s="17"/>
    </row>
    <row r="8737" spans="4:9" x14ac:dyDescent="0.25">
      <c r="D8737" s="27"/>
      <c r="H8737" s="17"/>
      <c r="I8737" s="17"/>
    </row>
    <row r="8738" spans="4:9" x14ac:dyDescent="0.25">
      <c r="D8738" s="27"/>
      <c r="H8738" s="17"/>
      <c r="I8738" s="17"/>
    </row>
    <row r="8739" spans="4:9" x14ac:dyDescent="0.25">
      <c r="D8739" s="27"/>
      <c r="H8739" s="17"/>
      <c r="I8739" s="17"/>
    </row>
    <row r="8740" spans="4:9" x14ac:dyDescent="0.25">
      <c r="D8740" s="27"/>
      <c r="H8740" s="17"/>
      <c r="I8740" s="17"/>
    </row>
    <row r="8741" spans="4:9" x14ac:dyDescent="0.25">
      <c r="D8741" s="27"/>
      <c r="H8741" s="17"/>
      <c r="I8741" s="17"/>
    </row>
    <row r="8742" spans="4:9" x14ac:dyDescent="0.25">
      <c r="D8742" s="27"/>
      <c r="H8742" s="17"/>
      <c r="I8742" s="17"/>
    </row>
    <row r="8743" spans="4:9" x14ac:dyDescent="0.25">
      <c r="D8743" s="27"/>
      <c r="H8743" s="17"/>
      <c r="I8743" s="17"/>
    </row>
    <row r="8744" spans="4:9" x14ac:dyDescent="0.25">
      <c r="D8744" s="27"/>
      <c r="H8744" s="17"/>
      <c r="I8744" s="17"/>
    </row>
    <row r="8745" spans="4:9" x14ac:dyDescent="0.25">
      <c r="D8745" s="27"/>
      <c r="H8745" s="17"/>
      <c r="I8745" s="17"/>
    </row>
    <row r="8746" spans="4:9" x14ac:dyDescent="0.25">
      <c r="D8746" s="27"/>
      <c r="H8746" s="17"/>
      <c r="I8746" s="17"/>
    </row>
    <row r="8747" spans="4:9" x14ac:dyDescent="0.25">
      <c r="D8747" s="27"/>
      <c r="H8747" s="17"/>
      <c r="I8747" s="17"/>
    </row>
    <row r="8748" spans="4:9" x14ac:dyDescent="0.25">
      <c r="D8748" s="27"/>
      <c r="H8748" s="17"/>
      <c r="I8748" s="17"/>
    </row>
    <row r="8749" spans="4:9" x14ac:dyDescent="0.25">
      <c r="D8749" s="27"/>
      <c r="H8749" s="17"/>
      <c r="I8749" s="17"/>
    </row>
    <row r="8750" spans="4:9" x14ac:dyDescent="0.25">
      <c r="D8750" s="27"/>
      <c r="H8750" s="17"/>
      <c r="I8750" s="17"/>
    </row>
    <row r="8751" spans="4:9" x14ac:dyDescent="0.25">
      <c r="D8751" s="27"/>
      <c r="H8751" s="17"/>
      <c r="I8751" s="17"/>
    </row>
    <row r="8752" spans="4:9" x14ac:dyDescent="0.25">
      <c r="D8752" s="27"/>
      <c r="H8752" s="17"/>
      <c r="I8752" s="17"/>
    </row>
    <row r="8753" spans="4:9" x14ac:dyDescent="0.25">
      <c r="D8753" s="27"/>
      <c r="H8753" s="17"/>
      <c r="I8753" s="17"/>
    </row>
    <row r="8754" spans="4:9" x14ac:dyDescent="0.25">
      <c r="D8754" s="27"/>
      <c r="H8754" s="17"/>
      <c r="I8754" s="17"/>
    </row>
    <row r="8755" spans="4:9" x14ac:dyDescent="0.25">
      <c r="D8755" s="27"/>
      <c r="H8755" s="17"/>
      <c r="I8755" s="17"/>
    </row>
    <row r="8756" spans="4:9" x14ac:dyDescent="0.25">
      <c r="D8756" s="27"/>
      <c r="H8756" s="17"/>
      <c r="I8756" s="17"/>
    </row>
    <row r="8757" spans="4:9" x14ac:dyDescent="0.25">
      <c r="D8757" s="27"/>
      <c r="H8757" s="17"/>
      <c r="I8757" s="17"/>
    </row>
    <row r="8758" spans="4:9" x14ac:dyDescent="0.25">
      <c r="D8758" s="27"/>
      <c r="H8758" s="17"/>
      <c r="I8758" s="17"/>
    </row>
    <row r="8759" spans="4:9" x14ac:dyDescent="0.25">
      <c r="D8759" s="27"/>
      <c r="H8759" s="17"/>
      <c r="I8759" s="17"/>
    </row>
    <row r="8760" spans="4:9" x14ac:dyDescent="0.25">
      <c r="D8760" s="27"/>
      <c r="H8760" s="17"/>
      <c r="I8760" s="17"/>
    </row>
    <row r="8761" spans="4:9" x14ac:dyDescent="0.25">
      <c r="D8761" s="27"/>
      <c r="H8761" s="17"/>
      <c r="I8761" s="17"/>
    </row>
    <row r="8762" spans="4:9" x14ac:dyDescent="0.25">
      <c r="D8762" s="27"/>
      <c r="H8762" s="17"/>
      <c r="I8762" s="17"/>
    </row>
    <row r="8763" spans="4:9" x14ac:dyDescent="0.25">
      <c r="D8763" s="27"/>
      <c r="H8763" s="17"/>
      <c r="I8763" s="17"/>
    </row>
    <row r="8764" spans="4:9" x14ac:dyDescent="0.25">
      <c r="D8764" s="27"/>
      <c r="H8764" s="17"/>
      <c r="I8764" s="17"/>
    </row>
    <row r="8765" spans="4:9" x14ac:dyDescent="0.25">
      <c r="D8765" s="27"/>
      <c r="H8765" s="17"/>
      <c r="I8765" s="17"/>
    </row>
    <row r="8766" spans="4:9" x14ac:dyDescent="0.25">
      <c r="D8766" s="27"/>
      <c r="H8766" s="17"/>
      <c r="I8766" s="17"/>
    </row>
    <row r="8767" spans="4:9" x14ac:dyDescent="0.25">
      <c r="D8767" s="27"/>
      <c r="H8767" s="17"/>
      <c r="I8767" s="17"/>
    </row>
    <row r="8768" spans="4:9" x14ac:dyDescent="0.25">
      <c r="D8768" s="27"/>
      <c r="H8768" s="17"/>
      <c r="I8768" s="17"/>
    </row>
    <row r="8769" spans="4:9" x14ac:dyDescent="0.25">
      <c r="D8769" s="27"/>
      <c r="H8769" s="17"/>
      <c r="I8769" s="17"/>
    </row>
    <row r="8770" spans="4:9" x14ac:dyDescent="0.25">
      <c r="D8770" s="27"/>
      <c r="H8770" s="17"/>
      <c r="I8770" s="17"/>
    </row>
    <row r="8771" spans="4:9" x14ac:dyDescent="0.25">
      <c r="D8771" s="27"/>
      <c r="H8771" s="17"/>
      <c r="I8771" s="17"/>
    </row>
    <row r="8772" spans="4:9" x14ac:dyDescent="0.25">
      <c r="D8772" s="27"/>
      <c r="H8772" s="17"/>
      <c r="I8772" s="17"/>
    </row>
    <row r="8773" spans="4:9" x14ac:dyDescent="0.25">
      <c r="D8773" s="27"/>
      <c r="H8773" s="17"/>
      <c r="I8773" s="17"/>
    </row>
    <row r="8774" spans="4:9" x14ac:dyDescent="0.25">
      <c r="D8774" s="27"/>
      <c r="H8774" s="17"/>
      <c r="I8774" s="17"/>
    </row>
    <row r="8775" spans="4:9" x14ac:dyDescent="0.25">
      <c r="D8775" s="27"/>
      <c r="H8775" s="17"/>
      <c r="I8775" s="17"/>
    </row>
    <row r="8776" spans="4:9" x14ac:dyDescent="0.25">
      <c r="D8776" s="27"/>
      <c r="H8776" s="17"/>
      <c r="I8776" s="17"/>
    </row>
    <row r="8777" spans="4:9" x14ac:dyDescent="0.25">
      <c r="D8777" s="27"/>
      <c r="H8777" s="17"/>
      <c r="I8777" s="17"/>
    </row>
    <row r="8778" spans="4:9" x14ac:dyDescent="0.25">
      <c r="D8778" s="27"/>
      <c r="H8778" s="17"/>
      <c r="I8778" s="17"/>
    </row>
    <row r="8779" spans="4:9" x14ac:dyDescent="0.25">
      <c r="D8779" s="27"/>
      <c r="H8779" s="17"/>
      <c r="I8779" s="17"/>
    </row>
    <row r="8780" spans="4:9" x14ac:dyDescent="0.25">
      <c r="D8780" s="27"/>
      <c r="H8780" s="17"/>
      <c r="I8780" s="17"/>
    </row>
    <row r="8781" spans="4:9" x14ac:dyDescent="0.25">
      <c r="D8781" s="27"/>
      <c r="H8781" s="17"/>
      <c r="I8781" s="17"/>
    </row>
    <row r="8782" spans="4:9" x14ac:dyDescent="0.25">
      <c r="D8782" s="27"/>
      <c r="H8782" s="17"/>
      <c r="I8782" s="17"/>
    </row>
    <row r="8783" spans="4:9" x14ac:dyDescent="0.25">
      <c r="D8783" s="27"/>
      <c r="H8783" s="17"/>
      <c r="I8783" s="17"/>
    </row>
    <row r="8784" spans="4:9" x14ac:dyDescent="0.25">
      <c r="D8784" s="27"/>
      <c r="H8784" s="17"/>
      <c r="I8784" s="17"/>
    </row>
    <row r="8785" spans="4:9" x14ac:dyDescent="0.25">
      <c r="D8785" s="27"/>
      <c r="H8785" s="17"/>
      <c r="I8785" s="17"/>
    </row>
    <row r="8786" spans="4:9" x14ac:dyDescent="0.25">
      <c r="D8786" s="27"/>
      <c r="H8786" s="17"/>
      <c r="I8786" s="17"/>
    </row>
    <row r="8787" spans="4:9" x14ac:dyDescent="0.25">
      <c r="D8787" s="27"/>
      <c r="H8787" s="17"/>
      <c r="I8787" s="17"/>
    </row>
    <row r="8788" spans="4:9" x14ac:dyDescent="0.25">
      <c r="D8788" s="27"/>
      <c r="H8788" s="17"/>
      <c r="I8788" s="17"/>
    </row>
    <row r="8789" spans="4:9" x14ac:dyDescent="0.25">
      <c r="D8789" s="27"/>
      <c r="H8789" s="17"/>
      <c r="I8789" s="17"/>
    </row>
    <row r="8790" spans="4:9" x14ac:dyDescent="0.25">
      <c r="D8790" s="27"/>
      <c r="H8790" s="17"/>
      <c r="I8790" s="17"/>
    </row>
    <row r="8791" spans="4:9" x14ac:dyDescent="0.25">
      <c r="D8791" s="27"/>
      <c r="H8791" s="17"/>
      <c r="I8791" s="17"/>
    </row>
    <row r="8792" spans="4:9" x14ac:dyDescent="0.25">
      <c r="D8792" s="27"/>
      <c r="H8792" s="17"/>
      <c r="I8792" s="17"/>
    </row>
    <row r="8793" spans="4:9" x14ac:dyDescent="0.25">
      <c r="D8793" s="27"/>
      <c r="H8793" s="17"/>
      <c r="I8793" s="17"/>
    </row>
    <row r="8794" spans="4:9" x14ac:dyDescent="0.25">
      <c r="D8794" s="27"/>
      <c r="H8794" s="17"/>
      <c r="I8794" s="17"/>
    </row>
    <row r="8795" spans="4:9" x14ac:dyDescent="0.25">
      <c r="D8795" s="27"/>
      <c r="H8795" s="17"/>
      <c r="I8795" s="17"/>
    </row>
    <row r="8796" spans="4:9" x14ac:dyDescent="0.25">
      <c r="D8796" s="27"/>
      <c r="H8796" s="17"/>
      <c r="I8796" s="17"/>
    </row>
    <row r="8797" spans="4:9" x14ac:dyDescent="0.25">
      <c r="D8797" s="27"/>
      <c r="H8797" s="17"/>
      <c r="I8797" s="17"/>
    </row>
    <row r="8798" spans="4:9" x14ac:dyDescent="0.25">
      <c r="D8798" s="27"/>
      <c r="H8798" s="17"/>
      <c r="I8798" s="17"/>
    </row>
    <row r="8799" spans="4:9" x14ac:dyDescent="0.25">
      <c r="D8799" s="27"/>
      <c r="H8799" s="17"/>
      <c r="I8799" s="17"/>
    </row>
    <row r="8800" spans="4:9" x14ac:dyDescent="0.25">
      <c r="D8800" s="27"/>
      <c r="H8800" s="17"/>
      <c r="I8800" s="17"/>
    </row>
    <row r="8801" spans="4:9" x14ac:dyDescent="0.25">
      <c r="D8801" s="27"/>
      <c r="H8801" s="17"/>
      <c r="I8801" s="17"/>
    </row>
    <row r="8802" spans="4:9" x14ac:dyDescent="0.25">
      <c r="D8802" s="27"/>
      <c r="H8802" s="17"/>
      <c r="I8802" s="17"/>
    </row>
    <row r="8803" spans="4:9" x14ac:dyDescent="0.25">
      <c r="D8803" s="27"/>
      <c r="H8803" s="17"/>
      <c r="I8803" s="17"/>
    </row>
    <row r="8804" spans="4:9" x14ac:dyDescent="0.25">
      <c r="D8804" s="27"/>
      <c r="H8804" s="17"/>
      <c r="I8804" s="17"/>
    </row>
    <row r="8805" spans="4:9" x14ac:dyDescent="0.25">
      <c r="D8805" s="27"/>
      <c r="H8805" s="17"/>
      <c r="I8805" s="17"/>
    </row>
    <row r="8806" spans="4:9" x14ac:dyDescent="0.25">
      <c r="D8806" s="27"/>
      <c r="H8806" s="17"/>
      <c r="I8806" s="17"/>
    </row>
    <row r="8807" spans="4:9" x14ac:dyDescent="0.25">
      <c r="D8807" s="27"/>
      <c r="H8807" s="17"/>
      <c r="I8807" s="17"/>
    </row>
    <row r="8808" spans="4:9" x14ac:dyDescent="0.25">
      <c r="D8808" s="27"/>
      <c r="H8808" s="17"/>
      <c r="I8808" s="17"/>
    </row>
    <row r="8809" spans="4:9" x14ac:dyDescent="0.25">
      <c r="D8809" s="27"/>
      <c r="H8809" s="17"/>
      <c r="I8809" s="17"/>
    </row>
    <row r="8810" spans="4:9" x14ac:dyDescent="0.25">
      <c r="D8810" s="27"/>
      <c r="H8810" s="17"/>
      <c r="I8810" s="17"/>
    </row>
    <row r="8811" spans="4:9" x14ac:dyDescent="0.25">
      <c r="D8811" s="27"/>
      <c r="H8811" s="17"/>
      <c r="I8811" s="17"/>
    </row>
    <row r="8812" spans="4:9" x14ac:dyDescent="0.25">
      <c r="D8812" s="27"/>
      <c r="H8812" s="17"/>
      <c r="I8812" s="17"/>
    </row>
    <row r="8813" spans="4:9" x14ac:dyDescent="0.25">
      <c r="D8813" s="27"/>
      <c r="H8813" s="17"/>
      <c r="I8813" s="17"/>
    </row>
    <row r="8814" spans="4:9" x14ac:dyDescent="0.25">
      <c r="D8814" s="27"/>
      <c r="H8814" s="17"/>
      <c r="I8814" s="17"/>
    </row>
    <row r="8815" spans="4:9" x14ac:dyDescent="0.25">
      <c r="D8815" s="27"/>
      <c r="H8815" s="17"/>
      <c r="I8815" s="17"/>
    </row>
    <row r="8816" spans="4:9" x14ac:dyDescent="0.25">
      <c r="D8816" s="27"/>
      <c r="H8816" s="17"/>
      <c r="I8816" s="17"/>
    </row>
    <row r="8817" spans="4:9" x14ac:dyDescent="0.25">
      <c r="D8817" s="27"/>
      <c r="H8817" s="17"/>
      <c r="I8817" s="17"/>
    </row>
    <row r="8818" spans="4:9" x14ac:dyDescent="0.25">
      <c r="D8818" s="27"/>
      <c r="H8818" s="17"/>
      <c r="I8818" s="17"/>
    </row>
    <row r="8819" spans="4:9" x14ac:dyDescent="0.25">
      <c r="D8819" s="27"/>
      <c r="H8819" s="17"/>
      <c r="I8819" s="17"/>
    </row>
    <row r="8820" spans="4:9" x14ac:dyDescent="0.25">
      <c r="D8820" s="27"/>
      <c r="H8820" s="17"/>
      <c r="I8820" s="17"/>
    </row>
    <row r="8821" spans="4:9" x14ac:dyDescent="0.25">
      <c r="D8821" s="27"/>
      <c r="H8821" s="17"/>
      <c r="I8821" s="17"/>
    </row>
    <row r="8822" spans="4:9" x14ac:dyDescent="0.25">
      <c r="D8822" s="27"/>
      <c r="H8822" s="17"/>
      <c r="I8822" s="17"/>
    </row>
    <row r="8823" spans="4:9" x14ac:dyDescent="0.25">
      <c r="D8823" s="27"/>
      <c r="H8823" s="17"/>
      <c r="I8823" s="17"/>
    </row>
    <row r="8824" spans="4:9" x14ac:dyDescent="0.25">
      <c r="D8824" s="27"/>
      <c r="H8824" s="17"/>
      <c r="I8824" s="17"/>
    </row>
    <row r="8825" spans="4:9" x14ac:dyDescent="0.25">
      <c r="D8825" s="27"/>
      <c r="H8825" s="17"/>
      <c r="I8825" s="17"/>
    </row>
    <row r="8826" spans="4:9" x14ac:dyDescent="0.25">
      <c r="D8826" s="27"/>
      <c r="H8826" s="17"/>
      <c r="I8826" s="17"/>
    </row>
    <row r="8827" spans="4:9" x14ac:dyDescent="0.25">
      <c r="D8827" s="27"/>
      <c r="H8827" s="17"/>
      <c r="I8827" s="17"/>
    </row>
    <row r="8828" spans="4:9" x14ac:dyDescent="0.25">
      <c r="D8828" s="27"/>
      <c r="H8828" s="17"/>
      <c r="I8828" s="17"/>
    </row>
    <row r="8829" spans="4:9" x14ac:dyDescent="0.25">
      <c r="D8829" s="27"/>
      <c r="H8829" s="17"/>
      <c r="I8829" s="17"/>
    </row>
    <row r="8830" spans="4:9" x14ac:dyDescent="0.25">
      <c r="D8830" s="27"/>
      <c r="H8830" s="17"/>
      <c r="I8830" s="17"/>
    </row>
    <row r="8831" spans="4:9" x14ac:dyDescent="0.25">
      <c r="D8831" s="27"/>
      <c r="H8831" s="17"/>
      <c r="I8831" s="17"/>
    </row>
    <row r="8832" spans="4:9" x14ac:dyDescent="0.25">
      <c r="D8832" s="27"/>
      <c r="H8832" s="17"/>
      <c r="I8832" s="17"/>
    </row>
    <row r="8833" spans="4:9" x14ac:dyDescent="0.25">
      <c r="D8833" s="27"/>
      <c r="H8833" s="17"/>
      <c r="I8833" s="17"/>
    </row>
    <row r="8834" spans="4:9" x14ac:dyDescent="0.25">
      <c r="D8834" s="27"/>
      <c r="H8834" s="17"/>
      <c r="I8834" s="17"/>
    </row>
    <row r="8835" spans="4:9" x14ac:dyDescent="0.25">
      <c r="D8835" s="27"/>
      <c r="H8835" s="17"/>
      <c r="I8835" s="17"/>
    </row>
    <row r="8836" spans="4:9" x14ac:dyDescent="0.25">
      <c r="D8836" s="27"/>
      <c r="H8836" s="17"/>
      <c r="I8836" s="17"/>
    </row>
    <row r="8837" spans="4:9" x14ac:dyDescent="0.25">
      <c r="D8837" s="27"/>
      <c r="H8837" s="17"/>
      <c r="I8837" s="17"/>
    </row>
    <row r="8838" spans="4:9" x14ac:dyDescent="0.25">
      <c r="D8838" s="27"/>
      <c r="H8838" s="17"/>
      <c r="I8838" s="17"/>
    </row>
    <row r="8839" spans="4:9" x14ac:dyDescent="0.25">
      <c r="D8839" s="27"/>
      <c r="H8839" s="17"/>
      <c r="I8839" s="17"/>
    </row>
    <row r="8840" spans="4:9" x14ac:dyDescent="0.25">
      <c r="D8840" s="27"/>
      <c r="H8840" s="17"/>
      <c r="I8840" s="17"/>
    </row>
    <row r="8841" spans="4:9" x14ac:dyDescent="0.25">
      <c r="D8841" s="27"/>
      <c r="H8841" s="17"/>
      <c r="I8841" s="17"/>
    </row>
    <row r="8842" spans="4:9" x14ac:dyDescent="0.25">
      <c r="D8842" s="27"/>
      <c r="H8842" s="17"/>
      <c r="I8842" s="17"/>
    </row>
    <row r="8843" spans="4:9" x14ac:dyDescent="0.25">
      <c r="D8843" s="27"/>
      <c r="H8843" s="17"/>
      <c r="I8843" s="17"/>
    </row>
    <row r="8844" spans="4:9" x14ac:dyDescent="0.25">
      <c r="D8844" s="27"/>
      <c r="H8844" s="17"/>
      <c r="I8844" s="17"/>
    </row>
    <row r="8845" spans="4:9" x14ac:dyDescent="0.25">
      <c r="D8845" s="27"/>
      <c r="H8845" s="17"/>
      <c r="I8845" s="17"/>
    </row>
    <row r="8846" spans="4:9" x14ac:dyDescent="0.25">
      <c r="D8846" s="27"/>
      <c r="H8846" s="17"/>
      <c r="I8846" s="17"/>
    </row>
    <row r="8847" spans="4:9" x14ac:dyDescent="0.25">
      <c r="D8847" s="27"/>
      <c r="H8847" s="17"/>
      <c r="I8847" s="17"/>
    </row>
    <row r="8848" spans="4:9" x14ac:dyDescent="0.25">
      <c r="D8848" s="27"/>
      <c r="H8848" s="17"/>
      <c r="I8848" s="17"/>
    </row>
    <row r="8849" spans="4:9" x14ac:dyDescent="0.25">
      <c r="D8849" s="27"/>
      <c r="H8849" s="17"/>
      <c r="I8849" s="17"/>
    </row>
    <row r="8850" spans="4:9" x14ac:dyDescent="0.25">
      <c r="D8850" s="27"/>
      <c r="H8850" s="17"/>
      <c r="I8850" s="17"/>
    </row>
    <row r="8851" spans="4:9" x14ac:dyDescent="0.25">
      <c r="D8851" s="27"/>
      <c r="H8851" s="17"/>
      <c r="I8851" s="17"/>
    </row>
    <row r="8852" spans="4:9" x14ac:dyDescent="0.25">
      <c r="D8852" s="27"/>
      <c r="H8852" s="17"/>
      <c r="I8852" s="17"/>
    </row>
    <row r="8853" spans="4:9" x14ac:dyDescent="0.25">
      <c r="D8853" s="27"/>
      <c r="H8853" s="17"/>
      <c r="I8853" s="17"/>
    </row>
    <row r="8854" spans="4:9" x14ac:dyDescent="0.25">
      <c r="D8854" s="27"/>
      <c r="H8854" s="17"/>
      <c r="I8854" s="17"/>
    </row>
    <row r="8855" spans="4:9" x14ac:dyDescent="0.25">
      <c r="D8855" s="27"/>
      <c r="H8855" s="17"/>
      <c r="I8855" s="17"/>
    </row>
    <row r="8856" spans="4:9" x14ac:dyDescent="0.25">
      <c r="D8856" s="27"/>
      <c r="H8856" s="17"/>
      <c r="I8856" s="17"/>
    </row>
    <row r="8857" spans="4:9" x14ac:dyDescent="0.25">
      <c r="D8857" s="27"/>
      <c r="H8857" s="17"/>
      <c r="I8857" s="17"/>
    </row>
    <row r="8858" spans="4:9" x14ac:dyDescent="0.25">
      <c r="D8858" s="27"/>
      <c r="H8858" s="17"/>
      <c r="I8858" s="17"/>
    </row>
    <row r="8859" spans="4:9" x14ac:dyDescent="0.25">
      <c r="D8859" s="27"/>
      <c r="H8859" s="17"/>
      <c r="I8859" s="17"/>
    </row>
    <row r="8860" spans="4:9" x14ac:dyDescent="0.25">
      <c r="D8860" s="27"/>
      <c r="H8860" s="17"/>
      <c r="I8860" s="17"/>
    </row>
    <row r="8861" spans="4:9" x14ac:dyDescent="0.25">
      <c r="D8861" s="27"/>
      <c r="H8861" s="17"/>
      <c r="I8861" s="17"/>
    </row>
    <row r="8862" spans="4:9" x14ac:dyDescent="0.25">
      <c r="D8862" s="27"/>
      <c r="H8862" s="17"/>
      <c r="I8862" s="17"/>
    </row>
    <row r="8863" spans="4:9" x14ac:dyDescent="0.25">
      <c r="D8863" s="27"/>
      <c r="H8863" s="17"/>
      <c r="I8863" s="17"/>
    </row>
    <row r="8864" spans="4:9" x14ac:dyDescent="0.25">
      <c r="D8864" s="27"/>
      <c r="H8864" s="17"/>
      <c r="I8864" s="17"/>
    </row>
    <row r="8865" spans="4:9" x14ac:dyDescent="0.25">
      <c r="D8865" s="27"/>
      <c r="H8865" s="17"/>
      <c r="I8865" s="17"/>
    </row>
    <row r="8866" spans="4:9" x14ac:dyDescent="0.25">
      <c r="D8866" s="27"/>
      <c r="H8866" s="17"/>
      <c r="I8866" s="17"/>
    </row>
    <row r="8867" spans="4:9" x14ac:dyDescent="0.25">
      <c r="D8867" s="27"/>
      <c r="H8867" s="17"/>
      <c r="I8867" s="17"/>
    </row>
    <row r="8868" spans="4:9" x14ac:dyDescent="0.25">
      <c r="D8868" s="27"/>
      <c r="H8868" s="17"/>
      <c r="I8868" s="17"/>
    </row>
    <row r="8869" spans="4:9" x14ac:dyDescent="0.25">
      <c r="D8869" s="27"/>
      <c r="H8869" s="17"/>
      <c r="I8869" s="17"/>
    </row>
    <row r="8870" spans="4:9" x14ac:dyDescent="0.25">
      <c r="D8870" s="27"/>
      <c r="H8870" s="17"/>
      <c r="I8870" s="17"/>
    </row>
    <row r="8871" spans="4:9" x14ac:dyDescent="0.25">
      <c r="D8871" s="27"/>
      <c r="H8871" s="17"/>
      <c r="I8871" s="17"/>
    </row>
    <row r="8872" spans="4:9" x14ac:dyDescent="0.25">
      <c r="D8872" s="27"/>
      <c r="H8872" s="17"/>
      <c r="I8872" s="17"/>
    </row>
    <row r="8873" spans="4:9" x14ac:dyDescent="0.25">
      <c r="D8873" s="27"/>
      <c r="H8873" s="17"/>
      <c r="I8873" s="17"/>
    </row>
    <row r="8874" spans="4:9" x14ac:dyDescent="0.25">
      <c r="D8874" s="27"/>
      <c r="H8874" s="17"/>
      <c r="I8874" s="17"/>
    </row>
    <row r="8875" spans="4:9" x14ac:dyDescent="0.25">
      <c r="D8875" s="27"/>
      <c r="H8875" s="17"/>
      <c r="I8875" s="17"/>
    </row>
    <row r="8876" spans="4:9" x14ac:dyDescent="0.25">
      <c r="D8876" s="27"/>
      <c r="H8876" s="17"/>
      <c r="I8876" s="17"/>
    </row>
    <row r="8877" spans="4:9" x14ac:dyDescent="0.25">
      <c r="D8877" s="27"/>
      <c r="H8877" s="17"/>
      <c r="I8877" s="17"/>
    </row>
    <row r="8878" spans="4:9" x14ac:dyDescent="0.25">
      <c r="D8878" s="27"/>
      <c r="H8878" s="17"/>
      <c r="I8878" s="17"/>
    </row>
    <row r="8879" spans="4:9" x14ac:dyDescent="0.25">
      <c r="D8879" s="27"/>
      <c r="H8879" s="17"/>
      <c r="I8879" s="17"/>
    </row>
    <row r="8880" spans="4:9" x14ac:dyDescent="0.25">
      <c r="D8880" s="27"/>
      <c r="H8880" s="17"/>
      <c r="I8880" s="17"/>
    </row>
    <row r="8881" spans="4:9" x14ac:dyDescent="0.25">
      <c r="D8881" s="27"/>
      <c r="H8881" s="17"/>
      <c r="I8881" s="17"/>
    </row>
    <row r="8882" spans="4:9" x14ac:dyDescent="0.25">
      <c r="D8882" s="27"/>
      <c r="H8882" s="17"/>
      <c r="I8882" s="17"/>
    </row>
    <row r="8883" spans="4:9" x14ac:dyDescent="0.25">
      <c r="D8883" s="27"/>
      <c r="H8883" s="17"/>
      <c r="I8883" s="17"/>
    </row>
    <row r="8884" spans="4:9" x14ac:dyDescent="0.25">
      <c r="D8884" s="27"/>
      <c r="H8884" s="17"/>
      <c r="I8884" s="17"/>
    </row>
    <row r="8885" spans="4:9" x14ac:dyDescent="0.25">
      <c r="D8885" s="27"/>
      <c r="H8885" s="17"/>
      <c r="I8885" s="17"/>
    </row>
    <row r="8886" spans="4:9" x14ac:dyDescent="0.25">
      <c r="D8886" s="27"/>
      <c r="H8886" s="17"/>
      <c r="I8886" s="17"/>
    </row>
    <row r="8887" spans="4:9" x14ac:dyDescent="0.25">
      <c r="D8887" s="27"/>
      <c r="H8887" s="17"/>
      <c r="I8887" s="17"/>
    </row>
    <row r="8888" spans="4:9" x14ac:dyDescent="0.25">
      <c r="D8888" s="27"/>
      <c r="H8888" s="17"/>
      <c r="I8888" s="17"/>
    </row>
    <row r="8889" spans="4:9" x14ac:dyDescent="0.25">
      <c r="D8889" s="27"/>
      <c r="H8889" s="17"/>
      <c r="I8889" s="17"/>
    </row>
    <row r="8890" spans="4:9" x14ac:dyDescent="0.25">
      <c r="D8890" s="27"/>
      <c r="H8890" s="17"/>
      <c r="I8890" s="17"/>
    </row>
    <row r="8891" spans="4:9" x14ac:dyDescent="0.25">
      <c r="D8891" s="27"/>
      <c r="H8891" s="17"/>
      <c r="I8891" s="17"/>
    </row>
    <row r="8892" spans="4:9" x14ac:dyDescent="0.25">
      <c r="D8892" s="27"/>
      <c r="H8892" s="17"/>
      <c r="I8892" s="17"/>
    </row>
    <row r="8893" spans="4:9" x14ac:dyDescent="0.25">
      <c r="D8893" s="27"/>
      <c r="H8893" s="17"/>
      <c r="I8893" s="17"/>
    </row>
    <row r="8894" spans="4:9" x14ac:dyDescent="0.25">
      <c r="D8894" s="27"/>
      <c r="H8894" s="17"/>
      <c r="I8894" s="17"/>
    </row>
    <row r="8895" spans="4:9" x14ac:dyDescent="0.25">
      <c r="D8895" s="27"/>
      <c r="H8895" s="17"/>
      <c r="I8895" s="17"/>
    </row>
    <row r="8896" spans="4:9" x14ac:dyDescent="0.25">
      <c r="D8896" s="27"/>
      <c r="H8896" s="17"/>
      <c r="I8896" s="17"/>
    </row>
    <row r="8897" spans="4:9" x14ac:dyDescent="0.25">
      <c r="D8897" s="27"/>
      <c r="H8897" s="17"/>
      <c r="I8897" s="17"/>
    </row>
    <row r="8898" spans="4:9" x14ac:dyDescent="0.25">
      <c r="D8898" s="27"/>
      <c r="H8898" s="17"/>
      <c r="I8898" s="17"/>
    </row>
    <row r="8899" spans="4:9" x14ac:dyDescent="0.25">
      <c r="D8899" s="27"/>
      <c r="H8899" s="17"/>
      <c r="I8899" s="17"/>
    </row>
    <row r="8900" spans="4:9" x14ac:dyDescent="0.25">
      <c r="D8900" s="27"/>
      <c r="H8900" s="17"/>
      <c r="I8900" s="17"/>
    </row>
    <row r="8901" spans="4:9" x14ac:dyDescent="0.25">
      <c r="D8901" s="27"/>
      <c r="H8901" s="17"/>
      <c r="I8901" s="17"/>
    </row>
    <row r="8902" spans="4:9" x14ac:dyDescent="0.25">
      <c r="D8902" s="27"/>
      <c r="H8902" s="17"/>
      <c r="I8902" s="17"/>
    </row>
    <row r="8903" spans="4:9" x14ac:dyDescent="0.25">
      <c r="D8903" s="27"/>
      <c r="H8903" s="17"/>
      <c r="I8903" s="17"/>
    </row>
    <row r="8904" spans="4:9" x14ac:dyDescent="0.25">
      <c r="D8904" s="27"/>
      <c r="H8904" s="17"/>
      <c r="I8904" s="17"/>
    </row>
    <row r="8905" spans="4:9" x14ac:dyDescent="0.25">
      <c r="D8905" s="27"/>
      <c r="H8905" s="17"/>
      <c r="I8905" s="17"/>
    </row>
    <row r="8906" spans="4:9" x14ac:dyDescent="0.25">
      <c r="D8906" s="27"/>
      <c r="H8906" s="17"/>
      <c r="I8906" s="17"/>
    </row>
    <row r="8907" spans="4:9" x14ac:dyDescent="0.25">
      <c r="D8907" s="27"/>
      <c r="H8907" s="17"/>
      <c r="I8907" s="17"/>
    </row>
    <row r="8908" spans="4:9" x14ac:dyDescent="0.25">
      <c r="D8908" s="27"/>
      <c r="H8908" s="17"/>
      <c r="I8908" s="17"/>
    </row>
    <row r="8909" spans="4:9" x14ac:dyDescent="0.25">
      <c r="D8909" s="27"/>
      <c r="H8909" s="17"/>
      <c r="I8909" s="17"/>
    </row>
    <row r="8910" spans="4:9" x14ac:dyDescent="0.25">
      <c r="D8910" s="27"/>
      <c r="H8910" s="17"/>
      <c r="I8910" s="17"/>
    </row>
    <row r="8911" spans="4:9" x14ac:dyDescent="0.25">
      <c r="D8911" s="27"/>
      <c r="H8911" s="17"/>
      <c r="I8911" s="17"/>
    </row>
    <row r="8912" spans="4:9" x14ac:dyDescent="0.25">
      <c r="D8912" s="27"/>
      <c r="H8912" s="17"/>
      <c r="I8912" s="17"/>
    </row>
    <row r="8913" spans="4:9" x14ac:dyDescent="0.25">
      <c r="D8913" s="27"/>
      <c r="H8913" s="17"/>
      <c r="I8913" s="17"/>
    </row>
    <row r="8914" spans="4:9" x14ac:dyDescent="0.25">
      <c r="D8914" s="27"/>
      <c r="H8914" s="17"/>
      <c r="I8914" s="17"/>
    </row>
    <row r="8915" spans="4:9" x14ac:dyDescent="0.25">
      <c r="D8915" s="27"/>
      <c r="H8915" s="17"/>
      <c r="I8915" s="17"/>
    </row>
    <row r="8916" spans="4:9" x14ac:dyDescent="0.25">
      <c r="D8916" s="27"/>
      <c r="H8916" s="17"/>
      <c r="I8916" s="17"/>
    </row>
    <row r="8917" spans="4:9" x14ac:dyDescent="0.25">
      <c r="D8917" s="27"/>
      <c r="H8917" s="17"/>
      <c r="I8917" s="17"/>
    </row>
    <row r="8918" spans="4:9" x14ac:dyDescent="0.25">
      <c r="D8918" s="27"/>
      <c r="H8918" s="17"/>
      <c r="I8918" s="17"/>
    </row>
    <row r="8919" spans="4:9" x14ac:dyDescent="0.25">
      <c r="D8919" s="27"/>
      <c r="H8919" s="17"/>
      <c r="I8919" s="17"/>
    </row>
    <row r="8920" spans="4:9" x14ac:dyDescent="0.25">
      <c r="D8920" s="27"/>
      <c r="H8920" s="17"/>
      <c r="I8920" s="17"/>
    </row>
    <row r="8921" spans="4:9" x14ac:dyDescent="0.25">
      <c r="D8921" s="27"/>
      <c r="H8921" s="17"/>
      <c r="I8921" s="17"/>
    </row>
    <row r="8922" spans="4:9" x14ac:dyDescent="0.25">
      <c r="D8922" s="27"/>
      <c r="H8922" s="17"/>
      <c r="I8922" s="17"/>
    </row>
    <row r="8923" spans="4:9" x14ac:dyDescent="0.25">
      <c r="D8923" s="27"/>
      <c r="H8923" s="17"/>
      <c r="I8923" s="17"/>
    </row>
    <row r="8924" spans="4:9" x14ac:dyDescent="0.25">
      <c r="D8924" s="27"/>
      <c r="H8924" s="17"/>
      <c r="I8924" s="17"/>
    </row>
    <row r="8925" spans="4:9" x14ac:dyDescent="0.25">
      <c r="D8925" s="27"/>
      <c r="H8925" s="17"/>
      <c r="I8925" s="17"/>
    </row>
    <row r="8926" spans="4:9" x14ac:dyDescent="0.25">
      <c r="D8926" s="27"/>
      <c r="H8926" s="17"/>
      <c r="I8926" s="17"/>
    </row>
    <row r="8927" spans="4:9" x14ac:dyDescent="0.25">
      <c r="D8927" s="27"/>
      <c r="H8927" s="17"/>
      <c r="I8927" s="17"/>
    </row>
    <row r="8928" spans="4:9" x14ac:dyDescent="0.25">
      <c r="D8928" s="27"/>
      <c r="H8928" s="17"/>
      <c r="I8928" s="17"/>
    </row>
    <row r="8929" spans="4:9" x14ac:dyDescent="0.25">
      <c r="D8929" s="27"/>
      <c r="H8929" s="17"/>
      <c r="I8929" s="17"/>
    </row>
    <row r="8930" spans="4:9" x14ac:dyDescent="0.25">
      <c r="D8930" s="27"/>
      <c r="H8930" s="17"/>
      <c r="I8930" s="17"/>
    </row>
    <row r="8931" spans="4:9" x14ac:dyDescent="0.25">
      <c r="D8931" s="27"/>
      <c r="H8931" s="17"/>
      <c r="I8931" s="17"/>
    </row>
    <row r="8932" spans="4:9" x14ac:dyDescent="0.25">
      <c r="D8932" s="27"/>
      <c r="H8932" s="17"/>
      <c r="I8932" s="17"/>
    </row>
    <row r="8933" spans="4:9" x14ac:dyDescent="0.25">
      <c r="D8933" s="27"/>
      <c r="H8933" s="17"/>
      <c r="I8933" s="17"/>
    </row>
    <row r="8934" spans="4:9" x14ac:dyDescent="0.25">
      <c r="D8934" s="27"/>
      <c r="H8934" s="17"/>
      <c r="I8934" s="17"/>
    </row>
    <row r="8935" spans="4:9" x14ac:dyDescent="0.25">
      <c r="D8935" s="27"/>
      <c r="H8935" s="17"/>
      <c r="I8935" s="17"/>
    </row>
    <row r="8936" spans="4:9" x14ac:dyDescent="0.25">
      <c r="D8936" s="27"/>
      <c r="H8936" s="17"/>
      <c r="I8936" s="17"/>
    </row>
    <row r="8937" spans="4:9" x14ac:dyDescent="0.25">
      <c r="D8937" s="27"/>
      <c r="H8937" s="17"/>
      <c r="I8937" s="17"/>
    </row>
    <row r="8938" spans="4:9" x14ac:dyDescent="0.25">
      <c r="D8938" s="27"/>
      <c r="H8938" s="17"/>
      <c r="I8938" s="17"/>
    </row>
    <row r="8939" spans="4:9" x14ac:dyDescent="0.25">
      <c r="D8939" s="27"/>
      <c r="H8939" s="17"/>
      <c r="I8939" s="17"/>
    </row>
    <row r="8940" spans="4:9" x14ac:dyDescent="0.25">
      <c r="D8940" s="27"/>
      <c r="H8940" s="17"/>
      <c r="I8940" s="17"/>
    </row>
    <row r="8941" spans="4:9" x14ac:dyDescent="0.25">
      <c r="D8941" s="27"/>
      <c r="H8941" s="17"/>
      <c r="I8941" s="17"/>
    </row>
    <row r="8942" spans="4:9" x14ac:dyDescent="0.25">
      <c r="D8942" s="27"/>
      <c r="H8942" s="17"/>
      <c r="I8942" s="17"/>
    </row>
    <row r="8943" spans="4:9" x14ac:dyDescent="0.25">
      <c r="D8943" s="27"/>
      <c r="H8943" s="17"/>
      <c r="I8943" s="17"/>
    </row>
    <row r="8944" spans="4:9" x14ac:dyDescent="0.25">
      <c r="D8944" s="27"/>
      <c r="H8944" s="17"/>
      <c r="I8944" s="17"/>
    </row>
    <row r="8945" spans="4:9" x14ac:dyDescent="0.25">
      <c r="D8945" s="27"/>
      <c r="H8945" s="17"/>
      <c r="I8945" s="17"/>
    </row>
    <row r="8946" spans="4:9" x14ac:dyDescent="0.25">
      <c r="D8946" s="27"/>
      <c r="H8946" s="17"/>
      <c r="I8946" s="17"/>
    </row>
    <row r="8947" spans="4:9" x14ac:dyDescent="0.25">
      <c r="D8947" s="27"/>
      <c r="H8947" s="17"/>
      <c r="I8947" s="17"/>
    </row>
    <row r="8948" spans="4:9" x14ac:dyDescent="0.25">
      <c r="D8948" s="27"/>
      <c r="H8948" s="17"/>
      <c r="I8948" s="17"/>
    </row>
    <row r="8949" spans="4:9" x14ac:dyDescent="0.25">
      <c r="D8949" s="27"/>
      <c r="H8949" s="17"/>
      <c r="I8949" s="17"/>
    </row>
    <row r="8950" spans="4:9" x14ac:dyDescent="0.25">
      <c r="D8950" s="27"/>
      <c r="H8950" s="17"/>
      <c r="I8950" s="17"/>
    </row>
    <row r="8951" spans="4:9" x14ac:dyDescent="0.25">
      <c r="D8951" s="27"/>
      <c r="H8951" s="17"/>
      <c r="I8951" s="17"/>
    </row>
    <row r="8952" spans="4:9" x14ac:dyDescent="0.25">
      <c r="D8952" s="27"/>
      <c r="H8952" s="17"/>
      <c r="I8952" s="17"/>
    </row>
    <row r="8953" spans="4:9" x14ac:dyDescent="0.25">
      <c r="D8953" s="27"/>
      <c r="H8953" s="17"/>
      <c r="I8953" s="17"/>
    </row>
    <row r="8954" spans="4:9" x14ac:dyDescent="0.25">
      <c r="D8954" s="27"/>
      <c r="H8954" s="17"/>
      <c r="I8954" s="17"/>
    </row>
    <row r="8955" spans="4:9" x14ac:dyDescent="0.25">
      <c r="D8955" s="27"/>
      <c r="H8955" s="17"/>
      <c r="I8955" s="17"/>
    </row>
    <row r="8956" spans="4:9" x14ac:dyDescent="0.25">
      <c r="D8956" s="27"/>
      <c r="H8956" s="17"/>
      <c r="I8956" s="17"/>
    </row>
    <row r="8957" spans="4:9" x14ac:dyDescent="0.25">
      <c r="D8957" s="27"/>
      <c r="H8957" s="17"/>
      <c r="I8957" s="17"/>
    </row>
    <row r="8958" spans="4:9" x14ac:dyDescent="0.25">
      <c r="D8958" s="27"/>
      <c r="H8958" s="17"/>
      <c r="I8958" s="17"/>
    </row>
    <row r="8959" spans="4:9" x14ac:dyDescent="0.25">
      <c r="D8959" s="27"/>
      <c r="H8959" s="17"/>
      <c r="I8959" s="17"/>
    </row>
    <row r="8960" spans="4:9" x14ac:dyDescent="0.25">
      <c r="D8960" s="27"/>
      <c r="H8960" s="17"/>
      <c r="I8960" s="17"/>
    </row>
    <row r="8961" spans="4:9" x14ac:dyDescent="0.25">
      <c r="D8961" s="27"/>
      <c r="H8961" s="17"/>
      <c r="I8961" s="17"/>
    </row>
    <row r="8962" spans="4:9" x14ac:dyDescent="0.25">
      <c r="D8962" s="27"/>
      <c r="H8962" s="17"/>
      <c r="I8962" s="17"/>
    </row>
    <row r="8963" spans="4:9" x14ac:dyDescent="0.25">
      <c r="D8963" s="27"/>
      <c r="H8963" s="17"/>
      <c r="I8963" s="17"/>
    </row>
    <row r="8964" spans="4:9" x14ac:dyDescent="0.25">
      <c r="D8964" s="27"/>
      <c r="H8964" s="17"/>
      <c r="I8964" s="17"/>
    </row>
    <row r="8965" spans="4:9" x14ac:dyDescent="0.25">
      <c r="D8965" s="27"/>
      <c r="H8965" s="17"/>
      <c r="I8965" s="17"/>
    </row>
    <row r="8966" spans="4:9" x14ac:dyDescent="0.25">
      <c r="D8966" s="27"/>
      <c r="H8966" s="17"/>
      <c r="I8966" s="17"/>
    </row>
    <row r="8967" spans="4:9" x14ac:dyDescent="0.25">
      <c r="D8967" s="27"/>
      <c r="H8967" s="17"/>
      <c r="I8967" s="17"/>
    </row>
    <row r="8968" spans="4:9" x14ac:dyDescent="0.25">
      <c r="D8968" s="27"/>
      <c r="H8968" s="17"/>
      <c r="I8968" s="17"/>
    </row>
    <row r="8969" spans="4:9" x14ac:dyDescent="0.25">
      <c r="D8969" s="27"/>
      <c r="H8969" s="17"/>
      <c r="I8969" s="17"/>
    </row>
    <row r="8970" spans="4:9" x14ac:dyDescent="0.25">
      <c r="D8970" s="27"/>
      <c r="H8970" s="17"/>
      <c r="I8970" s="17"/>
    </row>
    <row r="8971" spans="4:9" x14ac:dyDescent="0.25">
      <c r="D8971" s="27"/>
      <c r="H8971" s="17"/>
      <c r="I8971" s="17"/>
    </row>
    <row r="8972" spans="4:9" x14ac:dyDescent="0.25">
      <c r="D8972" s="27"/>
      <c r="H8972" s="17"/>
      <c r="I8972" s="17"/>
    </row>
    <row r="8973" spans="4:9" x14ac:dyDescent="0.25">
      <c r="D8973" s="27"/>
      <c r="H8973" s="17"/>
      <c r="I8973" s="17"/>
    </row>
    <row r="8974" spans="4:9" x14ac:dyDescent="0.25">
      <c r="D8974" s="27"/>
      <c r="H8974" s="17"/>
      <c r="I8974" s="17"/>
    </row>
    <row r="8975" spans="4:9" x14ac:dyDescent="0.25">
      <c r="D8975" s="27"/>
      <c r="H8975" s="17"/>
      <c r="I8975" s="17"/>
    </row>
    <row r="8976" spans="4:9" x14ac:dyDescent="0.25">
      <c r="D8976" s="27"/>
      <c r="H8976" s="17"/>
      <c r="I8976" s="17"/>
    </row>
    <row r="8977" spans="4:9" x14ac:dyDescent="0.25">
      <c r="D8977" s="27"/>
      <c r="H8977" s="17"/>
      <c r="I8977" s="17"/>
    </row>
    <row r="8978" spans="4:9" x14ac:dyDescent="0.25">
      <c r="D8978" s="27"/>
      <c r="H8978" s="17"/>
      <c r="I8978" s="17"/>
    </row>
    <row r="8979" spans="4:9" x14ac:dyDescent="0.25">
      <c r="D8979" s="27"/>
      <c r="H8979" s="17"/>
      <c r="I8979" s="17"/>
    </row>
    <row r="8980" spans="4:9" x14ac:dyDescent="0.25">
      <c r="D8980" s="27"/>
      <c r="H8980" s="17"/>
      <c r="I8980" s="17"/>
    </row>
    <row r="8981" spans="4:9" x14ac:dyDescent="0.25">
      <c r="D8981" s="27"/>
      <c r="H8981" s="17"/>
      <c r="I8981" s="17"/>
    </row>
    <row r="8982" spans="4:9" x14ac:dyDescent="0.25">
      <c r="D8982" s="27"/>
      <c r="H8982" s="17"/>
      <c r="I8982" s="17"/>
    </row>
    <row r="8983" spans="4:9" x14ac:dyDescent="0.25">
      <c r="D8983" s="27"/>
      <c r="H8983" s="17"/>
      <c r="I8983" s="17"/>
    </row>
    <row r="8984" spans="4:9" x14ac:dyDescent="0.25">
      <c r="D8984" s="27"/>
      <c r="H8984" s="17"/>
      <c r="I8984" s="17"/>
    </row>
    <row r="8985" spans="4:9" x14ac:dyDescent="0.25">
      <c r="D8985" s="27"/>
      <c r="H8985" s="17"/>
      <c r="I8985" s="17"/>
    </row>
    <row r="8986" spans="4:9" x14ac:dyDescent="0.25">
      <c r="D8986" s="27"/>
      <c r="H8986" s="17"/>
      <c r="I8986" s="17"/>
    </row>
    <row r="8987" spans="4:9" x14ac:dyDescent="0.25">
      <c r="D8987" s="27"/>
      <c r="H8987" s="17"/>
      <c r="I8987" s="17"/>
    </row>
    <row r="8988" spans="4:9" x14ac:dyDescent="0.25">
      <c r="D8988" s="27"/>
      <c r="H8988" s="17"/>
      <c r="I8988" s="17"/>
    </row>
    <row r="8989" spans="4:9" x14ac:dyDescent="0.25">
      <c r="D8989" s="27"/>
      <c r="H8989" s="17"/>
      <c r="I8989" s="17"/>
    </row>
    <row r="8990" spans="4:9" x14ac:dyDescent="0.25">
      <c r="D8990" s="27"/>
      <c r="H8990" s="17"/>
      <c r="I8990" s="17"/>
    </row>
    <row r="8991" spans="4:9" x14ac:dyDescent="0.25">
      <c r="D8991" s="27"/>
      <c r="H8991" s="17"/>
      <c r="I8991" s="17"/>
    </row>
    <row r="8992" spans="4:9" x14ac:dyDescent="0.25">
      <c r="D8992" s="27"/>
      <c r="H8992" s="17"/>
      <c r="I8992" s="17"/>
    </row>
    <row r="8993" spans="4:9" x14ac:dyDescent="0.25">
      <c r="D8993" s="27"/>
      <c r="H8993" s="17"/>
      <c r="I8993" s="17"/>
    </row>
    <row r="8994" spans="4:9" x14ac:dyDescent="0.25">
      <c r="D8994" s="27"/>
      <c r="H8994" s="17"/>
      <c r="I8994" s="17"/>
    </row>
    <row r="8995" spans="4:9" x14ac:dyDescent="0.25">
      <c r="D8995" s="27"/>
      <c r="H8995" s="17"/>
      <c r="I8995" s="17"/>
    </row>
    <row r="8996" spans="4:9" x14ac:dyDescent="0.25">
      <c r="D8996" s="27"/>
      <c r="H8996" s="17"/>
      <c r="I8996" s="17"/>
    </row>
    <row r="8997" spans="4:9" x14ac:dyDescent="0.25">
      <c r="D8997" s="27"/>
      <c r="H8997" s="17"/>
      <c r="I8997" s="17"/>
    </row>
    <row r="8998" spans="4:9" x14ac:dyDescent="0.25">
      <c r="D8998" s="27"/>
      <c r="H8998" s="17"/>
      <c r="I8998" s="17"/>
    </row>
    <row r="8999" spans="4:9" x14ac:dyDescent="0.25">
      <c r="D8999" s="27"/>
      <c r="H8999" s="17"/>
      <c r="I8999" s="17"/>
    </row>
    <row r="9000" spans="4:9" x14ac:dyDescent="0.25">
      <c r="D9000" s="27"/>
      <c r="H9000" s="17"/>
      <c r="I9000" s="17"/>
    </row>
    <row r="9001" spans="4:9" x14ac:dyDescent="0.25">
      <c r="D9001" s="27"/>
      <c r="H9001" s="17"/>
      <c r="I9001" s="17"/>
    </row>
    <row r="9002" spans="4:9" x14ac:dyDescent="0.25">
      <c r="D9002" s="27"/>
      <c r="H9002" s="17"/>
      <c r="I9002" s="17"/>
    </row>
    <row r="9003" spans="4:9" x14ac:dyDescent="0.25">
      <c r="D9003" s="27"/>
      <c r="H9003" s="17"/>
      <c r="I9003" s="17"/>
    </row>
    <row r="9004" spans="4:9" x14ac:dyDescent="0.25">
      <c r="D9004" s="27"/>
      <c r="H9004" s="17"/>
      <c r="I9004" s="17"/>
    </row>
    <row r="9005" spans="4:9" x14ac:dyDescent="0.25">
      <c r="D9005" s="27"/>
      <c r="H9005" s="17"/>
      <c r="I9005" s="17"/>
    </row>
    <row r="9006" spans="4:9" x14ac:dyDescent="0.25">
      <c r="D9006" s="27"/>
      <c r="H9006" s="17"/>
      <c r="I9006" s="17"/>
    </row>
    <row r="9007" spans="4:9" x14ac:dyDescent="0.25">
      <c r="D9007" s="27"/>
      <c r="H9007" s="17"/>
      <c r="I9007" s="17"/>
    </row>
    <row r="9008" spans="4:9" x14ac:dyDescent="0.25">
      <c r="D9008" s="27"/>
      <c r="H9008" s="17"/>
      <c r="I9008" s="17"/>
    </row>
    <row r="9009" spans="4:9" x14ac:dyDescent="0.25">
      <c r="D9009" s="27"/>
      <c r="H9009" s="17"/>
      <c r="I9009" s="17"/>
    </row>
    <row r="9010" spans="4:9" x14ac:dyDescent="0.25">
      <c r="D9010" s="27"/>
      <c r="H9010" s="17"/>
      <c r="I9010" s="17"/>
    </row>
    <row r="9011" spans="4:9" x14ac:dyDescent="0.25">
      <c r="D9011" s="27"/>
      <c r="H9011" s="17"/>
      <c r="I9011" s="17"/>
    </row>
    <row r="9012" spans="4:9" x14ac:dyDescent="0.25">
      <c r="D9012" s="27"/>
      <c r="H9012" s="17"/>
      <c r="I9012" s="17"/>
    </row>
    <row r="9013" spans="4:9" x14ac:dyDescent="0.25">
      <c r="D9013" s="27"/>
      <c r="H9013" s="17"/>
      <c r="I9013" s="17"/>
    </row>
    <row r="9014" spans="4:9" x14ac:dyDescent="0.25">
      <c r="D9014" s="27"/>
      <c r="H9014" s="17"/>
      <c r="I9014" s="17"/>
    </row>
    <row r="9015" spans="4:9" x14ac:dyDescent="0.25">
      <c r="D9015" s="27"/>
      <c r="H9015" s="17"/>
      <c r="I9015" s="17"/>
    </row>
    <row r="9016" spans="4:9" x14ac:dyDescent="0.25">
      <c r="D9016" s="27"/>
      <c r="H9016" s="17"/>
      <c r="I9016" s="17"/>
    </row>
    <row r="9017" spans="4:9" x14ac:dyDescent="0.25">
      <c r="D9017" s="27"/>
      <c r="H9017" s="17"/>
      <c r="I9017" s="17"/>
    </row>
    <row r="9018" spans="4:9" x14ac:dyDescent="0.25">
      <c r="D9018" s="27"/>
      <c r="H9018" s="17"/>
      <c r="I9018" s="17"/>
    </row>
    <row r="9019" spans="4:9" x14ac:dyDescent="0.25">
      <c r="D9019" s="27"/>
      <c r="H9019" s="17"/>
      <c r="I9019" s="17"/>
    </row>
    <row r="9020" spans="4:9" x14ac:dyDescent="0.25">
      <c r="D9020" s="27"/>
      <c r="H9020" s="17"/>
      <c r="I9020" s="17"/>
    </row>
    <row r="9021" spans="4:9" x14ac:dyDescent="0.25">
      <c r="D9021" s="27"/>
      <c r="H9021" s="17"/>
      <c r="I9021" s="17"/>
    </row>
    <row r="9022" spans="4:9" x14ac:dyDescent="0.25">
      <c r="D9022" s="27"/>
      <c r="H9022" s="17"/>
      <c r="I9022" s="17"/>
    </row>
    <row r="9023" spans="4:9" x14ac:dyDescent="0.25">
      <c r="D9023" s="27"/>
      <c r="H9023" s="17"/>
      <c r="I9023" s="17"/>
    </row>
    <row r="9024" spans="4:9" x14ac:dyDescent="0.25">
      <c r="D9024" s="27"/>
      <c r="H9024" s="17"/>
      <c r="I9024" s="17"/>
    </row>
    <row r="9025" spans="4:9" x14ac:dyDescent="0.25">
      <c r="D9025" s="27"/>
      <c r="H9025" s="17"/>
      <c r="I9025" s="17"/>
    </row>
    <row r="9026" spans="4:9" x14ac:dyDescent="0.25">
      <c r="D9026" s="27"/>
      <c r="H9026" s="17"/>
      <c r="I9026" s="17"/>
    </row>
    <row r="9027" spans="4:9" x14ac:dyDescent="0.25">
      <c r="D9027" s="27"/>
      <c r="H9027" s="17"/>
      <c r="I9027" s="17"/>
    </row>
    <row r="9028" spans="4:9" x14ac:dyDescent="0.25">
      <c r="D9028" s="27"/>
      <c r="H9028" s="17"/>
      <c r="I9028" s="17"/>
    </row>
    <row r="9029" spans="4:9" x14ac:dyDescent="0.25">
      <c r="D9029" s="27"/>
      <c r="H9029" s="17"/>
      <c r="I9029" s="17"/>
    </row>
    <row r="9030" spans="4:9" x14ac:dyDescent="0.25">
      <c r="D9030" s="27"/>
      <c r="H9030" s="17"/>
      <c r="I9030" s="17"/>
    </row>
    <row r="9031" spans="4:9" x14ac:dyDescent="0.25">
      <c r="D9031" s="27"/>
      <c r="H9031" s="17"/>
      <c r="I9031" s="17"/>
    </row>
    <row r="9032" spans="4:9" x14ac:dyDescent="0.25">
      <c r="D9032" s="27"/>
      <c r="H9032" s="17"/>
      <c r="I9032" s="17"/>
    </row>
    <row r="9033" spans="4:9" x14ac:dyDescent="0.25">
      <c r="D9033" s="27"/>
      <c r="H9033" s="17"/>
      <c r="I9033" s="17"/>
    </row>
    <row r="9034" spans="4:9" x14ac:dyDescent="0.25">
      <c r="D9034" s="27"/>
      <c r="H9034" s="17"/>
      <c r="I9034" s="17"/>
    </row>
    <row r="9035" spans="4:9" x14ac:dyDescent="0.25">
      <c r="D9035" s="27"/>
      <c r="H9035" s="17"/>
      <c r="I9035" s="17"/>
    </row>
    <row r="9036" spans="4:9" x14ac:dyDescent="0.25">
      <c r="D9036" s="27"/>
      <c r="H9036" s="17"/>
      <c r="I9036" s="17"/>
    </row>
    <row r="9037" spans="4:9" x14ac:dyDescent="0.25">
      <c r="D9037" s="27"/>
      <c r="H9037" s="17"/>
      <c r="I9037" s="17"/>
    </row>
    <row r="9038" spans="4:9" x14ac:dyDescent="0.25">
      <c r="D9038" s="27"/>
      <c r="H9038" s="17"/>
      <c r="I9038" s="17"/>
    </row>
    <row r="9039" spans="4:9" x14ac:dyDescent="0.25">
      <c r="D9039" s="27"/>
      <c r="H9039" s="17"/>
      <c r="I9039" s="17"/>
    </row>
    <row r="9040" spans="4:9" x14ac:dyDescent="0.25">
      <c r="D9040" s="27"/>
      <c r="H9040" s="17"/>
      <c r="I9040" s="17"/>
    </row>
    <row r="9041" spans="4:9" x14ac:dyDescent="0.25">
      <c r="D9041" s="27"/>
      <c r="H9041" s="17"/>
      <c r="I9041" s="17"/>
    </row>
    <row r="9042" spans="4:9" x14ac:dyDescent="0.25">
      <c r="D9042" s="27"/>
      <c r="H9042" s="17"/>
      <c r="I9042" s="17"/>
    </row>
    <row r="9043" spans="4:9" x14ac:dyDescent="0.25">
      <c r="D9043" s="27"/>
      <c r="H9043" s="17"/>
      <c r="I9043" s="17"/>
    </row>
    <row r="9044" spans="4:9" x14ac:dyDescent="0.25">
      <c r="D9044" s="27"/>
      <c r="H9044" s="17"/>
      <c r="I9044" s="17"/>
    </row>
    <row r="9045" spans="4:9" x14ac:dyDescent="0.25">
      <c r="D9045" s="27"/>
      <c r="H9045" s="17"/>
      <c r="I9045" s="17"/>
    </row>
    <row r="9046" spans="4:9" x14ac:dyDescent="0.25">
      <c r="D9046" s="27"/>
      <c r="H9046" s="17"/>
      <c r="I9046" s="17"/>
    </row>
    <row r="9047" spans="4:9" x14ac:dyDescent="0.25">
      <c r="D9047" s="27"/>
      <c r="H9047" s="17"/>
      <c r="I9047" s="17"/>
    </row>
    <row r="9048" spans="4:9" x14ac:dyDescent="0.25">
      <c r="D9048" s="27"/>
      <c r="H9048" s="17"/>
      <c r="I9048" s="17"/>
    </row>
    <row r="9049" spans="4:9" x14ac:dyDescent="0.25">
      <c r="D9049" s="27"/>
      <c r="H9049" s="17"/>
      <c r="I9049" s="17"/>
    </row>
    <row r="9050" spans="4:9" x14ac:dyDescent="0.25">
      <c r="D9050" s="27"/>
      <c r="H9050" s="17"/>
      <c r="I9050" s="17"/>
    </row>
    <row r="9051" spans="4:9" x14ac:dyDescent="0.25">
      <c r="D9051" s="27"/>
      <c r="H9051" s="17"/>
      <c r="I9051" s="17"/>
    </row>
    <row r="9052" spans="4:9" x14ac:dyDescent="0.25">
      <c r="D9052" s="27"/>
      <c r="H9052" s="17"/>
      <c r="I9052" s="17"/>
    </row>
    <row r="9053" spans="4:9" x14ac:dyDescent="0.25">
      <c r="D9053" s="27"/>
      <c r="H9053" s="17"/>
      <c r="I9053" s="17"/>
    </row>
    <row r="9054" spans="4:9" x14ac:dyDescent="0.25">
      <c r="D9054" s="27"/>
      <c r="H9054" s="17"/>
      <c r="I9054" s="17"/>
    </row>
    <row r="9055" spans="4:9" x14ac:dyDescent="0.25">
      <c r="D9055" s="27"/>
      <c r="H9055" s="17"/>
      <c r="I9055" s="17"/>
    </row>
    <row r="9056" spans="4:9" x14ac:dyDescent="0.25">
      <c r="D9056" s="27"/>
      <c r="H9056" s="17"/>
      <c r="I9056" s="17"/>
    </row>
    <row r="9057" spans="4:9" x14ac:dyDescent="0.25">
      <c r="D9057" s="27"/>
      <c r="H9057" s="17"/>
      <c r="I9057" s="17"/>
    </row>
    <row r="9058" spans="4:9" x14ac:dyDescent="0.25">
      <c r="D9058" s="27"/>
      <c r="H9058" s="17"/>
      <c r="I9058" s="17"/>
    </row>
    <row r="9059" spans="4:9" x14ac:dyDescent="0.25">
      <c r="D9059" s="27"/>
      <c r="H9059" s="17"/>
      <c r="I9059" s="17"/>
    </row>
    <row r="9060" spans="4:9" x14ac:dyDescent="0.25">
      <c r="D9060" s="27"/>
      <c r="H9060" s="17"/>
      <c r="I9060" s="17"/>
    </row>
    <row r="9061" spans="4:9" x14ac:dyDescent="0.25">
      <c r="D9061" s="27"/>
      <c r="H9061" s="17"/>
      <c r="I9061" s="17"/>
    </row>
    <row r="9062" spans="4:9" x14ac:dyDescent="0.25">
      <c r="D9062" s="27"/>
      <c r="H9062" s="17"/>
      <c r="I9062" s="17"/>
    </row>
    <row r="9063" spans="4:9" x14ac:dyDescent="0.25">
      <c r="D9063" s="27"/>
      <c r="H9063" s="17"/>
      <c r="I9063" s="17"/>
    </row>
    <row r="9064" spans="4:9" x14ac:dyDescent="0.25">
      <c r="D9064" s="27"/>
      <c r="H9064" s="17"/>
      <c r="I9064" s="17"/>
    </row>
    <row r="9065" spans="4:9" x14ac:dyDescent="0.25">
      <c r="D9065" s="27"/>
      <c r="H9065" s="17"/>
      <c r="I9065" s="17"/>
    </row>
    <row r="9066" spans="4:9" x14ac:dyDescent="0.25">
      <c r="D9066" s="27"/>
      <c r="H9066" s="17"/>
      <c r="I9066" s="17"/>
    </row>
    <row r="9067" spans="4:9" x14ac:dyDescent="0.25">
      <c r="D9067" s="27"/>
      <c r="H9067" s="17"/>
      <c r="I9067" s="17"/>
    </row>
    <row r="9068" spans="4:9" x14ac:dyDescent="0.25">
      <c r="D9068" s="27"/>
      <c r="H9068" s="17"/>
      <c r="I9068" s="17"/>
    </row>
    <row r="9069" spans="4:9" x14ac:dyDescent="0.25">
      <c r="D9069" s="27"/>
      <c r="H9069" s="17"/>
      <c r="I9069" s="17"/>
    </row>
    <row r="9070" spans="4:9" x14ac:dyDescent="0.25">
      <c r="D9070" s="27"/>
      <c r="H9070" s="17"/>
      <c r="I9070" s="17"/>
    </row>
    <row r="9071" spans="4:9" x14ac:dyDescent="0.25">
      <c r="D9071" s="27"/>
      <c r="H9071" s="17"/>
      <c r="I9071" s="17"/>
    </row>
    <row r="9072" spans="4:9" x14ac:dyDescent="0.25">
      <c r="D9072" s="27"/>
      <c r="H9072" s="17"/>
      <c r="I9072" s="17"/>
    </row>
    <row r="9073" spans="4:9" x14ac:dyDescent="0.25">
      <c r="D9073" s="27"/>
      <c r="H9073" s="17"/>
      <c r="I9073" s="17"/>
    </row>
    <row r="9074" spans="4:9" x14ac:dyDescent="0.25">
      <c r="D9074" s="27"/>
      <c r="H9074" s="17"/>
      <c r="I9074" s="17"/>
    </row>
    <row r="9075" spans="4:9" x14ac:dyDescent="0.25">
      <c r="D9075" s="27"/>
      <c r="H9075" s="17"/>
      <c r="I9075" s="17"/>
    </row>
    <row r="9076" spans="4:9" x14ac:dyDescent="0.25">
      <c r="D9076" s="27"/>
      <c r="H9076" s="17"/>
      <c r="I9076" s="17"/>
    </row>
    <row r="9077" spans="4:9" x14ac:dyDescent="0.25">
      <c r="D9077" s="27"/>
      <c r="H9077" s="17"/>
      <c r="I9077" s="17"/>
    </row>
    <row r="9078" spans="4:9" x14ac:dyDescent="0.25">
      <c r="D9078" s="27"/>
      <c r="H9078" s="17"/>
      <c r="I9078" s="17"/>
    </row>
    <row r="9079" spans="4:9" x14ac:dyDescent="0.25">
      <c r="D9079" s="27"/>
      <c r="H9079" s="17"/>
      <c r="I9079" s="17"/>
    </row>
    <row r="9080" spans="4:9" x14ac:dyDescent="0.25">
      <c r="D9080" s="27"/>
      <c r="H9080" s="17"/>
      <c r="I9080" s="17"/>
    </row>
    <row r="9081" spans="4:9" x14ac:dyDescent="0.25">
      <c r="D9081" s="27"/>
      <c r="H9081" s="17"/>
      <c r="I9081" s="17"/>
    </row>
    <row r="9082" spans="4:9" x14ac:dyDescent="0.25">
      <c r="D9082" s="27"/>
      <c r="H9082" s="17"/>
      <c r="I9082" s="17"/>
    </row>
    <row r="9083" spans="4:9" x14ac:dyDescent="0.25">
      <c r="D9083" s="27"/>
      <c r="H9083" s="17"/>
      <c r="I9083" s="17"/>
    </row>
    <row r="9084" spans="4:9" x14ac:dyDescent="0.25">
      <c r="D9084" s="27"/>
      <c r="H9084" s="17"/>
      <c r="I9084" s="17"/>
    </row>
    <row r="9085" spans="4:9" x14ac:dyDescent="0.25">
      <c r="D9085" s="27"/>
      <c r="H9085" s="17"/>
      <c r="I9085" s="17"/>
    </row>
    <row r="9086" spans="4:9" x14ac:dyDescent="0.25">
      <c r="D9086" s="27"/>
      <c r="H9086" s="17"/>
      <c r="I9086" s="17"/>
    </row>
    <row r="9087" spans="4:9" x14ac:dyDescent="0.25">
      <c r="D9087" s="27"/>
      <c r="H9087" s="17"/>
      <c r="I9087" s="17"/>
    </row>
    <row r="9088" spans="4:9" x14ac:dyDescent="0.25">
      <c r="D9088" s="27"/>
      <c r="H9088" s="17"/>
      <c r="I9088" s="17"/>
    </row>
    <row r="9089" spans="4:9" x14ac:dyDescent="0.25">
      <c r="D9089" s="27"/>
      <c r="H9089" s="17"/>
      <c r="I9089" s="17"/>
    </row>
    <row r="9090" spans="4:9" x14ac:dyDescent="0.25">
      <c r="D9090" s="27"/>
      <c r="H9090" s="17"/>
      <c r="I9090" s="17"/>
    </row>
    <row r="9091" spans="4:9" x14ac:dyDescent="0.25">
      <c r="D9091" s="27"/>
      <c r="H9091" s="17"/>
      <c r="I9091" s="17"/>
    </row>
    <row r="9092" spans="4:9" x14ac:dyDescent="0.25">
      <c r="D9092" s="27"/>
      <c r="H9092" s="17"/>
      <c r="I9092" s="17"/>
    </row>
    <row r="9093" spans="4:9" x14ac:dyDescent="0.25">
      <c r="D9093" s="27"/>
      <c r="H9093" s="17"/>
      <c r="I9093" s="17"/>
    </row>
    <row r="9094" spans="4:9" x14ac:dyDescent="0.25">
      <c r="D9094" s="27"/>
      <c r="H9094" s="17"/>
      <c r="I9094" s="17"/>
    </row>
    <row r="9095" spans="4:9" x14ac:dyDescent="0.25">
      <c r="D9095" s="27"/>
      <c r="H9095" s="17"/>
      <c r="I9095" s="17"/>
    </row>
    <row r="9096" spans="4:9" x14ac:dyDescent="0.25">
      <c r="D9096" s="27"/>
      <c r="H9096" s="17"/>
      <c r="I9096" s="17"/>
    </row>
    <row r="9097" spans="4:9" x14ac:dyDescent="0.25">
      <c r="D9097" s="27"/>
      <c r="H9097" s="17"/>
      <c r="I9097" s="17"/>
    </row>
    <row r="9098" spans="4:9" x14ac:dyDescent="0.25">
      <c r="D9098" s="27"/>
      <c r="H9098" s="17"/>
      <c r="I9098" s="17"/>
    </row>
    <row r="9099" spans="4:9" x14ac:dyDescent="0.25">
      <c r="D9099" s="27"/>
      <c r="H9099" s="17"/>
      <c r="I9099" s="17"/>
    </row>
    <row r="9100" spans="4:9" x14ac:dyDescent="0.25">
      <c r="D9100" s="27"/>
      <c r="H9100" s="17"/>
      <c r="I9100" s="17"/>
    </row>
    <row r="9101" spans="4:9" x14ac:dyDescent="0.25">
      <c r="D9101" s="27"/>
      <c r="H9101" s="17"/>
      <c r="I9101" s="17"/>
    </row>
    <row r="9102" spans="4:9" x14ac:dyDescent="0.25">
      <c r="D9102" s="27"/>
      <c r="H9102" s="17"/>
      <c r="I9102" s="17"/>
    </row>
    <row r="9103" spans="4:9" x14ac:dyDescent="0.25">
      <c r="D9103" s="27"/>
      <c r="H9103" s="17"/>
      <c r="I9103" s="17"/>
    </row>
    <row r="9104" spans="4:9" x14ac:dyDescent="0.25">
      <c r="D9104" s="27"/>
      <c r="H9104" s="17"/>
      <c r="I9104" s="17"/>
    </row>
    <row r="9105" spans="4:9" x14ac:dyDescent="0.25">
      <c r="D9105" s="27"/>
      <c r="H9105" s="17"/>
      <c r="I9105" s="17"/>
    </row>
    <row r="9106" spans="4:9" x14ac:dyDescent="0.25">
      <c r="D9106" s="27"/>
      <c r="H9106" s="17"/>
      <c r="I9106" s="17"/>
    </row>
    <row r="9107" spans="4:9" x14ac:dyDescent="0.25">
      <c r="D9107" s="27"/>
      <c r="H9107" s="17"/>
      <c r="I9107" s="17"/>
    </row>
    <row r="9108" spans="4:9" x14ac:dyDescent="0.25">
      <c r="D9108" s="27"/>
      <c r="H9108" s="17"/>
      <c r="I9108" s="17"/>
    </row>
    <row r="9109" spans="4:9" x14ac:dyDescent="0.25">
      <c r="D9109" s="27"/>
      <c r="H9109" s="17"/>
      <c r="I9109" s="17"/>
    </row>
    <row r="9110" spans="4:9" x14ac:dyDescent="0.25">
      <c r="D9110" s="27"/>
      <c r="H9110" s="17"/>
      <c r="I9110" s="17"/>
    </row>
    <row r="9111" spans="4:9" x14ac:dyDescent="0.25">
      <c r="D9111" s="27"/>
      <c r="H9111" s="17"/>
      <c r="I9111" s="17"/>
    </row>
    <row r="9112" spans="4:9" x14ac:dyDescent="0.25">
      <c r="D9112" s="27"/>
      <c r="H9112" s="17"/>
      <c r="I9112" s="17"/>
    </row>
    <row r="9113" spans="4:9" x14ac:dyDescent="0.25">
      <c r="D9113" s="27"/>
      <c r="H9113" s="17"/>
      <c r="I9113" s="17"/>
    </row>
    <row r="9114" spans="4:9" x14ac:dyDescent="0.25">
      <c r="D9114" s="27"/>
      <c r="H9114" s="17"/>
      <c r="I9114" s="17"/>
    </row>
    <row r="9115" spans="4:9" x14ac:dyDescent="0.25">
      <c r="D9115" s="27"/>
      <c r="H9115" s="17"/>
      <c r="I9115" s="17"/>
    </row>
    <row r="9116" spans="4:9" x14ac:dyDescent="0.25">
      <c r="D9116" s="27"/>
      <c r="H9116" s="17"/>
      <c r="I9116" s="17"/>
    </row>
    <row r="9117" spans="4:9" x14ac:dyDescent="0.25">
      <c r="D9117" s="27"/>
      <c r="H9117" s="17"/>
      <c r="I9117" s="17"/>
    </row>
    <row r="9118" spans="4:9" x14ac:dyDescent="0.25">
      <c r="D9118" s="27"/>
      <c r="H9118" s="17"/>
      <c r="I9118" s="17"/>
    </row>
    <row r="9119" spans="4:9" x14ac:dyDescent="0.25">
      <c r="D9119" s="27"/>
      <c r="H9119" s="17"/>
      <c r="I9119" s="17"/>
    </row>
    <row r="9120" spans="4:9" x14ac:dyDescent="0.25">
      <c r="D9120" s="27"/>
      <c r="H9120" s="17"/>
      <c r="I9120" s="17"/>
    </row>
    <row r="9121" spans="4:9" x14ac:dyDescent="0.25">
      <c r="D9121" s="27"/>
      <c r="H9121" s="17"/>
      <c r="I9121" s="17"/>
    </row>
    <row r="9122" spans="4:9" x14ac:dyDescent="0.25">
      <c r="D9122" s="27"/>
      <c r="H9122" s="17"/>
      <c r="I9122" s="17"/>
    </row>
    <row r="9123" spans="4:9" x14ac:dyDescent="0.25">
      <c r="D9123" s="27"/>
      <c r="H9123" s="17"/>
      <c r="I9123" s="17"/>
    </row>
    <row r="9124" spans="4:9" x14ac:dyDescent="0.25">
      <c r="D9124" s="27"/>
      <c r="H9124" s="17"/>
      <c r="I9124" s="17"/>
    </row>
    <row r="9125" spans="4:9" x14ac:dyDescent="0.25">
      <c r="D9125" s="27"/>
      <c r="H9125" s="17"/>
      <c r="I9125" s="17"/>
    </row>
    <row r="9126" spans="4:9" x14ac:dyDescent="0.25">
      <c r="D9126" s="27"/>
      <c r="H9126" s="17"/>
      <c r="I9126" s="17"/>
    </row>
    <row r="9127" spans="4:9" x14ac:dyDescent="0.25">
      <c r="D9127" s="27"/>
      <c r="H9127" s="17"/>
      <c r="I9127" s="17"/>
    </row>
    <row r="9128" spans="4:9" x14ac:dyDescent="0.25">
      <c r="D9128" s="27"/>
      <c r="H9128" s="17"/>
      <c r="I9128" s="17"/>
    </row>
    <row r="9129" spans="4:9" x14ac:dyDescent="0.25">
      <c r="D9129" s="27"/>
      <c r="H9129" s="17"/>
      <c r="I9129" s="17"/>
    </row>
    <row r="9130" spans="4:9" x14ac:dyDescent="0.25">
      <c r="D9130" s="27"/>
      <c r="H9130" s="17"/>
      <c r="I9130" s="17"/>
    </row>
    <row r="9131" spans="4:9" x14ac:dyDescent="0.25">
      <c r="D9131" s="27"/>
      <c r="H9131" s="17"/>
      <c r="I9131" s="17"/>
    </row>
    <row r="9132" spans="4:9" x14ac:dyDescent="0.25">
      <c r="D9132" s="27"/>
      <c r="H9132" s="17"/>
      <c r="I9132" s="17"/>
    </row>
    <row r="9133" spans="4:9" x14ac:dyDescent="0.25">
      <c r="D9133" s="27"/>
      <c r="H9133" s="17"/>
      <c r="I9133" s="17"/>
    </row>
    <row r="9134" spans="4:9" x14ac:dyDescent="0.25">
      <c r="D9134" s="27"/>
      <c r="H9134" s="17"/>
      <c r="I9134" s="17"/>
    </row>
    <row r="9135" spans="4:9" x14ac:dyDescent="0.25">
      <c r="D9135" s="27"/>
      <c r="H9135" s="17"/>
      <c r="I9135" s="17"/>
    </row>
    <row r="9136" spans="4:9" x14ac:dyDescent="0.25">
      <c r="D9136" s="27"/>
      <c r="H9136" s="17"/>
      <c r="I9136" s="17"/>
    </row>
    <row r="9137" spans="4:9" x14ac:dyDescent="0.25">
      <c r="D9137" s="27"/>
      <c r="H9137" s="17"/>
      <c r="I9137" s="17"/>
    </row>
    <row r="9138" spans="4:9" x14ac:dyDescent="0.25">
      <c r="D9138" s="27"/>
      <c r="H9138" s="17"/>
      <c r="I9138" s="17"/>
    </row>
    <row r="9139" spans="4:9" x14ac:dyDescent="0.25">
      <c r="D9139" s="27"/>
      <c r="H9139" s="17"/>
      <c r="I9139" s="17"/>
    </row>
    <row r="9140" spans="4:9" x14ac:dyDescent="0.25">
      <c r="D9140" s="27"/>
      <c r="H9140" s="17"/>
      <c r="I9140" s="17"/>
    </row>
    <row r="9141" spans="4:9" x14ac:dyDescent="0.25">
      <c r="D9141" s="27"/>
      <c r="H9141" s="17"/>
      <c r="I9141" s="17"/>
    </row>
    <row r="9142" spans="4:9" x14ac:dyDescent="0.25">
      <c r="D9142" s="27"/>
      <c r="H9142" s="17"/>
      <c r="I9142" s="17"/>
    </row>
    <row r="9143" spans="4:9" x14ac:dyDescent="0.25">
      <c r="D9143" s="27"/>
      <c r="H9143" s="17"/>
      <c r="I9143" s="17"/>
    </row>
    <row r="9144" spans="4:9" x14ac:dyDescent="0.25">
      <c r="D9144" s="27"/>
      <c r="H9144" s="17"/>
      <c r="I9144" s="17"/>
    </row>
    <row r="9145" spans="4:9" x14ac:dyDescent="0.25">
      <c r="D9145" s="27"/>
      <c r="H9145" s="17"/>
      <c r="I9145" s="17"/>
    </row>
    <row r="9146" spans="4:9" x14ac:dyDescent="0.25">
      <c r="D9146" s="27"/>
      <c r="H9146" s="17"/>
      <c r="I9146" s="17"/>
    </row>
    <row r="9147" spans="4:9" x14ac:dyDescent="0.25">
      <c r="D9147" s="27"/>
      <c r="H9147" s="17"/>
      <c r="I9147" s="17"/>
    </row>
    <row r="9148" spans="4:9" x14ac:dyDescent="0.25">
      <c r="D9148" s="27"/>
      <c r="H9148" s="17"/>
      <c r="I9148" s="17"/>
    </row>
    <row r="9149" spans="4:9" x14ac:dyDescent="0.25">
      <c r="D9149" s="27"/>
      <c r="H9149" s="17"/>
      <c r="I9149" s="17"/>
    </row>
    <row r="9150" spans="4:9" x14ac:dyDescent="0.25">
      <c r="D9150" s="27"/>
      <c r="H9150" s="17"/>
      <c r="I9150" s="17"/>
    </row>
    <row r="9151" spans="4:9" x14ac:dyDescent="0.25">
      <c r="D9151" s="27"/>
      <c r="H9151" s="17"/>
      <c r="I9151" s="17"/>
    </row>
    <row r="9152" spans="4:9" x14ac:dyDescent="0.25">
      <c r="D9152" s="27"/>
      <c r="H9152" s="17"/>
      <c r="I9152" s="17"/>
    </row>
    <row r="9153" spans="4:9" x14ac:dyDescent="0.25">
      <c r="D9153" s="27"/>
      <c r="H9153" s="17"/>
      <c r="I9153" s="17"/>
    </row>
    <row r="9154" spans="4:9" x14ac:dyDescent="0.25">
      <c r="D9154" s="27"/>
      <c r="H9154" s="17"/>
      <c r="I9154" s="17"/>
    </row>
    <row r="9155" spans="4:9" x14ac:dyDescent="0.25">
      <c r="D9155" s="27"/>
      <c r="H9155" s="17"/>
      <c r="I9155" s="17"/>
    </row>
    <row r="9156" spans="4:9" x14ac:dyDescent="0.25">
      <c r="D9156" s="27"/>
      <c r="H9156" s="17"/>
      <c r="I9156" s="17"/>
    </row>
    <row r="9157" spans="4:9" x14ac:dyDescent="0.25">
      <c r="D9157" s="27"/>
      <c r="H9157" s="17"/>
      <c r="I9157" s="17"/>
    </row>
    <row r="9158" spans="4:9" x14ac:dyDescent="0.25">
      <c r="D9158" s="27"/>
      <c r="H9158" s="17"/>
      <c r="I9158" s="17"/>
    </row>
    <row r="9159" spans="4:9" x14ac:dyDescent="0.25">
      <c r="D9159" s="27"/>
      <c r="H9159" s="17"/>
      <c r="I9159" s="17"/>
    </row>
    <row r="9160" spans="4:9" x14ac:dyDescent="0.25">
      <c r="D9160" s="27"/>
      <c r="H9160" s="17"/>
      <c r="I9160" s="17"/>
    </row>
    <row r="9161" spans="4:9" x14ac:dyDescent="0.25">
      <c r="D9161" s="27"/>
      <c r="H9161" s="17"/>
      <c r="I9161" s="17"/>
    </row>
    <row r="9162" spans="4:9" x14ac:dyDescent="0.25">
      <c r="D9162" s="27"/>
      <c r="H9162" s="17"/>
      <c r="I9162" s="17"/>
    </row>
    <row r="9163" spans="4:9" x14ac:dyDescent="0.25">
      <c r="D9163" s="27"/>
      <c r="H9163" s="17"/>
      <c r="I9163" s="17"/>
    </row>
    <row r="9164" spans="4:9" x14ac:dyDescent="0.25">
      <c r="D9164" s="27"/>
      <c r="H9164" s="17"/>
      <c r="I9164" s="17"/>
    </row>
    <row r="9165" spans="4:9" x14ac:dyDescent="0.25">
      <c r="D9165" s="27"/>
      <c r="H9165" s="17"/>
      <c r="I9165" s="17"/>
    </row>
    <row r="9166" spans="4:9" x14ac:dyDescent="0.25">
      <c r="D9166" s="27"/>
      <c r="H9166" s="17"/>
      <c r="I9166" s="17"/>
    </row>
    <row r="9167" spans="4:9" x14ac:dyDescent="0.25">
      <c r="D9167" s="27"/>
      <c r="H9167" s="17"/>
      <c r="I9167" s="17"/>
    </row>
    <row r="9168" spans="4:9" x14ac:dyDescent="0.25">
      <c r="D9168" s="27"/>
      <c r="H9168" s="17"/>
      <c r="I9168" s="17"/>
    </row>
    <row r="9169" spans="4:9" x14ac:dyDescent="0.25">
      <c r="D9169" s="27"/>
      <c r="H9169" s="17"/>
      <c r="I9169" s="17"/>
    </row>
    <row r="9170" spans="4:9" x14ac:dyDescent="0.25">
      <c r="D9170" s="27"/>
      <c r="H9170" s="17"/>
      <c r="I9170" s="17"/>
    </row>
    <row r="9171" spans="4:9" x14ac:dyDescent="0.25">
      <c r="D9171" s="27"/>
      <c r="H9171" s="17"/>
      <c r="I9171" s="17"/>
    </row>
    <row r="9172" spans="4:9" x14ac:dyDescent="0.25">
      <c r="D9172" s="27"/>
      <c r="H9172" s="17"/>
      <c r="I9172" s="17"/>
    </row>
    <row r="9173" spans="4:9" x14ac:dyDescent="0.25">
      <c r="D9173" s="27"/>
      <c r="H9173" s="17"/>
      <c r="I9173" s="17"/>
    </row>
    <row r="9174" spans="4:9" x14ac:dyDescent="0.25">
      <c r="D9174" s="27"/>
      <c r="H9174" s="17"/>
      <c r="I9174" s="17"/>
    </row>
    <row r="9175" spans="4:9" x14ac:dyDescent="0.25">
      <c r="D9175" s="27"/>
      <c r="H9175" s="17"/>
      <c r="I9175" s="17"/>
    </row>
    <row r="9176" spans="4:9" x14ac:dyDescent="0.25">
      <c r="D9176" s="27"/>
      <c r="H9176" s="17"/>
      <c r="I9176" s="17"/>
    </row>
    <row r="9177" spans="4:9" x14ac:dyDescent="0.25">
      <c r="D9177" s="27"/>
      <c r="H9177" s="17"/>
      <c r="I9177" s="17"/>
    </row>
    <row r="9178" spans="4:9" x14ac:dyDescent="0.25">
      <c r="D9178" s="27"/>
      <c r="H9178" s="17"/>
      <c r="I9178" s="17"/>
    </row>
    <row r="9179" spans="4:9" x14ac:dyDescent="0.25">
      <c r="D9179" s="27"/>
      <c r="H9179" s="17"/>
      <c r="I9179" s="17"/>
    </row>
    <row r="9180" spans="4:9" x14ac:dyDescent="0.25">
      <c r="D9180" s="27"/>
      <c r="H9180" s="17"/>
      <c r="I9180" s="17"/>
    </row>
    <row r="9181" spans="4:9" x14ac:dyDescent="0.25">
      <c r="D9181" s="27"/>
      <c r="H9181" s="17"/>
      <c r="I9181" s="17"/>
    </row>
    <row r="9182" spans="4:9" x14ac:dyDescent="0.25">
      <c r="D9182" s="27"/>
      <c r="H9182" s="17"/>
      <c r="I9182" s="17"/>
    </row>
    <row r="9183" spans="4:9" x14ac:dyDescent="0.25">
      <c r="D9183" s="27"/>
      <c r="H9183" s="17"/>
      <c r="I9183" s="17"/>
    </row>
    <row r="9184" spans="4:9" x14ac:dyDescent="0.25">
      <c r="D9184" s="27"/>
      <c r="H9184" s="17"/>
      <c r="I9184" s="17"/>
    </row>
    <row r="9185" spans="4:9" x14ac:dyDescent="0.25">
      <c r="D9185" s="27"/>
      <c r="H9185" s="17"/>
      <c r="I9185" s="17"/>
    </row>
    <row r="9186" spans="4:9" x14ac:dyDescent="0.25">
      <c r="D9186" s="27"/>
      <c r="H9186" s="17"/>
      <c r="I9186" s="17"/>
    </row>
    <row r="9187" spans="4:9" x14ac:dyDescent="0.25">
      <c r="D9187" s="27"/>
      <c r="H9187" s="17"/>
      <c r="I9187" s="17"/>
    </row>
    <row r="9188" spans="4:9" x14ac:dyDescent="0.25">
      <c r="D9188" s="27"/>
      <c r="H9188" s="17"/>
      <c r="I9188" s="17"/>
    </row>
    <row r="9189" spans="4:9" x14ac:dyDescent="0.25">
      <c r="D9189" s="27"/>
      <c r="H9189" s="17"/>
      <c r="I9189" s="17"/>
    </row>
    <row r="9190" spans="4:9" x14ac:dyDescent="0.25">
      <c r="D9190" s="27"/>
      <c r="H9190" s="17"/>
      <c r="I9190" s="17"/>
    </row>
    <row r="9191" spans="4:9" x14ac:dyDescent="0.25">
      <c r="D9191" s="27"/>
      <c r="H9191" s="17"/>
      <c r="I9191" s="17"/>
    </row>
    <row r="9192" spans="4:9" x14ac:dyDescent="0.25">
      <c r="D9192" s="27"/>
      <c r="H9192" s="17"/>
      <c r="I9192" s="17"/>
    </row>
    <row r="9193" spans="4:9" x14ac:dyDescent="0.25">
      <c r="D9193" s="27"/>
      <c r="H9193" s="17"/>
      <c r="I9193" s="17"/>
    </row>
    <row r="9194" spans="4:9" x14ac:dyDescent="0.25">
      <c r="D9194" s="27"/>
      <c r="H9194" s="17"/>
      <c r="I9194" s="17"/>
    </row>
    <row r="9195" spans="4:9" x14ac:dyDescent="0.25">
      <c r="D9195" s="27"/>
      <c r="H9195" s="17"/>
      <c r="I9195" s="17"/>
    </row>
    <row r="9196" spans="4:9" x14ac:dyDescent="0.25">
      <c r="D9196" s="27"/>
      <c r="H9196" s="17"/>
      <c r="I9196" s="17"/>
    </row>
    <row r="9197" spans="4:9" x14ac:dyDescent="0.25">
      <c r="D9197" s="27"/>
      <c r="H9197" s="17"/>
      <c r="I9197" s="17"/>
    </row>
    <row r="9198" spans="4:9" x14ac:dyDescent="0.25">
      <c r="D9198" s="27"/>
      <c r="H9198" s="17"/>
      <c r="I9198" s="17"/>
    </row>
    <row r="9199" spans="4:9" x14ac:dyDescent="0.25">
      <c r="D9199" s="27"/>
      <c r="H9199" s="17"/>
      <c r="I9199" s="17"/>
    </row>
    <row r="9200" spans="4:9" x14ac:dyDescent="0.25">
      <c r="D9200" s="27"/>
      <c r="H9200" s="17"/>
      <c r="I9200" s="17"/>
    </row>
    <row r="9201" spans="4:9" x14ac:dyDescent="0.25">
      <c r="D9201" s="27"/>
      <c r="H9201" s="17"/>
      <c r="I9201" s="17"/>
    </row>
    <row r="9202" spans="4:9" x14ac:dyDescent="0.25">
      <c r="D9202" s="27"/>
      <c r="H9202" s="17"/>
      <c r="I9202" s="17"/>
    </row>
    <row r="9203" spans="4:9" x14ac:dyDescent="0.25">
      <c r="D9203" s="27"/>
      <c r="H9203" s="17"/>
      <c r="I9203" s="17"/>
    </row>
    <row r="9204" spans="4:9" x14ac:dyDescent="0.25">
      <c r="D9204" s="27"/>
      <c r="H9204" s="17"/>
      <c r="I9204" s="17"/>
    </row>
    <row r="9205" spans="4:9" x14ac:dyDescent="0.25">
      <c r="D9205" s="27"/>
      <c r="H9205" s="17"/>
      <c r="I9205" s="17"/>
    </row>
    <row r="9206" spans="4:9" x14ac:dyDescent="0.25">
      <c r="D9206" s="27"/>
      <c r="H9206" s="17"/>
      <c r="I9206" s="17"/>
    </row>
    <row r="9207" spans="4:9" x14ac:dyDescent="0.25">
      <c r="D9207" s="27"/>
      <c r="H9207" s="17"/>
      <c r="I9207" s="17"/>
    </row>
    <row r="9208" spans="4:9" x14ac:dyDescent="0.25">
      <c r="D9208" s="27"/>
      <c r="H9208" s="17"/>
      <c r="I9208" s="17"/>
    </row>
    <row r="9209" spans="4:9" x14ac:dyDescent="0.25">
      <c r="D9209" s="27"/>
      <c r="H9209" s="17"/>
      <c r="I9209" s="17"/>
    </row>
    <row r="9210" spans="4:9" x14ac:dyDescent="0.25">
      <c r="D9210" s="27"/>
      <c r="H9210" s="17"/>
      <c r="I9210" s="17"/>
    </row>
    <row r="9211" spans="4:9" x14ac:dyDescent="0.25">
      <c r="D9211" s="27"/>
      <c r="H9211" s="17"/>
      <c r="I9211" s="17"/>
    </row>
    <row r="9212" spans="4:9" x14ac:dyDescent="0.25">
      <c r="D9212" s="27"/>
      <c r="H9212" s="17"/>
      <c r="I9212" s="17"/>
    </row>
    <row r="9213" spans="4:9" x14ac:dyDescent="0.25">
      <c r="D9213" s="27"/>
      <c r="H9213" s="17"/>
      <c r="I9213" s="17"/>
    </row>
    <row r="9214" spans="4:9" x14ac:dyDescent="0.25">
      <c r="D9214" s="27"/>
      <c r="H9214" s="17"/>
      <c r="I9214" s="17"/>
    </row>
    <row r="9215" spans="4:9" x14ac:dyDescent="0.25">
      <c r="D9215" s="27"/>
      <c r="H9215" s="17"/>
      <c r="I9215" s="17"/>
    </row>
    <row r="9216" spans="4:9" x14ac:dyDescent="0.25">
      <c r="D9216" s="27"/>
      <c r="H9216" s="17"/>
      <c r="I9216" s="17"/>
    </row>
    <row r="9217" spans="4:9" x14ac:dyDescent="0.25">
      <c r="D9217" s="27"/>
      <c r="H9217" s="17"/>
      <c r="I9217" s="17"/>
    </row>
    <row r="9218" spans="4:9" x14ac:dyDescent="0.25">
      <c r="D9218" s="27"/>
      <c r="H9218" s="17"/>
      <c r="I9218" s="17"/>
    </row>
    <row r="9219" spans="4:9" x14ac:dyDescent="0.25">
      <c r="D9219" s="27"/>
      <c r="H9219" s="17"/>
      <c r="I9219" s="17"/>
    </row>
    <row r="9220" spans="4:9" x14ac:dyDescent="0.25">
      <c r="D9220" s="27"/>
      <c r="H9220" s="17"/>
      <c r="I9220" s="17"/>
    </row>
    <row r="9221" spans="4:9" x14ac:dyDescent="0.25">
      <c r="D9221" s="27"/>
      <c r="H9221" s="17"/>
      <c r="I9221" s="17"/>
    </row>
    <row r="9222" spans="4:9" x14ac:dyDescent="0.25">
      <c r="D9222" s="27"/>
      <c r="H9222" s="17"/>
      <c r="I9222" s="17"/>
    </row>
    <row r="9223" spans="4:9" x14ac:dyDescent="0.25">
      <c r="D9223" s="27"/>
      <c r="H9223" s="17"/>
      <c r="I9223" s="17"/>
    </row>
    <row r="9224" spans="4:9" x14ac:dyDescent="0.25">
      <c r="D9224" s="27"/>
      <c r="H9224" s="17"/>
      <c r="I9224" s="17"/>
    </row>
    <row r="9225" spans="4:9" x14ac:dyDescent="0.25">
      <c r="D9225" s="27"/>
      <c r="H9225" s="17"/>
      <c r="I9225" s="17"/>
    </row>
    <row r="9226" spans="4:9" x14ac:dyDescent="0.25">
      <c r="D9226" s="27"/>
      <c r="H9226" s="17"/>
      <c r="I9226" s="17"/>
    </row>
    <row r="9227" spans="4:9" x14ac:dyDescent="0.25">
      <c r="D9227" s="27"/>
      <c r="H9227" s="17"/>
      <c r="I9227" s="17"/>
    </row>
    <row r="9228" spans="4:9" x14ac:dyDescent="0.25">
      <c r="D9228" s="27"/>
      <c r="H9228" s="17"/>
      <c r="I9228" s="17"/>
    </row>
    <row r="9229" spans="4:9" x14ac:dyDescent="0.25">
      <c r="D9229" s="27"/>
      <c r="H9229" s="17"/>
      <c r="I9229" s="17"/>
    </row>
    <row r="9230" spans="4:9" x14ac:dyDescent="0.25">
      <c r="D9230" s="27"/>
      <c r="H9230" s="17"/>
      <c r="I9230" s="17"/>
    </row>
    <row r="9231" spans="4:9" x14ac:dyDescent="0.25">
      <c r="D9231" s="27"/>
      <c r="H9231" s="17"/>
      <c r="I9231" s="17"/>
    </row>
    <row r="9232" spans="4:9" x14ac:dyDescent="0.25">
      <c r="D9232" s="27"/>
      <c r="H9232" s="17"/>
      <c r="I9232" s="17"/>
    </row>
    <row r="9233" spans="4:9" x14ac:dyDescent="0.25">
      <c r="D9233" s="27"/>
      <c r="H9233" s="17"/>
      <c r="I9233" s="17"/>
    </row>
    <row r="9234" spans="4:9" x14ac:dyDescent="0.25">
      <c r="D9234" s="27"/>
      <c r="H9234" s="17"/>
      <c r="I9234" s="17"/>
    </row>
    <row r="9235" spans="4:9" x14ac:dyDescent="0.25">
      <c r="D9235" s="27"/>
      <c r="H9235" s="17"/>
      <c r="I9235" s="17"/>
    </row>
    <row r="9236" spans="4:9" x14ac:dyDescent="0.25">
      <c r="D9236" s="27"/>
      <c r="H9236" s="17"/>
      <c r="I9236" s="17"/>
    </row>
    <row r="9237" spans="4:9" x14ac:dyDescent="0.25">
      <c r="D9237" s="27"/>
      <c r="H9237" s="17"/>
      <c r="I9237" s="17"/>
    </row>
    <row r="9238" spans="4:9" x14ac:dyDescent="0.25">
      <c r="D9238" s="27"/>
      <c r="H9238" s="17"/>
      <c r="I9238" s="17"/>
    </row>
    <row r="9239" spans="4:9" x14ac:dyDescent="0.25">
      <c r="D9239" s="27"/>
      <c r="H9239" s="17"/>
      <c r="I9239" s="17"/>
    </row>
    <row r="9240" spans="4:9" x14ac:dyDescent="0.25">
      <c r="D9240" s="27"/>
      <c r="H9240" s="17"/>
      <c r="I9240" s="17"/>
    </row>
    <row r="9241" spans="4:9" x14ac:dyDescent="0.25">
      <c r="D9241" s="27"/>
      <c r="H9241" s="17"/>
      <c r="I9241" s="17"/>
    </row>
    <row r="9242" spans="4:9" x14ac:dyDescent="0.25">
      <c r="D9242" s="27"/>
      <c r="H9242" s="17"/>
      <c r="I9242" s="17"/>
    </row>
    <row r="9243" spans="4:9" x14ac:dyDescent="0.25">
      <c r="D9243" s="27"/>
      <c r="H9243" s="17"/>
      <c r="I9243" s="17"/>
    </row>
    <row r="9244" spans="4:9" x14ac:dyDescent="0.25">
      <c r="D9244" s="27"/>
      <c r="H9244" s="17"/>
      <c r="I9244" s="17"/>
    </row>
    <row r="9245" spans="4:9" x14ac:dyDescent="0.25">
      <c r="D9245" s="27"/>
      <c r="H9245" s="17"/>
      <c r="I9245" s="17"/>
    </row>
    <row r="9246" spans="4:9" x14ac:dyDescent="0.25">
      <c r="D9246" s="27"/>
      <c r="H9246" s="17"/>
      <c r="I9246" s="17"/>
    </row>
    <row r="9247" spans="4:9" x14ac:dyDescent="0.25">
      <c r="D9247" s="27"/>
      <c r="H9247" s="17"/>
      <c r="I9247" s="17"/>
    </row>
    <row r="9248" spans="4:9" x14ac:dyDescent="0.25">
      <c r="D9248" s="27"/>
      <c r="H9248" s="17"/>
      <c r="I9248" s="17"/>
    </row>
    <row r="9249" spans="4:9" x14ac:dyDescent="0.25">
      <c r="D9249" s="27"/>
      <c r="H9249" s="17"/>
      <c r="I9249" s="17"/>
    </row>
    <row r="9250" spans="4:9" x14ac:dyDescent="0.25">
      <c r="D9250" s="27"/>
      <c r="H9250" s="17"/>
      <c r="I9250" s="17"/>
    </row>
    <row r="9251" spans="4:9" x14ac:dyDescent="0.25">
      <c r="D9251" s="27"/>
      <c r="H9251" s="17"/>
      <c r="I9251" s="17"/>
    </row>
    <row r="9252" spans="4:9" x14ac:dyDescent="0.25">
      <c r="D9252" s="27"/>
      <c r="H9252" s="17"/>
      <c r="I9252" s="17"/>
    </row>
    <row r="9253" spans="4:9" x14ac:dyDescent="0.25">
      <c r="D9253" s="27"/>
      <c r="H9253" s="17"/>
      <c r="I9253" s="17"/>
    </row>
    <row r="9254" spans="4:9" x14ac:dyDescent="0.25">
      <c r="D9254" s="27"/>
      <c r="H9254" s="17"/>
      <c r="I9254" s="17"/>
    </row>
    <row r="9255" spans="4:9" x14ac:dyDescent="0.25">
      <c r="D9255" s="27"/>
      <c r="H9255" s="17"/>
      <c r="I9255" s="17"/>
    </row>
    <row r="9256" spans="4:9" x14ac:dyDescent="0.25">
      <c r="D9256" s="27"/>
      <c r="H9256" s="17"/>
      <c r="I9256" s="17"/>
    </row>
    <row r="9257" spans="4:9" x14ac:dyDescent="0.25">
      <c r="D9257" s="27"/>
      <c r="H9257" s="17"/>
      <c r="I9257" s="17"/>
    </row>
    <row r="9258" spans="4:9" x14ac:dyDescent="0.25">
      <c r="D9258" s="27"/>
      <c r="H9258" s="17"/>
      <c r="I9258" s="17"/>
    </row>
    <row r="9259" spans="4:9" x14ac:dyDescent="0.25">
      <c r="D9259" s="27"/>
      <c r="H9259" s="17"/>
      <c r="I9259" s="17"/>
    </row>
    <row r="9260" spans="4:9" x14ac:dyDescent="0.25">
      <c r="D9260" s="27"/>
      <c r="H9260" s="17"/>
      <c r="I9260" s="17"/>
    </row>
    <row r="9261" spans="4:9" x14ac:dyDescent="0.25">
      <c r="D9261" s="27"/>
      <c r="H9261" s="17"/>
      <c r="I9261" s="17"/>
    </row>
    <row r="9262" spans="4:9" x14ac:dyDescent="0.25">
      <c r="D9262" s="27"/>
      <c r="H9262" s="17"/>
      <c r="I9262" s="17"/>
    </row>
    <row r="9263" spans="4:9" x14ac:dyDescent="0.25">
      <c r="D9263" s="27"/>
      <c r="H9263" s="17"/>
      <c r="I9263" s="17"/>
    </row>
    <row r="9264" spans="4:9" x14ac:dyDescent="0.25">
      <c r="D9264" s="27"/>
      <c r="H9264" s="17"/>
      <c r="I9264" s="17"/>
    </row>
    <row r="9265" spans="4:9" x14ac:dyDescent="0.25">
      <c r="D9265" s="27"/>
      <c r="H9265" s="17"/>
      <c r="I9265" s="17"/>
    </row>
    <row r="9266" spans="4:9" x14ac:dyDescent="0.25">
      <c r="D9266" s="27"/>
      <c r="H9266" s="17"/>
      <c r="I9266" s="17"/>
    </row>
    <row r="9267" spans="4:9" x14ac:dyDescent="0.25">
      <c r="D9267" s="27"/>
      <c r="H9267" s="17"/>
      <c r="I9267" s="17"/>
    </row>
    <row r="9268" spans="4:9" x14ac:dyDescent="0.25">
      <c r="D9268" s="27"/>
      <c r="H9268" s="17"/>
      <c r="I9268" s="17"/>
    </row>
    <row r="9269" spans="4:9" x14ac:dyDescent="0.25">
      <c r="D9269" s="27"/>
      <c r="H9269" s="17"/>
      <c r="I9269" s="17"/>
    </row>
    <row r="9270" spans="4:9" x14ac:dyDescent="0.25">
      <c r="D9270" s="27"/>
      <c r="H9270" s="17"/>
      <c r="I9270" s="17"/>
    </row>
    <row r="9271" spans="4:9" x14ac:dyDescent="0.25">
      <c r="D9271" s="27"/>
      <c r="H9271" s="17"/>
      <c r="I9271" s="17"/>
    </row>
    <row r="9272" spans="4:9" x14ac:dyDescent="0.25">
      <c r="D9272" s="27"/>
      <c r="H9272" s="17"/>
      <c r="I9272" s="17"/>
    </row>
    <row r="9273" spans="4:9" x14ac:dyDescent="0.25">
      <c r="D9273" s="27"/>
      <c r="H9273" s="17"/>
      <c r="I9273" s="17"/>
    </row>
    <row r="9274" spans="4:9" x14ac:dyDescent="0.25">
      <c r="D9274" s="27"/>
      <c r="H9274" s="17"/>
      <c r="I9274" s="17"/>
    </row>
    <row r="9275" spans="4:9" x14ac:dyDescent="0.25">
      <c r="D9275" s="27"/>
      <c r="H9275" s="17"/>
      <c r="I9275" s="17"/>
    </row>
    <row r="9276" spans="4:9" x14ac:dyDescent="0.25">
      <c r="D9276" s="27"/>
      <c r="H9276" s="17"/>
      <c r="I9276" s="17"/>
    </row>
    <row r="9277" spans="4:9" x14ac:dyDescent="0.25">
      <c r="D9277" s="27"/>
      <c r="H9277" s="17"/>
      <c r="I9277" s="17"/>
    </row>
    <row r="9278" spans="4:9" x14ac:dyDescent="0.25">
      <c r="D9278" s="27"/>
      <c r="H9278" s="17"/>
      <c r="I9278" s="17"/>
    </row>
    <row r="9279" spans="4:9" x14ac:dyDescent="0.25">
      <c r="D9279" s="27"/>
      <c r="H9279" s="17"/>
      <c r="I9279" s="17"/>
    </row>
    <row r="9280" spans="4:9" x14ac:dyDescent="0.25">
      <c r="D9280" s="27"/>
      <c r="H9280" s="17"/>
      <c r="I9280" s="17"/>
    </row>
    <row r="9281" spans="4:9" x14ac:dyDescent="0.25">
      <c r="D9281" s="27"/>
      <c r="H9281" s="17"/>
      <c r="I9281" s="17"/>
    </row>
    <row r="9282" spans="4:9" x14ac:dyDescent="0.25">
      <c r="D9282" s="27"/>
      <c r="H9282" s="17"/>
      <c r="I9282" s="17"/>
    </row>
    <row r="9283" spans="4:9" x14ac:dyDescent="0.25">
      <c r="D9283" s="27"/>
      <c r="H9283" s="17"/>
      <c r="I9283" s="17"/>
    </row>
    <row r="9284" spans="4:9" x14ac:dyDescent="0.25">
      <c r="D9284" s="27"/>
      <c r="H9284" s="17"/>
      <c r="I9284" s="17"/>
    </row>
    <row r="9285" spans="4:9" x14ac:dyDescent="0.25">
      <c r="D9285" s="27"/>
      <c r="H9285" s="17"/>
      <c r="I9285" s="17"/>
    </row>
    <row r="9286" spans="4:9" x14ac:dyDescent="0.25">
      <c r="D9286" s="27"/>
      <c r="H9286" s="17"/>
      <c r="I9286" s="17"/>
    </row>
    <row r="9287" spans="4:9" x14ac:dyDescent="0.25">
      <c r="D9287" s="27"/>
      <c r="H9287" s="17"/>
      <c r="I9287" s="17"/>
    </row>
    <row r="9288" spans="4:9" x14ac:dyDescent="0.25">
      <c r="D9288" s="27"/>
      <c r="H9288" s="17"/>
      <c r="I9288" s="17"/>
    </row>
    <row r="9289" spans="4:9" x14ac:dyDescent="0.25">
      <c r="D9289" s="27"/>
      <c r="H9289" s="17"/>
      <c r="I9289" s="17"/>
    </row>
    <row r="9290" spans="4:9" x14ac:dyDescent="0.25">
      <c r="D9290" s="27"/>
      <c r="H9290" s="17"/>
      <c r="I9290" s="17"/>
    </row>
    <row r="9291" spans="4:9" x14ac:dyDescent="0.25">
      <c r="D9291" s="27"/>
      <c r="H9291" s="17"/>
      <c r="I9291" s="17"/>
    </row>
    <row r="9292" spans="4:9" x14ac:dyDescent="0.25">
      <c r="D9292" s="27"/>
      <c r="H9292" s="17"/>
      <c r="I9292" s="17"/>
    </row>
    <row r="9293" spans="4:9" x14ac:dyDescent="0.25">
      <c r="D9293" s="27"/>
      <c r="H9293" s="17"/>
      <c r="I9293" s="17"/>
    </row>
    <row r="9294" spans="4:9" x14ac:dyDescent="0.25">
      <c r="D9294" s="27"/>
      <c r="H9294" s="17"/>
      <c r="I9294" s="17"/>
    </row>
    <row r="9295" spans="4:9" x14ac:dyDescent="0.25">
      <c r="D9295" s="27"/>
      <c r="H9295" s="17"/>
      <c r="I9295" s="17"/>
    </row>
    <row r="9296" spans="4:9" x14ac:dyDescent="0.25">
      <c r="D9296" s="27"/>
      <c r="H9296" s="17"/>
      <c r="I9296" s="17"/>
    </row>
    <row r="9297" spans="4:9" x14ac:dyDescent="0.25">
      <c r="D9297" s="27"/>
      <c r="H9297" s="17"/>
      <c r="I9297" s="17"/>
    </row>
    <row r="9298" spans="4:9" x14ac:dyDescent="0.25">
      <c r="D9298" s="27"/>
      <c r="H9298" s="17"/>
      <c r="I9298" s="17"/>
    </row>
    <row r="9299" spans="4:9" x14ac:dyDescent="0.25">
      <c r="D9299" s="27"/>
      <c r="H9299" s="17"/>
      <c r="I9299" s="17"/>
    </row>
    <row r="9300" spans="4:9" x14ac:dyDescent="0.25">
      <c r="D9300" s="27"/>
      <c r="H9300" s="17"/>
      <c r="I9300" s="17"/>
    </row>
    <row r="9301" spans="4:9" x14ac:dyDescent="0.25">
      <c r="D9301" s="27"/>
      <c r="H9301" s="17"/>
      <c r="I9301" s="17"/>
    </row>
    <row r="9302" spans="4:9" x14ac:dyDescent="0.25">
      <c r="D9302" s="27"/>
      <c r="H9302" s="17"/>
      <c r="I9302" s="17"/>
    </row>
    <row r="9303" spans="4:9" x14ac:dyDescent="0.25">
      <c r="D9303" s="27"/>
      <c r="H9303" s="17"/>
      <c r="I9303" s="17"/>
    </row>
    <row r="9304" spans="4:9" x14ac:dyDescent="0.25">
      <c r="D9304" s="27"/>
      <c r="H9304" s="17"/>
      <c r="I9304" s="17"/>
    </row>
    <row r="9305" spans="4:9" x14ac:dyDescent="0.25">
      <c r="D9305" s="27"/>
      <c r="H9305" s="17"/>
      <c r="I9305" s="17"/>
    </row>
    <row r="9306" spans="4:9" x14ac:dyDescent="0.25">
      <c r="D9306" s="27"/>
      <c r="H9306" s="17"/>
      <c r="I9306" s="17"/>
    </row>
    <row r="9307" spans="4:9" x14ac:dyDescent="0.25">
      <c r="D9307" s="27"/>
      <c r="H9307" s="17"/>
      <c r="I9307" s="17"/>
    </row>
    <row r="9308" spans="4:9" x14ac:dyDescent="0.25">
      <c r="D9308" s="27"/>
      <c r="H9308" s="17"/>
      <c r="I9308" s="17"/>
    </row>
    <row r="9309" spans="4:9" x14ac:dyDescent="0.25">
      <c r="D9309" s="27"/>
      <c r="H9309" s="17"/>
      <c r="I9309" s="17"/>
    </row>
    <row r="9310" spans="4:9" x14ac:dyDescent="0.25">
      <c r="D9310" s="27"/>
      <c r="H9310" s="17"/>
      <c r="I9310" s="17"/>
    </row>
    <row r="9311" spans="4:9" x14ac:dyDescent="0.25">
      <c r="D9311" s="27"/>
      <c r="H9311" s="17"/>
      <c r="I9311" s="17"/>
    </row>
    <row r="9312" spans="4:9" x14ac:dyDescent="0.25">
      <c r="D9312" s="27"/>
      <c r="H9312" s="17"/>
      <c r="I9312" s="17"/>
    </row>
    <row r="9313" spans="4:9" x14ac:dyDescent="0.25">
      <c r="D9313" s="27"/>
      <c r="H9313" s="17"/>
      <c r="I9313" s="17"/>
    </row>
    <row r="9314" spans="4:9" x14ac:dyDescent="0.25">
      <c r="D9314" s="27"/>
      <c r="H9314" s="17"/>
      <c r="I9314" s="17"/>
    </row>
    <row r="9315" spans="4:9" x14ac:dyDescent="0.25">
      <c r="D9315" s="27"/>
      <c r="H9315" s="17"/>
      <c r="I9315" s="17"/>
    </row>
    <row r="9316" spans="4:9" x14ac:dyDescent="0.25">
      <c r="D9316" s="27"/>
      <c r="H9316" s="17"/>
      <c r="I9316" s="17"/>
    </row>
    <row r="9317" spans="4:9" x14ac:dyDescent="0.25">
      <c r="D9317" s="27"/>
      <c r="H9317" s="17"/>
      <c r="I9317" s="17"/>
    </row>
    <row r="9318" spans="4:9" x14ac:dyDescent="0.25">
      <c r="D9318" s="27"/>
      <c r="H9318" s="17"/>
      <c r="I9318" s="17"/>
    </row>
    <row r="9319" spans="4:9" x14ac:dyDescent="0.25">
      <c r="D9319" s="27"/>
      <c r="H9319" s="17"/>
      <c r="I9319" s="17"/>
    </row>
    <row r="9320" spans="4:9" x14ac:dyDescent="0.25">
      <c r="D9320" s="27"/>
      <c r="H9320" s="17"/>
      <c r="I9320" s="17"/>
    </row>
    <row r="9321" spans="4:9" x14ac:dyDescent="0.25">
      <c r="D9321" s="27"/>
      <c r="H9321" s="17"/>
      <c r="I9321" s="17"/>
    </row>
    <row r="9322" spans="4:9" x14ac:dyDescent="0.25">
      <c r="D9322" s="27"/>
      <c r="H9322" s="17"/>
      <c r="I9322" s="17"/>
    </row>
    <row r="9323" spans="4:9" x14ac:dyDescent="0.25">
      <c r="D9323" s="27"/>
      <c r="H9323" s="17"/>
      <c r="I9323" s="17"/>
    </row>
    <row r="9324" spans="4:9" x14ac:dyDescent="0.25">
      <c r="D9324" s="27"/>
      <c r="H9324" s="17"/>
      <c r="I9324" s="17"/>
    </row>
    <row r="9325" spans="4:9" x14ac:dyDescent="0.25">
      <c r="D9325" s="27"/>
      <c r="H9325" s="17"/>
      <c r="I9325" s="17"/>
    </row>
    <row r="9326" spans="4:9" x14ac:dyDescent="0.25">
      <c r="D9326" s="27"/>
      <c r="H9326" s="17"/>
      <c r="I9326" s="17"/>
    </row>
    <row r="9327" spans="4:9" x14ac:dyDescent="0.25">
      <c r="D9327" s="27"/>
      <c r="H9327" s="17"/>
      <c r="I9327" s="17"/>
    </row>
    <row r="9328" spans="4:9" x14ac:dyDescent="0.25">
      <c r="D9328" s="27"/>
      <c r="H9328" s="17"/>
      <c r="I9328" s="17"/>
    </row>
    <row r="9329" spans="4:9" x14ac:dyDescent="0.25">
      <c r="D9329" s="27"/>
      <c r="H9329" s="17"/>
      <c r="I9329" s="17"/>
    </row>
    <row r="9330" spans="4:9" x14ac:dyDescent="0.25">
      <c r="D9330" s="27"/>
      <c r="H9330" s="17"/>
      <c r="I9330" s="17"/>
    </row>
    <row r="9331" spans="4:9" x14ac:dyDescent="0.25">
      <c r="D9331" s="27"/>
      <c r="H9331" s="17"/>
      <c r="I9331" s="17"/>
    </row>
    <row r="9332" spans="4:9" x14ac:dyDescent="0.25">
      <c r="D9332" s="27"/>
      <c r="H9332" s="17"/>
      <c r="I9332" s="17"/>
    </row>
    <row r="9333" spans="4:9" x14ac:dyDescent="0.25">
      <c r="D9333" s="27"/>
      <c r="H9333" s="17"/>
      <c r="I9333" s="17"/>
    </row>
    <row r="9334" spans="4:9" x14ac:dyDescent="0.25">
      <c r="D9334" s="27"/>
      <c r="H9334" s="17"/>
      <c r="I9334" s="17"/>
    </row>
    <row r="9335" spans="4:9" x14ac:dyDescent="0.25">
      <c r="D9335" s="27"/>
      <c r="H9335" s="17"/>
      <c r="I9335" s="17"/>
    </row>
    <row r="9336" spans="4:9" x14ac:dyDescent="0.25">
      <c r="D9336" s="27"/>
      <c r="H9336" s="17"/>
      <c r="I9336" s="17"/>
    </row>
    <row r="9337" spans="4:9" x14ac:dyDescent="0.25">
      <c r="D9337" s="27"/>
      <c r="H9337" s="17"/>
      <c r="I9337" s="17"/>
    </row>
    <row r="9338" spans="4:9" x14ac:dyDescent="0.25">
      <c r="D9338" s="27"/>
      <c r="H9338" s="17"/>
      <c r="I9338" s="17"/>
    </row>
    <row r="9339" spans="4:9" x14ac:dyDescent="0.25">
      <c r="D9339" s="27"/>
      <c r="H9339" s="17"/>
      <c r="I9339" s="17"/>
    </row>
    <row r="9340" spans="4:9" x14ac:dyDescent="0.25">
      <c r="D9340" s="27"/>
      <c r="H9340" s="17"/>
      <c r="I9340" s="17"/>
    </row>
    <row r="9341" spans="4:9" x14ac:dyDescent="0.25">
      <c r="D9341" s="27"/>
      <c r="H9341" s="17"/>
      <c r="I9341" s="17"/>
    </row>
    <row r="9342" spans="4:9" x14ac:dyDescent="0.25">
      <c r="D9342" s="27"/>
      <c r="H9342" s="17"/>
      <c r="I9342" s="17"/>
    </row>
    <row r="9343" spans="4:9" x14ac:dyDescent="0.25">
      <c r="D9343" s="27"/>
      <c r="H9343" s="17"/>
      <c r="I9343" s="17"/>
    </row>
    <row r="9344" spans="4:9" x14ac:dyDescent="0.25">
      <c r="D9344" s="27"/>
      <c r="H9344" s="17"/>
      <c r="I9344" s="17"/>
    </row>
    <row r="9345" spans="4:9" x14ac:dyDescent="0.25">
      <c r="D9345" s="27"/>
      <c r="H9345" s="17"/>
      <c r="I9345" s="17"/>
    </row>
    <row r="9346" spans="4:9" x14ac:dyDescent="0.25">
      <c r="D9346" s="27"/>
      <c r="H9346" s="17"/>
      <c r="I9346" s="17"/>
    </row>
    <row r="9347" spans="4:9" x14ac:dyDescent="0.25">
      <c r="D9347" s="27"/>
      <c r="H9347" s="17"/>
      <c r="I9347" s="17"/>
    </row>
    <row r="9348" spans="4:9" x14ac:dyDescent="0.25">
      <c r="D9348" s="27"/>
      <c r="H9348" s="17"/>
      <c r="I9348" s="17"/>
    </row>
    <row r="9349" spans="4:9" x14ac:dyDescent="0.25">
      <c r="D9349" s="27"/>
      <c r="H9349" s="17"/>
      <c r="I9349" s="17"/>
    </row>
    <row r="9350" spans="4:9" x14ac:dyDescent="0.25">
      <c r="D9350" s="27"/>
      <c r="H9350" s="17"/>
      <c r="I9350" s="17"/>
    </row>
    <row r="9351" spans="4:9" x14ac:dyDescent="0.25">
      <c r="D9351" s="27"/>
      <c r="H9351" s="17"/>
      <c r="I9351" s="17"/>
    </row>
    <row r="9352" spans="4:9" x14ac:dyDescent="0.25">
      <c r="D9352" s="27"/>
      <c r="H9352" s="17"/>
      <c r="I9352" s="17"/>
    </row>
    <row r="9353" spans="4:9" x14ac:dyDescent="0.25">
      <c r="D9353" s="27"/>
      <c r="H9353" s="17"/>
      <c r="I9353" s="17"/>
    </row>
    <row r="9354" spans="4:9" x14ac:dyDescent="0.25">
      <c r="D9354" s="27"/>
      <c r="H9354" s="17"/>
      <c r="I9354" s="17"/>
    </row>
    <row r="9355" spans="4:9" x14ac:dyDescent="0.25">
      <c r="D9355" s="27"/>
      <c r="H9355" s="17"/>
      <c r="I9355" s="17"/>
    </row>
    <row r="9356" spans="4:9" x14ac:dyDescent="0.25">
      <c r="D9356" s="27"/>
      <c r="H9356" s="17"/>
      <c r="I9356" s="17"/>
    </row>
    <row r="9357" spans="4:9" x14ac:dyDescent="0.25">
      <c r="D9357" s="27"/>
      <c r="H9357" s="17"/>
      <c r="I9357" s="17"/>
    </row>
    <row r="9358" spans="4:9" x14ac:dyDescent="0.25">
      <c r="D9358" s="27"/>
      <c r="H9358" s="17"/>
      <c r="I9358" s="17"/>
    </row>
    <row r="9359" spans="4:9" x14ac:dyDescent="0.25">
      <c r="D9359" s="27"/>
      <c r="H9359" s="17"/>
      <c r="I9359" s="17"/>
    </row>
    <row r="9360" spans="4:9" x14ac:dyDescent="0.25">
      <c r="D9360" s="27"/>
      <c r="H9360" s="17"/>
      <c r="I9360" s="17"/>
    </row>
    <row r="9361" spans="4:9" x14ac:dyDescent="0.25">
      <c r="D9361" s="27"/>
      <c r="H9361" s="17"/>
      <c r="I9361" s="17"/>
    </row>
    <row r="9362" spans="4:9" x14ac:dyDescent="0.25">
      <c r="D9362" s="27"/>
      <c r="H9362" s="17"/>
      <c r="I9362" s="17"/>
    </row>
    <row r="9363" spans="4:9" x14ac:dyDescent="0.25">
      <c r="D9363" s="27"/>
      <c r="H9363" s="17"/>
      <c r="I9363" s="17"/>
    </row>
    <row r="9364" spans="4:9" x14ac:dyDescent="0.25">
      <c r="D9364" s="27"/>
      <c r="H9364" s="17"/>
      <c r="I9364" s="17"/>
    </row>
    <row r="9365" spans="4:9" x14ac:dyDescent="0.25">
      <c r="D9365" s="27"/>
      <c r="H9365" s="17"/>
      <c r="I9365" s="17"/>
    </row>
    <row r="9366" spans="4:9" x14ac:dyDescent="0.25">
      <c r="D9366" s="27"/>
      <c r="H9366" s="17"/>
      <c r="I9366" s="17"/>
    </row>
    <row r="9367" spans="4:9" x14ac:dyDescent="0.25">
      <c r="D9367" s="27"/>
      <c r="H9367" s="17"/>
      <c r="I9367" s="17"/>
    </row>
    <row r="9368" spans="4:9" x14ac:dyDescent="0.25">
      <c r="D9368" s="27"/>
      <c r="H9368" s="17"/>
      <c r="I9368" s="17"/>
    </row>
    <row r="9369" spans="4:9" x14ac:dyDescent="0.25">
      <c r="D9369" s="27"/>
      <c r="H9369" s="17"/>
      <c r="I9369" s="17"/>
    </row>
    <row r="9370" spans="4:9" x14ac:dyDescent="0.25">
      <c r="D9370" s="27"/>
      <c r="H9370" s="17"/>
      <c r="I9370" s="17"/>
    </row>
    <row r="9371" spans="4:9" x14ac:dyDescent="0.25">
      <c r="D9371" s="27"/>
      <c r="H9371" s="17"/>
      <c r="I9371" s="17"/>
    </row>
    <row r="9372" spans="4:9" x14ac:dyDescent="0.25">
      <c r="D9372" s="27"/>
      <c r="H9372" s="17"/>
      <c r="I9372" s="17"/>
    </row>
    <row r="9373" spans="4:9" x14ac:dyDescent="0.25">
      <c r="D9373" s="27"/>
      <c r="H9373" s="17"/>
      <c r="I9373" s="17"/>
    </row>
    <row r="9374" spans="4:9" x14ac:dyDescent="0.25">
      <c r="D9374" s="27"/>
      <c r="H9374" s="17"/>
      <c r="I9374" s="17"/>
    </row>
    <row r="9375" spans="4:9" x14ac:dyDescent="0.25">
      <c r="D9375" s="27"/>
      <c r="H9375" s="17"/>
      <c r="I9375" s="17"/>
    </row>
    <row r="9376" spans="4:9" x14ac:dyDescent="0.25">
      <c r="D9376" s="27"/>
      <c r="H9376" s="17"/>
      <c r="I9376" s="17"/>
    </row>
    <row r="9377" spans="4:9" x14ac:dyDescent="0.25">
      <c r="D9377" s="27"/>
      <c r="H9377" s="17"/>
      <c r="I9377" s="17"/>
    </row>
    <row r="9378" spans="4:9" x14ac:dyDescent="0.25">
      <c r="D9378" s="27"/>
      <c r="H9378" s="17"/>
      <c r="I9378" s="17"/>
    </row>
    <row r="9379" spans="4:9" x14ac:dyDescent="0.25">
      <c r="D9379" s="27"/>
      <c r="H9379" s="17"/>
      <c r="I9379" s="17"/>
    </row>
    <row r="9380" spans="4:9" x14ac:dyDescent="0.25">
      <c r="D9380" s="27"/>
      <c r="H9380" s="17"/>
      <c r="I9380" s="17"/>
    </row>
    <row r="9381" spans="4:9" x14ac:dyDescent="0.25">
      <c r="D9381" s="27"/>
      <c r="H9381" s="17"/>
      <c r="I9381" s="17"/>
    </row>
    <row r="9382" spans="4:9" x14ac:dyDescent="0.25">
      <c r="D9382" s="27"/>
      <c r="H9382" s="17"/>
      <c r="I9382" s="17"/>
    </row>
    <row r="9383" spans="4:9" x14ac:dyDescent="0.25">
      <c r="D9383" s="27"/>
      <c r="H9383" s="17"/>
      <c r="I9383" s="17"/>
    </row>
    <row r="9384" spans="4:9" x14ac:dyDescent="0.25">
      <c r="D9384" s="27"/>
      <c r="H9384" s="17"/>
      <c r="I9384" s="17"/>
    </row>
    <row r="9385" spans="4:9" x14ac:dyDescent="0.25">
      <c r="D9385" s="27"/>
      <c r="H9385" s="17"/>
      <c r="I9385" s="17"/>
    </row>
    <row r="9386" spans="4:9" x14ac:dyDescent="0.25">
      <c r="D9386" s="27"/>
      <c r="H9386" s="17"/>
      <c r="I9386" s="17"/>
    </row>
    <row r="9387" spans="4:9" x14ac:dyDescent="0.25">
      <c r="D9387" s="27"/>
      <c r="H9387" s="17"/>
      <c r="I9387" s="17"/>
    </row>
    <row r="9388" spans="4:9" x14ac:dyDescent="0.25">
      <c r="D9388" s="27"/>
      <c r="H9388" s="17"/>
      <c r="I9388" s="17"/>
    </row>
    <row r="9389" spans="4:9" x14ac:dyDescent="0.25">
      <c r="D9389" s="27"/>
      <c r="H9389" s="17"/>
      <c r="I9389" s="17"/>
    </row>
    <row r="9390" spans="4:9" x14ac:dyDescent="0.25">
      <c r="D9390" s="27"/>
      <c r="H9390" s="17"/>
      <c r="I9390" s="17"/>
    </row>
    <row r="9391" spans="4:9" x14ac:dyDescent="0.25">
      <c r="D9391" s="27"/>
      <c r="H9391" s="17"/>
      <c r="I9391" s="17"/>
    </row>
    <row r="9392" spans="4:9" x14ac:dyDescent="0.25">
      <c r="D9392" s="27"/>
      <c r="H9392" s="17"/>
      <c r="I9392" s="17"/>
    </row>
    <row r="9393" spans="4:9" x14ac:dyDescent="0.25">
      <c r="D9393" s="27"/>
      <c r="H9393" s="17"/>
      <c r="I9393" s="17"/>
    </row>
    <row r="9394" spans="4:9" x14ac:dyDescent="0.25">
      <c r="D9394" s="27"/>
      <c r="H9394" s="17"/>
      <c r="I9394" s="17"/>
    </row>
    <row r="9395" spans="4:9" x14ac:dyDescent="0.25">
      <c r="D9395" s="27"/>
      <c r="H9395" s="17"/>
      <c r="I9395" s="17"/>
    </row>
    <row r="9396" spans="4:9" x14ac:dyDescent="0.25">
      <c r="D9396" s="27"/>
      <c r="H9396" s="17"/>
      <c r="I9396" s="17"/>
    </row>
    <row r="9397" spans="4:9" x14ac:dyDescent="0.25">
      <c r="D9397" s="27"/>
      <c r="H9397" s="17"/>
      <c r="I9397" s="17"/>
    </row>
    <row r="9398" spans="4:9" x14ac:dyDescent="0.25">
      <c r="D9398" s="27"/>
      <c r="H9398" s="17"/>
      <c r="I9398" s="17"/>
    </row>
    <row r="9399" spans="4:9" x14ac:dyDescent="0.25">
      <c r="D9399" s="27"/>
      <c r="H9399" s="17"/>
      <c r="I9399" s="17"/>
    </row>
    <row r="9400" spans="4:9" x14ac:dyDescent="0.25">
      <c r="D9400" s="27"/>
      <c r="H9400" s="17"/>
      <c r="I9400" s="17"/>
    </row>
    <row r="9401" spans="4:9" x14ac:dyDescent="0.25">
      <c r="D9401" s="27"/>
      <c r="H9401" s="17"/>
      <c r="I9401" s="17"/>
    </row>
    <row r="9402" spans="4:9" x14ac:dyDescent="0.25">
      <c r="D9402" s="27"/>
      <c r="H9402" s="17"/>
      <c r="I9402" s="17"/>
    </row>
    <row r="9403" spans="4:9" x14ac:dyDescent="0.25">
      <c r="D9403" s="27"/>
      <c r="H9403" s="17"/>
      <c r="I9403" s="17"/>
    </row>
    <row r="9404" spans="4:9" x14ac:dyDescent="0.25">
      <c r="D9404" s="27"/>
      <c r="H9404" s="17"/>
      <c r="I9404" s="17"/>
    </row>
    <row r="9405" spans="4:9" x14ac:dyDescent="0.25">
      <c r="D9405" s="27"/>
      <c r="H9405" s="17"/>
      <c r="I9405" s="17"/>
    </row>
    <row r="9406" spans="4:9" x14ac:dyDescent="0.25">
      <c r="D9406" s="27"/>
      <c r="H9406" s="17"/>
      <c r="I9406" s="17"/>
    </row>
    <row r="9407" spans="4:9" x14ac:dyDescent="0.25">
      <c r="D9407" s="27"/>
      <c r="H9407" s="17"/>
      <c r="I9407" s="17"/>
    </row>
    <row r="9408" spans="4:9" x14ac:dyDescent="0.25">
      <c r="D9408" s="27"/>
      <c r="H9408" s="17"/>
      <c r="I9408" s="17"/>
    </row>
    <row r="9409" spans="4:9" x14ac:dyDescent="0.25">
      <c r="D9409" s="27"/>
      <c r="H9409" s="17"/>
      <c r="I9409" s="17"/>
    </row>
    <row r="9410" spans="4:9" x14ac:dyDescent="0.25">
      <c r="D9410" s="27"/>
      <c r="H9410" s="17"/>
      <c r="I9410" s="17"/>
    </row>
    <row r="9411" spans="4:9" x14ac:dyDescent="0.25">
      <c r="D9411" s="27"/>
      <c r="H9411" s="17"/>
      <c r="I9411" s="17"/>
    </row>
    <row r="9412" spans="4:9" x14ac:dyDescent="0.25">
      <c r="D9412" s="27"/>
      <c r="H9412" s="17"/>
      <c r="I9412" s="17"/>
    </row>
    <row r="9413" spans="4:9" x14ac:dyDescent="0.25">
      <c r="D9413" s="27"/>
      <c r="H9413" s="17"/>
      <c r="I9413" s="17"/>
    </row>
    <row r="9414" spans="4:9" x14ac:dyDescent="0.25">
      <c r="D9414" s="27"/>
      <c r="H9414" s="17"/>
      <c r="I9414" s="17"/>
    </row>
    <row r="9415" spans="4:9" x14ac:dyDescent="0.25">
      <c r="D9415" s="27"/>
      <c r="H9415" s="17"/>
      <c r="I9415" s="17"/>
    </row>
    <row r="9416" spans="4:9" x14ac:dyDescent="0.25">
      <c r="D9416" s="27"/>
      <c r="H9416" s="17"/>
      <c r="I9416" s="17"/>
    </row>
    <row r="9417" spans="4:9" x14ac:dyDescent="0.25">
      <c r="D9417" s="27"/>
      <c r="H9417" s="17"/>
      <c r="I9417" s="17"/>
    </row>
    <row r="9418" spans="4:9" x14ac:dyDescent="0.25">
      <c r="D9418" s="27"/>
      <c r="H9418" s="17"/>
      <c r="I9418" s="17"/>
    </row>
    <row r="9419" spans="4:9" x14ac:dyDescent="0.25">
      <c r="D9419" s="27"/>
      <c r="H9419" s="17"/>
      <c r="I9419" s="17"/>
    </row>
    <row r="9420" spans="4:9" x14ac:dyDescent="0.25">
      <c r="D9420" s="27"/>
      <c r="H9420" s="17"/>
      <c r="I9420" s="17"/>
    </row>
    <row r="9421" spans="4:9" x14ac:dyDescent="0.25">
      <c r="D9421" s="27"/>
      <c r="H9421" s="17"/>
      <c r="I9421" s="17"/>
    </row>
    <row r="9422" spans="4:9" x14ac:dyDescent="0.25">
      <c r="D9422" s="27"/>
      <c r="H9422" s="17"/>
      <c r="I9422" s="17"/>
    </row>
    <row r="9423" spans="4:9" x14ac:dyDescent="0.25">
      <c r="D9423" s="27"/>
      <c r="H9423" s="17"/>
      <c r="I9423" s="17"/>
    </row>
    <row r="9424" spans="4:9" x14ac:dyDescent="0.25">
      <c r="D9424" s="27"/>
      <c r="H9424" s="17"/>
      <c r="I9424" s="17"/>
    </row>
    <row r="9425" spans="4:9" x14ac:dyDescent="0.25">
      <c r="D9425" s="27"/>
      <c r="H9425" s="17"/>
      <c r="I9425" s="17"/>
    </row>
    <row r="9426" spans="4:9" x14ac:dyDescent="0.25">
      <c r="D9426" s="27"/>
      <c r="H9426" s="17"/>
      <c r="I9426" s="17"/>
    </row>
    <row r="9427" spans="4:9" x14ac:dyDescent="0.25">
      <c r="D9427" s="27"/>
      <c r="H9427" s="17"/>
      <c r="I9427" s="17"/>
    </row>
    <row r="9428" spans="4:9" x14ac:dyDescent="0.25">
      <c r="D9428" s="27"/>
      <c r="H9428" s="17"/>
      <c r="I9428" s="17"/>
    </row>
    <row r="9429" spans="4:9" x14ac:dyDescent="0.25">
      <c r="D9429" s="27"/>
      <c r="H9429" s="17"/>
      <c r="I9429" s="17"/>
    </row>
    <row r="9430" spans="4:9" x14ac:dyDescent="0.25">
      <c r="D9430" s="27"/>
      <c r="H9430" s="17"/>
      <c r="I9430" s="17"/>
    </row>
    <row r="9431" spans="4:9" x14ac:dyDescent="0.25">
      <c r="D9431" s="27"/>
      <c r="H9431" s="17"/>
      <c r="I9431" s="17"/>
    </row>
    <row r="9432" spans="4:9" x14ac:dyDescent="0.25">
      <c r="D9432" s="27"/>
      <c r="H9432" s="17"/>
      <c r="I9432" s="17"/>
    </row>
    <row r="9433" spans="4:9" x14ac:dyDescent="0.25">
      <c r="D9433" s="27"/>
      <c r="H9433" s="17"/>
      <c r="I9433" s="17"/>
    </row>
    <row r="9434" spans="4:9" x14ac:dyDescent="0.25">
      <c r="D9434" s="27"/>
      <c r="H9434" s="17"/>
      <c r="I9434" s="17"/>
    </row>
    <row r="9435" spans="4:9" x14ac:dyDescent="0.25">
      <c r="D9435" s="27"/>
      <c r="H9435" s="17"/>
      <c r="I9435" s="17"/>
    </row>
    <row r="9436" spans="4:9" x14ac:dyDescent="0.25">
      <c r="D9436" s="27"/>
      <c r="H9436" s="17"/>
      <c r="I9436" s="17"/>
    </row>
    <row r="9437" spans="4:9" x14ac:dyDescent="0.25">
      <c r="D9437" s="27"/>
      <c r="H9437" s="17"/>
      <c r="I9437" s="17"/>
    </row>
    <row r="9438" spans="4:9" x14ac:dyDescent="0.25">
      <c r="D9438" s="27"/>
      <c r="H9438" s="17"/>
      <c r="I9438" s="17"/>
    </row>
    <row r="9439" spans="4:9" x14ac:dyDescent="0.25">
      <c r="D9439" s="27"/>
      <c r="H9439" s="17"/>
      <c r="I9439" s="17"/>
    </row>
    <row r="9440" spans="4:9" x14ac:dyDescent="0.25">
      <c r="D9440" s="27"/>
      <c r="H9440" s="17"/>
      <c r="I9440" s="17"/>
    </row>
    <row r="9441" spans="4:9" x14ac:dyDescent="0.25">
      <c r="D9441" s="27"/>
      <c r="H9441" s="17"/>
      <c r="I9441" s="17"/>
    </row>
    <row r="9442" spans="4:9" x14ac:dyDescent="0.25">
      <c r="D9442" s="27"/>
      <c r="H9442" s="17"/>
      <c r="I9442" s="17"/>
    </row>
    <row r="9443" spans="4:9" x14ac:dyDescent="0.25">
      <c r="D9443" s="27"/>
      <c r="H9443" s="17"/>
      <c r="I9443" s="17"/>
    </row>
    <row r="9444" spans="4:9" x14ac:dyDescent="0.25">
      <c r="D9444" s="27"/>
      <c r="H9444" s="17"/>
      <c r="I9444" s="17"/>
    </row>
    <row r="9445" spans="4:9" x14ac:dyDescent="0.25">
      <c r="D9445" s="27"/>
      <c r="H9445" s="17"/>
      <c r="I9445" s="17"/>
    </row>
    <row r="9446" spans="4:9" x14ac:dyDescent="0.25">
      <c r="D9446" s="27"/>
      <c r="H9446" s="17"/>
      <c r="I9446" s="17"/>
    </row>
    <row r="9447" spans="4:9" x14ac:dyDescent="0.25">
      <c r="D9447" s="27"/>
      <c r="H9447" s="17"/>
      <c r="I9447" s="17"/>
    </row>
    <row r="9448" spans="4:9" x14ac:dyDescent="0.25">
      <c r="D9448" s="27"/>
      <c r="H9448" s="17"/>
      <c r="I9448" s="17"/>
    </row>
    <row r="9449" spans="4:9" x14ac:dyDescent="0.25">
      <c r="D9449" s="27"/>
      <c r="H9449" s="17"/>
      <c r="I9449" s="17"/>
    </row>
    <row r="9450" spans="4:9" x14ac:dyDescent="0.25">
      <c r="D9450" s="27"/>
      <c r="H9450" s="17"/>
      <c r="I9450" s="17"/>
    </row>
    <row r="9451" spans="4:9" x14ac:dyDescent="0.25">
      <c r="D9451" s="27"/>
      <c r="H9451" s="17"/>
      <c r="I9451" s="17"/>
    </row>
    <row r="9452" spans="4:9" x14ac:dyDescent="0.25">
      <c r="D9452" s="27"/>
      <c r="H9452" s="17"/>
      <c r="I9452" s="17"/>
    </row>
    <row r="9453" spans="4:9" x14ac:dyDescent="0.25">
      <c r="D9453" s="27"/>
      <c r="H9453" s="17"/>
      <c r="I9453" s="17"/>
    </row>
    <row r="9454" spans="4:9" x14ac:dyDescent="0.25">
      <c r="D9454" s="27"/>
      <c r="H9454" s="17"/>
      <c r="I9454" s="17"/>
    </row>
    <row r="9455" spans="4:9" x14ac:dyDescent="0.25">
      <c r="D9455" s="27"/>
      <c r="H9455" s="17"/>
      <c r="I9455" s="17"/>
    </row>
    <row r="9456" spans="4:9" x14ac:dyDescent="0.25">
      <c r="D9456" s="27"/>
      <c r="H9456" s="17"/>
      <c r="I9456" s="17"/>
    </row>
    <row r="9457" spans="4:9" x14ac:dyDescent="0.25">
      <c r="D9457" s="27"/>
      <c r="H9457" s="17"/>
      <c r="I9457" s="17"/>
    </row>
    <row r="9458" spans="4:9" x14ac:dyDescent="0.25">
      <c r="D9458" s="27"/>
      <c r="H9458" s="17"/>
      <c r="I9458" s="17"/>
    </row>
    <row r="9459" spans="4:9" x14ac:dyDescent="0.25">
      <c r="D9459" s="27"/>
      <c r="H9459" s="17"/>
      <c r="I9459" s="17"/>
    </row>
    <row r="9460" spans="4:9" x14ac:dyDescent="0.25">
      <c r="D9460" s="27"/>
      <c r="H9460" s="17"/>
      <c r="I9460" s="17"/>
    </row>
    <row r="9461" spans="4:9" x14ac:dyDescent="0.25">
      <c r="D9461" s="27"/>
      <c r="H9461" s="17"/>
      <c r="I9461" s="17"/>
    </row>
    <row r="9462" spans="4:9" x14ac:dyDescent="0.25">
      <c r="D9462" s="27"/>
      <c r="H9462" s="17"/>
      <c r="I9462" s="17"/>
    </row>
    <row r="9463" spans="4:9" x14ac:dyDescent="0.25">
      <c r="D9463" s="27"/>
      <c r="H9463" s="17"/>
      <c r="I9463" s="17"/>
    </row>
    <row r="9464" spans="4:9" x14ac:dyDescent="0.25">
      <c r="D9464" s="27"/>
      <c r="H9464" s="17"/>
      <c r="I9464" s="17"/>
    </row>
    <row r="9465" spans="4:9" x14ac:dyDescent="0.25">
      <c r="D9465" s="27"/>
      <c r="H9465" s="17"/>
      <c r="I9465" s="17"/>
    </row>
    <row r="9466" spans="4:9" x14ac:dyDescent="0.25">
      <c r="D9466" s="27"/>
      <c r="H9466" s="17"/>
      <c r="I9466" s="17"/>
    </row>
    <row r="9467" spans="4:9" x14ac:dyDescent="0.25">
      <c r="D9467" s="27"/>
      <c r="H9467" s="17"/>
      <c r="I9467" s="17"/>
    </row>
    <row r="9468" spans="4:9" x14ac:dyDescent="0.25">
      <c r="D9468" s="27"/>
      <c r="H9468" s="17"/>
      <c r="I9468" s="17"/>
    </row>
    <row r="9469" spans="4:9" x14ac:dyDescent="0.25">
      <c r="D9469" s="27"/>
      <c r="H9469" s="17"/>
      <c r="I9469" s="17"/>
    </row>
    <row r="9470" spans="4:9" x14ac:dyDescent="0.25">
      <c r="D9470" s="27"/>
      <c r="H9470" s="17"/>
      <c r="I9470" s="17"/>
    </row>
    <row r="9471" spans="4:9" x14ac:dyDescent="0.25">
      <c r="D9471" s="27"/>
      <c r="H9471" s="17"/>
      <c r="I9471" s="17"/>
    </row>
    <row r="9472" spans="4:9" x14ac:dyDescent="0.25">
      <c r="D9472" s="27"/>
      <c r="H9472" s="17"/>
      <c r="I9472" s="17"/>
    </row>
    <row r="9473" spans="4:9" x14ac:dyDescent="0.25">
      <c r="D9473" s="27"/>
      <c r="H9473" s="17"/>
      <c r="I9473" s="17"/>
    </row>
    <row r="9474" spans="4:9" x14ac:dyDescent="0.25">
      <c r="D9474" s="27"/>
      <c r="H9474" s="17"/>
      <c r="I9474" s="17"/>
    </row>
    <row r="9475" spans="4:9" x14ac:dyDescent="0.25">
      <c r="D9475" s="27"/>
      <c r="H9475" s="17"/>
      <c r="I9475" s="17"/>
    </row>
    <row r="9476" spans="4:9" x14ac:dyDescent="0.25">
      <c r="D9476" s="27"/>
      <c r="H9476" s="17"/>
      <c r="I9476" s="17"/>
    </row>
    <row r="9477" spans="4:9" x14ac:dyDescent="0.25">
      <c r="D9477" s="27"/>
      <c r="H9477" s="17"/>
      <c r="I9477" s="17"/>
    </row>
    <row r="9478" spans="4:9" x14ac:dyDescent="0.25">
      <c r="D9478" s="27"/>
      <c r="H9478" s="17"/>
      <c r="I9478" s="17"/>
    </row>
    <row r="9479" spans="4:9" x14ac:dyDescent="0.25">
      <c r="D9479" s="27"/>
      <c r="H9479" s="17"/>
      <c r="I9479" s="17"/>
    </row>
    <row r="9480" spans="4:9" x14ac:dyDescent="0.25">
      <c r="D9480" s="27"/>
      <c r="H9480" s="17"/>
      <c r="I9480" s="17"/>
    </row>
    <row r="9481" spans="4:9" x14ac:dyDescent="0.25">
      <c r="D9481" s="27"/>
      <c r="H9481" s="17"/>
      <c r="I9481" s="17"/>
    </row>
    <row r="9482" spans="4:9" x14ac:dyDescent="0.25">
      <c r="D9482" s="27"/>
      <c r="H9482" s="17"/>
      <c r="I9482" s="17"/>
    </row>
    <row r="9483" spans="4:9" x14ac:dyDescent="0.25">
      <c r="D9483" s="27"/>
      <c r="H9483" s="17"/>
      <c r="I9483" s="17"/>
    </row>
    <row r="9484" spans="4:9" x14ac:dyDescent="0.25">
      <c r="D9484" s="27"/>
      <c r="H9484" s="17"/>
      <c r="I9484" s="17"/>
    </row>
    <row r="9485" spans="4:9" x14ac:dyDescent="0.25">
      <c r="D9485" s="27"/>
      <c r="H9485" s="17"/>
      <c r="I9485" s="17"/>
    </row>
    <row r="9486" spans="4:9" x14ac:dyDescent="0.25">
      <c r="D9486" s="27"/>
      <c r="H9486" s="17"/>
      <c r="I9486" s="17"/>
    </row>
    <row r="9487" spans="4:9" x14ac:dyDescent="0.25">
      <c r="D9487" s="27"/>
      <c r="H9487" s="17"/>
      <c r="I9487" s="17"/>
    </row>
    <row r="9488" spans="4:9" x14ac:dyDescent="0.25">
      <c r="D9488" s="27"/>
      <c r="H9488" s="17"/>
      <c r="I9488" s="17"/>
    </row>
    <row r="9489" spans="4:9" x14ac:dyDescent="0.25">
      <c r="D9489" s="27"/>
      <c r="H9489" s="17"/>
      <c r="I9489" s="17"/>
    </row>
    <row r="9490" spans="4:9" x14ac:dyDescent="0.25">
      <c r="D9490" s="27"/>
      <c r="H9490" s="17"/>
      <c r="I9490" s="17"/>
    </row>
    <row r="9491" spans="4:9" x14ac:dyDescent="0.25">
      <c r="D9491" s="27"/>
      <c r="H9491" s="17"/>
      <c r="I9491" s="17"/>
    </row>
    <row r="9492" spans="4:9" x14ac:dyDescent="0.25">
      <c r="D9492" s="27"/>
      <c r="H9492" s="17"/>
      <c r="I9492" s="17"/>
    </row>
    <row r="9493" spans="4:9" x14ac:dyDescent="0.25">
      <c r="D9493" s="27"/>
      <c r="H9493" s="17"/>
      <c r="I9493" s="17"/>
    </row>
    <row r="9494" spans="4:9" x14ac:dyDescent="0.25">
      <c r="D9494" s="27"/>
      <c r="H9494" s="17"/>
      <c r="I9494" s="17"/>
    </row>
    <row r="9495" spans="4:9" x14ac:dyDescent="0.25">
      <c r="D9495" s="27"/>
      <c r="H9495" s="17"/>
      <c r="I9495" s="17"/>
    </row>
    <row r="9496" spans="4:9" x14ac:dyDescent="0.25">
      <c r="D9496" s="27"/>
      <c r="H9496" s="17"/>
      <c r="I9496" s="17"/>
    </row>
    <row r="9497" spans="4:9" x14ac:dyDescent="0.25">
      <c r="D9497" s="27"/>
      <c r="H9497" s="17"/>
      <c r="I9497" s="17"/>
    </row>
    <row r="9498" spans="4:9" x14ac:dyDescent="0.25">
      <c r="D9498" s="27"/>
      <c r="H9498" s="17"/>
      <c r="I9498" s="17"/>
    </row>
    <row r="9499" spans="4:9" x14ac:dyDescent="0.25">
      <c r="D9499" s="27"/>
      <c r="H9499" s="17"/>
      <c r="I9499" s="17"/>
    </row>
    <row r="9500" spans="4:9" x14ac:dyDescent="0.25">
      <c r="D9500" s="27"/>
      <c r="H9500" s="17"/>
      <c r="I9500" s="17"/>
    </row>
    <row r="9501" spans="4:9" x14ac:dyDescent="0.25">
      <c r="D9501" s="27"/>
      <c r="H9501" s="17"/>
      <c r="I9501" s="17"/>
    </row>
    <row r="9502" spans="4:9" x14ac:dyDescent="0.25">
      <c r="D9502" s="27"/>
      <c r="H9502" s="17"/>
      <c r="I9502" s="17"/>
    </row>
    <row r="9503" spans="4:9" x14ac:dyDescent="0.25">
      <c r="D9503" s="27"/>
      <c r="H9503" s="17"/>
      <c r="I9503" s="17"/>
    </row>
    <row r="9504" spans="4:9" x14ac:dyDescent="0.25">
      <c r="D9504" s="27"/>
      <c r="H9504" s="17"/>
      <c r="I9504" s="17"/>
    </row>
    <row r="9505" spans="4:9" x14ac:dyDescent="0.25">
      <c r="D9505" s="27"/>
      <c r="H9505" s="17"/>
      <c r="I9505" s="17"/>
    </row>
    <row r="9506" spans="4:9" x14ac:dyDescent="0.25">
      <c r="D9506" s="27"/>
      <c r="H9506" s="17"/>
      <c r="I9506" s="17"/>
    </row>
    <row r="9507" spans="4:9" x14ac:dyDescent="0.25">
      <c r="D9507" s="27"/>
      <c r="H9507" s="17"/>
      <c r="I9507" s="17"/>
    </row>
    <row r="9508" spans="4:9" x14ac:dyDescent="0.25">
      <c r="D9508" s="27"/>
      <c r="H9508" s="17"/>
      <c r="I9508" s="17"/>
    </row>
    <row r="9509" spans="4:9" x14ac:dyDescent="0.25">
      <c r="D9509" s="27"/>
      <c r="H9509" s="17"/>
      <c r="I9509" s="17"/>
    </row>
    <row r="9510" spans="4:9" x14ac:dyDescent="0.25">
      <c r="D9510" s="27"/>
      <c r="H9510" s="17"/>
      <c r="I9510" s="17"/>
    </row>
    <row r="9511" spans="4:9" x14ac:dyDescent="0.25">
      <c r="D9511" s="27"/>
      <c r="H9511" s="17"/>
      <c r="I9511" s="17"/>
    </row>
    <row r="9512" spans="4:9" x14ac:dyDescent="0.25">
      <c r="D9512" s="27"/>
      <c r="H9512" s="17"/>
      <c r="I9512" s="17"/>
    </row>
    <row r="9513" spans="4:9" x14ac:dyDescent="0.25">
      <c r="D9513" s="27"/>
      <c r="H9513" s="17"/>
      <c r="I9513" s="17"/>
    </row>
    <row r="9514" spans="4:9" x14ac:dyDescent="0.25">
      <c r="D9514" s="27"/>
      <c r="H9514" s="17"/>
      <c r="I9514" s="17"/>
    </row>
    <row r="9515" spans="4:9" x14ac:dyDescent="0.25">
      <c r="D9515" s="27"/>
      <c r="H9515" s="17"/>
      <c r="I9515" s="17"/>
    </row>
    <row r="9516" spans="4:9" x14ac:dyDescent="0.25">
      <c r="D9516" s="27"/>
      <c r="H9516" s="17"/>
      <c r="I9516" s="17"/>
    </row>
    <row r="9517" spans="4:9" x14ac:dyDescent="0.25">
      <c r="D9517" s="27"/>
      <c r="H9517" s="17"/>
      <c r="I9517" s="17"/>
    </row>
    <row r="9518" spans="4:9" x14ac:dyDescent="0.25">
      <c r="D9518" s="27"/>
      <c r="H9518" s="17"/>
      <c r="I9518" s="17"/>
    </row>
    <row r="9519" spans="4:9" x14ac:dyDescent="0.25">
      <c r="D9519" s="27"/>
      <c r="H9519" s="17"/>
      <c r="I9519" s="17"/>
    </row>
    <row r="9520" spans="4:9" x14ac:dyDescent="0.25">
      <c r="D9520" s="27"/>
      <c r="H9520" s="17"/>
      <c r="I9520" s="17"/>
    </row>
    <row r="9521" spans="4:9" x14ac:dyDescent="0.25">
      <c r="D9521" s="27"/>
      <c r="H9521" s="17"/>
      <c r="I9521" s="17"/>
    </row>
    <row r="9522" spans="4:9" x14ac:dyDescent="0.25">
      <c r="D9522" s="27"/>
      <c r="H9522" s="17"/>
      <c r="I9522" s="17"/>
    </row>
    <row r="9523" spans="4:9" x14ac:dyDescent="0.25">
      <c r="D9523" s="27"/>
      <c r="H9523" s="17"/>
      <c r="I9523" s="17"/>
    </row>
    <row r="9524" spans="4:9" x14ac:dyDescent="0.25">
      <c r="D9524" s="27"/>
      <c r="H9524" s="17"/>
      <c r="I9524" s="17"/>
    </row>
    <row r="9525" spans="4:9" x14ac:dyDescent="0.25">
      <c r="D9525" s="27"/>
      <c r="H9525" s="17"/>
      <c r="I9525" s="17"/>
    </row>
    <row r="9526" spans="4:9" x14ac:dyDescent="0.25">
      <c r="D9526" s="27"/>
      <c r="H9526" s="17"/>
      <c r="I9526" s="17"/>
    </row>
    <row r="9527" spans="4:9" x14ac:dyDescent="0.25">
      <c r="D9527" s="27"/>
      <c r="H9527" s="17"/>
      <c r="I9527" s="17"/>
    </row>
    <row r="9528" spans="4:9" x14ac:dyDescent="0.25">
      <c r="D9528" s="27"/>
      <c r="H9528" s="17"/>
      <c r="I9528" s="17"/>
    </row>
    <row r="9529" spans="4:9" x14ac:dyDescent="0.25">
      <c r="D9529" s="27"/>
      <c r="H9529" s="17"/>
      <c r="I9529" s="17"/>
    </row>
    <row r="9530" spans="4:9" x14ac:dyDescent="0.25">
      <c r="D9530" s="27"/>
      <c r="H9530" s="17"/>
      <c r="I9530" s="17"/>
    </row>
    <row r="9531" spans="4:9" x14ac:dyDescent="0.25">
      <c r="D9531" s="27"/>
      <c r="H9531" s="17"/>
      <c r="I9531" s="17"/>
    </row>
    <row r="9532" spans="4:9" x14ac:dyDescent="0.25">
      <c r="D9532" s="27"/>
      <c r="H9532" s="17"/>
      <c r="I9532" s="17"/>
    </row>
    <row r="9533" spans="4:9" x14ac:dyDescent="0.25">
      <c r="D9533" s="27"/>
      <c r="H9533" s="17"/>
      <c r="I9533" s="17"/>
    </row>
    <row r="9534" spans="4:9" x14ac:dyDescent="0.25">
      <c r="D9534" s="27"/>
      <c r="H9534" s="17"/>
      <c r="I9534" s="17"/>
    </row>
    <row r="9535" spans="4:9" x14ac:dyDescent="0.25">
      <c r="D9535" s="27"/>
      <c r="H9535" s="17"/>
      <c r="I9535" s="17"/>
    </row>
    <row r="9536" spans="4:9" x14ac:dyDescent="0.25">
      <c r="D9536" s="27"/>
      <c r="H9536" s="17"/>
      <c r="I9536" s="17"/>
    </row>
    <row r="9537" spans="4:9" x14ac:dyDescent="0.25">
      <c r="D9537" s="27"/>
      <c r="H9537" s="17"/>
      <c r="I9537" s="17"/>
    </row>
    <row r="9538" spans="4:9" x14ac:dyDescent="0.25">
      <c r="D9538" s="27"/>
      <c r="H9538" s="17"/>
      <c r="I9538" s="17"/>
    </row>
    <row r="9539" spans="4:9" x14ac:dyDescent="0.25">
      <c r="D9539" s="27"/>
      <c r="H9539" s="17"/>
      <c r="I9539" s="17"/>
    </row>
    <row r="9540" spans="4:9" x14ac:dyDescent="0.25">
      <c r="D9540" s="27"/>
      <c r="H9540" s="17"/>
      <c r="I9540" s="17"/>
    </row>
    <row r="9541" spans="4:9" x14ac:dyDescent="0.25">
      <c r="D9541" s="27"/>
      <c r="H9541" s="17"/>
      <c r="I9541" s="17"/>
    </row>
    <row r="9542" spans="4:9" x14ac:dyDescent="0.25">
      <c r="D9542" s="27"/>
      <c r="H9542" s="17"/>
      <c r="I9542" s="17"/>
    </row>
    <row r="9543" spans="4:9" x14ac:dyDescent="0.25">
      <c r="D9543" s="27"/>
      <c r="H9543" s="17"/>
      <c r="I9543" s="17"/>
    </row>
    <row r="9544" spans="4:9" x14ac:dyDescent="0.25">
      <c r="D9544" s="27"/>
      <c r="H9544" s="17"/>
      <c r="I9544" s="17"/>
    </row>
    <row r="9545" spans="4:9" x14ac:dyDescent="0.25">
      <c r="D9545" s="27"/>
      <c r="H9545" s="17"/>
      <c r="I9545" s="17"/>
    </row>
    <row r="9546" spans="4:9" x14ac:dyDescent="0.25">
      <c r="D9546" s="27"/>
      <c r="H9546" s="17"/>
      <c r="I9546" s="17"/>
    </row>
    <row r="9547" spans="4:9" x14ac:dyDescent="0.25">
      <c r="D9547" s="27"/>
      <c r="H9547" s="17"/>
      <c r="I9547" s="17"/>
    </row>
    <row r="9548" spans="4:9" x14ac:dyDescent="0.25">
      <c r="D9548" s="27"/>
      <c r="H9548" s="17"/>
      <c r="I9548" s="17"/>
    </row>
    <row r="9549" spans="4:9" x14ac:dyDescent="0.25">
      <c r="D9549" s="27"/>
      <c r="H9549" s="17"/>
      <c r="I9549" s="17"/>
    </row>
    <row r="9550" spans="4:9" x14ac:dyDescent="0.25">
      <c r="D9550" s="27"/>
      <c r="H9550" s="17"/>
      <c r="I9550" s="17"/>
    </row>
    <row r="9551" spans="4:9" x14ac:dyDescent="0.25">
      <c r="D9551" s="27"/>
      <c r="H9551" s="17"/>
      <c r="I9551" s="17"/>
    </row>
    <row r="9552" spans="4:9" x14ac:dyDescent="0.25">
      <c r="D9552" s="27"/>
      <c r="H9552" s="17"/>
      <c r="I9552" s="17"/>
    </row>
    <row r="9553" spans="4:9" x14ac:dyDescent="0.25">
      <c r="D9553" s="27"/>
      <c r="H9553" s="17"/>
      <c r="I9553" s="17"/>
    </row>
    <row r="9554" spans="4:9" x14ac:dyDescent="0.25">
      <c r="D9554" s="27"/>
      <c r="H9554" s="17"/>
      <c r="I9554" s="17"/>
    </row>
    <row r="9555" spans="4:9" x14ac:dyDescent="0.25">
      <c r="D9555" s="27"/>
      <c r="H9555" s="17"/>
      <c r="I9555" s="17"/>
    </row>
    <row r="9556" spans="4:9" x14ac:dyDescent="0.25">
      <c r="D9556" s="27"/>
      <c r="H9556" s="17"/>
      <c r="I9556" s="17"/>
    </row>
    <row r="9557" spans="4:9" x14ac:dyDescent="0.25">
      <c r="D9557" s="27"/>
      <c r="H9557" s="17"/>
      <c r="I9557" s="17"/>
    </row>
    <row r="9558" spans="4:9" x14ac:dyDescent="0.25">
      <c r="D9558" s="27"/>
      <c r="H9558" s="17"/>
      <c r="I9558" s="17"/>
    </row>
    <row r="9559" spans="4:9" x14ac:dyDescent="0.25">
      <c r="D9559" s="27"/>
      <c r="H9559" s="17"/>
      <c r="I9559" s="17"/>
    </row>
    <row r="9560" spans="4:9" x14ac:dyDescent="0.25">
      <c r="D9560" s="27"/>
      <c r="H9560" s="17"/>
      <c r="I9560" s="17"/>
    </row>
    <row r="9561" spans="4:9" x14ac:dyDescent="0.25">
      <c r="D9561" s="27"/>
      <c r="H9561" s="17"/>
      <c r="I9561" s="17"/>
    </row>
    <row r="9562" spans="4:9" x14ac:dyDescent="0.25">
      <c r="D9562" s="27"/>
      <c r="H9562" s="17"/>
      <c r="I9562" s="17"/>
    </row>
    <row r="9563" spans="4:9" x14ac:dyDescent="0.25">
      <c r="D9563" s="27"/>
      <c r="H9563" s="17"/>
      <c r="I9563" s="17"/>
    </row>
    <row r="9564" spans="4:9" x14ac:dyDescent="0.25">
      <c r="D9564" s="27"/>
      <c r="H9564" s="17"/>
      <c r="I9564" s="17"/>
    </row>
    <row r="9565" spans="4:9" x14ac:dyDescent="0.25">
      <c r="D9565" s="27"/>
      <c r="H9565" s="17"/>
      <c r="I9565" s="17"/>
    </row>
    <row r="9566" spans="4:9" x14ac:dyDescent="0.25">
      <c r="D9566" s="27"/>
      <c r="H9566" s="17"/>
      <c r="I9566" s="17"/>
    </row>
    <row r="9567" spans="4:9" x14ac:dyDescent="0.25">
      <c r="D9567" s="27"/>
      <c r="H9567" s="17"/>
      <c r="I9567" s="17"/>
    </row>
    <row r="9568" spans="4:9" x14ac:dyDescent="0.25">
      <c r="D9568" s="27"/>
      <c r="H9568" s="17"/>
      <c r="I9568" s="17"/>
    </row>
    <row r="9569" spans="4:9" x14ac:dyDescent="0.25">
      <c r="D9569" s="27"/>
      <c r="H9569" s="17"/>
      <c r="I9569" s="17"/>
    </row>
    <row r="9570" spans="4:9" x14ac:dyDescent="0.25">
      <c r="D9570" s="27"/>
      <c r="H9570" s="17"/>
      <c r="I9570" s="17"/>
    </row>
    <row r="9571" spans="4:9" x14ac:dyDescent="0.25">
      <c r="D9571" s="27"/>
      <c r="H9571" s="17"/>
      <c r="I9571" s="17"/>
    </row>
    <row r="9572" spans="4:9" x14ac:dyDescent="0.25">
      <c r="D9572" s="27"/>
      <c r="H9572" s="17"/>
      <c r="I9572" s="17"/>
    </row>
    <row r="9573" spans="4:9" x14ac:dyDescent="0.25">
      <c r="D9573" s="27"/>
      <c r="H9573" s="17"/>
      <c r="I9573" s="17"/>
    </row>
    <row r="9574" spans="4:9" x14ac:dyDescent="0.25">
      <c r="D9574" s="27"/>
      <c r="H9574" s="17"/>
      <c r="I9574" s="17"/>
    </row>
    <row r="9575" spans="4:9" x14ac:dyDescent="0.25">
      <c r="D9575" s="27"/>
      <c r="H9575" s="17"/>
      <c r="I9575" s="17"/>
    </row>
    <row r="9576" spans="4:9" x14ac:dyDescent="0.25">
      <c r="D9576" s="27"/>
      <c r="H9576" s="17"/>
      <c r="I9576" s="17"/>
    </row>
    <row r="9577" spans="4:9" x14ac:dyDescent="0.25">
      <c r="D9577" s="27"/>
      <c r="H9577" s="17"/>
      <c r="I9577" s="17"/>
    </row>
    <row r="9578" spans="4:9" x14ac:dyDescent="0.25">
      <c r="D9578" s="27"/>
      <c r="H9578" s="17"/>
      <c r="I9578" s="17"/>
    </row>
    <row r="9579" spans="4:9" x14ac:dyDescent="0.25">
      <c r="D9579" s="27"/>
      <c r="H9579" s="17"/>
      <c r="I9579" s="17"/>
    </row>
    <row r="9580" spans="4:9" x14ac:dyDescent="0.25">
      <c r="D9580" s="27"/>
      <c r="H9580" s="17"/>
      <c r="I9580" s="17"/>
    </row>
    <row r="9581" spans="4:9" x14ac:dyDescent="0.25">
      <c r="D9581" s="27"/>
      <c r="H9581" s="17"/>
      <c r="I9581" s="17"/>
    </row>
    <row r="9582" spans="4:9" x14ac:dyDescent="0.25">
      <c r="D9582" s="27"/>
      <c r="H9582" s="17"/>
      <c r="I9582" s="17"/>
    </row>
    <row r="9583" spans="4:9" x14ac:dyDescent="0.25">
      <c r="D9583" s="27"/>
      <c r="H9583" s="17"/>
      <c r="I9583" s="17"/>
    </row>
    <row r="9584" spans="4:9" x14ac:dyDescent="0.25">
      <c r="D9584" s="27"/>
      <c r="H9584" s="17"/>
      <c r="I9584" s="17"/>
    </row>
    <row r="9585" spans="4:9" x14ac:dyDescent="0.25">
      <c r="D9585" s="27"/>
      <c r="H9585" s="17"/>
      <c r="I9585" s="17"/>
    </row>
    <row r="9586" spans="4:9" x14ac:dyDescent="0.25">
      <c r="D9586" s="27"/>
      <c r="H9586" s="17"/>
      <c r="I9586" s="17"/>
    </row>
    <row r="9587" spans="4:9" x14ac:dyDescent="0.25">
      <c r="D9587" s="27"/>
      <c r="H9587" s="17"/>
      <c r="I9587" s="17"/>
    </row>
    <row r="9588" spans="4:9" x14ac:dyDescent="0.25">
      <c r="D9588" s="27"/>
      <c r="H9588" s="17"/>
      <c r="I9588" s="17"/>
    </row>
    <row r="9589" spans="4:9" x14ac:dyDescent="0.25">
      <c r="D9589" s="27"/>
      <c r="H9589" s="17"/>
      <c r="I9589" s="17"/>
    </row>
    <row r="9590" spans="4:9" x14ac:dyDescent="0.25">
      <c r="D9590" s="27"/>
      <c r="H9590" s="17"/>
      <c r="I9590" s="17"/>
    </row>
    <row r="9591" spans="4:9" x14ac:dyDescent="0.25">
      <c r="D9591" s="27"/>
      <c r="H9591" s="17"/>
      <c r="I9591" s="17"/>
    </row>
    <row r="9592" spans="4:9" x14ac:dyDescent="0.25">
      <c r="D9592" s="27"/>
      <c r="H9592" s="17"/>
      <c r="I9592" s="17"/>
    </row>
    <row r="9593" spans="4:9" x14ac:dyDescent="0.25">
      <c r="D9593" s="27"/>
      <c r="H9593" s="17"/>
      <c r="I9593" s="17"/>
    </row>
    <row r="9594" spans="4:9" x14ac:dyDescent="0.25">
      <c r="D9594" s="27"/>
      <c r="H9594" s="17"/>
      <c r="I9594" s="17"/>
    </row>
    <row r="9595" spans="4:9" x14ac:dyDescent="0.25">
      <c r="D9595" s="27"/>
      <c r="H9595" s="17"/>
      <c r="I9595" s="17"/>
    </row>
    <row r="9596" spans="4:9" x14ac:dyDescent="0.25">
      <c r="D9596" s="27"/>
      <c r="H9596" s="17"/>
      <c r="I9596" s="17"/>
    </row>
    <row r="9597" spans="4:9" x14ac:dyDescent="0.25">
      <c r="D9597" s="27"/>
      <c r="H9597" s="17"/>
      <c r="I9597" s="17"/>
    </row>
    <row r="9598" spans="4:9" x14ac:dyDescent="0.25">
      <c r="D9598" s="27"/>
      <c r="H9598" s="17"/>
      <c r="I9598" s="17"/>
    </row>
    <row r="9599" spans="4:9" x14ac:dyDescent="0.25">
      <c r="D9599" s="27"/>
      <c r="H9599" s="17"/>
      <c r="I9599" s="17"/>
    </row>
    <row r="9600" spans="4:9" x14ac:dyDescent="0.25">
      <c r="D9600" s="27"/>
      <c r="H9600" s="17"/>
      <c r="I9600" s="17"/>
    </row>
    <row r="9601" spans="4:9" x14ac:dyDescent="0.25">
      <c r="D9601" s="27"/>
      <c r="H9601" s="17"/>
      <c r="I9601" s="17"/>
    </row>
    <row r="9602" spans="4:9" x14ac:dyDescent="0.25">
      <c r="D9602" s="27"/>
      <c r="H9602" s="17"/>
      <c r="I9602" s="17"/>
    </row>
    <row r="9603" spans="4:9" x14ac:dyDescent="0.25">
      <c r="D9603" s="27"/>
      <c r="H9603" s="17"/>
      <c r="I9603" s="17"/>
    </row>
    <row r="9604" spans="4:9" x14ac:dyDescent="0.25">
      <c r="D9604" s="27"/>
      <c r="H9604" s="17"/>
      <c r="I9604" s="17"/>
    </row>
    <row r="9605" spans="4:9" x14ac:dyDescent="0.25">
      <c r="D9605" s="27"/>
      <c r="H9605" s="17"/>
      <c r="I9605" s="17"/>
    </row>
    <row r="9606" spans="4:9" x14ac:dyDescent="0.25">
      <c r="D9606" s="27"/>
      <c r="H9606" s="17"/>
      <c r="I9606" s="17"/>
    </row>
    <row r="9607" spans="4:9" x14ac:dyDescent="0.25">
      <c r="D9607" s="27"/>
      <c r="H9607" s="17"/>
      <c r="I9607" s="17"/>
    </row>
    <row r="9608" spans="4:9" x14ac:dyDescent="0.25">
      <c r="D9608" s="27"/>
      <c r="H9608" s="17"/>
      <c r="I9608" s="17"/>
    </row>
    <row r="9609" spans="4:9" x14ac:dyDescent="0.25">
      <c r="D9609" s="27"/>
      <c r="H9609" s="17"/>
      <c r="I9609" s="17"/>
    </row>
    <row r="9610" spans="4:9" x14ac:dyDescent="0.25">
      <c r="D9610" s="27"/>
      <c r="H9610" s="17"/>
      <c r="I9610" s="17"/>
    </row>
    <row r="9611" spans="4:9" x14ac:dyDescent="0.25">
      <c r="D9611" s="27"/>
      <c r="H9611" s="17"/>
      <c r="I9611" s="17"/>
    </row>
    <row r="9612" spans="4:9" x14ac:dyDescent="0.25">
      <c r="D9612" s="27"/>
      <c r="H9612" s="17"/>
      <c r="I9612" s="17"/>
    </row>
    <row r="9613" spans="4:9" x14ac:dyDescent="0.25">
      <c r="D9613" s="27"/>
      <c r="H9613" s="17"/>
      <c r="I9613" s="17"/>
    </row>
    <row r="9614" spans="4:9" x14ac:dyDescent="0.25">
      <c r="D9614" s="27"/>
      <c r="H9614" s="17"/>
      <c r="I9614" s="17"/>
    </row>
    <row r="9615" spans="4:9" x14ac:dyDescent="0.25">
      <c r="D9615" s="27"/>
      <c r="H9615" s="17"/>
      <c r="I9615" s="17"/>
    </row>
    <row r="9616" spans="4:9" x14ac:dyDescent="0.25">
      <c r="D9616" s="27"/>
      <c r="H9616" s="17"/>
      <c r="I9616" s="17"/>
    </row>
    <row r="9617" spans="4:9" x14ac:dyDescent="0.25">
      <c r="D9617" s="27"/>
      <c r="H9617" s="17"/>
      <c r="I9617" s="17"/>
    </row>
    <row r="9618" spans="4:9" x14ac:dyDescent="0.25">
      <c r="D9618" s="27"/>
      <c r="H9618" s="17"/>
      <c r="I9618" s="17"/>
    </row>
    <row r="9619" spans="4:9" x14ac:dyDescent="0.25">
      <c r="D9619" s="27"/>
      <c r="H9619" s="17"/>
      <c r="I9619" s="17"/>
    </row>
    <row r="9620" spans="4:9" x14ac:dyDescent="0.25">
      <c r="D9620" s="27"/>
      <c r="H9620" s="17"/>
      <c r="I9620" s="17"/>
    </row>
    <row r="9621" spans="4:9" x14ac:dyDescent="0.25">
      <c r="D9621" s="27"/>
      <c r="H9621" s="17"/>
      <c r="I9621" s="17"/>
    </row>
    <row r="9622" spans="4:9" x14ac:dyDescent="0.25">
      <c r="D9622" s="27"/>
      <c r="H9622" s="17"/>
      <c r="I9622" s="17"/>
    </row>
    <row r="9623" spans="4:9" x14ac:dyDescent="0.25">
      <c r="D9623" s="27"/>
      <c r="H9623" s="17"/>
      <c r="I9623" s="17"/>
    </row>
    <row r="9624" spans="4:9" x14ac:dyDescent="0.25">
      <c r="D9624" s="27"/>
      <c r="H9624" s="17"/>
      <c r="I9624" s="17"/>
    </row>
    <row r="9625" spans="4:9" x14ac:dyDescent="0.25">
      <c r="D9625" s="27"/>
      <c r="H9625" s="17"/>
      <c r="I9625" s="17"/>
    </row>
    <row r="9626" spans="4:9" x14ac:dyDescent="0.25">
      <c r="D9626" s="27"/>
      <c r="H9626" s="17"/>
      <c r="I9626" s="17"/>
    </row>
    <row r="9627" spans="4:9" x14ac:dyDescent="0.25">
      <c r="D9627" s="27"/>
      <c r="H9627" s="17"/>
      <c r="I9627" s="17"/>
    </row>
    <row r="9628" spans="4:9" x14ac:dyDescent="0.25">
      <c r="D9628" s="27"/>
      <c r="H9628" s="17"/>
      <c r="I9628" s="17"/>
    </row>
    <row r="9629" spans="4:9" x14ac:dyDescent="0.25">
      <c r="D9629" s="27"/>
      <c r="H9629" s="17"/>
      <c r="I9629" s="17"/>
    </row>
    <row r="9630" spans="4:9" x14ac:dyDescent="0.25">
      <c r="D9630" s="27"/>
      <c r="H9630" s="17"/>
      <c r="I9630" s="17"/>
    </row>
    <row r="9631" spans="4:9" x14ac:dyDescent="0.25">
      <c r="D9631" s="27"/>
      <c r="H9631" s="17"/>
      <c r="I9631" s="17"/>
    </row>
    <row r="9632" spans="4:9" x14ac:dyDescent="0.25">
      <c r="D9632" s="27"/>
      <c r="H9632" s="17"/>
      <c r="I9632" s="17"/>
    </row>
    <row r="9633" spans="4:9" x14ac:dyDescent="0.25">
      <c r="D9633" s="27"/>
      <c r="H9633" s="17"/>
      <c r="I9633" s="17"/>
    </row>
    <row r="9634" spans="4:9" x14ac:dyDescent="0.25">
      <c r="D9634" s="27"/>
      <c r="H9634" s="17"/>
      <c r="I9634" s="17"/>
    </row>
    <row r="9635" spans="4:9" x14ac:dyDescent="0.25">
      <c r="D9635" s="27"/>
      <c r="H9635" s="17"/>
      <c r="I9635" s="17"/>
    </row>
    <row r="9636" spans="4:9" x14ac:dyDescent="0.25">
      <c r="D9636" s="27"/>
      <c r="H9636" s="17"/>
      <c r="I9636" s="17"/>
    </row>
    <row r="9637" spans="4:9" x14ac:dyDescent="0.25">
      <c r="D9637" s="27"/>
      <c r="H9637" s="17"/>
      <c r="I9637" s="17"/>
    </row>
    <row r="9638" spans="4:9" x14ac:dyDescent="0.25">
      <c r="D9638" s="27"/>
      <c r="H9638" s="17"/>
      <c r="I9638" s="17"/>
    </row>
    <row r="9639" spans="4:9" x14ac:dyDescent="0.25">
      <c r="D9639" s="27"/>
      <c r="H9639" s="17"/>
      <c r="I9639" s="17"/>
    </row>
    <row r="9640" spans="4:9" x14ac:dyDescent="0.25">
      <c r="D9640" s="27"/>
      <c r="H9640" s="17"/>
      <c r="I9640" s="17"/>
    </row>
    <row r="9641" spans="4:9" x14ac:dyDescent="0.25">
      <c r="D9641" s="27"/>
      <c r="H9641" s="17"/>
      <c r="I9641" s="17"/>
    </row>
    <row r="9642" spans="4:9" x14ac:dyDescent="0.25">
      <c r="D9642" s="27"/>
      <c r="H9642" s="17"/>
      <c r="I9642" s="17"/>
    </row>
    <row r="9643" spans="4:9" x14ac:dyDescent="0.25">
      <c r="D9643" s="27"/>
      <c r="H9643" s="17"/>
      <c r="I9643" s="17"/>
    </row>
    <row r="9644" spans="4:9" x14ac:dyDescent="0.25">
      <c r="D9644" s="27"/>
      <c r="H9644" s="17"/>
      <c r="I9644" s="17"/>
    </row>
    <row r="9645" spans="4:9" x14ac:dyDescent="0.25">
      <c r="D9645" s="27"/>
      <c r="H9645" s="17"/>
      <c r="I9645" s="17"/>
    </row>
    <row r="9646" spans="4:9" x14ac:dyDescent="0.25">
      <c r="D9646" s="27"/>
      <c r="H9646" s="17"/>
      <c r="I9646" s="17"/>
    </row>
    <row r="9647" spans="4:9" x14ac:dyDescent="0.25">
      <c r="D9647" s="27"/>
      <c r="H9647" s="17"/>
      <c r="I9647" s="17"/>
    </row>
    <row r="9648" spans="4:9" x14ac:dyDescent="0.25">
      <c r="D9648" s="27"/>
      <c r="H9648" s="17"/>
      <c r="I9648" s="17"/>
    </row>
    <row r="9649" spans="4:9" x14ac:dyDescent="0.25">
      <c r="D9649" s="27"/>
      <c r="H9649" s="17"/>
      <c r="I9649" s="17"/>
    </row>
    <row r="9650" spans="4:9" x14ac:dyDescent="0.25">
      <c r="D9650" s="27"/>
      <c r="H9650" s="17"/>
      <c r="I9650" s="17"/>
    </row>
    <row r="9651" spans="4:9" x14ac:dyDescent="0.25">
      <c r="D9651" s="27"/>
      <c r="H9651" s="17"/>
      <c r="I9651" s="17"/>
    </row>
    <row r="9652" spans="4:9" x14ac:dyDescent="0.25">
      <c r="D9652" s="27"/>
      <c r="H9652" s="17"/>
      <c r="I9652" s="17"/>
    </row>
    <row r="9653" spans="4:9" x14ac:dyDescent="0.25">
      <c r="D9653" s="27"/>
      <c r="H9653" s="17"/>
      <c r="I9653" s="17"/>
    </row>
    <row r="9654" spans="4:9" x14ac:dyDescent="0.25">
      <c r="D9654" s="27"/>
      <c r="H9654" s="17"/>
      <c r="I9654" s="17"/>
    </row>
    <row r="9655" spans="4:9" x14ac:dyDescent="0.25">
      <c r="D9655" s="27"/>
      <c r="H9655" s="17"/>
      <c r="I9655" s="17"/>
    </row>
    <row r="9656" spans="4:9" x14ac:dyDescent="0.25">
      <c r="D9656" s="27"/>
      <c r="H9656" s="17"/>
      <c r="I9656" s="17"/>
    </row>
    <row r="9657" spans="4:9" x14ac:dyDescent="0.25">
      <c r="D9657" s="27"/>
      <c r="H9657" s="17"/>
      <c r="I9657" s="17"/>
    </row>
    <row r="9658" spans="4:9" x14ac:dyDescent="0.25">
      <c r="D9658" s="27"/>
      <c r="H9658" s="17"/>
      <c r="I9658" s="17"/>
    </row>
    <row r="9659" spans="4:9" x14ac:dyDescent="0.25">
      <c r="D9659" s="27"/>
      <c r="H9659" s="17"/>
      <c r="I9659" s="17"/>
    </row>
    <row r="9660" spans="4:9" x14ac:dyDescent="0.25">
      <c r="D9660" s="27"/>
      <c r="H9660" s="17"/>
      <c r="I9660" s="17"/>
    </row>
    <row r="9661" spans="4:9" x14ac:dyDescent="0.25">
      <c r="D9661" s="27"/>
      <c r="H9661" s="17"/>
      <c r="I9661" s="17"/>
    </row>
    <row r="9662" spans="4:9" x14ac:dyDescent="0.25">
      <c r="D9662" s="27"/>
      <c r="H9662" s="17"/>
      <c r="I9662" s="17"/>
    </row>
    <row r="9663" spans="4:9" x14ac:dyDescent="0.25">
      <c r="D9663" s="27"/>
      <c r="H9663" s="17"/>
      <c r="I9663" s="17"/>
    </row>
    <row r="9664" spans="4:9" x14ac:dyDescent="0.25">
      <c r="D9664" s="27"/>
      <c r="H9664" s="17"/>
      <c r="I9664" s="17"/>
    </row>
    <row r="9665" spans="4:9" x14ac:dyDescent="0.25">
      <c r="D9665" s="27"/>
      <c r="H9665" s="17"/>
      <c r="I9665" s="17"/>
    </row>
    <row r="9666" spans="4:9" x14ac:dyDescent="0.25">
      <c r="D9666" s="27"/>
      <c r="H9666" s="17"/>
      <c r="I9666" s="17"/>
    </row>
    <row r="9667" spans="4:9" x14ac:dyDescent="0.25">
      <c r="D9667" s="27"/>
      <c r="H9667" s="17"/>
      <c r="I9667" s="17"/>
    </row>
    <row r="9668" spans="4:9" x14ac:dyDescent="0.25">
      <c r="D9668" s="27"/>
      <c r="H9668" s="17"/>
      <c r="I9668" s="17"/>
    </row>
    <row r="9669" spans="4:9" x14ac:dyDescent="0.25">
      <c r="D9669" s="27"/>
      <c r="H9669" s="17"/>
      <c r="I9669" s="17"/>
    </row>
    <row r="9670" spans="4:9" x14ac:dyDescent="0.25">
      <c r="D9670" s="27"/>
      <c r="H9670" s="17"/>
      <c r="I9670" s="17"/>
    </row>
    <row r="9671" spans="4:9" x14ac:dyDescent="0.25">
      <c r="D9671" s="27"/>
      <c r="H9671" s="17"/>
      <c r="I9671" s="17"/>
    </row>
    <row r="9672" spans="4:9" x14ac:dyDescent="0.25">
      <c r="D9672" s="27"/>
      <c r="H9672" s="17"/>
      <c r="I9672" s="17"/>
    </row>
    <row r="9673" spans="4:9" x14ac:dyDescent="0.25">
      <c r="D9673" s="27"/>
      <c r="H9673" s="17"/>
      <c r="I9673" s="17"/>
    </row>
    <row r="9674" spans="4:9" x14ac:dyDescent="0.25">
      <c r="D9674" s="27"/>
      <c r="H9674" s="17"/>
      <c r="I9674" s="17"/>
    </row>
    <row r="9675" spans="4:9" x14ac:dyDescent="0.25">
      <c r="D9675" s="27"/>
      <c r="H9675" s="17"/>
      <c r="I9675" s="17"/>
    </row>
    <row r="9676" spans="4:9" x14ac:dyDescent="0.25">
      <c r="D9676" s="27"/>
      <c r="H9676" s="17"/>
      <c r="I9676" s="17"/>
    </row>
    <row r="9677" spans="4:9" x14ac:dyDescent="0.25">
      <c r="D9677" s="27"/>
      <c r="H9677" s="17"/>
      <c r="I9677" s="17"/>
    </row>
    <row r="9678" spans="4:9" x14ac:dyDescent="0.25">
      <c r="D9678" s="27"/>
      <c r="H9678" s="17"/>
      <c r="I9678" s="17"/>
    </row>
    <row r="9679" spans="4:9" x14ac:dyDescent="0.25">
      <c r="D9679" s="27"/>
      <c r="H9679" s="17"/>
      <c r="I9679" s="17"/>
    </row>
    <row r="9680" spans="4:9" x14ac:dyDescent="0.25">
      <c r="D9680" s="27"/>
      <c r="H9680" s="17"/>
      <c r="I9680" s="17"/>
    </row>
    <row r="9681" spans="4:9" x14ac:dyDescent="0.25">
      <c r="D9681" s="27"/>
      <c r="H9681" s="17"/>
      <c r="I9681" s="17"/>
    </row>
    <row r="9682" spans="4:9" x14ac:dyDescent="0.25">
      <c r="D9682" s="27"/>
      <c r="H9682" s="17"/>
      <c r="I9682" s="17"/>
    </row>
    <row r="9683" spans="4:9" x14ac:dyDescent="0.25">
      <c r="D9683" s="27"/>
      <c r="H9683" s="17"/>
      <c r="I9683" s="17"/>
    </row>
    <row r="9684" spans="4:9" x14ac:dyDescent="0.25">
      <c r="D9684" s="27"/>
      <c r="H9684" s="17"/>
      <c r="I9684" s="17"/>
    </row>
    <row r="9685" spans="4:9" x14ac:dyDescent="0.25">
      <c r="D9685" s="27"/>
      <c r="H9685" s="17"/>
      <c r="I9685" s="17"/>
    </row>
    <row r="9686" spans="4:9" x14ac:dyDescent="0.25">
      <c r="D9686" s="27"/>
      <c r="H9686" s="17"/>
      <c r="I9686" s="17"/>
    </row>
    <row r="9687" spans="4:9" x14ac:dyDescent="0.25">
      <c r="D9687" s="27"/>
      <c r="H9687" s="17"/>
      <c r="I9687" s="17"/>
    </row>
    <row r="9688" spans="4:9" x14ac:dyDescent="0.25">
      <c r="D9688" s="27"/>
      <c r="H9688" s="17"/>
      <c r="I9688" s="17"/>
    </row>
    <row r="9689" spans="4:9" x14ac:dyDescent="0.25">
      <c r="D9689" s="27"/>
      <c r="H9689" s="17"/>
      <c r="I9689" s="17"/>
    </row>
    <row r="9690" spans="4:9" x14ac:dyDescent="0.25">
      <c r="D9690" s="27"/>
      <c r="H9690" s="17"/>
      <c r="I9690" s="17"/>
    </row>
    <row r="9691" spans="4:9" x14ac:dyDescent="0.25">
      <c r="D9691" s="27"/>
      <c r="H9691" s="17"/>
      <c r="I9691" s="17"/>
    </row>
    <row r="9692" spans="4:9" x14ac:dyDescent="0.25">
      <c r="D9692" s="27"/>
      <c r="H9692" s="17"/>
      <c r="I9692" s="17"/>
    </row>
    <row r="9693" spans="4:9" x14ac:dyDescent="0.25">
      <c r="D9693" s="27"/>
      <c r="H9693" s="17"/>
      <c r="I9693" s="17"/>
    </row>
    <row r="9694" spans="4:9" x14ac:dyDescent="0.25">
      <c r="D9694" s="27"/>
      <c r="H9694" s="17"/>
      <c r="I9694" s="17"/>
    </row>
    <row r="9695" spans="4:9" x14ac:dyDescent="0.25">
      <c r="D9695" s="27"/>
      <c r="H9695" s="17"/>
      <c r="I9695" s="17"/>
    </row>
    <row r="9696" spans="4:9" x14ac:dyDescent="0.25">
      <c r="D9696" s="27"/>
      <c r="H9696" s="17"/>
      <c r="I9696" s="17"/>
    </row>
    <row r="9697" spans="4:9" x14ac:dyDescent="0.25">
      <c r="D9697" s="27"/>
      <c r="H9697" s="17"/>
      <c r="I9697" s="17"/>
    </row>
    <row r="9698" spans="4:9" x14ac:dyDescent="0.25">
      <c r="D9698" s="27"/>
      <c r="H9698" s="17"/>
      <c r="I9698" s="17"/>
    </row>
    <row r="9699" spans="4:9" x14ac:dyDescent="0.25">
      <c r="D9699" s="27"/>
      <c r="H9699" s="17"/>
      <c r="I9699" s="17"/>
    </row>
    <row r="9700" spans="4:9" x14ac:dyDescent="0.25">
      <c r="D9700" s="27"/>
      <c r="H9700" s="17"/>
      <c r="I9700" s="17"/>
    </row>
    <row r="9701" spans="4:9" x14ac:dyDescent="0.25">
      <c r="D9701" s="27"/>
      <c r="H9701" s="17"/>
      <c r="I9701" s="17"/>
    </row>
    <row r="9702" spans="4:9" x14ac:dyDescent="0.25">
      <c r="D9702" s="27"/>
      <c r="H9702" s="17"/>
      <c r="I9702" s="17"/>
    </row>
    <row r="9703" spans="4:9" x14ac:dyDescent="0.25">
      <c r="D9703" s="27"/>
      <c r="H9703" s="17"/>
      <c r="I9703" s="17"/>
    </row>
    <row r="9704" spans="4:9" x14ac:dyDescent="0.25">
      <c r="D9704" s="27"/>
      <c r="H9704" s="17"/>
      <c r="I9704" s="17"/>
    </row>
    <row r="9705" spans="4:9" x14ac:dyDescent="0.25">
      <c r="D9705" s="27"/>
      <c r="H9705" s="17"/>
      <c r="I9705" s="17"/>
    </row>
    <row r="9706" spans="4:9" x14ac:dyDescent="0.25">
      <c r="D9706" s="27"/>
      <c r="H9706" s="17"/>
      <c r="I9706" s="17"/>
    </row>
    <row r="9707" spans="4:9" x14ac:dyDescent="0.25">
      <c r="D9707" s="27"/>
      <c r="H9707" s="17"/>
      <c r="I9707" s="17"/>
    </row>
    <row r="9708" spans="4:9" x14ac:dyDescent="0.25">
      <c r="D9708" s="27"/>
      <c r="H9708" s="17"/>
      <c r="I9708" s="17"/>
    </row>
    <row r="9709" spans="4:9" x14ac:dyDescent="0.25">
      <c r="D9709" s="27"/>
      <c r="H9709" s="17"/>
      <c r="I9709" s="17"/>
    </row>
    <row r="9710" spans="4:9" x14ac:dyDescent="0.25">
      <c r="D9710" s="27"/>
      <c r="H9710" s="17"/>
      <c r="I9710" s="17"/>
    </row>
    <row r="9711" spans="4:9" x14ac:dyDescent="0.25">
      <c r="D9711" s="27"/>
      <c r="H9711" s="17"/>
      <c r="I9711" s="17"/>
    </row>
    <row r="9712" spans="4:9" x14ac:dyDescent="0.25">
      <c r="D9712" s="27"/>
      <c r="H9712" s="17"/>
      <c r="I9712" s="17"/>
    </row>
    <row r="9713" spans="4:9" x14ac:dyDescent="0.25">
      <c r="D9713" s="27"/>
      <c r="H9713" s="17"/>
      <c r="I9713" s="17"/>
    </row>
    <row r="9714" spans="4:9" x14ac:dyDescent="0.25">
      <c r="D9714" s="27"/>
      <c r="H9714" s="17"/>
      <c r="I9714" s="17"/>
    </row>
    <row r="9715" spans="4:9" x14ac:dyDescent="0.25">
      <c r="D9715" s="27"/>
      <c r="H9715" s="17"/>
      <c r="I9715" s="17"/>
    </row>
    <row r="9716" spans="4:9" x14ac:dyDescent="0.25">
      <c r="D9716" s="27"/>
      <c r="H9716" s="17"/>
      <c r="I9716" s="17"/>
    </row>
    <row r="9717" spans="4:9" x14ac:dyDescent="0.25">
      <c r="D9717" s="27"/>
      <c r="H9717" s="17"/>
      <c r="I9717" s="17"/>
    </row>
    <row r="9718" spans="4:9" x14ac:dyDescent="0.25">
      <c r="D9718" s="27"/>
      <c r="H9718" s="17"/>
      <c r="I9718" s="17"/>
    </row>
    <row r="9719" spans="4:9" x14ac:dyDescent="0.25">
      <c r="D9719" s="27"/>
      <c r="H9719" s="17"/>
      <c r="I9719" s="17"/>
    </row>
    <row r="9720" spans="4:9" x14ac:dyDescent="0.25">
      <c r="D9720" s="27"/>
      <c r="H9720" s="17"/>
      <c r="I9720" s="17"/>
    </row>
    <row r="9721" spans="4:9" x14ac:dyDescent="0.25">
      <c r="D9721" s="27"/>
      <c r="H9721" s="17"/>
      <c r="I9721" s="17"/>
    </row>
    <row r="9722" spans="4:9" x14ac:dyDescent="0.25">
      <c r="D9722" s="27"/>
      <c r="H9722" s="17"/>
      <c r="I9722" s="17"/>
    </row>
    <row r="9723" spans="4:9" x14ac:dyDescent="0.25">
      <c r="D9723" s="27"/>
      <c r="H9723" s="17"/>
      <c r="I9723" s="17"/>
    </row>
    <row r="9724" spans="4:9" x14ac:dyDescent="0.25">
      <c r="D9724" s="27"/>
      <c r="H9724" s="17"/>
      <c r="I9724" s="17"/>
    </row>
    <row r="9725" spans="4:9" x14ac:dyDescent="0.25">
      <c r="D9725" s="27"/>
      <c r="H9725" s="17"/>
      <c r="I9725" s="17"/>
    </row>
    <row r="9726" spans="4:9" x14ac:dyDescent="0.25">
      <c r="D9726" s="27"/>
      <c r="H9726" s="17"/>
      <c r="I9726" s="17"/>
    </row>
    <row r="9727" spans="4:9" x14ac:dyDescent="0.25">
      <c r="D9727" s="27"/>
      <c r="H9727" s="17"/>
      <c r="I9727" s="17"/>
    </row>
    <row r="9728" spans="4:9" x14ac:dyDescent="0.25">
      <c r="D9728" s="27"/>
      <c r="H9728" s="17"/>
      <c r="I9728" s="17"/>
    </row>
    <row r="9729" spans="4:9" x14ac:dyDescent="0.25">
      <c r="D9729" s="27"/>
      <c r="H9729" s="17"/>
      <c r="I9729" s="17"/>
    </row>
    <row r="9730" spans="4:9" x14ac:dyDescent="0.25">
      <c r="D9730" s="27"/>
      <c r="H9730" s="17"/>
      <c r="I9730" s="17"/>
    </row>
    <row r="9731" spans="4:9" x14ac:dyDescent="0.25">
      <c r="D9731" s="27"/>
      <c r="H9731" s="17"/>
      <c r="I9731" s="17"/>
    </row>
    <row r="9732" spans="4:9" x14ac:dyDescent="0.25">
      <c r="D9732" s="27"/>
      <c r="H9732" s="17"/>
      <c r="I9732" s="17"/>
    </row>
    <row r="9733" spans="4:9" x14ac:dyDescent="0.25">
      <c r="D9733" s="27"/>
      <c r="H9733" s="17"/>
      <c r="I9733" s="17"/>
    </row>
    <row r="9734" spans="4:9" x14ac:dyDescent="0.25">
      <c r="D9734" s="27"/>
      <c r="H9734" s="17"/>
      <c r="I9734" s="17"/>
    </row>
    <row r="9735" spans="4:9" x14ac:dyDescent="0.25">
      <c r="D9735" s="27"/>
      <c r="H9735" s="17"/>
      <c r="I9735" s="17"/>
    </row>
    <row r="9736" spans="4:9" x14ac:dyDescent="0.25">
      <c r="D9736" s="27"/>
      <c r="H9736" s="17"/>
      <c r="I9736" s="17"/>
    </row>
    <row r="9737" spans="4:9" x14ac:dyDescent="0.25">
      <c r="D9737" s="27"/>
      <c r="H9737" s="17"/>
      <c r="I9737" s="17"/>
    </row>
    <row r="9738" spans="4:9" x14ac:dyDescent="0.25">
      <c r="D9738" s="27"/>
      <c r="H9738" s="17"/>
      <c r="I9738" s="17"/>
    </row>
    <row r="9739" spans="4:9" x14ac:dyDescent="0.25">
      <c r="D9739" s="27"/>
      <c r="H9739" s="17"/>
      <c r="I9739" s="17"/>
    </row>
    <row r="9740" spans="4:9" x14ac:dyDescent="0.25">
      <c r="D9740" s="27"/>
      <c r="H9740" s="17"/>
      <c r="I9740" s="17"/>
    </row>
    <row r="9741" spans="4:9" x14ac:dyDescent="0.25">
      <c r="D9741" s="27"/>
      <c r="H9741" s="17"/>
      <c r="I9741" s="17"/>
    </row>
    <row r="9742" spans="4:9" x14ac:dyDescent="0.25">
      <c r="D9742" s="27"/>
      <c r="H9742" s="17"/>
      <c r="I9742" s="17"/>
    </row>
    <row r="9743" spans="4:9" x14ac:dyDescent="0.25">
      <c r="D9743" s="27"/>
      <c r="H9743" s="17"/>
      <c r="I9743" s="17"/>
    </row>
    <row r="9744" spans="4:9" x14ac:dyDescent="0.25">
      <c r="D9744" s="27"/>
      <c r="H9744" s="17"/>
      <c r="I9744" s="17"/>
    </row>
    <row r="9745" spans="4:9" x14ac:dyDescent="0.25">
      <c r="D9745" s="27"/>
      <c r="H9745" s="17"/>
      <c r="I9745" s="17"/>
    </row>
    <row r="9746" spans="4:9" x14ac:dyDescent="0.25">
      <c r="D9746" s="27"/>
      <c r="H9746" s="17"/>
      <c r="I9746" s="17"/>
    </row>
    <row r="9747" spans="4:9" x14ac:dyDescent="0.25">
      <c r="D9747" s="27"/>
      <c r="H9747" s="17"/>
      <c r="I9747" s="17"/>
    </row>
    <row r="9748" spans="4:9" x14ac:dyDescent="0.25">
      <c r="D9748" s="27"/>
      <c r="H9748" s="17"/>
      <c r="I9748" s="17"/>
    </row>
    <row r="9749" spans="4:9" x14ac:dyDescent="0.25">
      <c r="D9749" s="27"/>
      <c r="H9749" s="17"/>
      <c r="I9749" s="17"/>
    </row>
    <row r="9750" spans="4:9" x14ac:dyDescent="0.25">
      <c r="D9750" s="27"/>
      <c r="H9750" s="17"/>
      <c r="I9750" s="17"/>
    </row>
    <row r="9751" spans="4:9" x14ac:dyDescent="0.25">
      <c r="D9751" s="27"/>
      <c r="H9751" s="17"/>
      <c r="I9751" s="17"/>
    </row>
    <row r="9752" spans="4:9" x14ac:dyDescent="0.25">
      <c r="D9752" s="27"/>
      <c r="H9752" s="17"/>
      <c r="I9752" s="17"/>
    </row>
    <row r="9753" spans="4:9" x14ac:dyDescent="0.25">
      <c r="D9753" s="27"/>
      <c r="H9753" s="17"/>
      <c r="I9753" s="17"/>
    </row>
    <row r="9754" spans="4:9" x14ac:dyDescent="0.25">
      <c r="D9754" s="27"/>
      <c r="H9754" s="17"/>
      <c r="I9754" s="17"/>
    </row>
    <row r="9755" spans="4:9" x14ac:dyDescent="0.25">
      <c r="D9755" s="27"/>
      <c r="H9755" s="17"/>
      <c r="I9755" s="17"/>
    </row>
    <row r="9756" spans="4:9" x14ac:dyDescent="0.25">
      <c r="D9756" s="27"/>
      <c r="H9756" s="17"/>
      <c r="I9756" s="17"/>
    </row>
    <row r="9757" spans="4:9" x14ac:dyDescent="0.25">
      <c r="D9757" s="27"/>
      <c r="H9757" s="17"/>
      <c r="I9757" s="17"/>
    </row>
    <row r="9758" spans="4:9" x14ac:dyDescent="0.25">
      <c r="D9758" s="27"/>
      <c r="H9758" s="17"/>
      <c r="I9758" s="17"/>
    </row>
    <row r="9759" spans="4:9" x14ac:dyDescent="0.25">
      <c r="D9759" s="27"/>
      <c r="H9759" s="17"/>
      <c r="I9759" s="17"/>
    </row>
    <row r="9760" spans="4:9" x14ac:dyDescent="0.25">
      <c r="D9760" s="27"/>
      <c r="H9760" s="17"/>
      <c r="I9760" s="17"/>
    </row>
    <row r="9761" spans="4:9" x14ac:dyDescent="0.25">
      <c r="D9761" s="27"/>
      <c r="H9761" s="17"/>
      <c r="I9761" s="17"/>
    </row>
    <row r="9762" spans="4:9" x14ac:dyDescent="0.25">
      <c r="D9762" s="27"/>
      <c r="H9762" s="17"/>
      <c r="I9762" s="17"/>
    </row>
    <row r="9763" spans="4:9" x14ac:dyDescent="0.25">
      <c r="D9763" s="27"/>
      <c r="H9763" s="17"/>
      <c r="I9763" s="17"/>
    </row>
    <row r="9764" spans="4:9" x14ac:dyDescent="0.25">
      <c r="D9764" s="27"/>
      <c r="H9764" s="17"/>
      <c r="I9764" s="17"/>
    </row>
    <row r="9765" spans="4:9" x14ac:dyDescent="0.25">
      <c r="D9765" s="27"/>
      <c r="H9765" s="17"/>
      <c r="I9765" s="17"/>
    </row>
    <row r="9766" spans="4:9" x14ac:dyDescent="0.25">
      <c r="D9766" s="27"/>
      <c r="H9766" s="17"/>
      <c r="I9766" s="17"/>
    </row>
    <row r="9767" spans="4:9" x14ac:dyDescent="0.25">
      <c r="D9767" s="27"/>
      <c r="H9767" s="17"/>
      <c r="I9767" s="17"/>
    </row>
    <row r="9768" spans="4:9" x14ac:dyDescent="0.25">
      <c r="D9768" s="27"/>
      <c r="H9768" s="17"/>
      <c r="I9768" s="17"/>
    </row>
    <row r="9769" spans="4:9" x14ac:dyDescent="0.25">
      <c r="D9769" s="27"/>
      <c r="H9769" s="17"/>
      <c r="I9769" s="17"/>
    </row>
    <row r="9770" spans="4:9" x14ac:dyDescent="0.25">
      <c r="D9770" s="27"/>
      <c r="H9770" s="17"/>
      <c r="I9770" s="17"/>
    </row>
    <row r="9771" spans="4:9" x14ac:dyDescent="0.25">
      <c r="D9771" s="27"/>
      <c r="H9771" s="17"/>
      <c r="I9771" s="17"/>
    </row>
    <row r="9772" spans="4:9" x14ac:dyDescent="0.25">
      <c r="D9772" s="27"/>
      <c r="H9772" s="17"/>
      <c r="I9772" s="17"/>
    </row>
    <row r="9773" spans="4:9" x14ac:dyDescent="0.25">
      <c r="D9773" s="27"/>
      <c r="H9773" s="17"/>
      <c r="I9773" s="17"/>
    </row>
    <row r="9774" spans="4:9" x14ac:dyDescent="0.25">
      <c r="D9774" s="27"/>
      <c r="H9774" s="17"/>
      <c r="I9774" s="17"/>
    </row>
    <row r="9775" spans="4:9" x14ac:dyDescent="0.25">
      <c r="D9775" s="27"/>
      <c r="H9775" s="17"/>
      <c r="I9775" s="17"/>
    </row>
    <row r="9776" spans="4:9" x14ac:dyDescent="0.25">
      <c r="D9776" s="27"/>
      <c r="H9776" s="17"/>
      <c r="I9776" s="17"/>
    </row>
    <row r="9777" spans="4:9" x14ac:dyDescent="0.25">
      <c r="D9777" s="27"/>
      <c r="H9777" s="17"/>
      <c r="I9777" s="17"/>
    </row>
    <row r="9778" spans="4:9" x14ac:dyDescent="0.25">
      <c r="D9778" s="27"/>
      <c r="H9778" s="17"/>
      <c r="I9778" s="17"/>
    </row>
    <row r="9779" spans="4:9" x14ac:dyDescent="0.25">
      <c r="D9779" s="27"/>
      <c r="H9779" s="17"/>
      <c r="I9779" s="17"/>
    </row>
    <row r="9780" spans="4:9" x14ac:dyDescent="0.25">
      <c r="D9780" s="27"/>
      <c r="H9780" s="17"/>
      <c r="I9780" s="17"/>
    </row>
    <row r="9781" spans="4:9" x14ac:dyDescent="0.25">
      <c r="D9781" s="27"/>
      <c r="H9781" s="17"/>
      <c r="I9781" s="17"/>
    </row>
    <row r="9782" spans="4:9" x14ac:dyDescent="0.25">
      <c r="D9782" s="27"/>
      <c r="H9782" s="17"/>
      <c r="I9782" s="17"/>
    </row>
    <row r="9783" spans="4:9" x14ac:dyDescent="0.25">
      <c r="D9783" s="27"/>
      <c r="H9783" s="17"/>
      <c r="I9783" s="17"/>
    </row>
    <row r="9784" spans="4:9" x14ac:dyDescent="0.25">
      <c r="D9784" s="27"/>
      <c r="H9784" s="17"/>
      <c r="I9784" s="17"/>
    </row>
    <row r="9785" spans="4:9" x14ac:dyDescent="0.25">
      <c r="D9785" s="27"/>
      <c r="H9785" s="17"/>
      <c r="I9785" s="17"/>
    </row>
    <row r="9786" spans="4:9" x14ac:dyDescent="0.25">
      <c r="D9786" s="27"/>
      <c r="H9786" s="17"/>
      <c r="I9786" s="17"/>
    </row>
    <row r="9787" spans="4:9" x14ac:dyDescent="0.25">
      <c r="D9787" s="27"/>
      <c r="H9787" s="17"/>
      <c r="I9787" s="17"/>
    </row>
    <row r="9788" spans="4:9" x14ac:dyDescent="0.25">
      <c r="D9788" s="27"/>
      <c r="H9788" s="17"/>
      <c r="I9788" s="17"/>
    </row>
    <row r="9789" spans="4:9" x14ac:dyDescent="0.25">
      <c r="D9789" s="27"/>
      <c r="H9789" s="17"/>
      <c r="I9789" s="17"/>
    </row>
    <row r="9790" spans="4:9" x14ac:dyDescent="0.25">
      <c r="D9790" s="27"/>
      <c r="H9790" s="17"/>
      <c r="I9790" s="17"/>
    </row>
    <row r="9791" spans="4:9" x14ac:dyDescent="0.25">
      <c r="D9791" s="27"/>
      <c r="H9791" s="17"/>
      <c r="I9791" s="17"/>
    </row>
    <row r="9792" spans="4:9" x14ac:dyDescent="0.25">
      <c r="D9792" s="27"/>
      <c r="H9792" s="17"/>
      <c r="I9792" s="17"/>
    </row>
    <row r="9793" spans="4:9" x14ac:dyDescent="0.25">
      <c r="D9793" s="27"/>
      <c r="H9793" s="17"/>
      <c r="I9793" s="17"/>
    </row>
    <row r="9794" spans="4:9" x14ac:dyDescent="0.25">
      <c r="D9794" s="27"/>
      <c r="H9794" s="17"/>
      <c r="I9794" s="17"/>
    </row>
    <row r="9795" spans="4:9" x14ac:dyDescent="0.25">
      <c r="D9795" s="27"/>
      <c r="H9795" s="17"/>
      <c r="I9795" s="17"/>
    </row>
    <row r="9796" spans="4:9" x14ac:dyDescent="0.25">
      <c r="D9796" s="27"/>
      <c r="H9796" s="17"/>
      <c r="I9796" s="17"/>
    </row>
    <row r="9797" spans="4:9" x14ac:dyDescent="0.25">
      <c r="D9797" s="27"/>
      <c r="H9797" s="17"/>
      <c r="I9797" s="17"/>
    </row>
    <row r="9798" spans="4:9" x14ac:dyDescent="0.25">
      <c r="D9798" s="27"/>
      <c r="H9798" s="17"/>
      <c r="I9798" s="17"/>
    </row>
    <row r="9799" spans="4:9" x14ac:dyDescent="0.25">
      <c r="D9799" s="27"/>
      <c r="H9799" s="17"/>
      <c r="I9799" s="17"/>
    </row>
    <row r="9800" spans="4:9" x14ac:dyDescent="0.25">
      <c r="D9800" s="27"/>
      <c r="H9800" s="17"/>
      <c r="I9800" s="17"/>
    </row>
    <row r="9801" spans="4:9" x14ac:dyDescent="0.25">
      <c r="D9801" s="27"/>
      <c r="H9801" s="17"/>
      <c r="I9801" s="17"/>
    </row>
    <row r="9802" spans="4:9" x14ac:dyDescent="0.25">
      <c r="D9802" s="27"/>
      <c r="H9802" s="17"/>
      <c r="I9802" s="17"/>
    </row>
    <row r="9803" spans="4:9" x14ac:dyDescent="0.25">
      <c r="D9803" s="27"/>
      <c r="H9803" s="17"/>
      <c r="I9803" s="17"/>
    </row>
    <row r="9804" spans="4:9" x14ac:dyDescent="0.25">
      <c r="D9804" s="27"/>
      <c r="H9804" s="17"/>
      <c r="I9804" s="17"/>
    </row>
    <row r="9805" spans="4:9" x14ac:dyDescent="0.25">
      <c r="D9805" s="27"/>
      <c r="H9805" s="17"/>
      <c r="I9805" s="17"/>
    </row>
    <row r="9806" spans="4:9" x14ac:dyDescent="0.25">
      <c r="D9806" s="27"/>
      <c r="H9806" s="17"/>
      <c r="I9806" s="17"/>
    </row>
    <row r="9807" spans="4:9" x14ac:dyDescent="0.25">
      <c r="D9807" s="27"/>
      <c r="H9807" s="17"/>
      <c r="I9807" s="17"/>
    </row>
    <row r="9808" spans="4:9" x14ac:dyDescent="0.25">
      <c r="D9808" s="27"/>
      <c r="H9808" s="17"/>
      <c r="I9808" s="17"/>
    </row>
    <row r="9809" spans="4:9" x14ac:dyDescent="0.25">
      <c r="D9809" s="27"/>
      <c r="H9809" s="17"/>
      <c r="I9809" s="17"/>
    </row>
    <row r="9810" spans="4:9" x14ac:dyDescent="0.25">
      <c r="D9810" s="27"/>
      <c r="H9810" s="17"/>
      <c r="I9810" s="17"/>
    </row>
    <row r="9811" spans="4:9" x14ac:dyDescent="0.25">
      <c r="D9811" s="27"/>
      <c r="H9811" s="17"/>
      <c r="I9811" s="17"/>
    </row>
    <row r="9812" spans="4:9" x14ac:dyDescent="0.25">
      <c r="D9812" s="27"/>
      <c r="H9812" s="17"/>
      <c r="I9812" s="17"/>
    </row>
    <row r="9813" spans="4:9" x14ac:dyDescent="0.25">
      <c r="D9813" s="27"/>
      <c r="H9813" s="17"/>
      <c r="I9813" s="17"/>
    </row>
    <row r="9814" spans="4:9" x14ac:dyDescent="0.25">
      <c r="D9814" s="27"/>
      <c r="H9814" s="17"/>
      <c r="I9814" s="17"/>
    </row>
    <row r="9815" spans="4:9" x14ac:dyDescent="0.25">
      <c r="D9815" s="27"/>
      <c r="H9815" s="17"/>
      <c r="I9815" s="17"/>
    </row>
    <row r="9816" spans="4:9" x14ac:dyDescent="0.25">
      <c r="D9816" s="27"/>
      <c r="H9816" s="17"/>
      <c r="I9816" s="17"/>
    </row>
    <row r="9817" spans="4:9" x14ac:dyDescent="0.25">
      <c r="D9817" s="27"/>
      <c r="H9817" s="17"/>
      <c r="I9817" s="17"/>
    </row>
    <row r="9818" spans="4:9" x14ac:dyDescent="0.25">
      <c r="D9818" s="27"/>
      <c r="H9818" s="17"/>
      <c r="I9818" s="17"/>
    </row>
    <row r="9819" spans="4:9" x14ac:dyDescent="0.25">
      <c r="D9819" s="27"/>
      <c r="H9819" s="17"/>
      <c r="I9819" s="17"/>
    </row>
    <row r="9820" spans="4:9" x14ac:dyDescent="0.25">
      <c r="D9820" s="27"/>
      <c r="H9820" s="17"/>
      <c r="I9820" s="17"/>
    </row>
    <row r="9821" spans="4:9" x14ac:dyDescent="0.25">
      <c r="D9821" s="27"/>
      <c r="H9821" s="17"/>
      <c r="I9821" s="17"/>
    </row>
    <row r="9822" spans="4:9" x14ac:dyDescent="0.25">
      <c r="D9822" s="27"/>
      <c r="H9822" s="17"/>
      <c r="I9822" s="17"/>
    </row>
    <row r="9823" spans="4:9" x14ac:dyDescent="0.25">
      <c r="D9823" s="27"/>
      <c r="H9823" s="17"/>
      <c r="I9823" s="17"/>
    </row>
    <row r="9824" spans="4:9" x14ac:dyDescent="0.25">
      <c r="D9824" s="27"/>
      <c r="H9824" s="17"/>
      <c r="I9824" s="17"/>
    </row>
    <row r="9825" spans="4:9" x14ac:dyDescent="0.25">
      <c r="D9825" s="27"/>
      <c r="H9825" s="17"/>
      <c r="I9825" s="17"/>
    </row>
    <row r="9826" spans="4:9" x14ac:dyDescent="0.25">
      <c r="D9826" s="27"/>
      <c r="H9826" s="17"/>
      <c r="I9826" s="17"/>
    </row>
    <row r="9827" spans="4:9" x14ac:dyDescent="0.25">
      <c r="D9827" s="27"/>
      <c r="H9827" s="17"/>
      <c r="I9827" s="17"/>
    </row>
    <row r="9828" spans="4:9" x14ac:dyDescent="0.25">
      <c r="D9828" s="27"/>
      <c r="H9828" s="17"/>
      <c r="I9828" s="17"/>
    </row>
    <row r="9829" spans="4:9" x14ac:dyDescent="0.25">
      <c r="D9829" s="27"/>
      <c r="H9829" s="17"/>
      <c r="I9829" s="17"/>
    </row>
    <row r="9830" spans="4:9" x14ac:dyDescent="0.25">
      <c r="D9830" s="27"/>
      <c r="H9830" s="17"/>
      <c r="I9830" s="17"/>
    </row>
    <row r="9831" spans="4:9" x14ac:dyDescent="0.25">
      <c r="D9831" s="27"/>
      <c r="H9831" s="17"/>
      <c r="I9831" s="17"/>
    </row>
    <row r="9832" spans="4:9" x14ac:dyDescent="0.25">
      <c r="D9832" s="27"/>
      <c r="H9832" s="17"/>
      <c r="I9832" s="17"/>
    </row>
    <row r="9833" spans="4:9" x14ac:dyDescent="0.25">
      <c r="D9833" s="27"/>
      <c r="H9833" s="17"/>
      <c r="I9833" s="17"/>
    </row>
    <row r="9834" spans="4:9" x14ac:dyDescent="0.25">
      <c r="D9834" s="27"/>
      <c r="H9834" s="17"/>
      <c r="I9834" s="17"/>
    </row>
    <row r="9835" spans="4:9" x14ac:dyDescent="0.25">
      <c r="D9835" s="27"/>
      <c r="H9835" s="17"/>
      <c r="I9835" s="17"/>
    </row>
    <row r="9836" spans="4:9" x14ac:dyDescent="0.25">
      <c r="D9836" s="27"/>
      <c r="H9836" s="17"/>
      <c r="I9836" s="17"/>
    </row>
    <row r="9837" spans="4:9" x14ac:dyDescent="0.25">
      <c r="D9837" s="27"/>
      <c r="H9837" s="17"/>
      <c r="I9837" s="17"/>
    </row>
    <row r="9838" spans="4:9" x14ac:dyDescent="0.25">
      <c r="D9838" s="27"/>
      <c r="H9838" s="17"/>
      <c r="I9838" s="17"/>
    </row>
    <row r="9839" spans="4:9" x14ac:dyDescent="0.25">
      <c r="D9839" s="27"/>
      <c r="H9839" s="17"/>
      <c r="I9839" s="17"/>
    </row>
    <row r="9840" spans="4:9" x14ac:dyDescent="0.25">
      <c r="D9840" s="27"/>
      <c r="H9840" s="17"/>
      <c r="I9840" s="17"/>
    </row>
    <row r="9841" spans="4:9" x14ac:dyDescent="0.25">
      <c r="D9841" s="27"/>
      <c r="H9841" s="17"/>
      <c r="I9841" s="17"/>
    </row>
    <row r="9842" spans="4:9" x14ac:dyDescent="0.25">
      <c r="D9842" s="27"/>
      <c r="H9842" s="17"/>
      <c r="I9842" s="17"/>
    </row>
    <row r="9843" spans="4:9" x14ac:dyDescent="0.25">
      <c r="D9843" s="27"/>
      <c r="H9843" s="17"/>
      <c r="I9843" s="17"/>
    </row>
    <row r="9844" spans="4:9" x14ac:dyDescent="0.25">
      <c r="D9844" s="27"/>
      <c r="H9844" s="17"/>
      <c r="I9844" s="17"/>
    </row>
    <row r="9845" spans="4:9" x14ac:dyDescent="0.25">
      <c r="D9845" s="27"/>
      <c r="H9845" s="17"/>
      <c r="I9845" s="17"/>
    </row>
    <row r="9846" spans="4:9" x14ac:dyDescent="0.25">
      <c r="D9846" s="27"/>
      <c r="H9846" s="17"/>
      <c r="I9846" s="17"/>
    </row>
    <row r="9847" spans="4:9" x14ac:dyDescent="0.25">
      <c r="D9847" s="27"/>
      <c r="H9847" s="17"/>
      <c r="I9847" s="17"/>
    </row>
    <row r="9848" spans="4:9" x14ac:dyDescent="0.25">
      <c r="D9848" s="27"/>
      <c r="H9848" s="17"/>
      <c r="I9848" s="17"/>
    </row>
    <row r="9849" spans="4:9" x14ac:dyDescent="0.25">
      <c r="D9849" s="27"/>
      <c r="H9849" s="17"/>
      <c r="I9849" s="17"/>
    </row>
    <row r="9850" spans="4:9" x14ac:dyDescent="0.25">
      <c r="D9850" s="27"/>
      <c r="H9850" s="17"/>
      <c r="I9850" s="17"/>
    </row>
    <row r="9851" spans="4:9" x14ac:dyDescent="0.25">
      <c r="D9851" s="27"/>
      <c r="H9851" s="17"/>
      <c r="I9851" s="17"/>
    </row>
    <row r="9852" spans="4:9" x14ac:dyDescent="0.25">
      <c r="D9852" s="27"/>
      <c r="H9852" s="17"/>
      <c r="I9852" s="17"/>
    </row>
    <row r="9853" spans="4:9" x14ac:dyDescent="0.25">
      <c r="D9853" s="27"/>
      <c r="H9853" s="17"/>
      <c r="I9853" s="17"/>
    </row>
    <row r="9854" spans="4:9" x14ac:dyDescent="0.25">
      <c r="D9854" s="27"/>
      <c r="H9854" s="17"/>
      <c r="I9854" s="17"/>
    </row>
    <row r="9855" spans="4:9" x14ac:dyDescent="0.25">
      <c r="D9855" s="27"/>
      <c r="H9855" s="17"/>
      <c r="I9855" s="17"/>
    </row>
    <row r="9856" spans="4:9" x14ac:dyDescent="0.25">
      <c r="D9856" s="27"/>
      <c r="H9856" s="17"/>
      <c r="I9856" s="17"/>
    </row>
    <row r="9857" spans="4:9" x14ac:dyDescent="0.25">
      <c r="D9857" s="27"/>
      <c r="H9857" s="17"/>
      <c r="I9857" s="17"/>
    </row>
    <row r="9858" spans="4:9" x14ac:dyDescent="0.25">
      <c r="D9858" s="27"/>
      <c r="H9858" s="17"/>
      <c r="I9858" s="17"/>
    </row>
    <row r="9859" spans="4:9" x14ac:dyDescent="0.25">
      <c r="D9859" s="27"/>
      <c r="H9859" s="17"/>
      <c r="I9859" s="17"/>
    </row>
    <row r="9860" spans="4:9" x14ac:dyDescent="0.25">
      <c r="D9860" s="27"/>
      <c r="H9860" s="17"/>
      <c r="I9860" s="17"/>
    </row>
    <row r="9861" spans="4:9" x14ac:dyDescent="0.25">
      <c r="D9861" s="27"/>
      <c r="H9861" s="17"/>
      <c r="I9861" s="17"/>
    </row>
    <row r="9862" spans="4:9" x14ac:dyDescent="0.25">
      <c r="D9862" s="27"/>
      <c r="H9862" s="17"/>
      <c r="I9862" s="17"/>
    </row>
    <row r="9863" spans="4:9" x14ac:dyDescent="0.25">
      <c r="D9863" s="27"/>
      <c r="H9863" s="17"/>
      <c r="I9863" s="17"/>
    </row>
    <row r="9864" spans="4:9" x14ac:dyDescent="0.25">
      <c r="D9864" s="27"/>
      <c r="H9864" s="17"/>
      <c r="I9864" s="17"/>
    </row>
    <row r="9865" spans="4:9" x14ac:dyDescent="0.25">
      <c r="D9865" s="27"/>
      <c r="H9865" s="17"/>
      <c r="I9865" s="17"/>
    </row>
    <row r="9866" spans="4:9" x14ac:dyDescent="0.25">
      <c r="D9866" s="27"/>
      <c r="H9866" s="17"/>
      <c r="I9866" s="17"/>
    </row>
    <row r="9867" spans="4:9" x14ac:dyDescent="0.25">
      <c r="D9867" s="27"/>
      <c r="H9867" s="17"/>
      <c r="I9867" s="17"/>
    </row>
    <row r="9868" spans="4:9" x14ac:dyDescent="0.25">
      <c r="D9868" s="27"/>
      <c r="H9868" s="17"/>
      <c r="I9868" s="17"/>
    </row>
    <row r="9869" spans="4:9" x14ac:dyDescent="0.25">
      <c r="D9869" s="27"/>
      <c r="H9869" s="17"/>
      <c r="I9869" s="17"/>
    </row>
    <row r="9870" spans="4:9" x14ac:dyDescent="0.25">
      <c r="D9870" s="27"/>
      <c r="H9870" s="17"/>
      <c r="I9870" s="17"/>
    </row>
    <row r="9871" spans="4:9" x14ac:dyDescent="0.25">
      <c r="D9871" s="27"/>
      <c r="H9871" s="17"/>
      <c r="I9871" s="17"/>
    </row>
    <row r="9872" spans="4:9" x14ac:dyDescent="0.25">
      <c r="D9872" s="27"/>
      <c r="H9872" s="17"/>
      <c r="I9872" s="17"/>
    </row>
    <row r="9873" spans="4:9" x14ac:dyDescent="0.25">
      <c r="D9873" s="27"/>
      <c r="H9873" s="17"/>
      <c r="I9873" s="17"/>
    </row>
    <row r="9874" spans="4:9" x14ac:dyDescent="0.25">
      <c r="D9874" s="27"/>
      <c r="H9874" s="17"/>
      <c r="I9874" s="17"/>
    </row>
    <row r="9875" spans="4:9" x14ac:dyDescent="0.25">
      <c r="D9875" s="27"/>
      <c r="H9875" s="17"/>
      <c r="I9875" s="17"/>
    </row>
    <row r="9876" spans="4:9" x14ac:dyDescent="0.25">
      <c r="D9876" s="27"/>
      <c r="H9876" s="17"/>
      <c r="I9876" s="17"/>
    </row>
    <row r="9877" spans="4:9" x14ac:dyDescent="0.25">
      <c r="D9877" s="27"/>
      <c r="H9877" s="17"/>
      <c r="I9877" s="17"/>
    </row>
    <row r="9878" spans="4:9" x14ac:dyDescent="0.25">
      <c r="D9878" s="27"/>
      <c r="H9878" s="17"/>
      <c r="I9878" s="17"/>
    </row>
    <row r="9879" spans="4:9" x14ac:dyDescent="0.25">
      <c r="D9879" s="27"/>
      <c r="H9879" s="17"/>
      <c r="I9879" s="17"/>
    </row>
    <row r="9880" spans="4:9" x14ac:dyDescent="0.25">
      <c r="D9880" s="27"/>
      <c r="H9880" s="17"/>
      <c r="I9880" s="17"/>
    </row>
    <row r="9881" spans="4:9" x14ac:dyDescent="0.25">
      <c r="D9881" s="27"/>
      <c r="H9881" s="17"/>
      <c r="I9881" s="17"/>
    </row>
    <row r="9882" spans="4:9" x14ac:dyDescent="0.25">
      <c r="D9882" s="27"/>
      <c r="H9882" s="17"/>
      <c r="I9882" s="17"/>
    </row>
    <row r="9883" spans="4:9" x14ac:dyDescent="0.25">
      <c r="D9883" s="27"/>
      <c r="H9883" s="17"/>
      <c r="I9883" s="17"/>
    </row>
    <row r="9884" spans="4:9" x14ac:dyDescent="0.25">
      <c r="D9884" s="27"/>
      <c r="H9884" s="17"/>
      <c r="I9884" s="17"/>
    </row>
    <row r="9885" spans="4:9" x14ac:dyDescent="0.25">
      <c r="D9885" s="27"/>
      <c r="H9885" s="17"/>
      <c r="I9885" s="17"/>
    </row>
    <row r="9886" spans="4:9" x14ac:dyDescent="0.25">
      <c r="D9886" s="27"/>
      <c r="H9886" s="17"/>
      <c r="I9886" s="17"/>
    </row>
    <row r="9887" spans="4:9" x14ac:dyDescent="0.25">
      <c r="D9887" s="27"/>
      <c r="H9887" s="17"/>
      <c r="I9887" s="17"/>
    </row>
    <row r="9888" spans="4:9" x14ac:dyDescent="0.25">
      <c r="D9888" s="27"/>
      <c r="H9888" s="17"/>
      <c r="I9888" s="17"/>
    </row>
    <row r="9889" spans="4:9" x14ac:dyDescent="0.25">
      <c r="D9889" s="27"/>
      <c r="H9889" s="17"/>
      <c r="I9889" s="17"/>
    </row>
    <row r="9890" spans="4:9" x14ac:dyDescent="0.25">
      <c r="D9890" s="27"/>
      <c r="H9890" s="17"/>
      <c r="I9890" s="17"/>
    </row>
    <row r="9891" spans="4:9" x14ac:dyDescent="0.25">
      <c r="D9891" s="27"/>
      <c r="H9891" s="17"/>
      <c r="I9891" s="17"/>
    </row>
    <row r="9892" spans="4:9" x14ac:dyDescent="0.25">
      <c r="D9892" s="27"/>
      <c r="H9892" s="17"/>
      <c r="I9892" s="17"/>
    </row>
    <row r="9893" spans="4:9" x14ac:dyDescent="0.25">
      <c r="D9893" s="27"/>
      <c r="H9893" s="17"/>
      <c r="I9893" s="17"/>
    </row>
    <row r="9894" spans="4:9" x14ac:dyDescent="0.25">
      <c r="D9894" s="27"/>
      <c r="H9894" s="17"/>
      <c r="I9894" s="17"/>
    </row>
    <row r="9895" spans="4:9" x14ac:dyDescent="0.25">
      <c r="D9895" s="27"/>
      <c r="H9895" s="17"/>
      <c r="I9895" s="17"/>
    </row>
    <row r="9896" spans="4:9" x14ac:dyDescent="0.25">
      <c r="D9896" s="27"/>
      <c r="H9896" s="17"/>
      <c r="I9896" s="17"/>
    </row>
    <row r="9897" spans="4:9" x14ac:dyDescent="0.25">
      <c r="D9897" s="27"/>
      <c r="H9897" s="17"/>
      <c r="I9897" s="17"/>
    </row>
    <row r="9898" spans="4:9" x14ac:dyDescent="0.25">
      <c r="D9898" s="27"/>
      <c r="H9898" s="17"/>
      <c r="I9898" s="17"/>
    </row>
    <row r="9899" spans="4:9" x14ac:dyDescent="0.25">
      <c r="D9899" s="27"/>
      <c r="H9899" s="17"/>
      <c r="I9899" s="17"/>
    </row>
    <row r="9900" spans="4:9" x14ac:dyDescent="0.25">
      <c r="D9900" s="27"/>
      <c r="H9900" s="17"/>
      <c r="I9900" s="17"/>
    </row>
    <row r="9901" spans="4:9" x14ac:dyDescent="0.25">
      <c r="D9901" s="27"/>
      <c r="H9901" s="17"/>
      <c r="I9901" s="17"/>
    </row>
    <row r="9902" spans="4:9" x14ac:dyDescent="0.25">
      <c r="D9902" s="27"/>
      <c r="H9902" s="17"/>
      <c r="I9902" s="17"/>
    </row>
    <row r="9903" spans="4:9" x14ac:dyDescent="0.25">
      <c r="D9903" s="27"/>
      <c r="H9903" s="17"/>
      <c r="I9903" s="17"/>
    </row>
    <row r="9904" spans="4:9" x14ac:dyDescent="0.25">
      <c r="D9904" s="27"/>
      <c r="H9904" s="17"/>
      <c r="I9904" s="17"/>
    </row>
    <row r="9905" spans="4:9" x14ac:dyDescent="0.25">
      <c r="D9905" s="27"/>
      <c r="H9905" s="17"/>
      <c r="I9905" s="17"/>
    </row>
    <row r="9906" spans="4:9" x14ac:dyDescent="0.25">
      <c r="D9906" s="27"/>
      <c r="H9906" s="17"/>
      <c r="I9906" s="17"/>
    </row>
    <row r="9907" spans="4:9" x14ac:dyDescent="0.25">
      <c r="D9907" s="27"/>
      <c r="H9907" s="17"/>
      <c r="I9907" s="17"/>
    </row>
    <row r="9908" spans="4:9" x14ac:dyDescent="0.25">
      <c r="D9908" s="27"/>
      <c r="H9908" s="17"/>
      <c r="I9908" s="17"/>
    </row>
    <row r="9909" spans="4:9" x14ac:dyDescent="0.25">
      <c r="D9909" s="27"/>
      <c r="H9909" s="17"/>
      <c r="I9909" s="17"/>
    </row>
    <row r="9910" spans="4:9" x14ac:dyDescent="0.25">
      <c r="D9910" s="27"/>
      <c r="H9910" s="17"/>
      <c r="I9910" s="17"/>
    </row>
    <row r="9911" spans="4:9" x14ac:dyDescent="0.25">
      <c r="D9911" s="27"/>
      <c r="H9911" s="17"/>
      <c r="I9911" s="17"/>
    </row>
    <row r="9912" spans="4:9" x14ac:dyDescent="0.25">
      <c r="D9912" s="27"/>
      <c r="H9912" s="17"/>
      <c r="I9912" s="17"/>
    </row>
    <row r="9913" spans="4:9" x14ac:dyDescent="0.25">
      <c r="D9913" s="27"/>
      <c r="H9913" s="17"/>
      <c r="I9913" s="17"/>
    </row>
    <row r="9914" spans="4:9" x14ac:dyDescent="0.25">
      <c r="D9914" s="27"/>
      <c r="H9914" s="17"/>
      <c r="I9914" s="17"/>
    </row>
    <row r="9915" spans="4:9" x14ac:dyDescent="0.25">
      <c r="D9915" s="27"/>
      <c r="H9915" s="17"/>
      <c r="I9915" s="17"/>
    </row>
    <row r="9916" spans="4:9" x14ac:dyDescent="0.25">
      <c r="D9916" s="27"/>
      <c r="H9916" s="17"/>
      <c r="I9916" s="17"/>
    </row>
    <row r="9917" spans="4:9" x14ac:dyDescent="0.25">
      <c r="D9917" s="27"/>
      <c r="H9917" s="17"/>
      <c r="I9917" s="17"/>
    </row>
    <row r="9918" spans="4:9" x14ac:dyDescent="0.25">
      <c r="D9918" s="27"/>
      <c r="H9918" s="17"/>
      <c r="I9918" s="17"/>
    </row>
    <row r="9919" spans="4:9" x14ac:dyDescent="0.25">
      <c r="D9919" s="27"/>
      <c r="H9919" s="17"/>
      <c r="I9919" s="17"/>
    </row>
    <row r="9920" spans="4:9" x14ac:dyDescent="0.25">
      <c r="D9920" s="27"/>
      <c r="H9920" s="17"/>
      <c r="I9920" s="17"/>
    </row>
    <row r="9921" spans="4:9" x14ac:dyDescent="0.25">
      <c r="D9921" s="27"/>
      <c r="H9921" s="17"/>
      <c r="I9921" s="17"/>
    </row>
    <row r="9922" spans="4:9" x14ac:dyDescent="0.25">
      <c r="D9922" s="27"/>
      <c r="H9922" s="17"/>
      <c r="I9922" s="17"/>
    </row>
    <row r="9923" spans="4:9" x14ac:dyDescent="0.25">
      <c r="D9923" s="27"/>
      <c r="H9923" s="17"/>
      <c r="I9923" s="17"/>
    </row>
    <row r="9924" spans="4:9" x14ac:dyDescent="0.25">
      <c r="D9924" s="27"/>
      <c r="H9924" s="17"/>
      <c r="I9924" s="17"/>
    </row>
    <row r="9925" spans="4:9" x14ac:dyDescent="0.25">
      <c r="D9925" s="27"/>
      <c r="H9925" s="17"/>
      <c r="I9925" s="17"/>
    </row>
    <row r="9926" spans="4:9" x14ac:dyDescent="0.25">
      <c r="D9926" s="27"/>
      <c r="H9926" s="17"/>
      <c r="I9926" s="17"/>
    </row>
    <row r="9927" spans="4:9" x14ac:dyDescent="0.25">
      <c r="D9927" s="27"/>
      <c r="H9927" s="17"/>
      <c r="I9927" s="17"/>
    </row>
    <row r="9928" spans="4:9" x14ac:dyDescent="0.25">
      <c r="D9928" s="27"/>
      <c r="H9928" s="17"/>
      <c r="I9928" s="17"/>
    </row>
    <row r="9929" spans="4:9" x14ac:dyDescent="0.25">
      <c r="D9929" s="27"/>
      <c r="H9929" s="17"/>
      <c r="I9929" s="17"/>
    </row>
    <row r="9930" spans="4:9" x14ac:dyDescent="0.25">
      <c r="D9930" s="27"/>
      <c r="H9930" s="17"/>
      <c r="I9930" s="17"/>
    </row>
    <row r="9931" spans="4:9" x14ac:dyDescent="0.25">
      <c r="D9931" s="27"/>
      <c r="H9931" s="17"/>
      <c r="I9931" s="17"/>
    </row>
    <row r="9932" spans="4:9" x14ac:dyDescent="0.25">
      <c r="D9932" s="27"/>
      <c r="H9932" s="17"/>
      <c r="I9932" s="17"/>
    </row>
    <row r="9933" spans="4:9" x14ac:dyDescent="0.25">
      <c r="D9933" s="27"/>
      <c r="H9933" s="17"/>
      <c r="I9933" s="17"/>
    </row>
    <row r="9934" spans="4:9" x14ac:dyDescent="0.25">
      <c r="D9934" s="27"/>
      <c r="H9934" s="17"/>
      <c r="I9934" s="17"/>
    </row>
    <row r="9935" spans="4:9" x14ac:dyDescent="0.25">
      <c r="D9935" s="27"/>
      <c r="H9935" s="17"/>
      <c r="I9935" s="17"/>
    </row>
    <row r="9936" spans="4:9" x14ac:dyDescent="0.25">
      <c r="D9936" s="27"/>
      <c r="H9936" s="17"/>
      <c r="I9936" s="17"/>
    </row>
    <row r="9937" spans="4:9" x14ac:dyDescent="0.25">
      <c r="D9937" s="27"/>
      <c r="H9937" s="17"/>
      <c r="I9937" s="17"/>
    </row>
    <row r="9938" spans="4:9" x14ac:dyDescent="0.25">
      <c r="D9938" s="27"/>
      <c r="H9938" s="17"/>
      <c r="I9938" s="17"/>
    </row>
    <row r="9939" spans="4:9" x14ac:dyDescent="0.25">
      <c r="D9939" s="27"/>
      <c r="H9939" s="17"/>
      <c r="I9939" s="17"/>
    </row>
    <row r="9940" spans="4:9" x14ac:dyDescent="0.25">
      <c r="D9940" s="27"/>
      <c r="H9940" s="17"/>
      <c r="I9940" s="17"/>
    </row>
    <row r="9941" spans="4:9" x14ac:dyDescent="0.25">
      <c r="D9941" s="27"/>
      <c r="H9941" s="17"/>
      <c r="I9941" s="17"/>
    </row>
    <row r="9942" spans="4:9" x14ac:dyDescent="0.25">
      <c r="D9942" s="27"/>
      <c r="H9942" s="17"/>
      <c r="I9942" s="17"/>
    </row>
    <row r="9943" spans="4:9" x14ac:dyDescent="0.25">
      <c r="D9943" s="27"/>
      <c r="H9943" s="17"/>
      <c r="I9943" s="17"/>
    </row>
    <row r="9944" spans="4:9" x14ac:dyDescent="0.25">
      <c r="D9944" s="27"/>
      <c r="H9944" s="17"/>
      <c r="I9944" s="17"/>
    </row>
    <row r="9945" spans="4:9" x14ac:dyDescent="0.25">
      <c r="D9945" s="27"/>
      <c r="H9945" s="17"/>
      <c r="I9945" s="17"/>
    </row>
    <row r="9946" spans="4:9" x14ac:dyDescent="0.25">
      <c r="D9946" s="27"/>
      <c r="H9946" s="17"/>
      <c r="I9946" s="17"/>
    </row>
    <row r="9947" spans="4:9" x14ac:dyDescent="0.25">
      <c r="D9947" s="27"/>
      <c r="H9947" s="17"/>
      <c r="I9947" s="17"/>
    </row>
    <row r="9948" spans="4:9" x14ac:dyDescent="0.25">
      <c r="D9948" s="27"/>
      <c r="H9948" s="17"/>
      <c r="I9948" s="17"/>
    </row>
    <row r="9949" spans="4:9" x14ac:dyDescent="0.25">
      <c r="D9949" s="27"/>
      <c r="H9949" s="17"/>
      <c r="I9949" s="17"/>
    </row>
    <row r="9950" spans="4:9" x14ac:dyDescent="0.25">
      <c r="D9950" s="27"/>
      <c r="H9950" s="17"/>
      <c r="I9950" s="17"/>
    </row>
    <row r="9951" spans="4:9" x14ac:dyDescent="0.25">
      <c r="D9951" s="27"/>
      <c r="H9951" s="17"/>
      <c r="I9951" s="17"/>
    </row>
    <row r="9952" spans="4:9" x14ac:dyDescent="0.25">
      <c r="D9952" s="27"/>
      <c r="H9952" s="17"/>
      <c r="I9952" s="17"/>
    </row>
    <row r="9953" spans="4:9" x14ac:dyDescent="0.25">
      <c r="D9953" s="27"/>
      <c r="H9953" s="17"/>
      <c r="I9953" s="17"/>
    </row>
    <row r="9954" spans="4:9" x14ac:dyDescent="0.25">
      <c r="D9954" s="27"/>
      <c r="H9954" s="17"/>
      <c r="I9954" s="17"/>
    </row>
    <row r="9955" spans="4:9" x14ac:dyDescent="0.25">
      <c r="D9955" s="27"/>
      <c r="H9955" s="17"/>
      <c r="I9955" s="17"/>
    </row>
    <row r="9956" spans="4:9" x14ac:dyDescent="0.25">
      <c r="D9956" s="27"/>
      <c r="H9956" s="17"/>
      <c r="I9956" s="17"/>
    </row>
    <row r="9957" spans="4:9" x14ac:dyDescent="0.25">
      <c r="D9957" s="27"/>
      <c r="H9957" s="17"/>
      <c r="I9957" s="17"/>
    </row>
    <row r="9958" spans="4:9" x14ac:dyDescent="0.25">
      <c r="D9958" s="27"/>
      <c r="H9958" s="17"/>
      <c r="I9958" s="17"/>
    </row>
    <row r="9959" spans="4:9" x14ac:dyDescent="0.25">
      <c r="D9959" s="27"/>
      <c r="H9959" s="17"/>
      <c r="I9959" s="17"/>
    </row>
    <row r="9960" spans="4:9" x14ac:dyDescent="0.25">
      <c r="D9960" s="27"/>
      <c r="H9960" s="17"/>
      <c r="I9960" s="17"/>
    </row>
    <row r="9961" spans="4:9" x14ac:dyDescent="0.25">
      <c r="D9961" s="27"/>
      <c r="H9961" s="17"/>
      <c r="I9961" s="17"/>
    </row>
    <row r="9962" spans="4:9" x14ac:dyDescent="0.25">
      <c r="D9962" s="27"/>
      <c r="H9962" s="17"/>
      <c r="I9962" s="17"/>
    </row>
    <row r="9963" spans="4:9" x14ac:dyDescent="0.25">
      <c r="D9963" s="27"/>
      <c r="H9963" s="17"/>
      <c r="I9963" s="17"/>
    </row>
    <row r="9964" spans="4:9" x14ac:dyDescent="0.25">
      <c r="D9964" s="27"/>
      <c r="H9964" s="17"/>
      <c r="I9964" s="17"/>
    </row>
    <row r="9965" spans="4:9" x14ac:dyDescent="0.25">
      <c r="D9965" s="27"/>
      <c r="H9965" s="17"/>
      <c r="I9965" s="17"/>
    </row>
    <row r="9966" spans="4:9" x14ac:dyDescent="0.25">
      <c r="D9966" s="27"/>
      <c r="H9966" s="17"/>
      <c r="I9966" s="17"/>
    </row>
    <row r="9967" spans="4:9" x14ac:dyDescent="0.25">
      <c r="D9967" s="27"/>
      <c r="H9967" s="17"/>
      <c r="I9967" s="17"/>
    </row>
    <row r="9968" spans="4:9" x14ac:dyDescent="0.25">
      <c r="D9968" s="27"/>
      <c r="H9968" s="17"/>
      <c r="I9968" s="17"/>
    </row>
    <row r="9969" spans="4:9" x14ac:dyDescent="0.25">
      <c r="D9969" s="27"/>
      <c r="H9969" s="17"/>
      <c r="I9969" s="17"/>
    </row>
    <row r="9970" spans="4:9" x14ac:dyDescent="0.25">
      <c r="D9970" s="27"/>
      <c r="H9970" s="17"/>
      <c r="I9970" s="17"/>
    </row>
    <row r="9971" spans="4:9" x14ac:dyDescent="0.25">
      <c r="D9971" s="27"/>
      <c r="H9971" s="17"/>
      <c r="I9971" s="17"/>
    </row>
    <row r="9972" spans="4:9" x14ac:dyDescent="0.25">
      <c r="D9972" s="27"/>
      <c r="H9972" s="17"/>
      <c r="I9972" s="17"/>
    </row>
    <row r="9973" spans="4:9" x14ac:dyDescent="0.25">
      <c r="D9973" s="27"/>
      <c r="H9973" s="17"/>
      <c r="I9973" s="17"/>
    </row>
    <row r="9974" spans="4:9" x14ac:dyDescent="0.25">
      <c r="D9974" s="27"/>
      <c r="H9974" s="17"/>
      <c r="I9974" s="17"/>
    </row>
    <row r="9975" spans="4:9" x14ac:dyDescent="0.25">
      <c r="D9975" s="27"/>
      <c r="H9975" s="17"/>
      <c r="I9975" s="17"/>
    </row>
    <row r="9976" spans="4:9" x14ac:dyDescent="0.25">
      <c r="D9976" s="27"/>
      <c r="H9976" s="17"/>
      <c r="I9976" s="17"/>
    </row>
    <row r="9977" spans="4:9" x14ac:dyDescent="0.25">
      <c r="D9977" s="27"/>
      <c r="H9977" s="17"/>
      <c r="I9977" s="17"/>
    </row>
    <row r="9978" spans="4:9" x14ac:dyDescent="0.25">
      <c r="D9978" s="27"/>
      <c r="H9978" s="17"/>
      <c r="I9978" s="17"/>
    </row>
    <row r="9979" spans="4:9" x14ac:dyDescent="0.25">
      <c r="D9979" s="27"/>
      <c r="H9979" s="17"/>
      <c r="I9979" s="17"/>
    </row>
    <row r="9980" spans="4:9" x14ac:dyDescent="0.25">
      <c r="D9980" s="27"/>
      <c r="H9980" s="17"/>
      <c r="I9980" s="17"/>
    </row>
    <row r="9981" spans="4:9" x14ac:dyDescent="0.25">
      <c r="D9981" s="27"/>
      <c r="H9981" s="17"/>
      <c r="I9981" s="17"/>
    </row>
    <row r="9982" spans="4:9" x14ac:dyDescent="0.25">
      <c r="D9982" s="27"/>
      <c r="H9982" s="17"/>
      <c r="I9982" s="17"/>
    </row>
    <row r="9983" spans="4:9" x14ac:dyDescent="0.25">
      <c r="D9983" s="27"/>
      <c r="H9983" s="17"/>
      <c r="I9983" s="17"/>
    </row>
    <row r="9984" spans="4:9" x14ac:dyDescent="0.25">
      <c r="D9984" s="27"/>
      <c r="H9984" s="17"/>
      <c r="I9984" s="17"/>
    </row>
    <row r="9985" spans="4:9" x14ac:dyDescent="0.25">
      <c r="D9985" s="27"/>
      <c r="H9985" s="17"/>
      <c r="I9985" s="17"/>
    </row>
    <row r="9986" spans="4:9" x14ac:dyDescent="0.25">
      <c r="D9986" s="27"/>
      <c r="H9986" s="17"/>
      <c r="I9986" s="17"/>
    </row>
    <row r="9987" spans="4:9" x14ac:dyDescent="0.25">
      <c r="D9987" s="27"/>
      <c r="H9987" s="17"/>
      <c r="I9987" s="17"/>
    </row>
    <row r="9988" spans="4:9" x14ac:dyDescent="0.25">
      <c r="D9988" s="27"/>
      <c r="H9988" s="17"/>
      <c r="I9988" s="17"/>
    </row>
    <row r="9989" spans="4:9" x14ac:dyDescent="0.25">
      <c r="D9989" s="27"/>
      <c r="H9989" s="17"/>
      <c r="I9989" s="17"/>
    </row>
    <row r="9990" spans="4:9" x14ac:dyDescent="0.25">
      <c r="D9990" s="27"/>
      <c r="H9990" s="17"/>
      <c r="I9990" s="17"/>
    </row>
    <row r="9991" spans="4:9" x14ac:dyDescent="0.25">
      <c r="D9991" s="27"/>
      <c r="H9991" s="17"/>
      <c r="I9991" s="17"/>
    </row>
    <row r="9992" spans="4:9" x14ac:dyDescent="0.25">
      <c r="D9992" s="27"/>
      <c r="H9992" s="17"/>
      <c r="I9992" s="17"/>
    </row>
    <row r="9993" spans="4:9" x14ac:dyDescent="0.25">
      <c r="D9993" s="27"/>
      <c r="H9993" s="17"/>
      <c r="I9993" s="17"/>
    </row>
    <row r="9994" spans="4:9" x14ac:dyDescent="0.25">
      <c r="D9994" s="27"/>
      <c r="H9994" s="17"/>
      <c r="I9994" s="17"/>
    </row>
    <row r="9995" spans="4:9" x14ac:dyDescent="0.25">
      <c r="D9995" s="27"/>
      <c r="H9995" s="17"/>
      <c r="I9995" s="17"/>
    </row>
    <row r="9996" spans="4:9" x14ac:dyDescent="0.25">
      <c r="D9996" s="27"/>
      <c r="H9996" s="17"/>
      <c r="I9996" s="17"/>
    </row>
    <row r="9997" spans="4:9" x14ac:dyDescent="0.25">
      <c r="D9997" s="27"/>
      <c r="H9997" s="17"/>
      <c r="I9997" s="17"/>
    </row>
    <row r="9998" spans="4:9" x14ac:dyDescent="0.25">
      <c r="D9998" s="27"/>
      <c r="H9998" s="17"/>
      <c r="I9998" s="17"/>
    </row>
    <row r="9999" spans="4:9" x14ac:dyDescent="0.25">
      <c r="D9999" s="27"/>
      <c r="H9999" s="17"/>
      <c r="I9999" s="17"/>
    </row>
    <row r="10000" spans="4:9" x14ac:dyDescent="0.25">
      <c r="D10000" s="27"/>
      <c r="H10000" s="17"/>
      <c r="I10000" s="17"/>
    </row>
    <row r="10001" spans="4:9" x14ac:dyDescent="0.25">
      <c r="D10001" s="27"/>
      <c r="H10001" s="17"/>
      <c r="I10001" s="17"/>
    </row>
    <row r="10002" spans="4:9" x14ac:dyDescent="0.25">
      <c r="D10002" s="27"/>
      <c r="H10002" s="17"/>
      <c r="I10002" s="17"/>
    </row>
    <row r="10003" spans="4:9" x14ac:dyDescent="0.25">
      <c r="D10003" s="27"/>
      <c r="H10003" s="17"/>
      <c r="I10003" s="17"/>
    </row>
    <row r="10004" spans="4:9" x14ac:dyDescent="0.25">
      <c r="D10004" s="27"/>
      <c r="H10004" s="17"/>
      <c r="I10004" s="17"/>
    </row>
    <row r="10005" spans="4:9" x14ac:dyDescent="0.25">
      <c r="D10005" s="27"/>
      <c r="H10005" s="17"/>
      <c r="I10005" s="17"/>
    </row>
    <row r="10006" spans="4:9" x14ac:dyDescent="0.25">
      <c r="D10006" s="27"/>
      <c r="H10006" s="17"/>
      <c r="I10006" s="17"/>
    </row>
    <row r="10007" spans="4:9" x14ac:dyDescent="0.25">
      <c r="D10007" s="27"/>
      <c r="H10007" s="17"/>
      <c r="I10007" s="17"/>
    </row>
    <row r="10008" spans="4:9" x14ac:dyDescent="0.25">
      <c r="D10008" s="27"/>
      <c r="H10008" s="17"/>
      <c r="I10008" s="17"/>
    </row>
    <row r="10009" spans="4:9" x14ac:dyDescent="0.25">
      <c r="D10009" s="27"/>
      <c r="H10009" s="17"/>
      <c r="I10009" s="17"/>
    </row>
    <row r="10010" spans="4:9" x14ac:dyDescent="0.25">
      <c r="D10010" s="27"/>
      <c r="H10010" s="17"/>
      <c r="I10010" s="17"/>
    </row>
    <row r="10011" spans="4:9" x14ac:dyDescent="0.25">
      <c r="D10011" s="27"/>
      <c r="H10011" s="17"/>
      <c r="I10011" s="17"/>
    </row>
    <row r="10012" spans="4:9" x14ac:dyDescent="0.25">
      <c r="D10012" s="27"/>
      <c r="H10012" s="17"/>
      <c r="I10012" s="17"/>
    </row>
    <row r="10013" spans="4:9" x14ac:dyDescent="0.25">
      <c r="D10013" s="27"/>
      <c r="H10013" s="17"/>
      <c r="I10013" s="17"/>
    </row>
    <row r="10014" spans="4:9" x14ac:dyDescent="0.25">
      <c r="D10014" s="27"/>
      <c r="H10014" s="17"/>
      <c r="I10014" s="17"/>
    </row>
    <row r="10015" spans="4:9" x14ac:dyDescent="0.25">
      <c r="D10015" s="27"/>
      <c r="H10015" s="17"/>
      <c r="I10015" s="17"/>
    </row>
    <row r="10016" spans="4:9" x14ac:dyDescent="0.25">
      <c r="D10016" s="27"/>
      <c r="H10016" s="17"/>
      <c r="I10016" s="17"/>
    </row>
    <row r="10017" spans="4:9" x14ac:dyDescent="0.25">
      <c r="D10017" s="27"/>
      <c r="H10017" s="17"/>
      <c r="I10017" s="17"/>
    </row>
    <row r="10018" spans="4:9" x14ac:dyDescent="0.25">
      <c r="D10018" s="27"/>
      <c r="H10018" s="17"/>
      <c r="I10018" s="17"/>
    </row>
    <row r="10019" spans="4:9" x14ac:dyDescent="0.25">
      <c r="D10019" s="27"/>
      <c r="H10019" s="17"/>
      <c r="I10019" s="17"/>
    </row>
    <row r="10020" spans="4:9" x14ac:dyDescent="0.25">
      <c r="D10020" s="27"/>
      <c r="H10020" s="17"/>
      <c r="I10020" s="17"/>
    </row>
    <row r="10021" spans="4:9" x14ac:dyDescent="0.25">
      <c r="D10021" s="27"/>
      <c r="H10021" s="17"/>
      <c r="I10021" s="17"/>
    </row>
    <row r="10022" spans="4:9" x14ac:dyDescent="0.25">
      <c r="D10022" s="27"/>
      <c r="H10022" s="17"/>
      <c r="I10022" s="17"/>
    </row>
    <row r="10023" spans="4:9" x14ac:dyDescent="0.25">
      <c r="D10023" s="27"/>
      <c r="H10023" s="17"/>
      <c r="I10023" s="17"/>
    </row>
    <row r="10024" spans="4:9" x14ac:dyDescent="0.25">
      <c r="D10024" s="27"/>
      <c r="H10024" s="17"/>
      <c r="I10024" s="17"/>
    </row>
    <row r="10025" spans="4:9" x14ac:dyDescent="0.25">
      <c r="D10025" s="27"/>
      <c r="H10025" s="17"/>
      <c r="I10025" s="17"/>
    </row>
    <row r="10026" spans="4:9" x14ac:dyDescent="0.25">
      <c r="D10026" s="27"/>
      <c r="H10026" s="17"/>
      <c r="I10026" s="17"/>
    </row>
    <row r="10027" spans="4:9" x14ac:dyDescent="0.25">
      <c r="D10027" s="27"/>
      <c r="H10027" s="17"/>
      <c r="I10027" s="17"/>
    </row>
    <row r="10028" spans="4:9" x14ac:dyDescent="0.25">
      <c r="D10028" s="27"/>
      <c r="H10028" s="17"/>
      <c r="I10028" s="17"/>
    </row>
    <row r="10029" spans="4:9" x14ac:dyDescent="0.25">
      <c r="D10029" s="27"/>
      <c r="H10029" s="17"/>
      <c r="I10029" s="17"/>
    </row>
    <row r="10030" spans="4:9" x14ac:dyDescent="0.25">
      <c r="D10030" s="27"/>
      <c r="H10030" s="17"/>
      <c r="I10030" s="17"/>
    </row>
    <row r="10031" spans="4:9" x14ac:dyDescent="0.25">
      <c r="D10031" s="27"/>
      <c r="H10031" s="17"/>
      <c r="I10031" s="17"/>
    </row>
    <row r="10032" spans="4:9" x14ac:dyDescent="0.25">
      <c r="D10032" s="27"/>
      <c r="H10032" s="17"/>
      <c r="I10032" s="17"/>
    </row>
    <row r="10033" spans="4:9" x14ac:dyDescent="0.25">
      <c r="D10033" s="27"/>
      <c r="H10033" s="17"/>
      <c r="I10033" s="17"/>
    </row>
    <row r="10034" spans="4:9" x14ac:dyDescent="0.25">
      <c r="D10034" s="27"/>
      <c r="H10034" s="17"/>
      <c r="I10034" s="17"/>
    </row>
    <row r="10035" spans="4:9" x14ac:dyDescent="0.25">
      <c r="D10035" s="27"/>
      <c r="H10035" s="17"/>
      <c r="I10035" s="17"/>
    </row>
    <row r="10036" spans="4:9" x14ac:dyDescent="0.25">
      <c r="D10036" s="27"/>
      <c r="H10036" s="17"/>
      <c r="I10036" s="17"/>
    </row>
    <row r="10037" spans="4:9" x14ac:dyDescent="0.25">
      <c r="D10037" s="27"/>
      <c r="H10037" s="17"/>
      <c r="I10037" s="17"/>
    </row>
    <row r="10038" spans="4:9" x14ac:dyDescent="0.25">
      <c r="D10038" s="27"/>
      <c r="H10038" s="17"/>
      <c r="I10038" s="17"/>
    </row>
    <row r="10039" spans="4:9" x14ac:dyDescent="0.25">
      <c r="D10039" s="27"/>
      <c r="H10039" s="17"/>
      <c r="I10039" s="17"/>
    </row>
    <row r="10040" spans="4:9" x14ac:dyDescent="0.25">
      <c r="D10040" s="27"/>
      <c r="H10040" s="17"/>
      <c r="I10040" s="17"/>
    </row>
    <row r="10041" spans="4:9" x14ac:dyDescent="0.25">
      <c r="D10041" s="27"/>
      <c r="H10041" s="17"/>
      <c r="I10041" s="17"/>
    </row>
    <row r="10042" spans="4:9" x14ac:dyDescent="0.25">
      <c r="D10042" s="27"/>
      <c r="H10042" s="17"/>
      <c r="I10042" s="17"/>
    </row>
    <row r="10043" spans="4:9" x14ac:dyDescent="0.25">
      <c r="D10043" s="27"/>
      <c r="H10043" s="17"/>
      <c r="I10043" s="17"/>
    </row>
    <row r="10044" spans="4:9" x14ac:dyDescent="0.25">
      <c r="D10044" s="27"/>
      <c r="H10044" s="17"/>
      <c r="I10044" s="17"/>
    </row>
    <row r="10045" spans="4:9" x14ac:dyDescent="0.25">
      <c r="D10045" s="27"/>
      <c r="H10045" s="17"/>
      <c r="I10045" s="17"/>
    </row>
    <row r="10046" spans="4:9" x14ac:dyDescent="0.25">
      <c r="D10046" s="27"/>
      <c r="H10046" s="17"/>
      <c r="I10046" s="17"/>
    </row>
    <row r="10047" spans="4:9" x14ac:dyDescent="0.25">
      <c r="D10047" s="27"/>
      <c r="H10047" s="17"/>
      <c r="I10047" s="17"/>
    </row>
    <row r="10048" spans="4:9" x14ac:dyDescent="0.25">
      <c r="D10048" s="27"/>
      <c r="H10048" s="17"/>
      <c r="I10048" s="17"/>
    </row>
    <row r="10049" spans="4:9" x14ac:dyDescent="0.25">
      <c r="D10049" s="27"/>
      <c r="H10049" s="17"/>
      <c r="I10049" s="17"/>
    </row>
    <row r="10050" spans="4:9" x14ac:dyDescent="0.25">
      <c r="D10050" s="27"/>
      <c r="H10050" s="17"/>
      <c r="I10050" s="17"/>
    </row>
    <row r="10051" spans="4:9" x14ac:dyDescent="0.25">
      <c r="D10051" s="27"/>
      <c r="H10051" s="17"/>
      <c r="I10051" s="17"/>
    </row>
    <row r="10052" spans="4:9" x14ac:dyDescent="0.25">
      <c r="D10052" s="27"/>
      <c r="H10052" s="17"/>
      <c r="I10052" s="17"/>
    </row>
    <row r="10053" spans="4:9" x14ac:dyDescent="0.25">
      <c r="D10053" s="27"/>
      <c r="H10053" s="17"/>
      <c r="I10053" s="17"/>
    </row>
    <row r="10054" spans="4:9" x14ac:dyDescent="0.25">
      <c r="D10054" s="27"/>
      <c r="H10054" s="17"/>
      <c r="I10054" s="17"/>
    </row>
    <row r="10055" spans="4:9" x14ac:dyDescent="0.25">
      <c r="D10055" s="27"/>
      <c r="H10055" s="17"/>
      <c r="I10055" s="17"/>
    </row>
    <row r="10056" spans="4:9" x14ac:dyDescent="0.25">
      <c r="D10056" s="27"/>
      <c r="H10056" s="17"/>
      <c r="I10056" s="17"/>
    </row>
    <row r="10057" spans="4:9" x14ac:dyDescent="0.25">
      <c r="D10057" s="27"/>
      <c r="H10057" s="17"/>
      <c r="I10057" s="17"/>
    </row>
    <row r="10058" spans="4:9" x14ac:dyDescent="0.25">
      <c r="D10058" s="27"/>
      <c r="H10058" s="17"/>
      <c r="I10058" s="17"/>
    </row>
    <row r="10059" spans="4:9" x14ac:dyDescent="0.25">
      <c r="D10059" s="27"/>
      <c r="H10059" s="17"/>
      <c r="I10059" s="17"/>
    </row>
    <row r="10060" spans="4:9" x14ac:dyDescent="0.25">
      <c r="D10060" s="27"/>
      <c r="H10060" s="17"/>
      <c r="I10060" s="17"/>
    </row>
    <row r="10061" spans="4:9" x14ac:dyDescent="0.25">
      <c r="D10061" s="27"/>
      <c r="H10061" s="17"/>
      <c r="I10061" s="17"/>
    </row>
    <row r="10062" spans="4:9" x14ac:dyDescent="0.25">
      <c r="D10062" s="27"/>
      <c r="H10062" s="17"/>
      <c r="I10062" s="17"/>
    </row>
    <row r="10063" spans="4:9" x14ac:dyDescent="0.25">
      <c r="D10063" s="27"/>
      <c r="H10063" s="17"/>
      <c r="I10063" s="17"/>
    </row>
    <row r="10064" spans="4:9" x14ac:dyDescent="0.25">
      <c r="D10064" s="27"/>
      <c r="H10064" s="17"/>
      <c r="I10064" s="17"/>
    </row>
    <row r="10065" spans="4:9" x14ac:dyDescent="0.25">
      <c r="D10065" s="27"/>
      <c r="H10065" s="17"/>
      <c r="I10065" s="17"/>
    </row>
    <row r="10066" spans="4:9" x14ac:dyDescent="0.25">
      <c r="D10066" s="27"/>
      <c r="H10066" s="17"/>
      <c r="I10066" s="17"/>
    </row>
    <row r="10067" spans="4:9" x14ac:dyDescent="0.25">
      <c r="D10067" s="27"/>
      <c r="H10067" s="17"/>
      <c r="I10067" s="17"/>
    </row>
    <row r="10068" spans="4:9" x14ac:dyDescent="0.25">
      <c r="D10068" s="27"/>
      <c r="H10068" s="17"/>
      <c r="I10068" s="17"/>
    </row>
    <row r="10069" spans="4:9" x14ac:dyDescent="0.25">
      <c r="D10069" s="27"/>
      <c r="H10069" s="17"/>
      <c r="I10069" s="17"/>
    </row>
    <row r="10070" spans="4:9" x14ac:dyDescent="0.25">
      <c r="D10070" s="27"/>
      <c r="H10070" s="17"/>
      <c r="I10070" s="17"/>
    </row>
    <row r="10071" spans="4:9" x14ac:dyDescent="0.25">
      <c r="D10071" s="27"/>
      <c r="H10071" s="17"/>
      <c r="I10071" s="17"/>
    </row>
    <row r="10072" spans="4:9" x14ac:dyDescent="0.25">
      <c r="D10072" s="27"/>
      <c r="H10072" s="17"/>
      <c r="I10072" s="17"/>
    </row>
    <row r="10073" spans="4:9" x14ac:dyDescent="0.25">
      <c r="D10073" s="27"/>
      <c r="H10073" s="17"/>
      <c r="I10073" s="17"/>
    </row>
    <row r="10074" spans="4:9" x14ac:dyDescent="0.25">
      <c r="D10074" s="27"/>
      <c r="H10074" s="17"/>
      <c r="I10074" s="17"/>
    </row>
    <row r="10075" spans="4:9" x14ac:dyDescent="0.25">
      <c r="D10075" s="27"/>
      <c r="H10075" s="17"/>
      <c r="I10075" s="17"/>
    </row>
    <row r="10076" spans="4:9" x14ac:dyDescent="0.25">
      <c r="D10076" s="27"/>
      <c r="H10076" s="17"/>
      <c r="I10076" s="17"/>
    </row>
    <row r="10077" spans="4:9" x14ac:dyDescent="0.25">
      <c r="D10077" s="27"/>
      <c r="H10077" s="17"/>
      <c r="I10077" s="17"/>
    </row>
    <row r="10078" spans="4:9" x14ac:dyDescent="0.25">
      <c r="D10078" s="27"/>
      <c r="H10078" s="17"/>
      <c r="I10078" s="17"/>
    </row>
    <row r="10079" spans="4:9" x14ac:dyDescent="0.25">
      <c r="D10079" s="27"/>
      <c r="H10079" s="17"/>
      <c r="I10079" s="17"/>
    </row>
    <row r="10080" spans="4:9" x14ac:dyDescent="0.25">
      <c r="D10080" s="27"/>
      <c r="H10080" s="17"/>
      <c r="I10080" s="17"/>
    </row>
    <row r="10081" spans="4:9" x14ac:dyDescent="0.25">
      <c r="D10081" s="27"/>
      <c r="H10081" s="17"/>
      <c r="I10081" s="17"/>
    </row>
    <row r="10082" spans="4:9" x14ac:dyDescent="0.25">
      <c r="D10082" s="27"/>
      <c r="H10082" s="17"/>
      <c r="I10082" s="17"/>
    </row>
    <row r="10083" spans="4:9" x14ac:dyDescent="0.25">
      <c r="D10083" s="27"/>
      <c r="H10083" s="17"/>
      <c r="I10083" s="17"/>
    </row>
    <row r="10084" spans="4:9" x14ac:dyDescent="0.25">
      <c r="D10084" s="27"/>
      <c r="H10084" s="17"/>
      <c r="I10084" s="17"/>
    </row>
    <row r="10085" spans="4:9" x14ac:dyDescent="0.25">
      <c r="D10085" s="27"/>
      <c r="H10085" s="17"/>
      <c r="I10085" s="17"/>
    </row>
    <row r="10086" spans="4:9" x14ac:dyDescent="0.25">
      <c r="D10086" s="27"/>
      <c r="H10086" s="17"/>
      <c r="I10086" s="17"/>
    </row>
    <row r="10087" spans="4:9" x14ac:dyDescent="0.25">
      <c r="D10087" s="27"/>
      <c r="H10087" s="17"/>
      <c r="I10087" s="17"/>
    </row>
    <row r="10088" spans="4:9" x14ac:dyDescent="0.25">
      <c r="D10088" s="27"/>
      <c r="H10088" s="17"/>
      <c r="I10088" s="17"/>
    </row>
    <row r="10089" spans="4:9" x14ac:dyDescent="0.25">
      <c r="D10089" s="27"/>
      <c r="H10089" s="17"/>
      <c r="I10089" s="17"/>
    </row>
    <row r="10090" spans="4:9" x14ac:dyDescent="0.25">
      <c r="D10090" s="27"/>
      <c r="H10090" s="17"/>
      <c r="I10090" s="17"/>
    </row>
    <row r="10091" spans="4:9" x14ac:dyDescent="0.25">
      <c r="D10091" s="27"/>
      <c r="H10091" s="17"/>
      <c r="I10091" s="17"/>
    </row>
    <row r="10092" spans="4:9" x14ac:dyDescent="0.25">
      <c r="D10092" s="27"/>
      <c r="H10092" s="17"/>
      <c r="I10092" s="17"/>
    </row>
    <row r="10093" spans="4:9" x14ac:dyDescent="0.25">
      <c r="D10093" s="27"/>
      <c r="H10093" s="17"/>
      <c r="I10093" s="17"/>
    </row>
    <row r="10094" spans="4:9" x14ac:dyDescent="0.25">
      <c r="D10094" s="27"/>
      <c r="H10094" s="17"/>
      <c r="I10094" s="17"/>
    </row>
    <row r="10095" spans="4:9" x14ac:dyDescent="0.25">
      <c r="D10095" s="27"/>
      <c r="H10095" s="17"/>
      <c r="I10095" s="17"/>
    </row>
    <row r="10096" spans="4:9" x14ac:dyDescent="0.25">
      <c r="D10096" s="27"/>
      <c r="H10096" s="17"/>
      <c r="I10096" s="17"/>
    </row>
    <row r="10097" spans="4:9" x14ac:dyDescent="0.25">
      <c r="D10097" s="27"/>
      <c r="H10097" s="17"/>
      <c r="I10097" s="17"/>
    </row>
    <row r="10098" spans="4:9" x14ac:dyDescent="0.25">
      <c r="D10098" s="27"/>
      <c r="H10098" s="17"/>
      <c r="I10098" s="17"/>
    </row>
    <row r="10099" spans="4:9" x14ac:dyDescent="0.25">
      <c r="D10099" s="27"/>
      <c r="H10099" s="17"/>
      <c r="I10099" s="17"/>
    </row>
    <row r="10100" spans="4:9" x14ac:dyDescent="0.25">
      <c r="D10100" s="27"/>
      <c r="H10100" s="17"/>
      <c r="I10100" s="17"/>
    </row>
    <row r="10101" spans="4:9" x14ac:dyDescent="0.25">
      <c r="D10101" s="27"/>
      <c r="H10101" s="17"/>
      <c r="I10101" s="17"/>
    </row>
    <row r="10102" spans="4:9" x14ac:dyDescent="0.25">
      <c r="D10102" s="27"/>
      <c r="H10102" s="17"/>
      <c r="I10102" s="17"/>
    </row>
    <row r="10103" spans="4:9" x14ac:dyDescent="0.25">
      <c r="D10103" s="27"/>
      <c r="H10103" s="17"/>
      <c r="I10103" s="17"/>
    </row>
    <row r="10104" spans="4:9" x14ac:dyDescent="0.25">
      <c r="D10104" s="27"/>
      <c r="H10104" s="17"/>
      <c r="I10104" s="17"/>
    </row>
    <row r="10105" spans="4:9" x14ac:dyDescent="0.25">
      <c r="D10105" s="27"/>
      <c r="H10105" s="17"/>
      <c r="I10105" s="17"/>
    </row>
    <row r="10106" spans="4:9" x14ac:dyDescent="0.25">
      <c r="D10106" s="27"/>
      <c r="H10106" s="17"/>
      <c r="I10106" s="17"/>
    </row>
    <row r="10107" spans="4:9" x14ac:dyDescent="0.25">
      <c r="D10107" s="27"/>
      <c r="H10107" s="17"/>
      <c r="I10107" s="17"/>
    </row>
    <row r="10108" spans="4:9" x14ac:dyDescent="0.25">
      <c r="D10108" s="27"/>
      <c r="H10108" s="17"/>
      <c r="I10108" s="17"/>
    </row>
    <row r="10109" spans="4:9" x14ac:dyDescent="0.25">
      <c r="D10109" s="27"/>
      <c r="H10109" s="17"/>
      <c r="I10109" s="17"/>
    </row>
    <row r="10110" spans="4:9" x14ac:dyDescent="0.25">
      <c r="D10110" s="27"/>
      <c r="H10110" s="17"/>
      <c r="I10110" s="17"/>
    </row>
    <row r="10111" spans="4:9" x14ac:dyDescent="0.25">
      <c r="D10111" s="27"/>
      <c r="H10111" s="17"/>
      <c r="I10111" s="17"/>
    </row>
    <row r="10112" spans="4:9" x14ac:dyDescent="0.25">
      <c r="D10112" s="27"/>
      <c r="H10112" s="17"/>
      <c r="I10112" s="17"/>
    </row>
    <row r="10113" spans="4:9" x14ac:dyDescent="0.25">
      <c r="D10113" s="27"/>
      <c r="H10113" s="17"/>
      <c r="I10113" s="17"/>
    </row>
    <row r="10114" spans="4:9" x14ac:dyDescent="0.25">
      <c r="D10114" s="27"/>
      <c r="H10114" s="17"/>
      <c r="I10114" s="17"/>
    </row>
    <row r="10115" spans="4:9" x14ac:dyDescent="0.25">
      <c r="D10115" s="27"/>
      <c r="H10115" s="17"/>
      <c r="I10115" s="17"/>
    </row>
    <row r="10116" spans="4:9" x14ac:dyDescent="0.25">
      <c r="D10116" s="27"/>
      <c r="H10116" s="17"/>
      <c r="I10116" s="17"/>
    </row>
    <row r="10117" spans="4:9" x14ac:dyDescent="0.25">
      <c r="D10117" s="27"/>
      <c r="H10117" s="17"/>
      <c r="I10117" s="17"/>
    </row>
    <row r="10118" spans="4:9" x14ac:dyDescent="0.25">
      <c r="D10118" s="27"/>
      <c r="H10118" s="17"/>
      <c r="I10118" s="17"/>
    </row>
    <row r="10119" spans="4:9" x14ac:dyDescent="0.25">
      <c r="D10119" s="27"/>
      <c r="H10119" s="17"/>
      <c r="I10119" s="17"/>
    </row>
    <row r="10120" spans="4:9" x14ac:dyDescent="0.25">
      <c r="D10120" s="27"/>
      <c r="H10120" s="17"/>
      <c r="I10120" s="17"/>
    </row>
    <row r="10121" spans="4:9" x14ac:dyDescent="0.25">
      <c r="D10121" s="27"/>
      <c r="H10121" s="17"/>
      <c r="I10121" s="17"/>
    </row>
    <row r="10122" spans="4:9" x14ac:dyDescent="0.25">
      <c r="D10122" s="27"/>
      <c r="H10122" s="17"/>
      <c r="I10122" s="17"/>
    </row>
    <row r="10123" spans="4:9" x14ac:dyDescent="0.25">
      <c r="D10123" s="27"/>
      <c r="H10123" s="17"/>
      <c r="I10123" s="17"/>
    </row>
    <row r="10124" spans="4:9" x14ac:dyDescent="0.25">
      <c r="D10124" s="27"/>
      <c r="H10124" s="17"/>
      <c r="I10124" s="17"/>
    </row>
    <row r="10125" spans="4:9" x14ac:dyDescent="0.25">
      <c r="D10125" s="27"/>
      <c r="H10125" s="17"/>
      <c r="I10125" s="17"/>
    </row>
    <row r="10126" spans="4:9" x14ac:dyDescent="0.25">
      <c r="D10126" s="27"/>
      <c r="H10126" s="17"/>
      <c r="I10126" s="17"/>
    </row>
    <row r="10127" spans="4:9" x14ac:dyDescent="0.25">
      <c r="D10127" s="27"/>
      <c r="H10127" s="17"/>
      <c r="I10127" s="17"/>
    </row>
    <row r="10128" spans="4:9" x14ac:dyDescent="0.25">
      <c r="D10128" s="27"/>
      <c r="H10128" s="17"/>
      <c r="I10128" s="17"/>
    </row>
    <row r="10129" spans="4:9" x14ac:dyDescent="0.25">
      <c r="D10129" s="27"/>
      <c r="H10129" s="17"/>
      <c r="I10129" s="17"/>
    </row>
    <row r="10130" spans="4:9" x14ac:dyDescent="0.25">
      <c r="D10130" s="27"/>
      <c r="H10130" s="17"/>
      <c r="I10130" s="17"/>
    </row>
    <row r="10131" spans="4:9" x14ac:dyDescent="0.25">
      <c r="D10131" s="27"/>
      <c r="H10131" s="17"/>
      <c r="I10131" s="17"/>
    </row>
    <row r="10132" spans="4:9" x14ac:dyDescent="0.25">
      <c r="D10132" s="27"/>
      <c r="H10132" s="17"/>
      <c r="I10132" s="17"/>
    </row>
    <row r="10133" spans="4:9" x14ac:dyDescent="0.25">
      <c r="D10133" s="27"/>
      <c r="H10133" s="17"/>
      <c r="I10133" s="17"/>
    </row>
    <row r="10134" spans="4:9" x14ac:dyDescent="0.25">
      <c r="D10134" s="27"/>
      <c r="H10134" s="17"/>
      <c r="I10134" s="17"/>
    </row>
    <row r="10135" spans="4:9" x14ac:dyDescent="0.25">
      <c r="D10135" s="27"/>
      <c r="H10135" s="17"/>
      <c r="I10135" s="17"/>
    </row>
    <row r="10136" spans="4:9" x14ac:dyDescent="0.25">
      <c r="D10136" s="27"/>
      <c r="H10136" s="17"/>
      <c r="I10136" s="17"/>
    </row>
    <row r="10137" spans="4:9" x14ac:dyDescent="0.25">
      <c r="D10137" s="27"/>
      <c r="H10137" s="17"/>
      <c r="I10137" s="17"/>
    </row>
    <row r="10138" spans="4:9" x14ac:dyDescent="0.25">
      <c r="D10138" s="27"/>
      <c r="H10138" s="17"/>
      <c r="I10138" s="17"/>
    </row>
    <row r="10139" spans="4:9" x14ac:dyDescent="0.25">
      <c r="D10139" s="27"/>
      <c r="H10139" s="17"/>
      <c r="I10139" s="17"/>
    </row>
    <row r="10140" spans="4:9" x14ac:dyDescent="0.25">
      <c r="D10140" s="27"/>
      <c r="H10140" s="17"/>
      <c r="I10140" s="17"/>
    </row>
    <row r="10141" spans="4:9" x14ac:dyDescent="0.25">
      <c r="D10141" s="27"/>
      <c r="H10141" s="17"/>
      <c r="I10141" s="17"/>
    </row>
    <row r="10142" spans="4:9" x14ac:dyDescent="0.25">
      <c r="D10142" s="27"/>
      <c r="H10142" s="17"/>
      <c r="I10142" s="17"/>
    </row>
    <row r="10143" spans="4:9" x14ac:dyDescent="0.25">
      <c r="D10143" s="27"/>
      <c r="H10143" s="17"/>
      <c r="I10143" s="17"/>
    </row>
    <row r="10144" spans="4:9" x14ac:dyDescent="0.25">
      <c r="D10144" s="27"/>
      <c r="H10144" s="17"/>
      <c r="I10144" s="17"/>
    </row>
    <row r="10145" spans="4:9" x14ac:dyDescent="0.25">
      <c r="D10145" s="27"/>
      <c r="H10145" s="17"/>
      <c r="I10145" s="17"/>
    </row>
    <row r="10146" spans="4:9" x14ac:dyDescent="0.25">
      <c r="D10146" s="27"/>
      <c r="H10146" s="17"/>
      <c r="I10146" s="17"/>
    </row>
    <row r="10147" spans="4:9" x14ac:dyDescent="0.25">
      <c r="D10147" s="27"/>
      <c r="H10147" s="17"/>
      <c r="I10147" s="17"/>
    </row>
    <row r="10148" spans="4:9" x14ac:dyDescent="0.25">
      <c r="D10148" s="27"/>
      <c r="H10148" s="17"/>
      <c r="I10148" s="17"/>
    </row>
    <row r="10149" spans="4:9" x14ac:dyDescent="0.25">
      <c r="D10149" s="27"/>
      <c r="H10149" s="17"/>
      <c r="I10149" s="17"/>
    </row>
    <row r="10150" spans="4:9" x14ac:dyDescent="0.25">
      <c r="D10150" s="27"/>
      <c r="H10150" s="17"/>
      <c r="I10150" s="17"/>
    </row>
    <row r="10151" spans="4:9" x14ac:dyDescent="0.25">
      <c r="D10151" s="27"/>
      <c r="H10151" s="17"/>
      <c r="I10151" s="17"/>
    </row>
    <row r="10152" spans="4:9" x14ac:dyDescent="0.25">
      <c r="D10152" s="27"/>
      <c r="H10152" s="17"/>
      <c r="I10152" s="17"/>
    </row>
    <row r="10153" spans="4:9" x14ac:dyDescent="0.25">
      <c r="D10153" s="27"/>
      <c r="H10153" s="17"/>
      <c r="I10153" s="17"/>
    </row>
    <row r="10154" spans="4:9" x14ac:dyDescent="0.25">
      <c r="D10154" s="27"/>
      <c r="H10154" s="17"/>
      <c r="I10154" s="17"/>
    </row>
    <row r="10155" spans="4:9" x14ac:dyDescent="0.25">
      <c r="D10155" s="27"/>
      <c r="H10155" s="17"/>
      <c r="I10155" s="17"/>
    </row>
    <row r="10156" spans="4:9" x14ac:dyDescent="0.25">
      <c r="D10156" s="27"/>
      <c r="H10156" s="17"/>
      <c r="I10156" s="17"/>
    </row>
    <row r="10157" spans="4:9" x14ac:dyDescent="0.25">
      <c r="D10157" s="27"/>
      <c r="H10157" s="17"/>
      <c r="I10157" s="17"/>
    </row>
    <row r="10158" spans="4:9" x14ac:dyDescent="0.25">
      <c r="D10158" s="27"/>
      <c r="H10158" s="17"/>
      <c r="I10158" s="17"/>
    </row>
    <row r="10159" spans="4:9" x14ac:dyDescent="0.25">
      <c r="D10159" s="27"/>
      <c r="H10159" s="17"/>
      <c r="I10159" s="17"/>
    </row>
    <row r="10160" spans="4:9" x14ac:dyDescent="0.25">
      <c r="D10160" s="27"/>
      <c r="H10160" s="17"/>
      <c r="I10160" s="17"/>
    </row>
    <row r="10161" spans="4:9" x14ac:dyDescent="0.25">
      <c r="D10161" s="27"/>
      <c r="H10161" s="17"/>
      <c r="I10161" s="17"/>
    </row>
    <row r="10162" spans="4:9" x14ac:dyDescent="0.25">
      <c r="D10162" s="27"/>
      <c r="H10162" s="17"/>
      <c r="I10162" s="17"/>
    </row>
    <row r="10163" spans="4:9" x14ac:dyDescent="0.25">
      <c r="D10163" s="27"/>
      <c r="H10163" s="17"/>
      <c r="I10163" s="17"/>
    </row>
    <row r="10164" spans="4:9" x14ac:dyDescent="0.25">
      <c r="D10164" s="27"/>
      <c r="H10164" s="17"/>
      <c r="I10164" s="17"/>
    </row>
    <row r="10165" spans="4:9" x14ac:dyDescent="0.25">
      <c r="D10165" s="27"/>
      <c r="H10165" s="17"/>
      <c r="I10165" s="17"/>
    </row>
    <row r="10166" spans="4:9" x14ac:dyDescent="0.25">
      <c r="D10166" s="27"/>
      <c r="H10166" s="17"/>
      <c r="I10166" s="17"/>
    </row>
    <row r="10167" spans="4:9" x14ac:dyDescent="0.25">
      <c r="D10167" s="27"/>
      <c r="H10167" s="17"/>
      <c r="I10167" s="17"/>
    </row>
    <row r="10168" spans="4:9" x14ac:dyDescent="0.25">
      <c r="D10168" s="27"/>
      <c r="H10168" s="17"/>
      <c r="I10168" s="17"/>
    </row>
    <row r="10169" spans="4:9" x14ac:dyDescent="0.25">
      <c r="D10169" s="27"/>
      <c r="H10169" s="17"/>
      <c r="I10169" s="17"/>
    </row>
    <row r="10170" spans="4:9" x14ac:dyDescent="0.25">
      <c r="D10170" s="27"/>
      <c r="H10170" s="17"/>
      <c r="I10170" s="17"/>
    </row>
    <row r="10171" spans="4:9" x14ac:dyDescent="0.25">
      <c r="D10171" s="27"/>
      <c r="H10171" s="17"/>
      <c r="I10171" s="17"/>
    </row>
    <row r="10172" spans="4:9" x14ac:dyDescent="0.25">
      <c r="D10172" s="27"/>
      <c r="H10172" s="17"/>
      <c r="I10172" s="17"/>
    </row>
    <row r="10173" spans="4:9" x14ac:dyDescent="0.25">
      <c r="D10173" s="27"/>
      <c r="H10173" s="17"/>
      <c r="I10173" s="17"/>
    </row>
    <row r="10174" spans="4:9" x14ac:dyDescent="0.25">
      <c r="D10174" s="27"/>
      <c r="H10174" s="17"/>
      <c r="I10174" s="17"/>
    </row>
    <row r="10175" spans="4:9" x14ac:dyDescent="0.25">
      <c r="D10175" s="27"/>
      <c r="H10175" s="17"/>
      <c r="I10175" s="17"/>
    </row>
    <row r="10176" spans="4:9" x14ac:dyDescent="0.25">
      <c r="D10176" s="27"/>
      <c r="H10176" s="17"/>
      <c r="I10176" s="17"/>
    </row>
    <row r="10177" spans="4:9" x14ac:dyDescent="0.25">
      <c r="D10177" s="27"/>
      <c r="H10177" s="17"/>
      <c r="I10177" s="17"/>
    </row>
    <row r="10178" spans="4:9" x14ac:dyDescent="0.25">
      <c r="D10178" s="27"/>
      <c r="H10178" s="17"/>
      <c r="I10178" s="17"/>
    </row>
    <row r="10179" spans="4:9" x14ac:dyDescent="0.25">
      <c r="D10179" s="27"/>
      <c r="H10179" s="17"/>
      <c r="I10179" s="17"/>
    </row>
    <row r="10180" spans="4:9" x14ac:dyDescent="0.25">
      <c r="D10180" s="27"/>
      <c r="H10180" s="17"/>
      <c r="I10180" s="17"/>
    </row>
    <row r="10181" spans="4:9" x14ac:dyDescent="0.25">
      <c r="D10181" s="27"/>
      <c r="H10181" s="17"/>
      <c r="I10181" s="17"/>
    </row>
    <row r="10182" spans="4:9" x14ac:dyDescent="0.25">
      <c r="D10182" s="27"/>
      <c r="H10182" s="17"/>
      <c r="I10182" s="17"/>
    </row>
    <row r="10183" spans="4:9" x14ac:dyDescent="0.25">
      <c r="D10183" s="27"/>
      <c r="H10183" s="17"/>
      <c r="I10183" s="17"/>
    </row>
    <row r="10184" spans="4:9" x14ac:dyDescent="0.25">
      <c r="D10184" s="27"/>
      <c r="H10184" s="17"/>
      <c r="I10184" s="17"/>
    </row>
    <row r="10185" spans="4:9" x14ac:dyDescent="0.25">
      <c r="D10185" s="27"/>
      <c r="H10185" s="17"/>
      <c r="I10185" s="17"/>
    </row>
    <row r="10186" spans="4:9" x14ac:dyDescent="0.25">
      <c r="D10186" s="27"/>
      <c r="H10186" s="17"/>
      <c r="I10186" s="17"/>
    </row>
    <row r="10187" spans="4:9" x14ac:dyDescent="0.25">
      <c r="D10187" s="27"/>
      <c r="H10187" s="17"/>
      <c r="I10187" s="17"/>
    </row>
    <row r="10188" spans="4:9" x14ac:dyDescent="0.25">
      <c r="D10188" s="27"/>
      <c r="H10188" s="17"/>
      <c r="I10188" s="17"/>
    </row>
    <row r="10189" spans="4:9" x14ac:dyDescent="0.25">
      <c r="D10189" s="27"/>
      <c r="H10189" s="17"/>
      <c r="I10189" s="17"/>
    </row>
    <row r="10190" spans="4:9" x14ac:dyDescent="0.25">
      <c r="D10190" s="27"/>
      <c r="H10190" s="17"/>
      <c r="I10190" s="17"/>
    </row>
    <row r="10191" spans="4:9" x14ac:dyDescent="0.25">
      <c r="D10191" s="27"/>
      <c r="H10191" s="17"/>
      <c r="I10191" s="17"/>
    </row>
    <row r="10192" spans="4:9" x14ac:dyDescent="0.25">
      <c r="D10192" s="27"/>
      <c r="H10192" s="17"/>
      <c r="I10192" s="17"/>
    </row>
    <row r="10193" spans="4:9" x14ac:dyDescent="0.25">
      <c r="D10193" s="27"/>
      <c r="H10193" s="17"/>
      <c r="I10193" s="17"/>
    </row>
    <row r="10194" spans="4:9" x14ac:dyDescent="0.25">
      <c r="D10194" s="27"/>
      <c r="H10194" s="17"/>
      <c r="I10194" s="17"/>
    </row>
    <row r="10195" spans="4:9" x14ac:dyDescent="0.25">
      <c r="D10195" s="27"/>
      <c r="H10195" s="17"/>
      <c r="I10195" s="17"/>
    </row>
    <row r="10196" spans="4:9" x14ac:dyDescent="0.25">
      <c r="D10196" s="27"/>
      <c r="H10196" s="17"/>
      <c r="I10196" s="17"/>
    </row>
    <row r="10197" spans="4:9" x14ac:dyDescent="0.25">
      <c r="D10197" s="27"/>
      <c r="H10197" s="17"/>
      <c r="I10197" s="17"/>
    </row>
    <row r="10198" spans="4:9" x14ac:dyDescent="0.25">
      <c r="D10198" s="27"/>
      <c r="H10198" s="17"/>
      <c r="I10198" s="17"/>
    </row>
    <row r="10199" spans="4:9" x14ac:dyDescent="0.25">
      <c r="D10199" s="27"/>
      <c r="H10199" s="17"/>
      <c r="I10199" s="17"/>
    </row>
    <row r="10200" spans="4:9" x14ac:dyDescent="0.25">
      <c r="D10200" s="27"/>
      <c r="H10200" s="17"/>
      <c r="I10200" s="17"/>
    </row>
    <row r="10201" spans="4:9" x14ac:dyDescent="0.25">
      <c r="D10201" s="27"/>
      <c r="H10201" s="17"/>
      <c r="I10201" s="17"/>
    </row>
    <row r="10202" spans="4:9" x14ac:dyDescent="0.25">
      <c r="D10202" s="27"/>
      <c r="H10202" s="17"/>
      <c r="I10202" s="17"/>
    </row>
    <row r="10203" spans="4:9" x14ac:dyDescent="0.25">
      <c r="D10203" s="27"/>
      <c r="H10203" s="17"/>
      <c r="I10203" s="17"/>
    </row>
    <row r="10204" spans="4:9" x14ac:dyDescent="0.25">
      <c r="D10204" s="27"/>
      <c r="H10204" s="17"/>
      <c r="I10204" s="17"/>
    </row>
    <row r="10205" spans="4:9" x14ac:dyDescent="0.25">
      <c r="D10205" s="27"/>
      <c r="H10205" s="17"/>
      <c r="I10205" s="17"/>
    </row>
    <row r="10206" spans="4:9" x14ac:dyDescent="0.25">
      <c r="D10206" s="27"/>
      <c r="H10206" s="17"/>
      <c r="I10206" s="17"/>
    </row>
    <row r="10207" spans="4:9" x14ac:dyDescent="0.25">
      <c r="D10207" s="27"/>
      <c r="H10207" s="17"/>
      <c r="I10207" s="17"/>
    </row>
    <row r="10208" spans="4:9" x14ac:dyDescent="0.25">
      <c r="D10208" s="27"/>
      <c r="H10208" s="17"/>
      <c r="I10208" s="17"/>
    </row>
    <row r="10209" spans="4:9" x14ac:dyDescent="0.25">
      <c r="D10209" s="27"/>
      <c r="H10209" s="17"/>
      <c r="I10209" s="17"/>
    </row>
    <row r="10210" spans="4:9" x14ac:dyDescent="0.25">
      <c r="D10210" s="27"/>
      <c r="H10210" s="17"/>
      <c r="I10210" s="17"/>
    </row>
    <row r="10211" spans="4:9" x14ac:dyDescent="0.25">
      <c r="D10211" s="27"/>
      <c r="H10211" s="17"/>
      <c r="I10211" s="17"/>
    </row>
    <row r="10212" spans="4:9" x14ac:dyDescent="0.25">
      <c r="D10212" s="27"/>
      <c r="H10212" s="17"/>
      <c r="I10212" s="17"/>
    </row>
    <row r="10213" spans="4:9" x14ac:dyDescent="0.25">
      <c r="D10213" s="27"/>
      <c r="H10213" s="17"/>
      <c r="I10213" s="17"/>
    </row>
    <row r="10214" spans="4:9" x14ac:dyDescent="0.25">
      <c r="D10214" s="27"/>
      <c r="H10214" s="17"/>
      <c r="I10214" s="17"/>
    </row>
    <row r="10215" spans="4:9" x14ac:dyDescent="0.25">
      <c r="D10215" s="27"/>
      <c r="H10215" s="17"/>
      <c r="I10215" s="17"/>
    </row>
    <row r="10216" spans="4:9" x14ac:dyDescent="0.25">
      <c r="D10216" s="27"/>
      <c r="H10216" s="17"/>
      <c r="I10216" s="17"/>
    </row>
    <row r="10217" spans="4:9" x14ac:dyDescent="0.25">
      <c r="D10217" s="27"/>
      <c r="H10217" s="17"/>
      <c r="I10217" s="17"/>
    </row>
    <row r="10218" spans="4:9" x14ac:dyDescent="0.25">
      <c r="D10218" s="27"/>
      <c r="H10218" s="17"/>
      <c r="I10218" s="17"/>
    </row>
    <row r="10219" spans="4:9" x14ac:dyDescent="0.25">
      <c r="D10219" s="27"/>
      <c r="H10219" s="17"/>
      <c r="I10219" s="17"/>
    </row>
    <row r="10220" spans="4:9" x14ac:dyDescent="0.25">
      <c r="D10220" s="27"/>
      <c r="H10220" s="17"/>
      <c r="I10220" s="17"/>
    </row>
    <row r="10221" spans="4:9" x14ac:dyDescent="0.25">
      <c r="D10221" s="27"/>
      <c r="H10221" s="17"/>
      <c r="I10221" s="17"/>
    </row>
    <row r="10222" spans="4:9" x14ac:dyDescent="0.25">
      <c r="D10222" s="27"/>
      <c r="H10222" s="17"/>
      <c r="I10222" s="17"/>
    </row>
    <row r="10223" spans="4:9" x14ac:dyDescent="0.25">
      <c r="D10223" s="27"/>
      <c r="H10223" s="17"/>
      <c r="I10223" s="17"/>
    </row>
    <row r="10224" spans="4:9" x14ac:dyDescent="0.25">
      <c r="D10224" s="27"/>
      <c r="H10224" s="17"/>
      <c r="I10224" s="17"/>
    </row>
    <row r="10225" spans="4:9" x14ac:dyDescent="0.25">
      <c r="D10225" s="27"/>
      <c r="H10225" s="17"/>
      <c r="I10225" s="17"/>
    </row>
    <row r="10226" spans="4:9" x14ac:dyDescent="0.25">
      <c r="D10226" s="27"/>
      <c r="H10226" s="17"/>
      <c r="I10226" s="17"/>
    </row>
    <row r="10227" spans="4:9" x14ac:dyDescent="0.25">
      <c r="D10227" s="27"/>
      <c r="H10227" s="17"/>
      <c r="I10227" s="17"/>
    </row>
    <row r="10228" spans="4:9" x14ac:dyDescent="0.25">
      <c r="D10228" s="27"/>
      <c r="H10228" s="17"/>
      <c r="I10228" s="17"/>
    </row>
    <row r="10229" spans="4:9" x14ac:dyDescent="0.25">
      <c r="D10229" s="27"/>
      <c r="H10229" s="17"/>
      <c r="I10229" s="17"/>
    </row>
    <row r="10230" spans="4:9" x14ac:dyDescent="0.25">
      <c r="D10230" s="27"/>
      <c r="H10230" s="17"/>
      <c r="I10230" s="17"/>
    </row>
    <row r="10231" spans="4:9" x14ac:dyDescent="0.25">
      <c r="D10231" s="27"/>
      <c r="H10231" s="17"/>
      <c r="I10231" s="17"/>
    </row>
    <row r="10232" spans="4:9" x14ac:dyDescent="0.25">
      <c r="D10232" s="27"/>
      <c r="H10232" s="17"/>
      <c r="I10232" s="17"/>
    </row>
    <row r="10233" spans="4:9" x14ac:dyDescent="0.25">
      <c r="D10233" s="27"/>
      <c r="H10233" s="17"/>
      <c r="I10233" s="17"/>
    </row>
    <row r="10234" spans="4:9" x14ac:dyDescent="0.25">
      <c r="D10234" s="27"/>
      <c r="H10234" s="17"/>
      <c r="I10234" s="17"/>
    </row>
    <row r="10235" spans="4:9" x14ac:dyDescent="0.25">
      <c r="D10235" s="27"/>
      <c r="H10235" s="17"/>
      <c r="I10235" s="17"/>
    </row>
    <row r="10236" spans="4:9" x14ac:dyDescent="0.25">
      <c r="D10236" s="27"/>
      <c r="H10236" s="17"/>
      <c r="I10236" s="17"/>
    </row>
    <row r="10237" spans="4:9" x14ac:dyDescent="0.25">
      <c r="D10237" s="27"/>
      <c r="H10237" s="17"/>
      <c r="I10237" s="17"/>
    </row>
    <row r="10238" spans="4:9" x14ac:dyDescent="0.25">
      <c r="D10238" s="27"/>
      <c r="H10238" s="17"/>
      <c r="I10238" s="17"/>
    </row>
    <row r="10239" spans="4:9" x14ac:dyDescent="0.25">
      <c r="D10239" s="27"/>
      <c r="H10239" s="17"/>
      <c r="I10239" s="17"/>
    </row>
    <row r="10240" spans="4:9" x14ac:dyDescent="0.25">
      <c r="D10240" s="27"/>
      <c r="H10240" s="17"/>
      <c r="I10240" s="17"/>
    </row>
    <row r="10241" spans="4:9" x14ac:dyDescent="0.25">
      <c r="D10241" s="27"/>
      <c r="H10241" s="17"/>
      <c r="I10241" s="17"/>
    </row>
    <row r="10242" spans="4:9" x14ac:dyDescent="0.25">
      <c r="D10242" s="27"/>
      <c r="H10242" s="17"/>
      <c r="I10242" s="17"/>
    </row>
    <row r="10243" spans="4:9" x14ac:dyDescent="0.25">
      <c r="D10243" s="27"/>
      <c r="H10243" s="17"/>
      <c r="I10243" s="17"/>
    </row>
    <row r="10244" spans="4:9" x14ac:dyDescent="0.25">
      <c r="D10244" s="27"/>
      <c r="H10244" s="17"/>
      <c r="I10244" s="17"/>
    </row>
    <row r="10245" spans="4:9" x14ac:dyDescent="0.25">
      <c r="D10245" s="27"/>
      <c r="H10245" s="17"/>
      <c r="I10245" s="17"/>
    </row>
    <row r="10246" spans="4:9" x14ac:dyDescent="0.25">
      <c r="D10246" s="27"/>
      <c r="H10246" s="17"/>
      <c r="I10246" s="17"/>
    </row>
    <row r="10247" spans="4:9" x14ac:dyDescent="0.25">
      <c r="D10247" s="27"/>
      <c r="H10247" s="17"/>
      <c r="I10247" s="17"/>
    </row>
    <row r="10248" spans="4:9" x14ac:dyDescent="0.25">
      <c r="D10248" s="27"/>
      <c r="H10248" s="17"/>
      <c r="I10248" s="17"/>
    </row>
    <row r="10249" spans="4:9" x14ac:dyDescent="0.25">
      <c r="D10249" s="27"/>
      <c r="H10249" s="17"/>
      <c r="I10249" s="17"/>
    </row>
    <row r="10250" spans="4:9" x14ac:dyDescent="0.25">
      <c r="D10250" s="27"/>
      <c r="H10250" s="17"/>
      <c r="I10250" s="17"/>
    </row>
    <row r="10251" spans="4:9" x14ac:dyDescent="0.25">
      <c r="D10251" s="27"/>
      <c r="H10251" s="17"/>
      <c r="I10251" s="17"/>
    </row>
    <row r="10252" spans="4:9" x14ac:dyDescent="0.25">
      <c r="D10252" s="27"/>
      <c r="H10252" s="17"/>
      <c r="I10252" s="17"/>
    </row>
    <row r="10253" spans="4:9" x14ac:dyDescent="0.25">
      <c r="D10253" s="27"/>
      <c r="H10253" s="17"/>
      <c r="I10253" s="17"/>
    </row>
    <row r="10254" spans="4:9" x14ac:dyDescent="0.25">
      <c r="D10254" s="27"/>
      <c r="H10254" s="17"/>
      <c r="I10254" s="17"/>
    </row>
    <row r="10255" spans="4:9" x14ac:dyDescent="0.25">
      <c r="D10255" s="27"/>
      <c r="H10255" s="17"/>
      <c r="I10255" s="17"/>
    </row>
    <row r="10256" spans="4:9" x14ac:dyDescent="0.25">
      <c r="D10256" s="27"/>
      <c r="H10256" s="17"/>
      <c r="I10256" s="17"/>
    </row>
    <row r="10257" spans="4:9" x14ac:dyDescent="0.25">
      <c r="D10257" s="27"/>
      <c r="H10257" s="17"/>
      <c r="I10257" s="17"/>
    </row>
    <row r="10258" spans="4:9" x14ac:dyDescent="0.25">
      <c r="D10258" s="27"/>
      <c r="H10258" s="17"/>
      <c r="I10258" s="17"/>
    </row>
    <row r="10259" spans="4:9" x14ac:dyDescent="0.25">
      <c r="D10259" s="27"/>
      <c r="H10259" s="17"/>
      <c r="I10259" s="17"/>
    </row>
    <row r="10260" spans="4:9" x14ac:dyDescent="0.25">
      <c r="D10260" s="27"/>
      <c r="H10260" s="17"/>
      <c r="I10260" s="17"/>
    </row>
    <row r="10261" spans="4:9" x14ac:dyDescent="0.25">
      <c r="D10261" s="27"/>
      <c r="H10261" s="17"/>
      <c r="I10261" s="17"/>
    </row>
    <row r="10262" spans="4:9" x14ac:dyDescent="0.25">
      <c r="D10262" s="27"/>
      <c r="H10262" s="17"/>
      <c r="I10262" s="17"/>
    </row>
    <row r="10263" spans="4:9" x14ac:dyDescent="0.25">
      <c r="D10263" s="27"/>
      <c r="H10263" s="17"/>
      <c r="I10263" s="17"/>
    </row>
    <row r="10264" spans="4:9" x14ac:dyDescent="0.25">
      <c r="D10264" s="27"/>
      <c r="H10264" s="17"/>
      <c r="I10264" s="17"/>
    </row>
    <row r="10265" spans="4:9" x14ac:dyDescent="0.25">
      <c r="D10265" s="27"/>
      <c r="H10265" s="17"/>
      <c r="I10265" s="17"/>
    </row>
    <row r="10266" spans="4:9" x14ac:dyDescent="0.25">
      <c r="D10266" s="27"/>
      <c r="H10266" s="17"/>
      <c r="I10266" s="17"/>
    </row>
    <row r="10267" spans="4:9" x14ac:dyDescent="0.25">
      <c r="D10267" s="27"/>
      <c r="H10267" s="17"/>
      <c r="I10267" s="17"/>
    </row>
    <row r="10268" spans="4:9" x14ac:dyDescent="0.25">
      <c r="D10268" s="27"/>
      <c r="H10268" s="17"/>
      <c r="I10268" s="17"/>
    </row>
    <row r="10269" spans="4:9" x14ac:dyDescent="0.25">
      <c r="D10269" s="27"/>
      <c r="H10269" s="17"/>
      <c r="I10269" s="17"/>
    </row>
    <row r="10270" spans="4:9" x14ac:dyDescent="0.25">
      <c r="D10270" s="27"/>
      <c r="H10270" s="17"/>
      <c r="I10270" s="17"/>
    </row>
    <row r="10271" spans="4:9" x14ac:dyDescent="0.25">
      <c r="D10271" s="27"/>
      <c r="H10271" s="17"/>
      <c r="I10271" s="17"/>
    </row>
    <row r="10272" spans="4:9" x14ac:dyDescent="0.25">
      <c r="D10272" s="27"/>
      <c r="H10272" s="17"/>
      <c r="I10272" s="17"/>
    </row>
    <row r="10273" spans="4:9" x14ac:dyDescent="0.25">
      <c r="D10273" s="27"/>
      <c r="H10273" s="17"/>
      <c r="I10273" s="17"/>
    </row>
    <row r="10274" spans="4:9" x14ac:dyDescent="0.25">
      <c r="D10274" s="27"/>
      <c r="H10274" s="17"/>
      <c r="I10274" s="17"/>
    </row>
    <row r="10275" spans="4:9" x14ac:dyDescent="0.25">
      <c r="D10275" s="27"/>
      <c r="H10275" s="17"/>
      <c r="I10275" s="17"/>
    </row>
    <row r="10276" spans="4:9" x14ac:dyDescent="0.25">
      <c r="D10276" s="27"/>
      <c r="H10276" s="17"/>
      <c r="I10276" s="17"/>
    </row>
    <row r="10277" spans="4:9" x14ac:dyDescent="0.25">
      <c r="D10277" s="27"/>
      <c r="H10277" s="17"/>
      <c r="I10277" s="17"/>
    </row>
    <row r="10278" spans="4:9" x14ac:dyDescent="0.25">
      <c r="D10278" s="27"/>
      <c r="H10278" s="17"/>
      <c r="I10278" s="17"/>
    </row>
    <row r="10279" spans="4:9" x14ac:dyDescent="0.25">
      <c r="D10279" s="27"/>
      <c r="H10279" s="17"/>
      <c r="I10279" s="17"/>
    </row>
    <row r="10280" spans="4:9" x14ac:dyDescent="0.25">
      <c r="D10280" s="27"/>
      <c r="H10280" s="17"/>
      <c r="I10280" s="17"/>
    </row>
    <row r="10281" spans="4:9" x14ac:dyDescent="0.25">
      <c r="D10281" s="27"/>
      <c r="H10281" s="17"/>
      <c r="I10281" s="17"/>
    </row>
    <row r="10282" spans="4:9" x14ac:dyDescent="0.25">
      <c r="D10282" s="27"/>
      <c r="H10282" s="17"/>
      <c r="I10282" s="17"/>
    </row>
    <row r="10283" spans="4:9" x14ac:dyDescent="0.25">
      <c r="D10283" s="27"/>
      <c r="H10283" s="17"/>
      <c r="I10283" s="17"/>
    </row>
    <row r="10284" spans="4:9" x14ac:dyDescent="0.25">
      <c r="D10284" s="27"/>
      <c r="H10284" s="17"/>
      <c r="I10284" s="17"/>
    </row>
    <row r="10285" spans="4:9" x14ac:dyDescent="0.25">
      <c r="D10285" s="27"/>
      <c r="H10285" s="17"/>
      <c r="I10285" s="17"/>
    </row>
    <row r="10286" spans="4:9" x14ac:dyDescent="0.25">
      <c r="D10286" s="27"/>
      <c r="H10286" s="17"/>
      <c r="I10286" s="17"/>
    </row>
    <row r="10287" spans="4:9" x14ac:dyDescent="0.25">
      <c r="D10287" s="27"/>
      <c r="H10287" s="17"/>
      <c r="I10287" s="17"/>
    </row>
    <row r="10288" spans="4:9" x14ac:dyDescent="0.25">
      <c r="D10288" s="27"/>
      <c r="H10288" s="17"/>
      <c r="I10288" s="17"/>
    </row>
    <row r="10289" spans="4:9" x14ac:dyDescent="0.25">
      <c r="D10289" s="27"/>
      <c r="H10289" s="17"/>
      <c r="I10289" s="17"/>
    </row>
    <row r="10290" spans="4:9" x14ac:dyDescent="0.25">
      <c r="D10290" s="27"/>
      <c r="H10290" s="17"/>
      <c r="I10290" s="17"/>
    </row>
    <row r="10291" spans="4:9" x14ac:dyDescent="0.25">
      <c r="D10291" s="27"/>
      <c r="H10291" s="17"/>
      <c r="I10291" s="17"/>
    </row>
    <row r="10292" spans="4:9" x14ac:dyDescent="0.25">
      <c r="D10292" s="27"/>
      <c r="H10292" s="17"/>
      <c r="I10292" s="17"/>
    </row>
    <row r="10293" spans="4:9" x14ac:dyDescent="0.25">
      <c r="D10293" s="27"/>
      <c r="H10293" s="17"/>
      <c r="I10293" s="17"/>
    </row>
    <row r="10294" spans="4:9" x14ac:dyDescent="0.25">
      <c r="D10294" s="27"/>
      <c r="H10294" s="17"/>
      <c r="I10294" s="17"/>
    </row>
    <row r="10295" spans="4:9" x14ac:dyDescent="0.25">
      <c r="D10295" s="27"/>
      <c r="H10295" s="17"/>
      <c r="I10295" s="17"/>
    </row>
    <row r="10296" spans="4:9" x14ac:dyDescent="0.25">
      <c r="D10296" s="27"/>
      <c r="H10296" s="17"/>
      <c r="I10296" s="17"/>
    </row>
    <row r="10297" spans="4:9" x14ac:dyDescent="0.25">
      <c r="D10297" s="27"/>
      <c r="H10297" s="17"/>
      <c r="I10297" s="17"/>
    </row>
    <row r="10298" spans="4:9" x14ac:dyDescent="0.25">
      <c r="D10298" s="27"/>
      <c r="H10298" s="17"/>
      <c r="I10298" s="17"/>
    </row>
    <row r="10299" spans="4:9" x14ac:dyDescent="0.25">
      <c r="D10299" s="27"/>
      <c r="H10299" s="17"/>
      <c r="I10299" s="17"/>
    </row>
    <row r="10300" spans="4:9" x14ac:dyDescent="0.25">
      <c r="D10300" s="27"/>
      <c r="H10300" s="17"/>
      <c r="I10300" s="17"/>
    </row>
    <row r="10301" spans="4:9" x14ac:dyDescent="0.25">
      <c r="D10301" s="27"/>
      <c r="H10301" s="17"/>
      <c r="I10301" s="17"/>
    </row>
    <row r="10302" spans="4:9" x14ac:dyDescent="0.25">
      <c r="D10302" s="27"/>
      <c r="H10302" s="17"/>
      <c r="I10302" s="17"/>
    </row>
    <row r="10303" spans="4:9" x14ac:dyDescent="0.25">
      <c r="D10303" s="27"/>
      <c r="H10303" s="17"/>
      <c r="I10303" s="17"/>
    </row>
    <row r="10304" spans="4:9" x14ac:dyDescent="0.25">
      <c r="D10304" s="27"/>
      <c r="H10304" s="17"/>
      <c r="I10304" s="17"/>
    </row>
    <row r="10305" spans="4:9" x14ac:dyDescent="0.25">
      <c r="D10305" s="27"/>
      <c r="H10305" s="17"/>
      <c r="I10305" s="17"/>
    </row>
    <row r="10306" spans="4:9" x14ac:dyDescent="0.25">
      <c r="D10306" s="27"/>
      <c r="H10306" s="17"/>
      <c r="I10306" s="17"/>
    </row>
    <row r="10307" spans="4:9" x14ac:dyDescent="0.25">
      <c r="D10307" s="27"/>
      <c r="H10307" s="17"/>
      <c r="I10307" s="17"/>
    </row>
    <row r="10308" spans="4:9" x14ac:dyDescent="0.25">
      <c r="D10308" s="27"/>
      <c r="H10308" s="17"/>
      <c r="I10308" s="17"/>
    </row>
    <row r="10309" spans="4:9" x14ac:dyDescent="0.25">
      <c r="D10309" s="27"/>
      <c r="H10309" s="17"/>
      <c r="I10309" s="17"/>
    </row>
    <row r="10310" spans="4:9" x14ac:dyDescent="0.25">
      <c r="D10310" s="27"/>
      <c r="H10310" s="17"/>
      <c r="I10310" s="17"/>
    </row>
    <row r="10311" spans="4:9" x14ac:dyDescent="0.25">
      <c r="D10311" s="27"/>
      <c r="H10311" s="17"/>
      <c r="I10311" s="17"/>
    </row>
    <row r="10312" spans="4:9" x14ac:dyDescent="0.25">
      <c r="D10312" s="27"/>
      <c r="H10312" s="17"/>
      <c r="I10312" s="17"/>
    </row>
    <row r="10313" spans="4:9" x14ac:dyDescent="0.25">
      <c r="D10313" s="27"/>
      <c r="H10313" s="17"/>
      <c r="I10313" s="17"/>
    </row>
    <row r="10314" spans="4:9" x14ac:dyDescent="0.25">
      <c r="D10314" s="27"/>
      <c r="H10314" s="17"/>
      <c r="I10314" s="17"/>
    </row>
    <row r="10315" spans="4:9" x14ac:dyDescent="0.25">
      <c r="D10315" s="27"/>
      <c r="H10315" s="17"/>
      <c r="I10315" s="17"/>
    </row>
    <row r="10316" spans="4:9" x14ac:dyDescent="0.25">
      <c r="D10316" s="27"/>
      <c r="H10316" s="17"/>
      <c r="I10316" s="17"/>
    </row>
    <row r="10317" spans="4:9" x14ac:dyDescent="0.25">
      <c r="D10317" s="27"/>
      <c r="H10317" s="17"/>
      <c r="I10317" s="17"/>
    </row>
    <row r="10318" spans="4:9" x14ac:dyDescent="0.25">
      <c r="D10318" s="27"/>
      <c r="H10318" s="17"/>
      <c r="I10318" s="17"/>
    </row>
    <row r="10319" spans="4:9" x14ac:dyDescent="0.25">
      <c r="D10319" s="27"/>
      <c r="H10319" s="17"/>
      <c r="I10319" s="17"/>
    </row>
    <row r="10320" spans="4:9" x14ac:dyDescent="0.25">
      <c r="D10320" s="27"/>
      <c r="H10320" s="17"/>
      <c r="I10320" s="17"/>
    </row>
    <row r="10321" spans="4:9" x14ac:dyDescent="0.25">
      <c r="D10321" s="27"/>
      <c r="H10321" s="17"/>
      <c r="I10321" s="17"/>
    </row>
    <row r="10322" spans="4:9" x14ac:dyDescent="0.25">
      <c r="D10322" s="27"/>
      <c r="H10322" s="17"/>
      <c r="I10322" s="17"/>
    </row>
    <row r="10323" spans="4:9" x14ac:dyDescent="0.25">
      <c r="D10323" s="27"/>
      <c r="H10323" s="17"/>
      <c r="I10323" s="17"/>
    </row>
    <row r="10324" spans="4:9" x14ac:dyDescent="0.25">
      <c r="D10324" s="27"/>
      <c r="H10324" s="17"/>
      <c r="I10324" s="17"/>
    </row>
    <row r="10325" spans="4:9" x14ac:dyDescent="0.25">
      <c r="D10325" s="27"/>
      <c r="H10325" s="17"/>
      <c r="I10325" s="17"/>
    </row>
    <row r="10326" spans="4:9" x14ac:dyDescent="0.25">
      <c r="D10326" s="27"/>
      <c r="H10326" s="17"/>
      <c r="I10326" s="17"/>
    </row>
    <row r="10327" spans="4:9" x14ac:dyDescent="0.25">
      <c r="D10327" s="27"/>
      <c r="H10327" s="17"/>
      <c r="I10327" s="17"/>
    </row>
    <row r="10328" spans="4:9" x14ac:dyDescent="0.25">
      <c r="D10328" s="27"/>
      <c r="H10328" s="17"/>
      <c r="I10328" s="17"/>
    </row>
    <row r="10329" spans="4:9" x14ac:dyDescent="0.25">
      <c r="D10329" s="27"/>
      <c r="H10329" s="17"/>
      <c r="I10329" s="17"/>
    </row>
    <row r="10330" spans="4:9" x14ac:dyDescent="0.25">
      <c r="D10330" s="27"/>
      <c r="H10330" s="17"/>
      <c r="I10330" s="17"/>
    </row>
    <row r="10331" spans="4:9" x14ac:dyDescent="0.25">
      <c r="D10331" s="27"/>
      <c r="H10331" s="17"/>
      <c r="I10331" s="17"/>
    </row>
    <row r="10332" spans="4:9" x14ac:dyDescent="0.25">
      <c r="D10332" s="27"/>
      <c r="H10332" s="17"/>
      <c r="I10332" s="17"/>
    </row>
    <row r="10333" spans="4:9" x14ac:dyDescent="0.25">
      <c r="D10333" s="27"/>
      <c r="H10333" s="17"/>
      <c r="I10333" s="17"/>
    </row>
    <row r="10334" spans="4:9" x14ac:dyDescent="0.25">
      <c r="D10334" s="27"/>
      <c r="H10334" s="17"/>
      <c r="I10334" s="17"/>
    </row>
    <row r="10335" spans="4:9" x14ac:dyDescent="0.25">
      <c r="D10335" s="27"/>
      <c r="H10335" s="17"/>
      <c r="I10335" s="17"/>
    </row>
    <row r="10336" spans="4:9" x14ac:dyDescent="0.25">
      <c r="D10336" s="27"/>
      <c r="H10336" s="17"/>
      <c r="I10336" s="17"/>
    </row>
    <row r="10337" spans="4:9" x14ac:dyDescent="0.25">
      <c r="D10337" s="27"/>
      <c r="H10337" s="17"/>
      <c r="I10337" s="17"/>
    </row>
    <row r="10338" spans="4:9" x14ac:dyDescent="0.25">
      <c r="D10338" s="27"/>
      <c r="H10338" s="17"/>
      <c r="I10338" s="17"/>
    </row>
    <row r="10339" spans="4:9" x14ac:dyDescent="0.25">
      <c r="D10339" s="27"/>
      <c r="H10339" s="17"/>
      <c r="I10339" s="17"/>
    </row>
    <row r="10340" spans="4:9" x14ac:dyDescent="0.25">
      <c r="D10340" s="27"/>
      <c r="H10340" s="17"/>
      <c r="I10340" s="17"/>
    </row>
    <row r="10341" spans="4:9" x14ac:dyDescent="0.25">
      <c r="D10341" s="27"/>
      <c r="H10341" s="17"/>
      <c r="I10341" s="17"/>
    </row>
    <row r="10342" spans="4:9" x14ac:dyDescent="0.25">
      <c r="D10342" s="27"/>
      <c r="H10342" s="17"/>
      <c r="I10342" s="17"/>
    </row>
    <row r="10343" spans="4:9" x14ac:dyDescent="0.25">
      <c r="D10343" s="27"/>
      <c r="H10343" s="17"/>
      <c r="I10343" s="17"/>
    </row>
    <row r="10344" spans="4:9" x14ac:dyDescent="0.25">
      <c r="D10344" s="27"/>
      <c r="H10344" s="17"/>
      <c r="I10344" s="17"/>
    </row>
    <row r="10345" spans="4:9" x14ac:dyDescent="0.25">
      <c r="D10345" s="27"/>
      <c r="H10345" s="17"/>
      <c r="I10345" s="17"/>
    </row>
    <row r="10346" spans="4:9" x14ac:dyDescent="0.25">
      <c r="D10346" s="27"/>
      <c r="H10346" s="17"/>
      <c r="I10346" s="17"/>
    </row>
    <row r="10347" spans="4:9" x14ac:dyDescent="0.25">
      <c r="D10347" s="27"/>
      <c r="H10347" s="17"/>
      <c r="I10347" s="17"/>
    </row>
    <row r="10348" spans="4:9" x14ac:dyDescent="0.25">
      <c r="D10348" s="27"/>
      <c r="H10348" s="17"/>
      <c r="I10348" s="17"/>
    </row>
    <row r="10349" spans="4:9" x14ac:dyDescent="0.25">
      <c r="D10349" s="27"/>
      <c r="H10349" s="17"/>
      <c r="I10349" s="17"/>
    </row>
    <row r="10350" spans="4:9" x14ac:dyDescent="0.25">
      <c r="D10350" s="27"/>
      <c r="H10350" s="17"/>
      <c r="I10350" s="17"/>
    </row>
    <row r="10351" spans="4:9" x14ac:dyDescent="0.25">
      <c r="D10351" s="27"/>
      <c r="H10351" s="17"/>
      <c r="I10351" s="17"/>
    </row>
    <row r="10352" spans="4:9" x14ac:dyDescent="0.25">
      <c r="D10352" s="27"/>
      <c r="H10352" s="17"/>
      <c r="I10352" s="17"/>
    </row>
    <row r="10353" spans="4:9" x14ac:dyDescent="0.25">
      <c r="D10353" s="27"/>
      <c r="H10353" s="17"/>
      <c r="I10353" s="17"/>
    </row>
    <row r="10354" spans="4:9" x14ac:dyDescent="0.25">
      <c r="D10354" s="27"/>
      <c r="H10354" s="17"/>
      <c r="I10354" s="17"/>
    </row>
    <row r="10355" spans="4:9" x14ac:dyDescent="0.25">
      <c r="D10355" s="27"/>
      <c r="H10355" s="17"/>
      <c r="I10355" s="17"/>
    </row>
    <row r="10356" spans="4:9" x14ac:dyDescent="0.25">
      <c r="D10356" s="27"/>
      <c r="H10356" s="17"/>
      <c r="I10356" s="17"/>
    </row>
    <row r="10357" spans="4:9" x14ac:dyDescent="0.25">
      <c r="D10357" s="27"/>
      <c r="H10357" s="17"/>
      <c r="I10357" s="17"/>
    </row>
    <row r="10358" spans="4:9" x14ac:dyDescent="0.25">
      <c r="D10358" s="27"/>
      <c r="H10358" s="17"/>
      <c r="I10358" s="17"/>
    </row>
    <row r="10359" spans="4:9" x14ac:dyDescent="0.25">
      <c r="D10359" s="27"/>
      <c r="H10359" s="17"/>
      <c r="I10359" s="17"/>
    </row>
    <row r="10360" spans="4:9" x14ac:dyDescent="0.25">
      <c r="D10360" s="27"/>
      <c r="H10360" s="17"/>
      <c r="I10360" s="17"/>
    </row>
    <row r="10361" spans="4:9" x14ac:dyDescent="0.25">
      <c r="D10361" s="27"/>
      <c r="H10361" s="17"/>
      <c r="I10361" s="17"/>
    </row>
    <row r="10362" spans="4:9" x14ac:dyDescent="0.25">
      <c r="D10362" s="27"/>
      <c r="H10362" s="17"/>
      <c r="I10362" s="17"/>
    </row>
    <row r="10363" spans="4:9" x14ac:dyDescent="0.25">
      <c r="D10363" s="27"/>
      <c r="H10363" s="17"/>
      <c r="I10363" s="17"/>
    </row>
    <row r="10364" spans="4:9" x14ac:dyDescent="0.25">
      <c r="D10364" s="27"/>
      <c r="H10364" s="17"/>
      <c r="I10364" s="17"/>
    </row>
    <row r="10365" spans="4:9" x14ac:dyDescent="0.25">
      <c r="D10365" s="27"/>
      <c r="H10365" s="17"/>
      <c r="I10365" s="17"/>
    </row>
    <row r="10366" spans="4:9" x14ac:dyDescent="0.25">
      <c r="D10366" s="27"/>
      <c r="H10366" s="17"/>
      <c r="I10366" s="17"/>
    </row>
    <row r="10367" spans="4:9" x14ac:dyDescent="0.25">
      <c r="D10367" s="27"/>
      <c r="H10367" s="17"/>
      <c r="I10367" s="17"/>
    </row>
    <row r="10368" spans="4:9" x14ac:dyDescent="0.25">
      <c r="D10368" s="27"/>
      <c r="H10368" s="17"/>
      <c r="I10368" s="17"/>
    </row>
    <row r="10369" spans="4:9" x14ac:dyDescent="0.25">
      <c r="D10369" s="27"/>
      <c r="H10369" s="17"/>
      <c r="I10369" s="17"/>
    </row>
    <row r="10370" spans="4:9" x14ac:dyDescent="0.25">
      <c r="D10370" s="27"/>
      <c r="H10370" s="17"/>
      <c r="I10370" s="17"/>
    </row>
    <row r="10371" spans="4:9" x14ac:dyDescent="0.25">
      <c r="D10371" s="27"/>
      <c r="H10371" s="17"/>
      <c r="I10371" s="17"/>
    </row>
    <row r="10372" spans="4:9" x14ac:dyDescent="0.25">
      <c r="D10372" s="27"/>
      <c r="H10372" s="17"/>
      <c r="I10372" s="17"/>
    </row>
    <row r="10373" spans="4:9" x14ac:dyDescent="0.25">
      <c r="D10373" s="27"/>
      <c r="H10373" s="17"/>
      <c r="I10373" s="17"/>
    </row>
    <row r="10374" spans="4:9" x14ac:dyDescent="0.25">
      <c r="D10374" s="27"/>
      <c r="H10374" s="17"/>
      <c r="I10374" s="17"/>
    </row>
    <row r="10375" spans="4:9" x14ac:dyDescent="0.25">
      <c r="D10375" s="27"/>
      <c r="H10375" s="17"/>
      <c r="I10375" s="17"/>
    </row>
    <row r="10376" spans="4:9" x14ac:dyDescent="0.25">
      <c r="D10376" s="27"/>
      <c r="H10376" s="17"/>
      <c r="I10376" s="17"/>
    </row>
    <row r="10377" spans="4:9" x14ac:dyDescent="0.25">
      <c r="D10377" s="27"/>
      <c r="H10377" s="17"/>
      <c r="I10377" s="17"/>
    </row>
    <row r="10378" spans="4:9" x14ac:dyDescent="0.25">
      <c r="D10378" s="27"/>
      <c r="H10378" s="17"/>
      <c r="I10378" s="17"/>
    </row>
    <row r="10379" spans="4:9" x14ac:dyDescent="0.25">
      <c r="D10379" s="27"/>
      <c r="H10379" s="17"/>
      <c r="I10379" s="17"/>
    </row>
    <row r="10380" spans="4:9" x14ac:dyDescent="0.25">
      <c r="D10380" s="27"/>
      <c r="H10380" s="17"/>
      <c r="I10380" s="17"/>
    </row>
    <row r="10381" spans="4:9" x14ac:dyDescent="0.25">
      <c r="D10381" s="27"/>
      <c r="H10381" s="17"/>
      <c r="I10381" s="17"/>
    </row>
    <row r="10382" spans="4:9" x14ac:dyDescent="0.25">
      <c r="D10382" s="27"/>
      <c r="H10382" s="17"/>
      <c r="I10382" s="17"/>
    </row>
    <row r="10383" spans="4:9" x14ac:dyDescent="0.25">
      <c r="D10383" s="27"/>
      <c r="H10383" s="17"/>
      <c r="I10383" s="17"/>
    </row>
    <row r="10384" spans="4:9" x14ac:dyDescent="0.25">
      <c r="D10384" s="27"/>
      <c r="H10384" s="17"/>
      <c r="I10384" s="17"/>
    </row>
    <row r="10385" spans="4:9" x14ac:dyDescent="0.25">
      <c r="D10385" s="27"/>
      <c r="H10385" s="17"/>
      <c r="I10385" s="17"/>
    </row>
    <row r="10386" spans="4:9" x14ac:dyDescent="0.25">
      <c r="D10386" s="27"/>
      <c r="H10386" s="17"/>
      <c r="I10386" s="17"/>
    </row>
    <row r="10387" spans="4:9" x14ac:dyDescent="0.25">
      <c r="D10387" s="27"/>
      <c r="H10387" s="17"/>
      <c r="I10387" s="17"/>
    </row>
    <row r="10388" spans="4:9" x14ac:dyDescent="0.25">
      <c r="D10388" s="27"/>
      <c r="H10388" s="17"/>
      <c r="I10388" s="17"/>
    </row>
    <row r="10389" spans="4:9" x14ac:dyDescent="0.25">
      <c r="D10389" s="27"/>
      <c r="H10389" s="17"/>
      <c r="I10389" s="17"/>
    </row>
    <row r="10390" spans="4:9" x14ac:dyDescent="0.25">
      <c r="D10390" s="27"/>
      <c r="H10390" s="17"/>
      <c r="I10390" s="17"/>
    </row>
    <row r="10391" spans="4:9" x14ac:dyDescent="0.25">
      <c r="D10391" s="27"/>
      <c r="H10391" s="17"/>
      <c r="I10391" s="17"/>
    </row>
    <row r="10392" spans="4:9" x14ac:dyDescent="0.25">
      <c r="D10392" s="27"/>
      <c r="H10392" s="17"/>
      <c r="I10392" s="17"/>
    </row>
    <row r="10393" spans="4:9" x14ac:dyDescent="0.25">
      <c r="D10393" s="27"/>
      <c r="H10393" s="17"/>
      <c r="I10393" s="17"/>
    </row>
    <row r="10394" spans="4:9" x14ac:dyDescent="0.25">
      <c r="D10394" s="27"/>
      <c r="H10394" s="17"/>
      <c r="I10394" s="17"/>
    </row>
    <row r="10395" spans="4:9" x14ac:dyDescent="0.25">
      <c r="D10395" s="27"/>
      <c r="H10395" s="17"/>
      <c r="I10395" s="17"/>
    </row>
    <row r="10396" spans="4:9" x14ac:dyDescent="0.25">
      <c r="D10396" s="27"/>
      <c r="H10396" s="17"/>
      <c r="I10396" s="17"/>
    </row>
    <row r="10397" spans="4:9" x14ac:dyDescent="0.25">
      <c r="D10397" s="27"/>
      <c r="H10397" s="17"/>
      <c r="I10397" s="17"/>
    </row>
    <row r="10398" spans="4:9" x14ac:dyDescent="0.25">
      <c r="D10398" s="27"/>
      <c r="H10398" s="17"/>
      <c r="I10398" s="17"/>
    </row>
    <row r="10399" spans="4:9" x14ac:dyDescent="0.25">
      <c r="D10399" s="27"/>
      <c r="H10399" s="17"/>
      <c r="I10399" s="17"/>
    </row>
    <row r="10400" spans="4:9" x14ac:dyDescent="0.25">
      <c r="D10400" s="27"/>
      <c r="H10400" s="17"/>
      <c r="I10400" s="17"/>
    </row>
    <row r="10401" spans="4:9" x14ac:dyDescent="0.25">
      <c r="D10401" s="27"/>
      <c r="H10401" s="17"/>
      <c r="I10401" s="17"/>
    </row>
    <row r="10402" spans="4:9" x14ac:dyDescent="0.25">
      <c r="D10402" s="27"/>
      <c r="H10402" s="17"/>
      <c r="I10402" s="17"/>
    </row>
    <row r="10403" spans="4:9" x14ac:dyDescent="0.25">
      <c r="D10403" s="27"/>
      <c r="H10403" s="17"/>
      <c r="I10403" s="17"/>
    </row>
    <row r="10404" spans="4:9" x14ac:dyDescent="0.25">
      <c r="D10404" s="27"/>
      <c r="H10404" s="17"/>
      <c r="I10404" s="17"/>
    </row>
    <row r="10405" spans="4:9" x14ac:dyDescent="0.25">
      <c r="D10405" s="27"/>
      <c r="H10405" s="17"/>
      <c r="I10405" s="17"/>
    </row>
    <row r="10406" spans="4:9" x14ac:dyDescent="0.25">
      <c r="D10406" s="27"/>
      <c r="H10406" s="17"/>
      <c r="I10406" s="17"/>
    </row>
    <row r="10407" spans="4:9" x14ac:dyDescent="0.25">
      <c r="D10407" s="27"/>
      <c r="H10407" s="17"/>
      <c r="I10407" s="17"/>
    </row>
    <row r="10408" spans="4:9" x14ac:dyDescent="0.25">
      <c r="D10408" s="27"/>
      <c r="H10408" s="17"/>
      <c r="I10408" s="17"/>
    </row>
    <row r="10409" spans="4:9" x14ac:dyDescent="0.25">
      <c r="D10409" s="27"/>
      <c r="H10409" s="17"/>
      <c r="I10409" s="17"/>
    </row>
    <row r="10410" spans="4:9" x14ac:dyDescent="0.25">
      <c r="D10410" s="27"/>
      <c r="H10410" s="17"/>
      <c r="I10410" s="17"/>
    </row>
    <row r="10411" spans="4:9" x14ac:dyDescent="0.25">
      <c r="D10411" s="27"/>
      <c r="H10411" s="17"/>
      <c r="I10411" s="17"/>
    </row>
    <row r="10412" spans="4:9" x14ac:dyDescent="0.25">
      <c r="D10412" s="27"/>
      <c r="H10412" s="17"/>
      <c r="I10412" s="17"/>
    </row>
    <row r="10413" spans="4:9" x14ac:dyDescent="0.25">
      <c r="D10413" s="27"/>
      <c r="H10413" s="17"/>
      <c r="I10413" s="17"/>
    </row>
    <row r="10414" spans="4:9" x14ac:dyDescent="0.25">
      <c r="D10414" s="27"/>
      <c r="H10414" s="17"/>
      <c r="I10414" s="17"/>
    </row>
    <row r="10415" spans="4:9" x14ac:dyDescent="0.25">
      <c r="D10415" s="27"/>
      <c r="H10415" s="17"/>
      <c r="I10415" s="17"/>
    </row>
    <row r="10416" spans="4:9" x14ac:dyDescent="0.25">
      <c r="D10416" s="27"/>
      <c r="H10416" s="17"/>
      <c r="I10416" s="17"/>
    </row>
    <row r="10417" spans="4:9" x14ac:dyDescent="0.25">
      <c r="D10417" s="27"/>
      <c r="H10417" s="17"/>
      <c r="I10417" s="17"/>
    </row>
    <row r="10418" spans="4:9" x14ac:dyDescent="0.25">
      <c r="D10418" s="27"/>
      <c r="H10418" s="17"/>
      <c r="I10418" s="17"/>
    </row>
    <row r="10419" spans="4:9" x14ac:dyDescent="0.25">
      <c r="D10419" s="27"/>
      <c r="H10419" s="17"/>
      <c r="I10419" s="17"/>
    </row>
    <row r="10420" spans="4:9" x14ac:dyDescent="0.25">
      <c r="D10420" s="27"/>
      <c r="H10420" s="17"/>
      <c r="I10420" s="17"/>
    </row>
    <row r="10421" spans="4:9" x14ac:dyDescent="0.25">
      <c r="D10421" s="27"/>
      <c r="H10421" s="17"/>
      <c r="I10421" s="17"/>
    </row>
    <row r="10422" spans="4:9" x14ac:dyDescent="0.25">
      <c r="D10422" s="27"/>
      <c r="H10422" s="17"/>
      <c r="I10422" s="17"/>
    </row>
    <row r="10423" spans="4:9" x14ac:dyDescent="0.25">
      <c r="D10423" s="27"/>
      <c r="H10423" s="17"/>
      <c r="I10423" s="17"/>
    </row>
    <row r="10424" spans="4:9" x14ac:dyDescent="0.25">
      <c r="D10424" s="27"/>
      <c r="H10424" s="17"/>
      <c r="I10424" s="17"/>
    </row>
    <row r="10425" spans="4:9" x14ac:dyDescent="0.25">
      <c r="D10425" s="27"/>
      <c r="H10425" s="17"/>
      <c r="I10425" s="17"/>
    </row>
    <row r="10426" spans="4:9" x14ac:dyDescent="0.25">
      <c r="D10426" s="27"/>
      <c r="H10426" s="17"/>
      <c r="I10426" s="17"/>
    </row>
    <row r="10427" spans="4:9" x14ac:dyDescent="0.25">
      <c r="D10427" s="27"/>
      <c r="H10427" s="17"/>
      <c r="I10427" s="17"/>
    </row>
    <row r="10428" spans="4:9" x14ac:dyDescent="0.25">
      <c r="D10428" s="27"/>
      <c r="H10428" s="17"/>
      <c r="I10428" s="17"/>
    </row>
    <row r="10429" spans="4:9" x14ac:dyDescent="0.25">
      <c r="D10429" s="27"/>
      <c r="H10429" s="17"/>
      <c r="I10429" s="17"/>
    </row>
    <row r="10430" spans="4:9" x14ac:dyDescent="0.25">
      <c r="D10430" s="27"/>
      <c r="H10430" s="17"/>
      <c r="I10430" s="17"/>
    </row>
    <row r="10431" spans="4:9" x14ac:dyDescent="0.25">
      <c r="D10431" s="27"/>
      <c r="H10431" s="17"/>
      <c r="I10431" s="17"/>
    </row>
    <row r="10432" spans="4:9" x14ac:dyDescent="0.25">
      <c r="D10432" s="27"/>
      <c r="H10432" s="17"/>
      <c r="I10432" s="17"/>
    </row>
    <row r="10433" spans="4:9" x14ac:dyDescent="0.25">
      <c r="D10433" s="27"/>
      <c r="H10433" s="17"/>
      <c r="I10433" s="17"/>
    </row>
    <row r="10434" spans="4:9" x14ac:dyDescent="0.25">
      <c r="D10434" s="27"/>
      <c r="H10434" s="17"/>
      <c r="I10434" s="17"/>
    </row>
    <row r="10435" spans="4:9" x14ac:dyDescent="0.25">
      <c r="D10435" s="27"/>
      <c r="H10435" s="17"/>
      <c r="I10435" s="17"/>
    </row>
    <row r="10436" spans="4:9" x14ac:dyDescent="0.25">
      <c r="D10436" s="27"/>
      <c r="H10436" s="17"/>
      <c r="I10436" s="17"/>
    </row>
    <row r="10437" spans="4:9" x14ac:dyDescent="0.25">
      <c r="D10437" s="27"/>
      <c r="H10437" s="17"/>
      <c r="I10437" s="17"/>
    </row>
    <row r="10438" spans="4:9" x14ac:dyDescent="0.25">
      <c r="D10438" s="27"/>
      <c r="H10438" s="17"/>
      <c r="I10438" s="17"/>
    </row>
    <row r="10439" spans="4:9" x14ac:dyDescent="0.25">
      <c r="D10439" s="27"/>
      <c r="H10439" s="17"/>
      <c r="I10439" s="17"/>
    </row>
    <row r="10440" spans="4:9" x14ac:dyDescent="0.25">
      <c r="D10440" s="27"/>
      <c r="H10440" s="17"/>
      <c r="I10440" s="17"/>
    </row>
    <row r="10441" spans="4:9" x14ac:dyDescent="0.25">
      <c r="D10441" s="27"/>
      <c r="H10441" s="17"/>
      <c r="I10441" s="17"/>
    </row>
    <row r="10442" spans="4:9" x14ac:dyDescent="0.25">
      <c r="D10442" s="27"/>
      <c r="H10442" s="17"/>
      <c r="I10442" s="17"/>
    </row>
    <row r="10443" spans="4:9" x14ac:dyDescent="0.25">
      <c r="D10443" s="27"/>
      <c r="H10443" s="17"/>
      <c r="I10443" s="17"/>
    </row>
    <row r="10444" spans="4:9" x14ac:dyDescent="0.25">
      <c r="D10444" s="27"/>
      <c r="H10444" s="17"/>
      <c r="I10444" s="17"/>
    </row>
    <row r="10445" spans="4:9" x14ac:dyDescent="0.25">
      <c r="D10445" s="27"/>
      <c r="H10445" s="17"/>
      <c r="I10445" s="17"/>
    </row>
    <row r="10446" spans="4:9" x14ac:dyDescent="0.25">
      <c r="D10446" s="27"/>
      <c r="H10446" s="17"/>
      <c r="I10446" s="17"/>
    </row>
    <row r="10447" spans="4:9" x14ac:dyDescent="0.25">
      <c r="D10447" s="27"/>
      <c r="H10447" s="17"/>
      <c r="I10447" s="17"/>
    </row>
    <row r="10448" spans="4:9" x14ac:dyDescent="0.25">
      <c r="D10448" s="27"/>
      <c r="H10448" s="17"/>
      <c r="I10448" s="17"/>
    </row>
    <row r="10449" spans="4:9" x14ac:dyDescent="0.25">
      <c r="D10449" s="27"/>
      <c r="H10449" s="17"/>
      <c r="I10449" s="17"/>
    </row>
    <row r="10450" spans="4:9" x14ac:dyDescent="0.25">
      <c r="D10450" s="27"/>
      <c r="H10450" s="17"/>
      <c r="I10450" s="17"/>
    </row>
    <row r="10451" spans="4:9" x14ac:dyDescent="0.25">
      <c r="D10451" s="27"/>
      <c r="H10451" s="17"/>
      <c r="I10451" s="17"/>
    </row>
    <row r="10452" spans="4:9" x14ac:dyDescent="0.25">
      <c r="D10452" s="27"/>
      <c r="H10452" s="17"/>
      <c r="I10452" s="17"/>
    </row>
    <row r="10453" spans="4:9" x14ac:dyDescent="0.25">
      <c r="D10453" s="27"/>
      <c r="H10453" s="17"/>
      <c r="I10453" s="17"/>
    </row>
    <row r="10454" spans="4:9" x14ac:dyDescent="0.25">
      <c r="D10454" s="27"/>
      <c r="H10454" s="17"/>
      <c r="I10454" s="17"/>
    </row>
    <row r="10455" spans="4:9" x14ac:dyDescent="0.25">
      <c r="D10455" s="27"/>
      <c r="H10455" s="17"/>
      <c r="I10455" s="17"/>
    </row>
    <row r="10456" spans="4:9" x14ac:dyDescent="0.25">
      <c r="D10456" s="27"/>
      <c r="H10456" s="17"/>
      <c r="I10456" s="17"/>
    </row>
    <row r="10457" spans="4:9" x14ac:dyDescent="0.25">
      <c r="D10457" s="27"/>
      <c r="H10457" s="17"/>
      <c r="I10457" s="17"/>
    </row>
    <row r="10458" spans="4:9" x14ac:dyDescent="0.25">
      <c r="D10458" s="27"/>
      <c r="H10458" s="17"/>
      <c r="I10458" s="17"/>
    </row>
    <row r="10459" spans="4:9" x14ac:dyDescent="0.25">
      <c r="D10459" s="27"/>
      <c r="H10459" s="17"/>
      <c r="I10459" s="17"/>
    </row>
    <row r="10460" spans="4:9" x14ac:dyDescent="0.25">
      <c r="D10460" s="27"/>
      <c r="H10460" s="17"/>
      <c r="I10460" s="17"/>
    </row>
    <row r="10461" spans="4:9" x14ac:dyDescent="0.25">
      <c r="D10461" s="27"/>
      <c r="H10461" s="17"/>
      <c r="I10461" s="17"/>
    </row>
    <row r="10462" spans="4:9" x14ac:dyDescent="0.25">
      <c r="D10462" s="27"/>
      <c r="H10462" s="17"/>
      <c r="I10462" s="17"/>
    </row>
    <row r="10463" spans="4:9" x14ac:dyDescent="0.25">
      <c r="D10463" s="27"/>
      <c r="H10463" s="17"/>
      <c r="I10463" s="17"/>
    </row>
    <row r="10464" spans="4:9" x14ac:dyDescent="0.25">
      <c r="D10464" s="27"/>
      <c r="H10464" s="17"/>
      <c r="I10464" s="17"/>
    </row>
    <row r="10465" spans="4:9" x14ac:dyDescent="0.25">
      <c r="D10465" s="27"/>
      <c r="H10465" s="17"/>
      <c r="I10465" s="17"/>
    </row>
    <row r="10466" spans="4:9" x14ac:dyDescent="0.25">
      <c r="D10466" s="27"/>
      <c r="H10466" s="17"/>
      <c r="I10466" s="17"/>
    </row>
    <row r="10467" spans="4:9" x14ac:dyDescent="0.25">
      <c r="D10467" s="27"/>
      <c r="H10467" s="17"/>
      <c r="I10467" s="17"/>
    </row>
    <row r="10468" spans="4:9" x14ac:dyDescent="0.25">
      <c r="D10468" s="27"/>
      <c r="H10468" s="17"/>
      <c r="I10468" s="17"/>
    </row>
    <row r="10469" spans="4:9" x14ac:dyDescent="0.25">
      <c r="D10469" s="27"/>
      <c r="H10469" s="17"/>
      <c r="I10469" s="17"/>
    </row>
    <row r="10470" spans="4:9" x14ac:dyDescent="0.25">
      <c r="D10470" s="27"/>
      <c r="H10470" s="17"/>
      <c r="I10470" s="17"/>
    </row>
    <row r="10471" spans="4:9" x14ac:dyDescent="0.25">
      <c r="D10471" s="27"/>
      <c r="H10471" s="17"/>
      <c r="I10471" s="17"/>
    </row>
    <row r="10472" spans="4:9" x14ac:dyDescent="0.25">
      <c r="D10472" s="27"/>
      <c r="H10472" s="17"/>
      <c r="I10472" s="17"/>
    </row>
    <row r="10473" spans="4:9" x14ac:dyDescent="0.25">
      <c r="D10473" s="27"/>
      <c r="H10473" s="17"/>
      <c r="I10473" s="17"/>
    </row>
    <row r="10474" spans="4:9" x14ac:dyDescent="0.25">
      <c r="D10474" s="27"/>
      <c r="H10474" s="17"/>
      <c r="I10474" s="17"/>
    </row>
    <row r="10475" spans="4:9" x14ac:dyDescent="0.25">
      <c r="D10475" s="27"/>
      <c r="H10475" s="17"/>
      <c r="I10475" s="17"/>
    </row>
    <row r="10476" spans="4:9" x14ac:dyDescent="0.25">
      <c r="D10476" s="27"/>
      <c r="H10476" s="17"/>
      <c r="I10476" s="17"/>
    </row>
    <row r="10477" spans="4:9" x14ac:dyDescent="0.25">
      <c r="D10477" s="27"/>
      <c r="H10477" s="17"/>
      <c r="I10477" s="17"/>
    </row>
    <row r="10478" spans="4:9" x14ac:dyDescent="0.25">
      <c r="D10478" s="27"/>
      <c r="H10478" s="17"/>
      <c r="I10478" s="17"/>
    </row>
    <row r="10479" spans="4:9" x14ac:dyDescent="0.25">
      <c r="D10479" s="27"/>
      <c r="H10479" s="17"/>
      <c r="I10479" s="17"/>
    </row>
    <row r="10480" spans="4:9" x14ac:dyDescent="0.25">
      <c r="D10480" s="27"/>
      <c r="H10480" s="17"/>
      <c r="I10480" s="17"/>
    </row>
    <row r="10481" spans="4:9" x14ac:dyDescent="0.25">
      <c r="D10481" s="27"/>
      <c r="H10481" s="17"/>
      <c r="I10481" s="17"/>
    </row>
    <row r="10482" spans="4:9" x14ac:dyDescent="0.25">
      <c r="D10482" s="27"/>
      <c r="H10482" s="17"/>
      <c r="I10482" s="17"/>
    </row>
    <row r="10483" spans="4:9" x14ac:dyDescent="0.25">
      <c r="D10483" s="27"/>
      <c r="H10483" s="17"/>
      <c r="I10483" s="17"/>
    </row>
    <row r="10484" spans="4:9" x14ac:dyDescent="0.25">
      <c r="D10484" s="27"/>
      <c r="H10484" s="17"/>
      <c r="I10484" s="17"/>
    </row>
    <row r="10485" spans="4:9" x14ac:dyDescent="0.25">
      <c r="D10485" s="27"/>
      <c r="H10485" s="17"/>
      <c r="I10485" s="17"/>
    </row>
    <row r="10486" spans="4:9" x14ac:dyDescent="0.25">
      <c r="D10486" s="27"/>
      <c r="H10486" s="17"/>
      <c r="I10486" s="17"/>
    </row>
    <row r="10487" spans="4:9" x14ac:dyDescent="0.25">
      <c r="D10487" s="27"/>
      <c r="H10487" s="17"/>
      <c r="I10487" s="17"/>
    </row>
    <row r="10488" spans="4:9" x14ac:dyDescent="0.25">
      <c r="D10488" s="27"/>
      <c r="H10488" s="17"/>
      <c r="I10488" s="17"/>
    </row>
    <row r="10489" spans="4:9" x14ac:dyDescent="0.25">
      <c r="D10489" s="27"/>
      <c r="H10489" s="17"/>
      <c r="I10489" s="17"/>
    </row>
    <row r="10490" spans="4:9" x14ac:dyDescent="0.25">
      <c r="D10490" s="27"/>
      <c r="H10490" s="17"/>
      <c r="I10490" s="17"/>
    </row>
    <row r="10491" spans="4:9" x14ac:dyDescent="0.25">
      <c r="D10491" s="27"/>
      <c r="H10491" s="17"/>
      <c r="I10491" s="17"/>
    </row>
    <row r="10492" spans="4:9" x14ac:dyDescent="0.25">
      <c r="D10492" s="27"/>
      <c r="H10492" s="17"/>
      <c r="I10492" s="17"/>
    </row>
    <row r="10493" spans="4:9" x14ac:dyDescent="0.25">
      <c r="D10493" s="27"/>
      <c r="H10493" s="17"/>
      <c r="I10493" s="17"/>
    </row>
    <row r="10494" spans="4:9" x14ac:dyDescent="0.25">
      <c r="D10494" s="27"/>
      <c r="H10494" s="17"/>
      <c r="I10494" s="17"/>
    </row>
    <row r="10495" spans="4:9" x14ac:dyDescent="0.25">
      <c r="D10495" s="27"/>
      <c r="H10495" s="17"/>
      <c r="I10495" s="17"/>
    </row>
    <row r="10496" spans="4:9" x14ac:dyDescent="0.25">
      <c r="D10496" s="27"/>
      <c r="H10496" s="17"/>
      <c r="I10496" s="17"/>
    </row>
    <row r="10497" spans="4:9" x14ac:dyDescent="0.25">
      <c r="D10497" s="27"/>
      <c r="H10497" s="17"/>
      <c r="I10497" s="17"/>
    </row>
    <row r="10498" spans="4:9" x14ac:dyDescent="0.25">
      <c r="D10498" s="27"/>
      <c r="H10498" s="17"/>
      <c r="I10498" s="17"/>
    </row>
    <row r="10499" spans="4:9" x14ac:dyDescent="0.25">
      <c r="D10499" s="27"/>
      <c r="H10499" s="17"/>
      <c r="I10499" s="17"/>
    </row>
    <row r="10500" spans="4:9" x14ac:dyDescent="0.25">
      <c r="D10500" s="27"/>
      <c r="H10500" s="17"/>
      <c r="I10500" s="17"/>
    </row>
    <row r="10501" spans="4:9" x14ac:dyDescent="0.25">
      <c r="D10501" s="27"/>
      <c r="H10501" s="17"/>
      <c r="I10501" s="17"/>
    </row>
    <row r="10502" spans="4:9" x14ac:dyDescent="0.25">
      <c r="D10502" s="27"/>
      <c r="H10502" s="17"/>
      <c r="I10502" s="17"/>
    </row>
    <row r="10503" spans="4:9" x14ac:dyDescent="0.25">
      <c r="D10503" s="27"/>
      <c r="H10503" s="17"/>
      <c r="I10503" s="17"/>
    </row>
    <row r="10504" spans="4:9" x14ac:dyDescent="0.25">
      <c r="D10504" s="27"/>
      <c r="H10504" s="17"/>
      <c r="I10504" s="17"/>
    </row>
    <row r="10505" spans="4:9" x14ac:dyDescent="0.25">
      <c r="D10505" s="27"/>
      <c r="H10505" s="17"/>
      <c r="I10505" s="17"/>
    </row>
    <row r="10506" spans="4:9" x14ac:dyDescent="0.25">
      <c r="D10506" s="27"/>
      <c r="H10506" s="17"/>
      <c r="I10506" s="17"/>
    </row>
    <row r="10507" spans="4:9" x14ac:dyDescent="0.25">
      <c r="D10507" s="27"/>
      <c r="H10507" s="17"/>
      <c r="I10507" s="17"/>
    </row>
    <row r="10508" spans="4:9" x14ac:dyDescent="0.25">
      <c r="D10508" s="27"/>
      <c r="H10508" s="17"/>
      <c r="I10508" s="17"/>
    </row>
    <row r="10509" spans="4:9" x14ac:dyDescent="0.25">
      <c r="D10509" s="27"/>
      <c r="H10509" s="17"/>
      <c r="I10509" s="17"/>
    </row>
    <row r="10510" spans="4:9" x14ac:dyDescent="0.25">
      <c r="D10510" s="27"/>
      <c r="H10510" s="17"/>
      <c r="I10510" s="17"/>
    </row>
    <row r="10511" spans="4:9" x14ac:dyDescent="0.25">
      <c r="D10511" s="27"/>
      <c r="H10511" s="17"/>
      <c r="I10511" s="17"/>
    </row>
    <row r="10512" spans="4:9" x14ac:dyDescent="0.25">
      <c r="D10512" s="27"/>
      <c r="H10512" s="17"/>
      <c r="I10512" s="17"/>
    </row>
    <row r="10513" spans="4:9" x14ac:dyDescent="0.25">
      <c r="D10513" s="27"/>
      <c r="H10513" s="17"/>
      <c r="I10513" s="17"/>
    </row>
    <row r="10514" spans="4:9" x14ac:dyDescent="0.25">
      <c r="D10514" s="27"/>
      <c r="H10514" s="17"/>
      <c r="I10514" s="17"/>
    </row>
    <row r="10515" spans="4:9" x14ac:dyDescent="0.25">
      <c r="D10515" s="27"/>
      <c r="H10515" s="17"/>
      <c r="I10515" s="17"/>
    </row>
    <row r="10516" spans="4:9" x14ac:dyDescent="0.25">
      <c r="D10516" s="27"/>
      <c r="H10516" s="17"/>
      <c r="I10516" s="17"/>
    </row>
    <row r="10517" spans="4:9" x14ac:dyDescent="0.25">
      <c r="D10517" s="27"/>
      <c r="H10517" s="17"/>
      <c r="I10517" s="17"/>
    </row>
    <row r="10518" spans="4:9" x14ac:dyDescent="0.25">
      <c r="D10518" s="27"/>
      <c r="H10518" s="17"/>
      <c r="I10518" s="17"/>
    </row>
    <row r="10519" spans="4:9" x14ac:dyDescent="0.25">
      <c r="D10519" s="27"/>
      <c r="H10519" s="17"/>
      <c r="I10519" s="17"/>
    </row>
    <row r="10520" spans="4:9" x14ac:dyDescent="0.25">
      <c r="D10520" s="27"/>
      <c r="H10520" s="17"/>
      <c r="I10520" s="17"/>
    </row>
    <row r="10521" spans="4:9" x14ac:dyDescent="0.25">
      <c r="D10521" s="27"/>
      <c r="H10521" s="17"/>
      <c r="I10521" s="17"/>
    </row>
    <row r="10522" spans="4:9" x14ac:dyDescent="0.25">
      <c r="D10522" s="27"/>
      <c r="H10522" s="17"/>
      <c r="I10522" s="17"/>
    </row>
    <row r="10523" spans="4:9" x14ac:dyDescent="0.25">
      <c r="D10523" s="27"/>
      <c r="H10523" s="17"/>
      <c r="I10523" s="17"/>
    </row>
    <row r="10524" spans="4:9" x14ac:dyDescent="0.25">
      <c r="D10524" s="27"/>
      <c r="H10524" s="17"/>
      <c r="I10524" s="17"/>
    </row>
    <row r="10525" spans="4:9" x14ac:dyDescent="0.25">
      <c r="D10525" s="27"/>
      <c r="H10525" s="17"/>
      <c r="I10525" s="17"/>
    </row>
    <row r="10526" spans="4:9" x14ac:dyDescent="0.25">
      <c r="D10526" s="27"/>
      <c r="H10526" s="17"/>
      <c r="I10526" s="17"/>
    </row>
    <row r="10527" spans="4:9" x14ac:dyDescent="0.25">
      <c r="D10527" s="27"/>
      <c r="H10527" s="17"/>
      <c r="I10527" s="17"/>
    </row>
    <row r="10528" spans="4:9" x14ac:dyDescent="0.25">
      <c r="D10528" s="27"/>
      <c r="H10528" s="17"/>
      <c r="I10528" s="17"/>
    </row>
    <row r="10529" spans="4:9" x14ac:dyDescent="0.25">
      <c r="D10529" s="27"/>
      <c r="H10529" s="17"/>
      <c r="I10529" s="17"/>
    </row>
    <row r="10530" spans="4:9" x14ac:dyDescent="0.25">
      <c r="D10530" s="27"/>
      <c r="H10530" s="17"/>
      <c r="I10530" s="17"/>
    </row>
    <row r="10531" spans="4:9" x14ac:dyDescent="0.25">
      <c r="D10531" s="27"/>
      <c r="H10531" s="17"/>
      <c r="I10531" s="17"/>
    </row>
    <row r="10532" spans="4:9" x14ac:dyDescent="0.25">
      <c r="D10532" s="27"/>
      <c r="H10532" s="17"/>
      <c r="I10532" s="17"/>
    </row>
    <row r="10533" spans="4:9" x14ac:dyDescent="0.25">
      <c r="D10533" s="27"/>
      <c r="H10533" s="17"/>
      <c r="I10533" s="17"/>
    </row>
    <row r="10534" spans="4:9" x14ac:dyDescent="0.25">
      <c r="D10534" s="27"/>
      <c r="H10534" s="17"/>
      <c r="I10534" s="17"/>
    </row>
    <row r="10535" spans="4:9" x14ac:dyDescent="0.25">
      <c r="D10535" s="27"/>
      <c r="H10535" s="17"/>
      <c r="I10535" s="17"/>
    </row>
    <row r="10536" spans="4:9" x14ac:dyDescent="0.25">
      <c r="D10536" s="27"/>
      <c r="H10536" s="17"/>
      <c r="I10536" s="17"/>
    </row>
    <row r="10537" spans="4:9" x14ac:dyDescent="0.25">
      <c r="D10537" s="27"/>
      <c r="H10537" s="17"/>
      <c r="I10537" s="17"/>
    </row>
    <row r="10538" spans="4:9" x14ac:dyDescent="0.25">
      <c r="D10538" s="27"/>
      <c r="H10538" s="17"/>
      <c r="I10538" s="17"/>
    </row>
    <row r="10539" spans="4:9" x14ac:dyDescent="0.25">
      <c r="D10539" s="27"/>
      <c r="H10539" s="17"/>
      <c r="I10539" s="17"/>
    </row>
    <row r="10540" spans="4:9" x14ac:dyDescent="0.25">
      <c r="D10540" s="27"/>
      <c r="H10540" s="17"/>
      <c r="I10540" s="17"/>
    </row>
    <row r="10541" spans="4:9" x14ac:dyDescent="0.25">
      <c r="D10541" s="27"/>
      <c r="H10541" s="17"/>
      <c r="I10541" s="17"/>
    </row>
    <row r="10542" spans="4:9" x14ac:dyDescent="0.25">
      <c r="D10542" s="27"/>
      <c r="H10542" s="17"/>
      <c r="I10542" s="17"/>
    </row>
    <row r="10543" spans="4:9" x14ac:dyDescent="0.25">
      <c r="D10543" s="27"/>
      <c r="H10543" s="17"/>
      <c r="I10543" s="17"/>
    </row>
    <row r="10544" spans="4:9" x14ac:dyDescent="0.25">
      <c r="D10544" s="27"/>
      <c r="H10544" s="17"/>
      <c r="I10544" s="17"/>
    </row>
    <row r="10545" spans="4:9" x14ac:dyDescent="0.25">
      <c r="D10545" s="27"/>
      <c r="H10545" s="17"/>
      <c r="I10545" s="17"/>
    </row>
    <row r="10546" spans="4:9" x14ac:dyDescent="0.25">
      <c r="D10546" s="27"/>
      <c r="H10546" s="17"/>
      <c r="I10546" s="17"/>
    </row>
    <row r="10547" spans="4:9" x14ac:dyDescent="0.25">
      <c r="D10547" s="27"/>
      <c r="H10547" s="17"/>
      <c r="I10547" s="17"/>
    </row>
    <row r="10548" spans="4:9" x14ac:dyDescent="0.25">
      <c r="D10548" s="27"/>
      <c r="H10548" s="17"/>
      <c r="I10548" s="17"/>
    </row>
    <row r="10549" spans="4:9" x14ac:dyDescent="0.25">
      <c r="D10549" s="27"/>
      <c r="H10549" s="17"/>
      <c r="I10549" s="17"/>
    </row>
    <row r="10550" spans="4:9" x14ac:dyDescent="0.25">
      <c r="D10550" s="27"/>
      <c r="H10550" s="17"/>
      <c r="I10550" s="17"/>
    </row>
    <row r="10551" spans="4:9" x14ac:dyDescent="0.25">
      <c r="D10551" s="27"/>
      <c r="H10551" s="17"/>
      <c r="I10551" s="17"/>
    </row>
    <row r="10552" spans="4:9" x14ac:dyDescent="0.25">
      <c r="D10552" s="27"/>
      <c r="H10552" s="17"/>
      <c r="I10552" s="17"/>
    </row>
    <row r="10553" spans="4:9" x14ac:dyDescent="0.25">
      <c r="D10553" s="27"/>
      <c r="H10553" s="17"/>
      <c r="I10553" s="17"/>
    </row>
    <row r="10554" spans="4:9" x14ac:dyDescent="0.25">
      <c r="D10554" s="27"/>
      <c r="H10554" s="17"/>
      <c r="I10554" s="17"/>
    </row>
    <row r="10555" spans="4:9" x14ac:dyDescent="0.25">
      <c r="D10555" s="27"/>
      <c r="H10555" s="17"/>
      <c r="I10555" s="17"/>
    </row>
    <row r="10556" spans="4:9" x14ac:dyDescent="0.25">
      <c r="D10556" s="27"/>
      <c r="H10556" s="17"/>
      <c r="I10556" s="17"/>
    </row>
    <row r="10557" spans="4:9" x14ac:dyDescent="0.25">
      <c r="D10557" s="27"/>
      <c r="H10557" s="17"/>
      <c r="I10557" s="17"/>
    </row>
    <row r="10558" spans="4:9" x14ac:dyDescent="0.25">
      <c r="D10558" s="27"/>
      <c r="H10558" s="17"/>
      <c r="I10558" s="17"/>
    </row>
    <row r="10559" spans="4:9" x14ac:dyDescent="0.25">
      <c r="D10559" s="27"/>
      <c r="H10559" s="17"/>
      <c r="I10559" s="17"/>
    </row>
    <row r="10560" spans="4:9" x14ac:dyDescent="0.25">
      <c r="D10560" s="27"/>
      <c r="H10560" s="17"/>
      <c r="I10560" s="17"/>
    </row>
    <row r="10561" spans="4:9" x14ac:dyDescent="0.25">
      <c r="D10561" s="27"/>
      <c r="H10561" s="17"/>
      <c r="I10561" s="17"/>
    </row>
    <row r="10562" spans="4:9" x14ac:dyDescent="0.25">
      <c r="D10562" s="27"/>
      <c r="H10562" s="17"/>
      <c r="I10562" s="17"/>
    </row>
    <row r="10563" spans="4:9" x14ac:dyDescent="0.25">
      <c r="D10563" s="27"/>
      <c r="H10563" s="17"/>
      <c r="I10563" s="17"/>
    </row>
    <row r="10564" spans="4:9" x14ac:dyDescent="0.25">
      <c r="D10564" s="27"/>
      <c r="H10564" s="17"/>
      <c r="I10564" s="17"/>
    </row>
    <row r="10565" spans="4:9" x14ac:dyDescent="0.25">
      <c r="D10565" s="27"/>
      <c r="H10565" s="17"/>
      <c r="I10565" s="17"/>
    </row>
    <row r="10566" spans="4:9" x14ac:dyDescent="0.25">
      <c r="D10566" s="27"/>
      <c r="H10566" s="17"/>
      <c r="I10566" s="17"/>
    </row>
    <row r="10567" spans="4:9" x14ac:dyDescent="0.25">
      <c r="D10567" s="27"/>
      <c r="H10567" s="17"/>
      <c r="I10567" s="17"/>
    </row>
    <row r="10568" spans="4:9" x14ac:dyDescent="0.25">
      <c r="D10568" s="27"/>
      <c r="H10568" s="17"/>
      <c r="I10568" s="17"/>
    </row>
    <row r="10569" spans="4:9" x14ac:dyDescent="0.25">
      <c r="D10569" s="27"/>
      <c r="H10569" s="17"/>
      <c r="I10569" s="17"/>
    </row>
    <row r="10570" spans="4:9" x14ac:dyDescent="0.25">
      <c r="D10570" s="27"/>
      <c r="H10570" s="17"/>
      <c r="I10570" s="17"/>
    </row>
    <row r="10571" spans="4:9" x14ac:dyDescent="0.25">
      <c r="D10571" s="27"/>
      <c r="H10571" s="17"/>
      <c r="I10571" s="17"/>
    </row>
    <row r="10572" spans="4:9" x14ac:dyDescent="0.25">
      <c r="D10572" s="27"/>
      <c r="H10572" s="17"/>
      <c r="I10572" s="17"/>
    </row>
    <row r="10573" spans="4:9" x14ac:dyDescent="0.25">
      <c r="D10573" s="27"/>
      <c r="H10573" s="17"/>
      <c r="I10573" s="17"/>
    </row>
    <row r="10574" spans="4:9" x14ac:dyDescent="0.25">
      <c r="D10574" s="27"/>
      <c r="H10574" s="17"/>
      <c r="I10574" s="17"/>
    </row>
    <row r="10575" spans="4:9" x14ac:dyDescent="0.25">
      <c r="D10575" s="27"/>
      <c r="H10575" s="17"/>
      <c r="I10575" s="17"/>
    </row>
    <row r="10576" spans="4:9" x14ac:dyDescent="0.25">
      <c r="D10576" s="27"/>
      <c r="H10576" s="17"/>
      <c r="I10576" s="17"/>
    </row>
    <row r="10577" spans="4:9" x14ac:dyDescent="0.25">
      <c r="D10577" s="27"/>
      <c r="H10577" s="17"/>
      <c r="I10577" s="17"/>
    </row>
    <row r="10578" spans="4:9" x14ac:dyDescent="0.25">
      <c r="D10578" s="27"/>
      <c r="H10578" s="17"/>
      <c r="I10578" s="17"/>
    </row>
    <row r="10579" spans="4:9" x14ac:dyDescent="0.25">
      <c r="D10579" s="27"/>
      <c r="H10579" s="17"/>
      <c r="I10579" s="17"/>
    </row>
    <row r="10580" spans="4:9" x14ac:dyDescent="0.25">
      <c r="D10580" s="27"/>
      <c r="H10580" s="17"/>
      <c r="I10580" s="17"/>
    </row>
    <row r="10581" spans="4:9" x14ac:dyDescent="0.25">
      <c r="D10581" s="27"/>
      <c r="H10581" s="17"/>
      <c r="I10581" s="17"/>
    </row>
    <row r="10582" spans="4:9" x14ac:dyDescent="0.25">
      <c r="D10582" s="27"/>
      <c r="H10582" s="17"/>
      <c r="I10582" s="17"/>
    </row>
    <row r="10583" spans="4:9" x14ac:dyDescent="0.25">
      <c r="D10583" s="27"/>
      <c r="H10583" s="17"/>
      <c r="I10583" s="17"/>
    </row>
    <row r="10584" spans="4:9" x14ac:dyDescent="0.25">
      <c r="D10584" s="27"/>
      <c r="H10584" s="17"/>
      <c r="I10584" s="17"/>
    </row>
    <row r="10585" spans="4:9" x14ac:dyDescent="0.25">
      <c r="D10585" s="27"/>
      <c r="H10585" s="17"/>
      <c r="I10585" s="17"/>
    </row>
    <row r="10586" spans="4:9" x14ac:dyDescent="0.25">
      <c r="D10586" s="27"/>
      <c r="H10586" s="17"/>
      <c r="I10586" s="17"/>
    </row>
    <row r="10587" spans="4:9" x14ac:dyDescent="0.25">
      <c r="D10587" s="27"/>
      <c r="H10587" s="17"/>
      <c r="I10587" s="17"/>
    </row>
    <row r="10588" spans="4:9" x14ac:dyDescent="0.25">
      <c r="D10588" s="27"/>
      <c r="H10588" s="17"/>
      <c r="I10588" s="17"/>
    </row>
    <row r="10589" spans="4:9" x14ac:dyDescent="0.25">
      <c r="D10589" s="27"/>
      <c r="H10589" s="17"/>
      <c r="I10589" s="17"/>
    </row>
    <row r="10590" spans="4:9" x14ac:dyDescent="0.25">
      <c r="D10590" s="27"/>
      <c r="H10590" s="17"/>
      <c r="I10590" s="17"/>
    </row>
    <row r="10591" spans="4:9" x14ac:dyDescent="0.25">
      <c r="D10591" s="27"/>
      <c r="H10591" s="17"/>
      <c r="I10591" s="17"/>
    </row>
    <row r="10592" spans="4:9" x14ac:dyDescent="0.25">
      <c r="D10592" s="27"/>
      <c r="H10592" s="17"/>
      <c r="I10592" s="17"/>
    </row>
    <row r="10593" spans="4:9" x14ac:dyDescent="0.25">
      <c r="D10593" s="27"/>
      <c r="H10593" s="17"/>
      <c r="I10593" s="17"/>
    </row>
    <row r="10594" spans="4:9" x14ac:dyDescent="0.25">
      <c r="D10594" s="27"/>
      <c r="H10594" s="17"/>
      <c r="I10594" s="17"/>
    </row>
    <row r="10595" spans="4:9" x14ac:dyDescent="0.25">
      <c r="D10595" s="27"/>
      <c r="H10595" s="17"/>
      <c r="I10595" s="17"/>
    </row>
    <row r="10596" spans="4:9" x14ac:dyDescent="0.25">
      <c r="D10596" s="27"/>
      <c r="H10596" s="17"/>
      <c r="I10596" s="17"/>
    </row>
    <row r="10597" spans="4:9" x14ac:dyDescent="0.25">
      <c r="D10597" s="27"/>
      <c r="H10597" s="17"/>
      <c r="I10597" s="17"/>
    </row>
    <row r="10598" spans="4:9" x14ac:dyDescent="0.25">
      <c r="D10598" s="27"/>
      <c r="H10598" s="17"/>
      <c r="I10598" s="17"/>
    </row>
    <row r="10599" spans="4:9" x14ac:dyDescent="0.25">
      <c r="D10599" s="27"/>
      <c r="H10599" s="17"/>
      <c r="I10599" s="17"/>
    </row>
    <row r="10600" spans="4:9" x14ac:dyDescent="0.25">
      <c r="D10600" s="27"/>
      <c r="H10600" s="17"/>
      <c r="I10600" s="17"/>
    </row>
    <row r="10601" spans="4:9" x14ac:dyDescent="0.25">
      <c r="D10601" s="27"/>
      <c r="H10601" s="17"/>
      <c r="I10601" s="17"/>
    </row>
    <row r="10602" spans="4:9" x14ac:dyDescent="0.25">
      <c r="D10602" s="27"/>
      <c r="H10602" s="17"/>
      <c r="I10602" s="17"/>
    </row>
    <row r="10603" spans="4:9" x14ac:dyDescent="0.25">
      <c r="D10603" s="27"/>
      <c r="H10603" s="17"/>
      <c r="I10603" s="17"/>
    </row>
    <row r="10604" spans="4:9" x14ac:dyDescent="0.25">
      <c r="D10604" s="27"/>
      <c r="H10604" s="17"/>
      <c r="I10604" s="17"/>
    </row>
    <row r="10605" spans="4:9" x14ac:dyDescent="0.25">
      <c r="D10605" s="27"/>
      <c r="H10605" s="17"/>
      <c r="I10605" s="17"/>
    </row>
    <row r="10606" spans="4:9" x14ac:dyDescent="0.25">
      <c r="D10606" s="27"/>
      <c r="H10606" s="17"/>
      <c r="I10606" s="17"/>
    </row>
    <row r="10607" spans="4:9" x14ac:dyDescent="0.25">
      <c r="D10607" s="27"/>
      <c r="H10607" s="17"/>
      <c r="I10607" s="17"/>
    </row>
    <row r="10608" spans="4:9" x14ac:dyDescent="0.25">
      <c r="D10608" s="27"/>
      <c r="H10608" s="17"/>
      <c r="I10608" s="17"/>
    </row>
    <row r="10609" spans="4:9" x14ac:dyDescent="0.25">
      <c r="D10609" s="27"/>
      <c r="H10609" s="17"/>
      <c r="I10609" s="17"/>
    </row>
    <row r="10610" spans="4:9" x14ac:dyDescent="0.25">
      <c r="D10610" s="27"/>
      <c r="H10610" s="17"/>
      <c r="I10610" s="17"/>
    </row>
    <row r="10611" spans="4:9" x14ac:dyDescent="0.25">
      <c r="D10611" s="27"/>
      <c r="H10611" s="17"/>
      <c r="I10611" s="17"/>
    </row>
    <row r="10612" spans="4:9" x14ac:dyDescent="0.25">
      <c r="D10612" s="27"/>
      <c r="H10612" s="17"/>
      <c r="I10612" s="17"/>
    </row>
    <row r="10613" spans="4:9" x14ac:dyDescent="0.25">
      <c r="D10613" s="27"/>
      <c r="H10613" s="17"/>
      <c r="I10613" s="17"/>
    </row>
    <row r="10614" spans="4:9" x14ac:dyDescent="0.25">
      <c r="D10614" s="27"/>
      <c r="H10614" s="17"/>
      <c r="I10614" s="17"/>
    </row>
    <row r="10615" spans="4:9" x14ac:dyDescent="0.25">
      <c r="D10615" s="27"/>
      <c r="H10615" s="17"/>
      <c r="I10615" s="17"/>
    </row>
    <row r="10616" spans="4:9" x14ac:dyDescent="0.25">
      <c r="D10616" s="27"/>
      <c r="H10616" s="17"/>
      <c r="I10616" s="17"/>
    </row>
    <row r="10617" spans="4:9" x14ac:dyDescent="0.25">
      <c r="D10617" s="27"/>
      <c r="H10617" s="17"/>
      <c r="I10617" s="17"/>
    </row>
    <row r="10618" spans="4:9" x14ac:dyDescent="0.25">
      <c r="D10618" s="27"/>
      <c r="H10618" s="17"/>
      <c r="I10618" s="17"/>
    </row>
    <row r="10619" spans="4:9" x14ac:dyDescent="0.25">
      <c r="D10619" s="27"/>
      <c r="H10619" s="17"/>
      <c r="I10619" s="17"/>
    </row>
    <row r="10620" spans="4:9" x14ac:dyDescent="0.25">
      <c r="D10620" s="27"/>
      <c r="H10620" s="17"/>
      <c r="I10620" s="17"/>
    </row>
    <row r="10621" spans="4:9" x14ac:dyDescent="0.25">
      <c r="D10621" s="27"/>
      <c r="H10621" s="17"/>
      <c r="I10621" s="17"/>
    </row>
    <row r="10622" spans="4:9" x14ac:dyDescent="0.25">
      <c r="D10622" s="27"/>
      <c r="H10622" s="17"/>
      <c r="I10622" s="17"/>
    </row>
    <row r="10623" spans="4:9" x14ac:dyDescent="0.25">
      <c r="D10623" s="27"/>
      <c r="H10623" s="17"/>
      <c r="I10623" s="17"/>
    </row>
    <row r="10624" spans="4:9" x14ac:dyDescent="0.25">
      <c r="D10624" s="27"/>
      <c r="H10624" s="17"/>
      <c r="I10624" s="17"/>
    </row>
    <row r="10625" spans="4:9" x14ac:dyDescent="0.25">
      <c r="D10625" s="27"/>
      <c r="H10625" s="17"/>
      <c r="I10625" s="17"/>
    </row>
    <row r="10626" spans="4:9" x14ac:dyDescent="0.25">
      <c r="D10626" s="27"/>
      <c r="H10626" s="17"/>
      <c r="I10626" s="17"/>
    </row>
    <row r="10627" spans="4:9" x14ac:dyDescent="0.25">
      <c r="D10627" s="27"/>
      <c r="H10627" s="17"/>
      <c r="I10627" s="17"/>
    </row>
    <row r="10628" spans="4:9" x14ac:dyDescent="0.25">
      <c r="D10628" s="27"/>
      <c r="H10628" s="17"/>
      <c r="I10628" s="17"/>
    </row>
    <row r="10629" spans="4:9" x14ac:dyDescent="0.25">
      <c r="D10629" s="27"/>
      <c r="H10629" s="17"/>
      <c r="I10629" s="17"/>
    </row>
    <row r="10630" spans="4:9" x14ac:dyDescent="0.25">
      <c r="D10630" s="27"/>
      <c r="H10630" s="17"/>
      <c r="I10630" s="17"/>
    </row>
    <row r="10631" spans="4:9" x14ac:dyDescent="0.25">
      <c r="D10631" s="27"/>
      <c r="H10631" s="17"/>
      <c r="I10631" s="17"/>
    </row>
    <row r="10632" spans="4:9" x14ac:dyDescent="0.25">
      <c r="D10632" s="27"/>
      <c r="H10632" s="17"/>
      <c r="I10632" s="17"/>
    </row>
    <row r="10633" spans="4:9" x14ac:dyDescent="0.25">
      <c r="D10633" s="27"/>
      <c r="H10633" s="17"/>
      <c r="I10633" s="17"/>
    </row>
    <row r="10634" spans="4:9" x14ac:dyDescent="0.25">
      <c r="D10634" s="27"/>
      <c r="H10634" s="17"/>
      <c r="I10634" s="17"/>
    </row>
    <row r="10635" spans="4:9" x14ac:dyDescent="0.25">
      <c r="D10635" s="27"/>
      <c r="H10635" s="17"/>
      <c r="I10635" s="17"/>
    </row>
    <row r="10636" spans="4:9" x14ac:dyDescent="0.25">
      <c r="D10636" s="27"/>
      <c r="H10636" s="17"/>
      <c r="I10636" s="17"/>
    </row>
    <row r="10637" spans="4:9" x14ac:dyDescent="0.25">
      <c r="D10637" s="27"/>
      <c r="H10637" s="17"/>
      <c r="I10637" s="17"/>
    </row>
    <row r="10638" spans="4:9" x14ac:dyDescent="0.25">
      <c r="D10638" s="27"/>
      <c r="H10638" s="17"/>
      <c r="I10638" s="17"/>
    </row>
    <row r="10639" spans="4:9" x14ac:dyDescent="0.25">
      <c r="D10639" s="27"/>
      <c r="H10639" s="17"/>
      <c r="I10639" s="17"/>
    </row>
    <row r="10640" spans="4:9" x14ac:dyDescent="0.25">
      <c r="D10640" s="27"/>
      <c r="H10640" s="17"/>
      <c r="I10640" s="17"/>
    </row>
    <row r="10641" spans="4:9" x14ac:dyDescent="0.25">
      <c r="D10641" s="27"/>
      <c r="H10641" s="17"/>
      <c r="I10641" s="17"/>
    </row>
    <row r="10642" spans="4:9" x14ac:dyDescent="0.25">
      <c r="D10642" s="27"/>
      <c r="H10642" s="17"/>
      <c r="I10642" s="17"/>
    </row>
    <row r="10643" spans="4:9" x14ac:dyDescent="0.25">
      <c r="D10643" s="27"/>
      <c r="H10643" s="17"/>
      <c r="I10643" s="17"/>
    </row>
    <row r="10644" spans="4:9" x14ac:dyDescent="0.25">
      <c r="D10644" s="27"/>
      <c r="H10644" s="17"/>
      <c r="I10644" s="17"/>
    </row>
    <row r="10645" spans="4:9" x14ac:dyDescent="0.25">
      <c r="D10645" s="27"/>
      <c r="H10645" s="17"/>
      <c r="I10645" s="17"/>
    </row>
    <row r="10646" spans="4:9" x14ac:dyDescent="0.25">
      <c r="D10646" s="27"/>
      <c r="H10646" s="17"/>
      <c r="I10646" s="17"/>
    </row>
    <row r="10647" spans="4:9" x14ac:dyDescent="0.25">
      <c r="D10647" s="27"/>
      <c r="H10647" s="17"/>
      <c r="I10647" s="17"/>
    </row>
    <row r="10648" spans="4:9" x14ac:dyDescent="0.25">
      <c r="D10648" s="27"/>
      <c r="H10648" s="17"/>
      <c r="I10648" s="17"/>
    </row>
    <row r="10649" spans="4:9" x14ac:dyDescent="0.25">
      <c r="D10649" s="27"/>
      <c r="H10649" s="17"/>
      <c r="I10649" s="17"/>
    </row>
    <row r="10650" spans="4:9" x14ac:dyDescent="0.25">
      <c r="D10650" s="27"/>
      <c r="H10650" s="17"/>
      <c r="I10650" s="17"/>
    </row>
    <row r="10651" spans="4:9" x14ac:dyDescent="0.25">
      <c r="D10651" s="27"/>
      <c r="H10651" s="17"/>
      <c r="I10651" s="17"/>
    </row>
    <row r="10652" spans="4:9" x14ac:dyDescent="0.25">
      <c r="D10652" s="27"/>
      <c r="H10652" s="17"/>
      <c r="I10652" s="17"/>
    </row>
    <row r="10653" spans="4:9" x14ac:dyDescent="0.25">
      <c r="D10653" s="27"/>
      <c r="H10653" s="17"/>
      <c r="I10653" s="17"/>
    </row>
    <row r="10654" spans="4:9" x14ac:dyDescent="0.25">
      <c r="D10654" s="27"/>
      <c r="H10654" s="17"/>
      <c r="I10654" s="17"/>
    </row>
    <row r="10655" spans="4:9" x14ac:dyDescent="0.25">
      <c r="D10655" s="27"/>
      <c r="H10655" s="17"/>
      <c r="I10655" s="17"/>
    </row>
    <row r="10656" spans="4:9" x14ac:dyDescent="0.25">
      <c r="D10656" s="27"/>
      <c r="H10656" s="17"/>
      <c r="I10656" s="17"/>
    </row>
    <row r="10657" spans="4:9" x14ac:dyDescent="0.25">
      <c r="D10657" s="27"/>
      <c r="H10657" s="17"/>
      <c r="I10657" s="17"/>
    </row>
    <row r="10658" spans="4:9" x14ac:dyDescent="0.25">
      <c r="D10658" s="27"/>
      <c r="H10658" s="17"/>
      <c r="I10658" s="17"/>
    </row>
    <row r="10659" spans="4:9" x14ac:dyDescent="0.25">
      <c r="D10659" s="27"/>
      <c r="H10659" s="17"/>
      <c r="I10659" s="17"/>
    </row>
    <row r="10660" spans="4:9" x14ac:dyDescent="0.25">
      <c r="D10660" s="27"/>
      <c r="H10660" s="17"/>
      <c r="I10660" s="17"/>
    </row>
    <row r="10661" spans="4:9" x14ac:dyDescent="0.25">
      <c r="D10661" s="27"/>
      <c r="H10661" s="17"/>
      <c r="I10661" s="17"/>
    </row>
    <row r="10662" spans="4:9" x14ac:dyDescent="0.25">
      <c r="D10662" s="27"/>
      <c r="H10662" s="17"/>
      <c r="I10662" s="17"/>
    </row>
    <row r="10663" spans="4:9" x14ac:dyDescent="0.25">
      <c r="D10663" s="27"/>
      <c r="H10663" s="17"/>
      <c r="I10663" s="17"/>
    </row>
    <row r="10664" spans="4:9" x14ac:dyDescent="0.25">
      <c r="D10664" s="27"/>
      <c r="H10664" s="17"/>
      <c r="I10664" s="17"/>
    </row>
    <row r="10665" spans="4:9" x14ac:dyDescent="0.25">
      <c r="D10665" s="27"/>
      <c r="H10665" s="17"/>
      <c r="I10665" s="17"/>
    </row>
    <row r="10666" spans="4:9" x14ac:dyDescent="0.25">
      <c r="D10666" s="27"/>
      <c r="H10666" s="17"/>
      <c r="I10666" s="17"/>
    </row>
    <row r="10667" spans="4:9" x14ac:dyDescent="0.25">
      <c r="D10667" s="27"/>
      <c r="H10667" s="17"/>
      <c r="I10667" s="17"/>
    </row>
    <row r="10668" spans="4:9" x14ac:dyDescent="0.25">
      <c r="D10668" s="27"/>
      <c r="H10668" s="17"/>
      <c r="I10668" s="17"/>
    </row>
    <row r="10669" spans="4:9" x14ac:dyDescent="0.25">
      <c r="D10669" s="27"/>
      <c r="H10669" s="17"/>
      <c r="I10669" s="17"/>
    </row>
    <row r="10670" spans="4:9" x14ac:dyDescent="0.25">
      <c r="D10670" s="27"/>
      <c r="H10670" s="17"/>
      <c r="I10670" s="17"/>
    </row>
    <row r="10671" spans="4:9" x14ac:dyDescent="0.25">
      <c r="D10671" s="27"/>
      <c r="H10671" s="17"/>
      <c r="I10671" s="17"/>
    </row>
    <row r="10672" spans="4:9" x14ac:dyDescent="0.25">
      <c r="D10672" s="27"/>
      <c r="H10672" s="17"/>
      <c r="I10672" s="17"/>
    </row>
    <row r="10673" spans="4:9" x14ac:dyDescent="0.25">
      <c r="D10673" s="27"/>
      <c r="H10673" s="17"/>
      <c r="I10673" s="17"/>
    </row>
    <row r="10674" spans="4:9" x14ac:dyDescent="0.25">
      <c r="D10674" s="27"/>
      <c r="H10674" s="17"/>
      <c r="I10674" s="17"/>
    </row>
    <row r="10675" spans="4:9" x14ac:dyDescent="0.25">
      <c r="D10675" s="27"/>
      <c r="H10675" s="17"/>
      <c r="I10675" s="17"/>
    </row>
    <row r="10676" spans="4:9" x14ac:dyDescent="0.25">
      <c r="D10676" s="27"/>
      <c r="H10676" s="17"/>
      <c r="I10676" s="17"/>
    </row>
    <row r="10677" spans="4:9" x14ac:dyDescent="0.25">
      <c r="D10677" s="27"/>
      <c r="H10677" s="17"/>
      <c r="I10677" s="17"/>
    </row>
    <row r="10678" spans="4:9" x14ac:dyDescent="0.25">
      <c r="D10678" s="27"/>
      <c r="H10678" s="17"/>
      <c r="I10678" s="17"/>
    </row>
    <row r="10679" spans="4:9" x14ac:dyDescent="0.25">
      <c r="D10679" s="27"/>
      <c r="H10679" s="17"/>
      <c r="I10679" s="17"/>
    </row>
    <row r="10680" spans="4:9" x14ac:dyDescent="0.25">
      <c r="D10680" s="27"/>
      <c r="H10680" s="17"/>
      <c r="I10680" s="17"/>
    </row>
    <row r="10681" spans="4:9" x14ac:dyDescent="0.25">
      <c r="D10681" s="27"/>
      <c r="H10681" s="17"/>
      <c r="I10681" s="17"/>
    </row>
    <row r="10682" spans="4:9" x14ac:dyDescent="0.25">
      <c r="D10682" s="27"/>
      <c r="H10682" s="17"/>
      <c r="I10682" s="17"/>
    </row>
    <row r="10683" spans="4:9" x14ac:dyDescent="0.25">
      <c r="D10683" s="27"/>
      <c r="H10683" s="17"/>
      <c r="I10683" s="17"/>
    </row>
    <row r="10684" spans="4:9" x14ac:dyDescent="0.25">
      <c r="D10684" s="27"/>
      <c r="H10684" s="17"/>
      <c r="I10684" s="17"/>
    </row>
    <row r="10685" spans="4:9" x14ac:dyDescent="0.25">
      <c r="D10685" s="27"/>
      <c r="H10685" s="17"/>
      <c r="I10685" s="17"/>
    </row>
    <row r="10686" spans="4:9" x14ac:dyDescent="0.25">
      <c r="D10686" s="27"/>
      <c r="H10686" s="17"/>
      <c r="I10686" s="17"/>
    </row>
    <row r="10687" spans="4:9" x14ac:dyDescent="0.25">
      <c r="D10687" s="27"/>
      <c r="H10687" s="17"/>
      <c r="I10687" s="17"/>
    </row>
    <row r="10688" spans="4:9" x14ac:dyDescent="0.25">
      <c r="D10688" s="27"/>
      <c r="H10688" s="17"/>
      <c r="I10688" s="17"/>
    </row>
    <row r="10689" spans="4:9" x14ac:dyDescent="0.25">
      <c r="D10689" s="27"/>
      <c r="H10689" s="17"/>
      <c r="I10689" s="17"/>
    </row>
    <row r="10690" spans="4:9" x14ac:dyDescent="0.25">
      <c r="D10690" s="27"/>
      <c r="H10690" s="17"/>
      <c r="I10690" s="17"/>
    </row>
    <row r="10691" spans="4:9" x14ac:dyDescent="0.25">
      <c r="D10691" s="27"/>
      <c r="H10691" s="17"/>
      <c r="I10691" s="17"/>
    </row>
    <row r="10692" spans="4:9" x14ac:dyDescent="0.25">
      <c r="D10692" s="27"/>
      <c r="H10692" s="17"/>
      <c r="I10692" s="17"/>
    </row>
    <row r="10693" spans="4:9" x14ac:dyDescent="0.25">
      <c r="D10693" s="27"/>
      <c r="H10693" s="17"/>
      <c r="I10693" s="17"/>
    </row>
    <row r="10694" spans="4:9" x14ac:dyDescent="0.25">
      <c r="D10694" s="27"/>
      <c r="H10694" s="17"/>
      <c r="I10694" s="17"/>
    </row>
    <row r="10695" spans="4:9" x14ac:dyDescent="0.25">
      <c r="D10695" s="27"/>
      <c r="H10695" s="17"/>
      <c r="I10695" s="17"/>
    </row>
    <row r="10696" spans="4:9" x14ac:dyDescent="0.25">
      <c r="D10696" s="27"/>
      <c r="H10696" s="17"/>
      <c r="I10696" s="17"/>
    </row>
    <row r="10697" spans="4:9" x14ac:dyDescent="0.25">
      <c r="D10697" s="27"/>
      <c r="H10697" s="17"/>
      <c r="I10697" s="17"/>
    </row>
    <row r="10698" spans="4:9" x14ac:dyDescent="0.25">
      <c r="D10698" s="27"/>
      <c r="H10698" s="17"/>
      <c r="I10698" s="17"/>
    </row>
    <row r="10699" spans="4:9" x14ac:dyDescent="0.25">
      <c r="D10699" s="27"/>
      <c r="H10699" s="17"/>
      <c r="I10699" s="17"/>
    </row>
    <row r="10700" spans="4:9" x14ac:dyDescent="0.25">
      <c r="D10700" s="27"/>
      <c r="H10700" s="17"/>
      <c r="I10700" s="17"/>
    </row>
    <row r="10701" spans="4:9" x14ac:dyDescent="0.25">
      <c r="D10701" s="27"/>
      <c r="H10701" s="17"/>
      <c r="I10701" s="17"/>
    </row>
    <row r="10702" spans="4:9" x14ac:dyDescent="0.25">
      <c r="D10702" s="27"/>
      <c r="H10702" s="17"/>
      <c r="I10702" s="17"/>
    </row>
    <row r="10703" spans="4:9" x14ac:dyDescent="0.25">
      <c r="D10703" s="27"/>
      <c r="H10703" s="17"/>
      <c r="I10703" s="17"/>
    </row>
    <row r="10704" spans="4:9" x14ac:dyDescent="0.25">
      <c r="D10704" s="27"/>
      <c r="H10704" s="17"/>
      <c r="I10704" s="17"/>
    </row>
    <row r="10705" spans="4:9" x14ac:dyDescent="0.25">
      <c r="D10705" s="27"/>
      <c r="H10705" s="17"/>
      <c r="I10705" s="17"/>
    </row>
    <row r="10706" spans="4:9" x14ac:dyDescent="0.25">
      <c r="D10706" s="27"/>
      <c r="H10706" s="17"/>
      <c r="I10706" s="17"/>
    </row>
    <row r="10707" spans="4:9" x14ac:dyDescent="0.25">
      <c r="D10707" s="27"/>
      <c r="H10707" s="17"/>
      <c r="I10707" s="17"/>
    </row>
    <row r="10708" spans="4:9" x14ac:dyDescent="0.25">
      <c r="D10708" s="27"/>
      <c r="H10708" s="17"/>
      <c r="I10708" s="17"/>
    </row>
    <row r="10709" spans="4:9" x14ac:dyDescent="0.25">
      <c r="D10709" s="27"/>
      <c r="H10709" s="17"/>
      <c r="I10709" s="17"/>
    </row>
    <row r="10710" spans="4:9" x14ac:dyDescent="0.25">
      <c r="D10710" s="27"/>
      <c r="H10710" s="17"/>
      <c r="I10710" s="17"/>
    </row>
    <row r="10711" spans="4:9" x14ac:dyDescent="0.25">
      <c r="D10711" s="27"/>
      <c r="H10711" s="17"/>
      <c r="I10711" s="17"/>
    </row>
    <row r="10712" spans="4:9" x14ac:dyDescent="0.25">
      <c r="D10712" s="27"/>
      <c r="H10712" s="17"/>
      <c r="I10712" s="17"/>
    </row>
    <row r="10713" spans="4:9" x14ac:dyDescent="0.25">
      <c r="D10713" s="27"/>
      <c r="H10713" s="17"/>
      <c r="I10713" s="17"/>
    </row>
    <row r="10714" spans="4:9" x14ac:dyDescent="0.25">
      <c r="D10714" s="27"/>
      <c r="H10714" s="17"/>
      <c r="I10714" s="17"/>
    </row>
    <row r="10715" spans="4:9" x14ac:dyDescent="0.25">
      <c r="D10715" s="27"/>
      <c r="H10715" s="17"/>
      <c r="I10715" s="17"/>
    </row>
    <row r="10716" spans="4:9" x14ac:dyDescent="0.25">
      <c r="D10716" s="27"/>
      <c r="H10716" s="17"/>
      <c r="I10716" s="17"/>
    </row>
    <row r="10717" spans="4:9" x14ac:dyDescent="0.25">
      <c r="D10717" s="27"/>
      <c r="H10717" s="17"/>
      <c r="I10717" s="17"/>
    </row>
    <row r="10718" spans="4:9" x14ac:dyDescent="0.25">
      <c r="D10718" s="27"/>
      <c r="H10718" s="17"/>
      <c r="I10718" s="17"/>
    </row>
    <row r="10719" spans="4:9" x14ac:dyDescent="0.25">
      <c r="D10719" s="27"/>
      <c r="H10719" s="17"/>
      <c r="I10719" s="17"/>
    </row>
    <row r="10720" spans="4:9" x14ac:dyDescent="0.25">
      <c r="D10720" s="27"/>
      <c r="H10720" s="17"/>
      <c r="I10720" s="17"/>
    </row>
    <row r="10721" spans="4:9" x14ac:dyDescent="0.25">
      <c r="D10721" s="27"/>
      <c r="H10721" s="17"/>
      <c r="I10721" s="17"/>
    </row>
    <row r="10722" spans="4:9" x14ac:dyDescent="0.25">
      <c r="D10722" s="27"/>
      <c r="H10722" s="17"/>
      <c r="I10722" s="17"/>
    </row>
    <row r="10723" spans="4:9" x14ac:dyDescent="0.25">
      <c r="D10723" s="27"/>
      <c r="H10723" s="17"/>
      <c r="I10723" s="17"/>
    </row>
    <row r="10724" spans="4:9" x14ac:dyDescent="0.25">
      <c r="D10724" s="27"/>
      <c r="H10724" s="17"/>
      <c r="I10724" s="17"/>
    </row>
    <row r="10725" spans="4:9" x14ac:dyDescent="0.25">
      <c r="D10725" s="27"/>
      <c r="H10725" s="17"/>
      <c r="I10725" s="17"/>
    </row>
    <row r="10726" spans="4:9" x14ac:dyDescent="0.25">
      <c r="D10726" s="27"/>
      <c r="H10726" s="17"/>
      <c r="I10726" s="17"/>
    </row>
    <row r="10727" spans="4:9" x14ac:dyDescent="0.25">
      <c r="D10727" s="27"/>
      <c r="H10727" s="17"/>
      <c r="I10727" s="17"/>
    </row>
    <row r="10728" spans="4:9" x14ac:dyDescent="0.25">
      <c r="D10728" s="27"/>
      <c r="H10728" s="17"/>
      <c r="I10728" s="17"/>
    </row>
    <row r="10729" spans="4:9" x14ac:dyDescent="0.25">
      <c r="D10729" s="27"/>
      <c r="H10729" s="17"/>
      <c r="I10729" s="17"/>
    </row>
    <row r="10730" spans="4:9" x14ac:dyDescent="0.25">
      <c r="D10730" s="27"/>
      <c r="H10730" s="17"/>
      <c r="I10730" s="17"/>
    </row>
    <row r="10731" spans="4:9" x14ac:dyDescent="0.25">
      <c r="D10731" s="27"/>
      <c r="H10731" s="17"/>
      <c r="I10731" s="17"/>
    </row>
    <row r="10732" spans="4:9" x14ac:dyDescent="0.25">
      <c r="D10732" s="27"/>
      <c r="H10732" s="17"/>
      <c r="I10732" s="17"/>
    </row>
    <row r="10733" spans="4:9" x14ac:dyDescent="0.25">
      <c r="D10733" s="27"/>
      <c r="H10733" s="17"/>
      <c r="I10733" s="17"/>
    </row>
    <row r="10734" spans="4:9" x14ac:dyDescent="0.25">
      <c r="D10734" s="27"/>
      <c r="H10734" s="17"/>
      <c r="I10734" s="17"/>
    </row>
    <row r="10735" spans="4:9" x14ac:dyDescent="0.25">
      <c r="D10735" s="27"/>
      <c r="H10735" s="17"/>
      <c r="I10735" s="17"/>
    </row>
    <row r="10736" spans="4:9" x14ac:dyDescent="0.25">
      <c r="D10736" s="27"/>
      <c r="H10736" s="17"/>
      <c r="I10736" s="17"/>
    </row>
    <row r="10737" spans="4:9" x14ac:dyDescent="0.25">
      <c r="D10737" s="27"/>
      <c r="H10737" s="17"/>
      <c r="I10737" s="17"/>
    </row>
    <row r="10738" spans="4:9" x14ac:dyDescent="0.25">
      <c r="D10738" s="27"/>
      <c r="H10738" s="17"/>
      <c r="I10738" s="17"/>
    </row>
    <row r="10739" spans="4:9" x14ac:dyDescent="0.25">
      <c r="D10739" s="27"/>
      <c r="H10739" s="17"/>
      <c r="I10739" s="17"/>
    </row>
    <row r="10740" spans="4:9" x14ac:dyDescent="0.25">
      <c r="D10740" s="27"/>
      <c r="H10740" s="17"/>
      <c r="I10740" s="17"/>
    </row>
    <row r="10741" spans="4:9" x14ac:dyDescent="0.25">
      <c r="D10741" s="27"/>
      <c r="H10741" s="17"/>
      <c r="I10741" s="17"/>
    </row>
    <row r="10742" spans="4:9" x14ac:dyDescent="0.25">
      <c r="D10742" s="27"/>
      <c r="H10742" s="17"/>
      <c r="I10742" s="17"/>
    </row>
    <row r="10743" spans="4:9" x14ac:dyDescent="0.25">
      <c r="D10743" s="27"/>
      <c r="H10743" s="17"/>
      <c r="I10743" s="17"/>
    </row>
    <row r="10744" spans="4:9" x14ac:dyDescent="0.25">
      <c r="D10744" s="27"/>
      <c r="H10744" s="17"/>
      <c r="I10744" s="17"/>
    </row>
    <row r="10745" spans="4:9" x14ac:dyDescent="0.25">
      <c r="D10745" s="27"/>
      <c r="H10745" s="17"/>
      <c r="I10745" s="17"/>
    </row>
    <row r="10746" spans="4:9" x14ac:dyDescent="0.25">
      <c r="D10746" s="27"/>
      <c r="H10746" s="17"/>
      <c r="I10746" s="17"/>
    </row>
    <row r="10747" spans="4:9" x14ac:dyDescent="0.25">
      <c r="D10747" s="27"/>
      <c r="H10747" s="17"/>
      <c r="I10747" s="17"/>
    </row>
    <row r="10748" spans="4:9" x14ac:dyDescent="0.25">
      <c r="D10748" s="27"/>
      <c r="H10748" s="17"/>
      <c r="I10748" s="17"/>
    </row>
    <row r="10749" spans="4:9" x14ac:dyDescent="0.25">
      <c r="D10749" s="27"/>
      <c r="H10749" s="17"/>
      <c r="I10749" s="17"/>
    </row>
    <row r="10750" spans="4:9" x14ac:dyDescent="0.25">
      <c r="D10750" s="27"/>
      <c r="H10750" s="17"/>
      <c r="I10750" s="17"/>
    </row>
    <row r="10751" spans="4:9" x14ac:dyDescent="0.25">
      <c r="D10751" s="27"/>
      <c r="H10751" s="17"/>
      <c r="I10751" s="17"/>
    </row>
    <row r="10752" spans="4:9" x14ac:dyDescent="0.25">
      <c r="D10752" s="27"/>
      <c r="H10752" s="17"/>
      <c r="I10752" s="17"/>
    </row>
    <row r="10753" spans="4:9" x14ac:dyDescent="0.25">
      <c r="D10753" s="27"/>
      <c r="H10753" s="17"/>
      <c r="I10753" s="17"/>
    </row>
    <row r="10754" spans="4:9" x14ac:dyDescent="0.25">
      <c r="D10754" s="27"/>
      <c r="H10754" s="17"/>
      <c r="I10754" s="17"/>
    </row>
    <row r="10755" spans="4:9" x14ac:dyDescent="0.25">
      <c r="D10755" s="27"/>
      <c r="H10755" s="17"/>
      <c r="I10755" s="17"/>
    </row>
    <row r="10756" spans="4:9" x14ac:dyDescent="0.25">
      <c r="D10756" s="27"/>
      <c r="H10756" s="17"/>
      <c r="I10756" s="17"/>
    </row>
    <row r="10757" spans="4:9" x14ac:dyDescent="0.25">
      <c r="D10757" s="27"/>
      <c r="H10757" s="17"/>
      <c r="I10757" s="17"/>
    </row>
    <row r="10758" spans="4:9" x14ac:dyDescent="0.25">
      <c r="D10758" s="27"/>
      <c r="H10758" s="17"/>
      <c r="I10758" s="17"/>
    </row>
    <row r="10759" spans="4:9" x14ac:dyDescent="0.25">
      <c r="D10759" s="27"/>
      <c r="H10759" s="17"/>
      <c r="I10759" s="17"/>
    </row>
    <row r="10760" spans="4:9" x14ac:dyDescent="0.25">
      <c r="D10760" s="27"/>
      <c r="H10760" s="17"/>
      <c r="I10760" s="17"/>
    </row>
    <row r="10761" spans="4:9" x14ac:dyDescent="0.25">
      <c r="D10761" s="27"/>
      <c r="H10761" s="17"/>
      <c r="I10761" s="17"/>
    </row>
    <row r="10762" spans="4:9" x14ac:dyDescent="0.25">
      <c r="D10762" s="27"/>
      <c r="H10762" s="17"/>
      <c r="I10762" s="17"/>
    </row>
    <row r="10763" spans="4:9" x14ac:dyDescent="0.25">
      <c r="D10763" s="27"/>
      <c r="H10763" s="17"/>
      <c r="I10763" s="17"/>
    </row>
    <row r="10764" spans="4:9" x14ac:dyDescent="0.25">
      <c r="D10764" s="27"/>
      <c r="H10764" s="17"/>
      <c r="I10764" s="17"/>
    </row>
    <row r="10765" spans="4:9" x14ac:dyDescent="0.25">
      <c r="D10765" s="27"/>
      <c r="H10765" s="17"/>
      <c r="I10765" s="17"/>
    </row>
    <row r="10766" spans="4:9" x14ac:dyDescent="0.25">
      <c r="D10766" s="27"/>
      <c r="H10766" s="17"/>
      <c r="I10766" s="17"/>
    </row>
    <row r="10767" spans="4:9" x14ac:dyDescent="0.25">
      <c r="D10767" s="27"/>
      <c r="H10767" s="17"/>
      <c r="I10767" s="17"/>
    </row>
    <row r="10768" spans="4:9" x14ac:dyDescent="0.25">
      <c r="D10768" s="27"/>
      <c r="H10768" s="17"/>
      <c r="I10768" s="17"/>
    </row>
    <row r="10769" spans="4:9" x14ac:dyDescent="0.25">
      <c r="D10769" s="27"/>
      <c r="H10769" s="17"/>
      <c r="I10769" s="17"/>
    </row>
    <row r="10770" spans="4:9" x14ac:dyDescent="0.25">
      <c r="D10770" s="27"/>
      <c r="H10770" s="17"/>
      <c r="I10770" s="17"/>
    </row>
    <row r="10771" spans="4:9" x14ac:dyDescent="0.25">
      <c r="D10771" s="27"/>
      <c r="H10771" s="17"/>
      <c r="I10771" s="17"/>
    </row>
    <row r="10772" spans="4:9" x14ac:dyDescent="0.25">
      <c r="D10772" s="27"/>
      <c r="H10772" s="17"/>
      <c r="I10772" s="17"/>
    </row>
    <row r="10773" spans="4:9" x14ac:dyDescent="0.25">
      <c r="D10773" s="27"/>
      <c r="H10773" s="17"/>
      <c r="I10773" s="17"/>
    </row>
    <row r="10774" spans="4:9" x14ac:dyDescent="0.25">
      <c r="D10774" s="27"/>
      <c r="H10774" s="17"/>
      <c r="I10774" s="17"/>
    </row>
    <row r="10775" spans="4:9" x14ac:dyDescent="0.25">
      <c r="D10775" s="27"/>
      <c r="H10775" s="17"/>
      <c r="I10775" s="17"/>
    </row>
    <row r="10776" spans="4:9" x14ac:dyDescent="0.25">
      <c r="D10776" s="27"/>
      <c r="H10776" s="17"/>
      <c r="I10776" s="17"/>
    </row>
    <row r="10777" spans="4:9" x14ac:dyDescent="0.25">
      <c r="D10777" s="27"/>
      <c r="H10777" s="17"/>
      <c r="I10777" s="17"/>
    </row>
    <row r="10778" spans="4:9" x14ac:dyDescent="0.25">
      <c r="D10778" s="27"/>
      <c r="H10778" s="17"/>
      <c r="I10778" s="17"/>
    </row>
    <row r="10779" spans="4:9" x14ac:dyDescent="0.25">
      <c r="D10779" s="27"/>
      <c r="H10779" s="17"/>
      <c r="I10779" s="17"/>
    </row>
    <row r="10780" spans="4:9" x14ac:dyDescent="0.25">
      <c r="D10780" s="27"/>
      <c r="H10780" s="17"/>
      <c r="I10780" s="17"/>
    </row>
    <row r="10781" spans="4:9" x14ac:dyDescent="0.25">
      <c r="D10781" s="27"/>
      <c r="H10781" s="17"/>
      <c r="I10781" s="17"/>
    </row>
    <row r="10782" spans="4:9" x14ac:dyDescent="0.25">
      <c r="D10782" s="27"/>
      <c r="H10782" s="17"/>
      <c r="I10782" s="17"/>
    </row>
    <row r="10783" spans="4:9" x14ac:dyDescent="0.25">
      <c r="D10783" s="27"/>
      <c r="H10783" s="17"/>
      <c r="I10783" s="17"/>
    </row>
    <row r="10784" spans="4:9" x14ac:dyDescent="0.25">
      <c r="D10784" s="27"/>
      <c r="H10784" s="17"/>
      <c r="I10784" s="17"/>
    </row>
    <row r="10785" spans="4:9" x14ac:dyDescent="0.25">
      <c r="D10785" s="27"/>
      <c r="H10785" s="17"/>
      <c r="I10785" s="17"/>
    </row>
    <row r="10786" spans="4:9" x14ac:dyDescent="0.25">
      <c r="D10786" s="27"/>
      <c r="H10786" s="17"/>
      <c r="I10786" s="17"/>
    </row>
    <row r="10787" spans="4:9" x14ac:dyDescent="0.25">
      <c r="D10787" s="27"/>
      <c r="H10787" s="17"/>
      <c r="I10787" s="17"/>
    </row>
    <row r="10788" spans="4:9" x14ac:dyDescent="0.25">
      <c r="D10788" s="27"/>
      <c r="H10788" s="17"/>
      <c r="I10788" s="17"/>
    </row>
    <row r="10789" spans="4:9" x14ac:dyDescent="0.25">
      <c r="D10789" s="27"/>
      <c r="H10789" s="17"/>
      <c r="I10789" s="17"/>
    </row>
    <row r="10790" spans="4:9" x14ac:dyDescent="0.25">
      <c r="D10790" s="27"/>
      <c r="H10790" s="17"/>
      <c r="I10790" s="17"/>
    </row>
    <row r="10791" spans="4:9" x14ac:dyDescent="0.25">
      <c r="D10791" s="27"/>
      <c r="H10791" s="17"/>
      <c r="I10791" s="17"/>
    </row>
    <row r="10792" spans="4:9" x14ac:dyDescent="0.25">
      <c r="D10792" s="27"/>
      <c r="H10792" s="17"/>
      <c r="I10792" s="17"/>
    </row>
    <row r="10793" spans="4:9" x14ac:dyDescent="0.25">
      <c r="D10793" s="27"/>
      <c r="H10793" s="17"/>
      <c r="I10793" s="17"/>
    </row>
    <row r="10794" spans="4:9" x14ac:dyDescent="0.25">
      <c r="D10794" s="27"/>
      <c r="H10794" s="17"/>
      <c r="I10794" s="17"/>
    </row>
    <row r="10795" spans="4:9" x14ac:dyDescent="0.25">
      <c r="D10795" s="27"/>
      <c r="H10795" s="17"/>
      <c r="I10795" s="17"/>
    </row>
    <row r="10796" spans="4:9" x14ac:dyDescent="0.25">
      <c r="D10796" s="27"/>
      <c r="H10796" s="17"/>
      <c r="I10796" s="17"/>
    </row>
    <row r="10797" spans="4:9" x14ac:dyDescent="0.25">
      <c r="D10797" s="27"/>
      <c r="H10797" s="17"/>
      <c r="I10797" s="17"/>
    </row>
    <row r="10798" spans="4:9" x14ac:dyDescent="0.25">
      <c r="D10798" s="27"/>
      <c r="H10798" s="17"/>
      <c r="I10798" s="17"/>
    </row>
    <row r="10799" spans="4:9" x14ac:dyDescent="0.25">
      <c r="D10799" s="27"/>
      <c r="H10799" s="17"/>
      <c r="I10799" s="17"/>
    </row>
    <row r="10800" spans="4:9" x14ac:dyDescent="0.25">
      <c r="D10800" s="27"/>
      <c r="H10800" s="17"/>
      <c r="I10800" s="17"/>
    </row>
    <row r="10801" spans="4:9" x14ac:dyDescent="0.25">
      <c r="D10801" s="27"/>
      <c r="H10801" s="17"/>
      <c r="I10801" s="17"/>
    </row>
    <row r="10802" spans="4:9" x14ac:dyDescent="0.25">
      <c r="D10802" s="27"/>
      <c r="H10802" s="17"/>
      <c r="I10802" s="17"/>
    </row>
    <row r="10803" spans="4:9" x14ac:dyDescent="0.25">
      <c r="D10803" s="27"/>
      <c r="H10803" s="17"/>
      <c r="I10803" s="17"/>
    </row>
    <row r="10804" spans="4:9" x14ac:dyDescent="0.25">
      <c r="D10804" s="27"/>
      <c r="H10804" s="17"/>
      <c r="I10804" s="17"/>
    </row>
    <row r="10805" spans="4:9" x14ac:dyDescent="0.25">
      <c r="D10805" s="27"/>
      <c r="H10805" s="17"/>
      <c r="I10805" s="17"/>
    </row>
    <row r="10806" spans="4:9" x14ac:dyDescent="0.25">
      <c r="D10806" s="27"/>
      <c r="H10806" s="17"/>
      <c r="I10806" s="17"/>
    </row>
    <row r="10807" spans="4:9" x14ac:dyDescent="0.25">
      <c r="D10807" s="27"/>
      <c r="H10807" s="17"/>
      <c r="I10807" s="17"/>
    </row>
    <row r="10808" spans="4:9" x14ac:dyDescent="0.25">
      <c r="D10808" s="27"/>
      <c r="H10808" s="17"/>
      <c r="I10808" s="17"/>
    </row>
    <row r="10809" spans="4:9" x14ac:dyDescent="0.25">
      <c r="D10809" s="27"/>
      <c r="H10809" s="17"/>
      <c r="I10809" s="17"/>
    </row>
    <row r="10810" spans="4:9" x14ac:dyDescent="0.25">
      <c r="D10810" s="27"/>
      <c r="H10810" s="17"/>
      <c r="I10810" s="17"/>
    </row>
    <row r="10811" spans="4:9" x14ac:dyDescent="0.25">
      <c r="D10811" s="27"/>
      <c r="H10811" s="17"/>
      <c r="I10811" s="17"/>
    </row>
    <row r="10812" spans="4:9" x14ac:dyDescent="0.25">
      <c r="D10812" s="27"/>
      <c r="H10812" s="17"/>
      <c r="I10812" s="17"/>
    </row>
    <row r="10813" spans="4:9" x14ac:dyDescent="0.25">
      <c r="D10813" s="27"/>
      <c r="H10813" s="17"/>
      <c r="I10813" s="17"/>
    </row>
    <row r="10814" spans="4:9" x14ac:dyDescent="0.25">
      <c r="D10814" s="27"/>
      <c r="H10814" s="17"/>
      <c r="I10814" s="17"/>
    </row>
    <row r="10815" spans="4:9" x14ac:dyDescent="0.25">
      <c r="D10815" s="27"/>
      <c r="H10815" s="17"/>
      <c r="I10815" s="17"/>
    </row>
    <row r="10816" spans="4:9" x14ac:dyDescent="0.25">
      <c r="D10816" s="27"/>
      <c r="H10816" s="17"/>
      <c r="I10816" s="17"/>
    </row>
    <row r="10817" spans="4:9" x14ac:dyDescent="0.25">
      <c r="D10817" s="27"/>
      <c r="H10817" s="17"/>
      <c r="I10817" s="17"/>
    </row>
    <row r="10818" spans="4:9" x14ac:dyDescent="0.25">
      <c r="D10818" s="27"/>
      <c r="H10818" s="17"/>
      <c r="I10818" s="17"/>
    </row>
    <row r="10819" spans="4:9" x14ac:dyDescent="0.25">
      <c r="D10819" s="27"/>
      <c r="H10819" s="17"/>
      <c r="I10819" s="17"/>
    </row>
    <row r="10820" spans="4:9" x14ac:dyDescent="0.25">
      <c r="D10820" s="27"/>
      <c r="H10820" s="17"/>
      <c r="I10820" s="17"/>
    </row>
    <row r="10821" spans="4:9" x14ac:dyDescent="0.25">
      <c r="D10821" s="27"/>
      <c r="H10821" s="17"/>
      <c r="I10821" s="17"/>
    </row>
    <row r="10822" spans="4:9" x14ac:dyDescent="0.25">
      <c r="D10822" s="27"/>
      <c r="H10822" s="17"/>
      <c r="I10822" s="17"/>
    </row>
    <row r="10823" spans="4:9" x14ac:dyDescent="0.25">
      <c r="D10823" s="27"/>
      <c r="H10823" s="17"/>
      <c r="I10823" s="17"/>
    </row>
    <row r="10824" spans="4:9" x14ac:dyDescent="0.25">
      <c r="D10824" s="27"/>
      <c r="H10824" s="17"/>
      <c r="I10824" s="17"/>
    </row>
    <row r="10825" spans="4:9" x14ac:dyDescent="0.25">
      <c r="D10825" s="27"/>
      <c r="H10825" s="17"/>
      <c r="I10825" s="17"/>
    </row>
    <row r="10826" spans="4:9" x14ac:dyDescent="0.25">
      <c r="D10826" s="27"/>
      <c r="H10826" s="17"/>
      <c r="I10826" s="17"/>
    </row>
    <row r="10827" spans="4:9" x14ac:dyDescent="0.25">
      <c r="D10827" s="27"/>
      <c r="H10827" s="17"/>
      <c r="I10827" s="17"/>
    </row>
    <row r="10828" spans="4:9" x14ac:dyDescent="0.25">
      <c r="D10828" s="27"/>
      <c r="H10828" s="17"/>
      <c r="I10828" s="17"/>
    </row>
    <row r="10829" spans="4:9" x14ac:dyDescent="0.25">
      <c r="D10829" s="27"/>
      <c r="H10829" s="17"/>
      <c r="I10829" s="17"/>
    </row>
    <row r="10830" spans="4:9" x14ac:dyDescent="0.25">
      <c r="D10830" s="27"/>
      <c r="H10830" s="17"/>
      <c r="I10830" s="17"/>
    </row>
    <row r="10831" spans="4:9" x14ac:dyDescent="0.25">
      <c r="D10831" s="27"/>
      <c r="H10831" s="17"/>
      <c r="I10831" s="17"/>
    </row>
    <row r="10832" spans="4:9" x14ac:dyDescent="0.25">
      <c r="D10832" s="27"/>
      <c r="H10832" s="17"/>
      <c r="I10832" s="17"/>
    </row>
    <row r="10833" spans="4:9" x14ac:dyDescent="0.25">
      <c r="D10833" s="27"/>
      <c r="H10833" s="17"/>
      <c r="I10833" s="17"/>
    </row>
    <row r="10834" spans="4:9" x14ac:dyDescent="0.25">
      <c r="D10834" s="27"/>
      <c r="H10834" s="17"/>
      <c r="I10834" s="17"/>
    </row>
    <row r="10835" spans="4:9" x14ac:dyDescent="0.25">
      <c r="D10835" s="27"/>
      <c r="H10835" s="17"/>
      <c r="I10835" s="17"/>
    </row>
    <row r="10836" spans="4:9" x14ac:dyDescent="0.25">
      <c r="D10836" s="27"/>
      <c r="H10836" s="17"/>
      <c r="I10836" s="17"/>
    </row>
    <row r="10837" spans="4:9" x14ac:dyDescent="0.25">
      <c r="D10837" s="27"/>
      <c r="H10837" s="17"/>
      <c r="I10837" s="17"/>
    </row>
    <row r="10838" spans="4:9" x14ac:dyDescent="0.25">
      <c r="D10838" s="27"/>
      <c r="H10838" s="17"/>
      <c r="I10838" s="17"/>
    </row>
    <row r="10839" spans="4:9" x14ac:dyDescent="0.25">
      <c r="D10839" s="27"/>
      <c r="H10839" s="17"/>
      <c r="I10839" s="17"/>
    </row>
    <row r="10840" spans="4:9" x14ac:dyDescent="0.25">
      <c r="D10840" s="27"/>
      <c r="H10840" s="17"/>
      <c r="I10840" s="17"/>
    </row>
    <row r="10841" spans="4:9" x14ac:dyDescent="0.25">
      <c r="D10841" s="27"/>
      <c r="H10841" s="17"/>
      <c r="I10841" s="17"/>
    </row>
    <row r="10842" spans="4:9" x14ac:dyDescent="0.25">
      <c r="D10842" s="27"/>
      <c r="H10842" s="17"/>
      <c r="I10842" s="17"/>
    </row>
    <row r="10843" spans="4:9" x14ac:dyDescent="0.25">
      <c r="D10843" s="27"/>
      <c r="H10843" s="17"/>
      <c r="I10843" s="17"/>
    </row>
    <row r="10844" spans="4:9" x14ac:dyDescent="0.25">
      <c r="D10844" s="27"/>
      <c r="H10844" s="17"/>
      <c r="I10844" s="17"/>
    </row>
    <row r="10845" spans="4:9" x14ac:dyDescent="0.25">
      <c r="D10845" s="27"/>
      <c r="H10845" s="17"/>
      <c r="I10845" s="17"/>
    </row>
    <row r="10846" spans="4:9" x14ac:dyDescent="0.25">
      <c r="D10846" s="27"/>
      <c r="H10846" s="17"/>
      <c r="I10846" s="17"/>
    </row>
    <row r="10847" spans="4:9" x14ac:dyDescent="0.25">
      <c r="D10847" s="27"/>
      <c r="H10847" s="17"/>
      <c r="I10847" s="17"/>
    </row>
    <row r="10848" spans="4:9" x14ac:dyDescent="0.25">
      <c r="D10848" s="27"/>
      <c r="H10848" s="17"/>
      <c r="I10848" s="17"/>
    </row>
    <row r="10849" spans="4:9" x14ac:dyDescent="0.25">
      <c r="D10849" s="27"/>
      <c r="H10849" s="17"/>
      <c r="I10849" s="17"/>
    </row>
    <row r="10850" spans="4:9" x14ac:dyDescent="0.25">
      <c r="D10850" s="27"/>
      <c r="H10850" s="17"/>
      <c r="I10850" s="17"/>
    </row>
    <row r="10851" spans="4:9" x14ac:dyDescent="0.25">
      <c r="D10851" s="27"/>
      <c r="H10851" s="17"/>
      <c r="I10851" s="17"/>
    </row>
    <row r="10852" spans="4:9" x14ac:dyDescent="0.25">
      <c r="D10852" s="27"/>
      <c r="H10852" s="17"/>
      <c r="I10852" s="17"/>
    </row>
    <row r="10853" spans="4:9" x14ac:dyDescent="0.25">
      <c r="D10853" s="27"/>
      <c r="H10853" s="17"/>
      <c r="I10853" s="17"/>
    </row>
    <row r="10854" spans="4:9" x14ac:dyDescent="0.25">
      <c r="D10854" s="27"/>
      <c r="H10854" s="17"/>
      <c r="I10854" s="17"/>
    </row>
    <row r="10855" spans="4:9" x14ac:dyDescent="0.25">
      <c r="D10855" s="27"/>
      <c r="H10855" s="17"/>
      <c r="I10855" s="17"/>
    </row>
    <row r="10856" spans="4:9" x14ac:dyDescent="0.25">
      <c r="D10856" s="27"/>
      <c r="H10856" s="17"/>
      <c r="I10856" s="17"/>
    </row>
    <row r="10857" spans="4:9" x14ac:dyDescent="0.25">
      <c r="D10857" s="27"/>
      <c r="H10857" s="17"/>
      <c r="I10857" s="17"/>
    </row>
    <row r="10858" spans="4:9" x14ac:dyDescent="0.25">
      <c r="D10858" s="27"/>
      <c r="H10858" s="17"/>
      <c r="I10858" s="17"/>
    </row>
    <row r="10859" spans="4:9" x14ac:dyDescent="0.25">
      <c r="D10859" s="27"/>
      <c r="H10859" s="17"/>
      <c r="I10859" s="17"/>
    </row>
    <row r="10860" spans="4:9" x14ac:dyDescent="0.25">
      <c r="D10860" s="27"/>
      <c r="H10860" s="17"/>
      <c r="I10860" s="17"/>
    </row>
    <row r="10861" spans="4:9" x14ac:dyDescent="0.25">
      <c r="D10861" s="27"/>
      <c r="H10861" s="17"/>
      <c r="I10861" s="17"/>
    </row>
    <row r="10862" spans="4:9" x14ac:dyDescent="0.25">
      <c r="D10862" s="27"/>
      <c r="H10862" s="17"/>
      <c r="I10862" s="17"/>
    </row>
    <row r="10863" spans="4:9" x14ac:dyDescent="0.25">
      <c r="D10863" s="27"/>
      <c r="H10863" s="17"/>
      <c r="I10863" s="17"/>
    </row>
    <row r="10864" spans="4:9" x14ac:dyDescent="0.25">
      <c r="D10864" s="27"/>
      <c r="H10864" s="17"/>
      <c r="I10864" s="17"/>
    </row>
    <row r="10865" spans="4:9" x14ac:dyDescent="0.25">
      <c r="D10865" s="27"/>
      <c r="H10865" s="17"/>
      <c r="I10865" s="17"/>
    </row>
    <row r="10866" spans="4:9" x14ac:dyDescent="0.25">
      <c r="D10866" s="27"/>
      <c r="H10866" s="17"/>
      <c r="I10866" s="17"/>
    </row>
    <row r="10867" spans="4:9" x14ac:dyDescent="0.25">
      <c r="D10867" s="27"/>
      <c r="H10867" s="17"/>
      <c r="I10867" s="17"/>
    </row>
    <row r="10868" spans="4:9" x14ac:dyDescent="0.25">
      <c r="D10868" s="27"/>
      <c r="H10868" s="17"/>
      <c r="I10868" s="17"/>
    </row>
    <row r="10869" spans="4:9" x14ac:dyDescent="0.25">
      <c r="D10869" s="27"/>
      <c r="H10869" s="17"/>
      <c r="I10869" s="17"/>
    </row>
    <row r="10870" spans="4:9" x14ac:dyDescent="0.25">
      <c r="D10870" s="27"/>
      <c r="H10870" s="17"/>
      <c r="I10870" s="17"/>
    </row>
    <row r="10871" spans="4:9" x14ac:dyDescent="0.25">
      <c r="D10871" s="27"/>
      <c r="H10871" s="17"/>
      <c r="I10871" s="17"/>
    </row>
    <row r="10872" spans="4:9" x14ac:dyDescent="0.25">
      <c r="D10872" s="27"/>
      <c r="H10872" s="17"/>
      <c r="I10872" s="17"/>
    </row>
    <row r="10873" spans="4:9" x14ac:dyDescent="0.25">
      <c r="D10873" s="27"/>
      <c r="H10873" s="17"/>
      <c r="I10873" s="17"/>
    </row>
    <row r="10874" spans="4:9" x14ac:dyDescent="0.25">
      <c r="D10874" s="27"/>
      <c r="H10874" s="17"/>
      <c r="I10874" s="17"/>
    </row>
    <row r="10875" spans="4:9" x14ac:dyDescent="0.25">
      <c r="D10875" s="27"/>
      <c r="H10875" s="17"/>
      <c r="I10875" s="17"/>
    </row>
    <row r="10876" spans="4:9" x14ac:dyDescent="0.25">
      <c r="D10876" s="27"/>
      <c r="H10876" s="17"/>
      <c r="I10876" s="17"/>
    </row>
    <row r="10877" spans="4:9" x14ac:dyDescent="0.25">
      <c r="D10877" s="27"/>
      <c r="H10877" s="17"/>
      <c r="I10877" s="17"/>
    </row>
    <row r="10878" spans="4:9" x14ac:dyDescent="0.25">
      <c r="D10878" s="27"/>
      <c r="H10878" s="17"/>
      <c r="I10878" s="17"/>
    </row>
    <row r="10879" spans="4:9" x14ac:dyDescent="0.25">
      <c r="D10879" s="27"/>
      <c r="H10879" s="17"/>
      <c r="I10879" s="17"/>
    </row>
    <row r="10880" spans="4:9" x14ac:dyDescent="0.25">
      <c r="D10880" s="27"/>
      <c r="H10880" s="17"/>
      <c r="I10880" s="17"/>
    </row>
    <row r="10881" spans="4:9" x14ac:dyDescent="0.25">
      <c r="D10881" s="27"/>
      <c r="H10881" s="17"/>
      <c r="I10881" s="17"/>
    </row>
    <row r="10882" spans="4:9" x14ac:dyDescent="0.25">
      <c r="D10882" s="27"/>
      <c r="H10882" s="17"/>
      <c r="I10882" s="17"/>
    </row>
    <row r="10883" spans="4:9" x14ac:dyDescent="0.25">
      <c r="D10883" s="27"/>
      <c r="H10883" s="17"/>
      <c r="I10883" s="17"/>
    </row>
    <row r="10884" spans="4:9" x14ac:dyDescent="0.25">
      <c r="D10884" s="27"/>
      <c r="H10884" s="17"/>
      <c r="I10884" s="17"/>
    </row>
    <row r="10885" spans="4:9" x14ac:dyDescent="0.25">
      <c r="D10885" s="27"/>
      <c r="H10885" s="17"/>
      <c r="I10885" s="17"/>
    </row>
    <row r="10886" spans="4:9" x14ac:dyDescent="0.25">
      <c r="D10886" s="27"/>
      <c r="H10886" s="17"/>
      <c r="I10886" s="17"/>
    </row>
    <row r="10887" spans="4:9" x14ac:dyDescent="0.25">
      <c r="D10887" s="27"/>
      <c r="H10887" s="17"/>
      <c r="I10887" s="17"/>
    </row>
    <row r="10888" spans="4:9" x14ac:dyDescent="0.25">
      <c r="D10888" s="27"/>
      <c r="H10888" s="17"/>
      <c r="I10888" s="17"/>
    </row>
    <row r="10889" spans="4:9" x14ac:dyDescent="0.25">
      <c r="D10889" s="27"/>
      <c r="H10889" s="17"/>
      <c r="I10889" s="17"/>
    </row>
    <row r="10890" spans="4:9" x14ac:dyDescent="0.25">
      <c r="D10890" s="27"/>
      <c r="H10890" s="17"/>
      <c r="I10890" s="17"/>
    </row>
    <row r="10891" spans="4:9" x14ac:dyDescent="0.25">
      <c r="D10891" s="27"/>
      <c r="H10891" s="17"/>
      <c r="I10891" s="17"/>
    </row>
    <row r="10892" spans="4:9" x14ac:dyDescent="0.25">
      <c r="D10892" s="27"/>
      <c r="H10892" s="17"/>
      <c r="I10892" s="17"/>
    </row>
    <row r="10893" spans="4:9" x14ac:dyDescent="0.25">
      <c r="D10893" s="27"/>
      <c r="H10893" s="17"/>
      <c r="I10893" s="17"/>
    </row>
    <row r="10894" spans="4:9" x14ac:dyDescent="0.25">
      <c r="D10894" s="27"/>
      <c r="H10894" s="17"/>
      <c r="I10894" s="17"/>
    </row>
    <row r="10895" spans="4:9" x14ac:dyDescent="0.25">
      <c r="D10895" s="27"/>
      <c r="H10895" s="17"/>
      <c r="I10895" s="17"/>
    </row>
    <row r="10896" spans="4:9" x14ac:dyDescent="0.25">
      <c r="D10896" s="27"/>
      <c r="H10896" s="17"/>
      <c r="I10896" s="17"/>
    </row>
    <row r="10897" spans="4:9" x14ac:dyDescent="0.25">
      <c r="D10897" s="27"/>
      <c r="H10897" s="17"/>
      <c r="I10897" s="17"/>
    </row>
    <row r="10898" spans="4:9" x14ac:dyDescent="0.25">
      <c r="D10898" s="27"/>
      <c r="H10898" s="17"/>
      <c r="I10898" s="17"/>
    </row>
    <row r="10899" spans="4:9" x14ac:dyDescent="0.25">
      <c r="D10899" s="27"/>
      <c r="H10899" s="17"/>
      <c r="I10899" s="17"/>
    </row>
    <row r="10900" spans="4:9" x14ac:dyDescent="0.25">
      <c r="D10900" s="27"/>
      <c r="H10900" s="17"/>
      <c r="I10900" s="17"/>
    </row>
    <row r="10901" spans="4:9" x14ac:dyDescent="0.25">
      <c r="D10901" s="27"/>
      <c r="H10901" s="17"/>
      <c r="I10901" s="17"/>
    </row>
    <row r="10902" spans="4:9" x14ac:dyDescent="0.25">
      <c r="D10902" s="27"/>
      <c r="H10902" s="17"/>
      <c r="I10902" s="17"/>
    </row>
    <row r="10903" spans="4:9" x14ac:dyDescent="0.25">
      <c r="D10903" s="27"/>
      <c r="H10903" s="17"/>
      <c r="I10903" s="17"/>
    </row>
    <row r="10904" spans="4:9" x14ac:dyDescent="0.25">
      <c r="D10904" s="27"/>
      <c r="H10904" s="17"/>
      <c r="I10904" s="17"/>
    </row>
    <row r="10905" spans="4:9" x14ac:dyDescent="0.25">
      <c r="D10905" s="27"/>
      <c r="H10905" s="17"/>
      <c r="I10905" s="17"/>
    </row>
    <row r="10906" spans="4:9" x14ac:dyDescent="0.25">
      <c r="D10906" s="27"/>
      <c r="H10906" s="17"/>
      <c r="I10906" s="17"/>
    </row>
    <row r="10907" spans="4:9" x14ac:dyDescent="0.25">
      <c r="D10907" s="27"/>
      <c r="H10907" s="17"/>
      <c r="I10907" s="17"/>
    </row>
    <row r="10908" spans="4:9" x14ac:dyDescent="0.25">
      <c r="D10908" s="27"/>
      <c r="H10908" s="17"/>
      <c r="I10908" s="17"/>
    </row>
    <row r="10909" spans="4:9" x14ac:dyDescent="0.25">
      <c r="D10909" s="27"/>
      <c r="H10909" s="17"/>
      <c r="I10909" s="17"/>
    </row>
    <row r="10910" spans="4:9" x14ac:dyDescent="0.25">
      <c r="D10910" s="27"/>
      <c r="H10910" s="17"/>
      <c r="I10910" s="17"/>
    </row>
    <row r="10911" spans="4:9" x14ac:dyDescent="0.25">
      <c r="D10911" s="27"/>
      <c r="H10911" s="17"/>
      <c r="I10911" s="17"/>
    </row>
    <row r="10912" spans="4:9" x14ac:dyDescent="0.25">
      <c r="D10912" s="27"/>
      <c r="H10912" s="17"/>
      <c r="I10912" s="17"/>
    </row>
    <row r="10913" spans="4:9" x14ac:dyDescent="0.25">
      <c r="D10913" s="27"/>
      <c r="H10913" s="17"/>
      <c r="I10913" s="17"/>
    </row>
    <row r="10914" spans="4:9" x14ac:dyDescent="0.25">
      <c r="D10914" s="27"/>
      <c r="H10914" s="17"/>
      <c r="I10914" s="17"/>
    </row>
    <row r="10915" spans="4:9" x14ac:dyDescent="0.25">
      <c r="D10915" s="27"/>
      <c r="H10915" s="17"/>
      <c r="I10915" s="17"/>
    </row>
    <row r="10916" spans="4:9" x14ac:dyDescent="0.25">
      <c r="D10916" s="27"/>
      <c r="H10916" s="17"/>
      <c r="I10916" s="17"/>
    </row>
    <row r="10917" spans="4:9" x14ac:dyDescent="0.25">
      <c r="D10917" s="27"/>
      <c r="H10917" s="17"/>
      <c r="I10917" s="17"/>
    </row>
    <row r="10918" spans="4:9" x14ac:dyDescent="0.25">
      <c r="D10918" s="27"/>
      <c r="H10918" s="17"/>
      <c r="I10918" s="17"/>
    </row>
    <row r="10919" spans="4:9" x14ac:dyDescent="0.25">
      <c r="D10919" s="27"/>
      <c r="H10919" s="17"/>
      <c r="I10919" s="17"/>
    </row>
    <row r="10920" spans="4:9" x14ac:dyDescent="0.25">
      <c r="D10920" s="27"/>
      <c r="H10920" s="17"/>
      <c r="I10920" s="17"/>
    </row>
    <row r="10921" spans="4:9" x14ac:dyDescent="0.25">
      <c r="D10921" s="27"/>
      <c r="H10921" s="17"/>
      <c r="I10921" s="17"/>
    </row>
    <row r="10922" spans="4:9" x14ac:dyDescent="0.25">
      <c r="D10922" s="27"/>
      <c r="H10922" s="17"/>
      <c r="I10922" s="17"/>
    </row>
    <row r="10923" spans="4:9" x14ac:dyDescent="0.25">
      <c r="D10923" s="27"/>
      <c r="H10923" s="17"/>
      <c r="I10923" s="17"/>
    </row>
    <row r="10924" spans="4:9" x14ac:dyDescent="0.25">
      <c r="D10924" s="27"/>
      <c r="H10924" s="17"/>
      <c r="I10924" s="17"/>
    </row>
    <row r="10925" spans="4:9" x14ac:dyDescent="0.25">
      <c r="D10925" s="27"/>
      <c r="H10925" s="17"/>
      <c r="I10925" s="17"/>
    </row>
    <row r="10926" spans="4:9" x14ac:dyDescent="0.25">
      <c r="D10926" s="27"/>
      <c r="H10926" s="17"/>
      <c r="I10926" s="17"/>
    </row>
    <row r="10927" spans="4:9" x14ac:dyDescent="0.25">
      <c r="D10927" s="27"/>
      <c r="H10927" s="17"/>
      <c r="I10927" s="17"/>
    </row>
    <row r="10928" spans="4:9" x14ac:dyDescent="0.25">
      <c r="D10928" s="27"/>
      <c r="H10928" s="17"/>
      <c r="I10928" s="17"/>
    </row>
    <row r="10929" spans="4:9" x14ac:dyDescent="0.25">
      <c r="D10929" s="27"/>
      <c r="H10929" s="17"/>
      <c r="I10929" s="17"/>
    </row>
    <row r="10930" spans="4:9" x14ac:dyDescent="0.25">
      <c r="D10930" s="27"/>
      <c r="H10930" s="17"/>
      <c r="I10930" s="17"/>
    </row>
    <row r="10931" spans="4:9" x14ac:dyDescent="0.25">
      <c r="D10931" s="27"/>
      <c r="H10931" s="17"/>
      <c r="I10931" s="17"/>
    </row>
    <row r="10932" spans="4:9" x14ac:dyDescent="0.25">
      <c r="D10932" s="27"/>
      <c r="H10932" s="17"/>
      <c r="I10932" s="17"/>
    </row>
    <row r="10933" spans="4:9" x14ac:dyDescent="0.25">
      <c r="D10933" s="27"/>
      <c r="H10933" s="17"/>
      <c r="I10933" s="17"/>
    </row>
    <row r="10934" spans="4:9" x14ac:dyDescent="0.25">
      <c r="D10934" s="27"/>
      <c r="H10934" s="17"/>
      <c r="I10934" s="17"/>
    </row>
    <row r="10935" spans="4:9" x14ac:dyDescent="0.25">
      <c r="D10935" s="27"/>
      <c r="H10935" s="17"/>
      <c r="I10935" s="17"/>
    </row>
    <row r="10936" spans="4:9" x14ac:dyDescent="0.25">
      <c r="D10936" s="27"/>
      <c r="H10936" s="17"/>
      <c r="I10936" s="17"/>
    </row>
    <row r="10937" spans="4:9" x14ac:dyDescent="0.25">
      <c r="D10937" s="27"/>
      <c r="H10937" s="17"/>
      <c r="I10937" s="17"/>
    </row>
    <row r="10938" spans="4:9" x14ac:dyDescent="0.25">
      <c r="D10938" s="27"/>
      <c r="H10938" s="17"/>
      <c r="I10938" s="17"/>
    </row>
    <row r="10939" spans="4:9" x14ac:dyDescent="0.25">
      <c r="D10939" s="27"/>
      <c r="H10939" s="17"/>
      <c r="I10939" s="17"/>
    </row>
    <row r="10940" spans="4:9" x14ac:dyDescent="0.25">
      <c r="D10940" s="27"/>
      <c r="H10940" s="17"/>
      <c r="I10940" s="17"/>
    </row>
    <row r="10941" spans="4:9" x14ac:dyDescent="0.25">
      <c r="D10941" s="27"/>
      <c r="H10941" s="17"/>
      <c r="I10941" s="17"/>
    </row>
    <row r="10942" spans="4:9" x14ac:dyDescent="0.25">
      <c r="D10942" s="27"/>
      <c r="H10942" s="17"/>
      <c r="I10942" s="17"/>
    </row>
    <row r="10943" spans="4:9" x14ac:dyDescent="0.25">
      <c r="D10943" s="27"/>
      <c r="H10943" s="17"/>
      <c r="I10943" s="17"/>
    </row>
    <row r="10944" spans="4:9" x14ac:dyDescent="0.25">
      <c r="D10944" s="27"/>
      <c r="H10944" s="17"/>
      <c r="I10944" s="17"/>
    </row>
    <row r="10945" spans="4:9" x14ac:dyDescent="0.25">
      <c r="D10945" s="27"/>
      <c r="H10945" s="17"/>
      <c r="I10945" s="17"/>
    </row>
    <row r="10946" spans="4:9" x14ac:dyDescent="0.25">
      <c r="D10946" s="27"/>
      <c r="H10946" s="17"/>
      <c r="I10946" s="17"/>
    </row>
    <row r="10947" spans="4:9" x14ac:dyDescent="0.25">
      <c r="D10947" s="27"/>
      <c r="H10947" s="17"/>
      <c r="I10947" s="17"/>
    </row>
    <row r="10948" spans="4:9" x14ac:dyDescent="0.25">
      <c r="D10948" s="27"/>
      <c r="H10948" s="17"/>
      <c r="I10948" s="17"/>
    </row>
    <row r="10949" spans="4:9" x14ac:dyDescent="0.25">
      <c r="D10949" s="27"/>
      <c r="H10949" s="17"/>
      <c r="I10949" s="17"/>
    </row>
    <row r="10950" spans="4:9" x14ac:dyDescent="0.25">
      <c r="D10950" s="27"/>
      <c r="H10950" s="17"/>
      <c r="I10950" s="17"/>
    </row>
    <row r="10951" spans="4:9" x14ac:dyDescent="0.25">
      <c r="D10951" s="27"/>
      <c r="H10951" s="17"/>
      <c r="I10951" s="17"/>
    </row>
    <row r="10952" spans="4:9" x14ac:dyDescent="0.25">
      <c r="D10952" s="27"/>
      <c r="H10952" s="17"/>
      <c r="I10952" s="17"/>
    </row>
    <row r="10953" spans="4:9" x14ac:dyDescent="0.25">
      <c r="D10953" s="27"/>
      <c r="H10953" s="17"/>
      <c r="I10953" s="17"/>
    </row>
    <row r="10954" spans="4:9" x14ac:dyDescent="0.25">
      <c r="D10954" s="27"/>
      <c r="H10954" s="17"/>
      <c r="I10954" s="17"/>
    </row>
    <row r="10955" spans="4:9" x14ac:dyDescent="0.25">
      <c r="D10955" s="27"/>
      <c r="H10955" s="17"/>
      <c r="I10955" s="17"/>
    </row>
    <row r="10956" spans="4:9" x14ac:dyDescent="0.25">
      <c r="D10956" s="27"/>
      <c r="H10956" s="17"/>
      <c r="I10956" s="17"/>
    </row>
    <row r="10957" spans="4:9" x14ac:dyDescent="0.25">
      <c r="D10957" s="27"/>
      <c r="H10957" s="17"/>
      <c r="I10957" s="17"/>
    </row>
    <row r="10958" spans="4:9" x14ac:dyDescent="0.25">
      <c r="D10958" s="27"/>
      <c r="H10958" s="17"/>
      <c r="I10958" s="17"/>
    </row>
    <row r="10959" spans="4:9" x14ac:dyDescent="0.25">
      <c r="D10959" s="27"/>
      <c r="H10959" s="17"/>
      <c r="I10959" s="17"/>
    </row>
    <row r="10960" spans="4:9" x14ac:dyDescent="0.25">
      <c r="D10960" s="27"/>
      <c r="H10960" s="17"/>
      <c r="I10960" s="17"/>
    </row>
    <row r="10961" spans="4:9" x14ac:dyDescent="0.25">
      <c r="D10961" s="27"/>
      <c r="H10961" s="17"/>
      <c r="I10961" s="17"/>
    </row>
    <row r="10962" spans="4:9" x14ac:dyDescent="0.25">
      <c r="D10962" s="27"/>
      <c r="H10962" s="17"/>
      <c r="I10962" s="17"/>
    </row>
    <row r="10963" spans="4:9" x14ac:dyDescent="0.25">
      <c r="D10963" s="27"/>
      <c r="H10963" s="17"/>
      <c r="I10963" s="17"/>
    </row>
    <row r="10964" spans="4:9" x14ac:dyDescent="0.25">
      <c r="D10964" s="27"/>
      <c r="H10964" s="17"/>
      <c r="I10964" s="17"/>
    </row>
    <row r="10965" spans="4:9" x14ac:dyDescent="0.25">
      <c r="D10965" s="27"/>
      <c r="H10965" s="17"/>
      <c r="I10965" s="17"/>
    </row>
    <row r="10966" spans="4:9" x14ac:dyDescent="0.25">
      <c r="D10966" s="27"/>
      <c r="H10966" s="17"/>
      <c r="I10966" s="17"/>
    </row>
    <row r="10967" spans="4:9" x14ac:dyDescent="0.25">
      <c r="D10967" s="27"/>
      <c r="H10967" s="17"/>
      <c r="I10967" s="17"/>
    </row>
    <row r="10968" spans="4:9" x14ac:dyDescent="0.25">
      <c r="D10968" s="27"/>
      <c r="H10968" s="17"/>
      <c r="I10968" s="17"/>
    </row>
    <row r="10969" spans="4:9" x14ac:dyDescent="0.25">
      <c r="D10969" s="27"/>
      <c r="H10969" s="17"/>
      <c r="I10969" s="17"/>
    </row>
    <row r="10970" spans="4:9" x14ac:dyDescent="0.25">
      <c r="D10970" s="27"/>
      <c r="H10970" s="17"/>
      <c r="I10970" s="17"/>
    </row>
    <row r="10971" spans="4:9" x14ac:dyDescent="0.25">
      <c r="D10971" s="27"/>
      <c r="H10971" s="17"/>
      <c r="I10971" s="17"/>
    </row>
    <row r="10972" spans="4:9" x14ac:dyDescent="0.25">
      <c r="D10972" s="27"/>
      <c r="H10972" s="17"/>
      <c r="I10972" s="17"/>
    </row>
    <row r="10973" spans="4:9" x14ac:dyDescent="0.25">
      <c r="D10973" s="27"/>
      <c r="H10973" s="17"/>
      <c r="I10973" s="17"/>
    </row>
    <row r="10974" spans="4:9" x14ac:dyDescent="0.25">
      <c r="D10974" s="27"/>
      <c r="H10974" s="17"/>
      <c r="I10974" s="17"/>
    </row>
    <row r="10975" spans="4:9" x14ac:dyDescent="0.25">
      <c r="D10975" s="27"/>
      <c r="H10975" s="17"/>
      <c r="I10975" s="17"/>
    </row>
    <row r="10976" spans="4:9" x14ac:dyDescent="0.25">
      <c r="D10976" s="27"/>
      <c r="H10976" s="17"/>
      <c r="I10976" s="17"/>
    </row>
    <row r="10977" spans="4:9" x14ac:dyDescent="0.25">
      <c r="D10977" s="27"/>
      <c r="H10977" s="17"/>
      <c r="I10977" s="17"/>
    </row>
    <row r="10978" spans="4:9" x14ac:dyDescent="0.25">
      <c r="D10978" s="27"/>
      <c r="H10978" s="17"/>
      <c r="I10978" s="17"/>
    </row>
    <row r="10979" spans="4:9" x14ac:dyDescent="0.25">
      <c r="D10979" s="27"/>
      <c r="H10979" s="17"/>
      <c r="I10979" s="17"/>
    </row>
    <row r="10980" spans="4:9" x14ac:dyDescent="0.25">
      <c r="D10980" s="27"/>
      <c r="H10980" s="17"/>
      <c r="I10980" s="17"/>
    </row>
    <row r="10981" spans="4:9" x14ac:dyDescent="0.25">
      <c r="D10981" s="27"/>
      <c r="H10981" s="17"/>
      <c r="I10981" s="17"/>
    </row>
    <row r="10982" spans="4:9" x14ac:dyDescent="0.25">
      <c r="D10982" s="27"/>
      <c r="H10982" s="17"/>
      <c r="I10982" s="17"/>
    </row>
    <row r="10983" spans="4:9" x14ac:dyDescent="0.25">
      <c r="D10983" s="27"/>
      <c r="H10983" s="17"/>
      <c r="I10983" s="17"/>
    </row>
    <row r="10984" spans="4:9" x14ac:dyDescent="0.25">
      <c r="D10984" s="27"/>
      <c r="H10984" s="17"/>
      <c r="I10984" s="17"/>
    </row>
    <row r="10985" spans="4:9" x14ac:dyDescent="0.25">
      <c r="D10985" s="27"/>
      <c r="H10985" s="17"/>
      <c r="I10985" s="17"/>
    </row>
    <row r="10986" spans="4:9" x14ac:dyDescent="0.25">
      <c r="D10986" s="27"/>
      <c r="H10986" s="17"/>
      <c r="I10986" s="17"/>
    </row>
    <row r="10987" spans="4:9" x14ac:dyDescent="0.25">
      <c r="D10987" s="27"/>
      <c r="H10987" s="17"/>
      <c r="I10987" s="17"/>
    </row>
    <row r="10988" spans="4:9" x14ac:dyDescent="0.25">
      <c r="D10988" s="27"/>
      <c r="H10988" s="17"/>
      <c r="I10988" s="17"/>
    </row>
    <row r="10989" spans="4:9" x14ac:dyDescent="0.25">
      <c r="D10989" s="27"/>
      <c r="H10989" s="17"/>
      <c r="I10989" s="17"/>
    </row>
    <row r="10990" spans="4:9" x14ac:dyDescent="0.25">
      <c r="D10990" s="27"/>
      <c r="H10990" s="17"/>
      <c r="I10990" s="17"/>
    </row>
    <row r="10991" spans="4:9" x14ac:dyDescent="0.25">
      <c r="D10991" s="27"/>
      <c r="H10991" s="17"/>
      <c r="I10991" s="17"/>
    </row>
    <row r="10992" spans="4:9" x14ac:dyDescent="0.25">
      <c r="D10992" s="27"/>
      <c r="H10992" s="17"/>
      <c r="I10992" s="17"/>
    </row>
    <row r="10993" spans="4:9" x14ac:dyDescent="0.25">
      <c r="D10993" s="27"/>
      <c r="H10993" s="17"/>
      <c r="I10993" s="17"/>
    </row>
    <row r="10994" spans="4:9" x14ac:dyDescent="0.25">
      <c r="D10994" s="27"/>
      <c r="H10994" s="17"/>
      <c r="I10994" s="17"/>
    </row>
    <row r="10995" spans="4:9" x14ac:dyDescent="0.25">
      <c r="D10995" s="27"/>
      <c r="H10995" s="17"/>
      <c r="I10995" s="17"/>
    </row>
    <row r="10996" spans="4:9" x14ac:dyDescent="0.25">
      <c r="D10996" s="27"/>
      <c r="H10996" s="17"/>
      <c r="I10996" s="17"/>
    </row>
    <row r="10997" spans="4:9" x14ac:dyDescent="0.25">
      <c r="D10997" s="27"/>
      <c r="H10997" s="17"/>
      <c r="I10997" s="17"/>
    </row>
    <row r="10998" spans="4:9" x14ac:dyDescent="0.25">
      <c r="D10998" s="27"/>
      <c r="H10998" s="17"/>
      <c r="I10998" s="17"/>
    </row>
    <row r="10999" spans="4:9" x14ac:dyDescent="0.25">
      <c r="D10999" s="27"/>
      <c r="H10999" s="17"/>
      <c r="I10999" s="17"/>
    </row>
    <row r="11000" spans="4:9" x14ac:dyDescent="0.25">
      <c r="D11000" s="27"/>
      <c r="H11000" s="17"/>
      <c r="I11000" s="17"/>
    </row>
    <row r="11001" spans="4:9" x14ac:dyDescent="0.25">
      <c r="D11001" s="27"/>
      <c r="H11001" s="17"/>
      <c r="I11001" s="17"/>
    </row>
    <row r="11002" spans="4:9" x14ac:dyDescent="0.25">
      <c r="D11002" s="27"/>
      <c r="H11002" s="17"/>
      <c r="I11002" s="17"/>
    </row>
    <row r="11003" spans="4:9" x14ac:dyDescent="0.25">
      <c r="D11003" s="27"/>
      <c r="H11003" s="17"/>
      <c r="I11003" s="17"/>
    </row>
    <row r="11004" spans="4:9" x14ac:dyDescent="0.25">
      <c r="D11004" s="27"/>
      <c r="H11004" s="17"/>
      <c r="I11004" s="17"/>
    </row>
    <row r="11005" spans="4:9" x14ac:dyDescent="0.25">
      <c r="D11005" s="27"/>
      <c r="H11005" s="17"/>
      <c r="I11005" s="17"/>
    </row>
    <row r="11006" spans="4:9" x14ac:dyDescent="0.25">
      <c r="D11006" s="27"/>
      <c r="H11006" s="17"/>
      <c r="I11006" s="17"/>
    </row>
    <row r="11007" spans="4:9" x14ac:dyDescent="0.25">
      <c r="D11007" s="27"/>
      <c r="H11007" s="17"/>
      <c r="I11007" s="17"/>
    </row>
    <row r="11008" spans="4:9" x14ac:dyDescent="0.25">
      <c r="D11008" s="27"/>
      <c r="H11008" s="17"/>
      <c r="I11008" s="17"/>
    </row>
    <row r="11009" spans="4:9" x14ac:dyDescent="0.25">
      <c r="D11009" s="27"/>
      <c r="H11009" s="17"/>
      <c r="I11009" s="17"/>
    </row>
    <row r="11010" spans="4:9" x14ac:dyDescent="0.25">
      <c r="D11010" s="27"/>
      <c r="H11010" s="17"/>
      <c r="I11010" s="17"/>
    </row>
    <row r="11011" spans="4:9" x14ac:dyDescent="0.25">
      <c r="D11011" s="27"/>
      <c r="H11011" s="17"/>
      <c r="I11011" s="17"/>
    </row>
    <row r="11012" spans="4:9" x14ac:dyDescent="0.25">
      <c r="D11012" s="27"/>
      <c r="H11012" s="17"/>
      <c r="I11012" s="17"/>
    </row>
    <row r="11013" spans="4:9" x14ac:dyDescent="0.25">
      <c r="D11013" s="27"/>
      <c r="H11013" s="17"/>
      <c r="I11013" s="17"/>
    </row>
    <row r="11014" spans="4:9" x14ac:dyDescent="0.25">
      <c r="D11014" s="27"/>
      <c r="H11014" s="17"/>
      <c r="I11014" s="17"/>
    </row>
    <row r="11015" spans="4:9" x14ac:dyDescent="0.25">
      <c r="D11015" s="27"/>
      <c r="H11015" s="17"/>
      <c r="I11015" s="17"/>
    </row>
    <row r="11016" spans="4:9" x14ac:dyDescent="0.25">
      <c r="D11016" s="27"/>
      <c r="H11016" s="17"/>
      <c r="I11016" s="17"/>
    </row>
    <row r="11017" spans="4:9" x14ac:dyDescent="0.25">
      <c r="D11017" s="27"/>
      <c r="H11017" s="17"/>
      <c r="I11017" s="17"/>
    </row>
    <row r="11018" spans="4:9" x14ac:dyDescent="0.25">
      <c r="D11018" s="27"/>
      <c r="H11018" s="17"/>
      <c r="I11018" s="17"/>
    </row>
    <row r="11019" spans="4:9" x14ac:dyDescent="0.25">
      <c r="D11019" s="27"/>
      <c r="H11019" s="17"/>
      <c r="I11019" s="17"/>
    </row>
    <row r="11020" spans="4:9" x14ac:dyDescent="0.25">
      <c r="D11020" s="27"/>
      <c r="H11020" s="17"/>
      <c r="I11020" s="17"/>
    </row>
    <row r="11021" spans="4:9" x14ac:dyDescent="0.25">
      <c r="D11021" s="27"/>
      <c r="H11021" s="17"/>
      <c r="I11021" s="17"/>
    </row>
    <row r="11022" spans="4:9" x14ac:dyDescent="0.25">
      <c r="D11022" s="27"/>
      <c r="H11022" s="17"/>
      <c r="I11022" s="17"/>
    </row>
    <row r="11023" spans="4:9" x14ac:dyDescent="0.25">
      <c r="D11023" s="27"/>
      <c r="H11023" s="17"/>
      <c r="I11023" s="17"/>
    </row>
    <row r="11024" spans="4:9" x14ac:dyDescent="0.25">
      <c r="D11024" s="27"/>
      <c r="H11024" s="17"/>
      <c r="I11024" s="17"/>
    </row>
    <row r="11025" spans="4:9" x14ac:dyDescent="0.25">
      <c r="D11025" s="27"/>
      <c r="H11025" s="17"/>
      <c r="I11025" s="17"/>
    </row>
    <row r="11026" spans="4:9" x14ac:dyDescent="0.25">
      <c r="D11026" s="27"/>
      <c r="H11026" s="17"/>
      <c r="I11026" s="17"/>
    </row>
    <row r="11027" spans="4:9" x14ac:dyDescent="0.25">
      <c r="D11027" s="27"/>
      <c r="H11027" s="17"/>
      <c r="I11027" s="17"/>
    </row>
    <row r="11028" spans="4:9" x14ac:dyDescent="0.25">
      <c r="D11028" s="27"/>
      <c r="H11028" s="17"/>
      <c r="I11028" s="17"/>
    </row>
    <row r="11029" spans="4:9" x14ac:dyDescent="0.25">
      <c r="D11029" s="27"/>
      <c r="H11029" s="17"/>
      <c r="I11029" s="17"/>
    </row>
    <row r="11030" spans="4:9" x14ac:dyDescent="0.25">
      <c r="D11030" s="27"/>
      <c r="H11030" s="17"/>
      <c r="I11030" s="17"/>
    </row>
    <row r="11031" spans="4:9" x14ac:dyDescent="0.25">
      <c r="D11031" s="27"/>
      <c r="H11031" s="17"/>
      <c r="I11031" s="17"/>
    </row>
    <row r="11032" spans="4:9" x14ac:dyDescent="0.25">
      <c r="D11032" s="27"/>
      <c r="H11032" s="17"/>
      <c r="I11032" s="17"/>
    </row>
    <row r="11033" spans="4:9" x14ac:dyDescent="0.25">
      <c r="D11033" s="27"/>
      <c r="H11033" s="17"/>
      <c r="I11033" s="17"/>
    </row>
    <row r="11034" spans="4:9" x14ac:dyDescent="0.25">
      <c r="D11034" s="27"/>
      <c r="H11034" s="17"/>
      <c r="I11034" s="17"/>
    </row>
    <row r="11035" spans="4:9" x14ac:dyDescent="0.25">
      <c r="D11035" s="27"/>
      <c r="H11035" s="17"/>
      <c r="I11035" s="17"/>
    </row>
    <row r="11036" spans="4:9" x14ac:dyDescent="0.25">
      <c r="D11036" s="27"/>
      <c r="H11036" s="17"/>
      <c r="I11036" s="17"/>
    </row>
    <row r="11037" spans="4:9" x14ac:dyDescent="0.25">
      <c r="D11037" s="27"/>
      <c r="H11037" s="17"/>
      <c r="I11037" s="17"/>
    </row>
    <row r="11038" spans="4:9" x14ac:dyDescent="0.25">
      <c r="D11038" s="27"/>
      <c r="H11038" s="17"/>
      <c r="I11038" s="17"/>
    </row>
    <row r="11039" spans="4:9" x14ac:dyDescent="0.25">
      <c r="D11039" s="27"/>
      <c r="H11039" s="17"/>
      <c r="I11039" s="17"/>
    </row>
    <row r="11040" spans="4:9" x14ac:dyDescent="0.25">
      <c r="D11040" s="27"/>
      <c r="H11040" s="17"/>
      <c r="I11040" s="17"/>
    </row>
    <row r="11041" spans="4:9" x14ac:dyDescent="0.25">
      <c r="D11041" s="27"/>
      <c r="H11041" s="17"/>
      <c r="I11041" s="17"/>
    </row>
    <row r="11042" spans="4:9" x14ac:dyDescent="0.25">
      <c r="D11042" s="27"/>
      <c r="H11042" s="17"/>
      <c r="I11042" s="17"/>
    </row>
    <row r="11043" spans="4:9" x14ac:dyDescent="0.25">
      <c r="D11043" s="27"/>
      <c r="H11043" s="17"/>
      <c r="I11043" s="17"/>
    </row>
    <row r="11044" spans="4:9" x14ac:dyDescent="0.25">
      <c r="D11044" s="27"/>
      <c r="H11044" s="17"/>
      <c r="I11044" s="17"/>
    </row>
    <row r="11045" spans="4:9" x14ac:dyDescent="0.25">
      <c r="D11045" s="27"/>
      <c r="H11045" s="17"/>
      <c r="I11045" s="17"/>
    </row>
    <row r="11046" spans="4:9" x14ac:dyDescent="0.25">
      <c r="D11046" s="27"/>
      <c r="H11046" s="17"/>
      <c r="I11046" s="17"/>
    </row>
    <row r="11047" spans="4:9" x14ac:dyDescent="0.25">
      <c r="D11047" s="27"/>
      <c r="H11047" s="17"/>
      <c r="I11047" s="17"/>
    </row>
    <row r="11048" spans="4:9" x14ac:dyDescent="0.25">
      <c r="D11048" s="27"/>
      <c r="H11048" s="17"/>
      <c r="I11048" s="17"/>
    </row>
    <row r="11049" spans="4:9" x14ac:dyDescent="0.25">
      <c r="D11049" s="27"/>
      <c r="H11049" s="17"/>
      <c r="I11049" s="17"/>
    </row>
    <row r="11050" spans="4:9" x14ac:dyDescent="0.25">
      <c r="D11050" s="27"/>
      <c r="H11050" s="17"/>
      <c r="I11050" s="17"/>
    </row>
    <row r="11051" spans="4:9" x14ac:dyDescent="0.25">
      <c r="D11051" s="27"/>
      <c r="H11051" s="17"/>
      <c r="I11051" s="17"/>
    </row>
    <row r="11052" spans="4:9" x14ac:dyDescent="0.25">
      <c r="D11052" s="27"/>
      <c r="H11052" s="17"/>
      <c r="I11052" s="17"/>
    </row>
    <row r="11053" spans="4:9" x14ac:dyDescent="0.25">
      <c r="D11053" s="27"/>
      <c r="H11053" s="17"/>
      <c r="I11053" s="17"/>
    </row>
    <row r="11054" spans="4:9" x14ac:dyDescent="0.25">
      <c r="D11054" s="27"/>
      <c r="H11054" s="17"/>
      <c r="I11054" s="17"/>
    </row>
    <row r="11055" spans="4:9" x14ac:dyDescent="0.25">
      <c r="D11055" s="27"/>
      <c r="H11055" s="17"/>
      <c r="I11055" s="17"/>
    </row>
    <row r="11056" spans="4:9" x14ac:dyDescent="0.25">
      <c r="D11056" s="27"/>
      <c r="H11056" s="17"/>
      <c r="I11056" s="17"/>
    </row>
    <row r="11057" spans="4:9" x14ac:dyDescent="0.25">
      <c r="D11057" s="27"/>
      <c r="H11057" s="17"/>
      <c r="I11057" s="17"/>
    </row>
    <row r="11058" spans="4:9" x14ac:dyDescent="0.25">
      <c r="D11058" s="27"/>
      <c r="H11058" s="17"/>
      <c r="I11058" s="17"/>
    </row>
    <row r="11059" spans="4:9" x14ac:dyDescent="0.25">
      <c r="D11059" s="27"/>
      <c r="H11059" s="17"/>
      <c r="I11059" s="17"/>
    </row>
    <row r="11060" spans="4:9" x14ac:dyDescent="0.25">
      <c r="D11060" s="27"/>
      <c r="H11060" s="17"/>
      <c r="I11060" s="17"/>
    </row>
    <row r="11061" spans="4:9" x14ac:dyDescent="0.25">
      <c r="D11061" s="27"/>
      <c r="H11061" s="17"/>
      <c r="I11061" s="17"/>
    </row>
    <row r="11062" spans="4:9" x14ac:dyDescent="0.25">
      <c r="D11062" s="27"/>
      <c r="H11062" s="17"/>
      <c r="I11062" s="17"/>
    </row>
    <row r="11063" spans="4:9" x14ac:dyDescent="0.25">
      <c r="D11063" s="27"/>
      <c r="H11063" s="17"/>
      <c r="I11063" s="17"/>
    </row>
    <row r="11064" spans="4:9" x14ac:dyDescent="0.25">
      <c r="D11064" s="27"/>
      <c r="H11064" s="17"/>
      <c r="I11064" s="17"/>
    </row>
    <row r="11065" spans="4:9" x14ac:dyDescent="0.25">
      <c r="D11065" s="27"/>
      <c r="H11065" s="17"/>
      <c r="I11065" s="17"/>
    </row>
    <row r="11066" spans="4:9" x14ac:dyDescent="0.25">
      <c r="D11066" s="27"/>
      <c r="H11066" s="17"/>
      <c r="I11066" s="17"/>
    </row>
    <row r="11067" spans="4:9" x14ac:dyDescent="0.25">
      <c r="D11067" s="27"/>
      <c r="H11067" s="17"/>
      <c r="I11067" s="17"/>
    </row>
    <row r="11068" spans="4:9" x14ac:dyDescent="0.25">
      <c r="D11068" s="27"/>
      <c r="H11068" s="17"/>
      <c r="I11068" s="17"/>
    </row>
    <row r="11069" spans="4:9" x14ac:dyDescent="0.25">
      <c r="D11069" s="27"/>
      <c r="H11069" s="17"/>
      <c r="I11069" s="17"/>
    </row>
    <row r="11070" spans="4:9" x14ac:dyDescent="0.25">
      <c r="D11070" s="27"/>
      <c r="H11070" s="17"/>
      <c r="I11070" s="17"/>
    </row>
    <row r="11071" spans="4:9" x14ac:dyDescent="0.25">
      <c r="D11071" s="27"/>
      <c r="H11071" s="17"/>
      <c r="I11071" s="17"/>
    </row>
    <row r="11072" spans="4:9" x14ac:dyDescent="0.25">
      <c r="D11072" s="27"/>
      <c r="H11072" s="17"/>
      <c r="I11072" s="17"/>
    </row>
    <row r="11073" spans="4:9" x14ac:dyDescent="0.25">
      <c r="D11073" s="27"/>
      <c r="H11073" s="17"/>
      <c r="I11073" s="17"/>
    </row>
    <row r="11074" spans="4:9" x14ac:dyDescent="0.25">
      <c r="D11074" s="27"/>
      <c r="H11074" s="17"/>
      <c r="I11074" s="17"/>
    </row>
    <row r="11075" spans="4:9" x14ac:dyDescent="0.25">
      <c r="D11075" s="27"/>
      <c r="H11075" s="17"/>
      <c r="I11075" s="17"/>
    </row>
    <row r="11076" spans="4:9" x14ac:dyDescent="0.25">
      <c r="D11076" s="27"/>
      <c r="H11076" s="17"/>
      <c r="I11076" s="17"/>
    </row>
    <row r="11077" spans="4:9" x14ac:dyDescent="0.25">
      <c r="D11077" s="27"/>
      <c r="H11077" s="17"/>
      <c r="I11077" s="17"/>
    </row>
    <row r="11078" spans="4:9" x14ac:dyDescent="0.25">
      <c r="D11078" s="27"/>
      <c r="H11078" s="17"/>
      <c r="I11078" s="17"/>
    </row>
    <row r="11079" spans="4:9" x14ac:dyDescent="0.25">
      <c r="D11079" s="27"/>
      <c r="H11079" s="17"/>
      <c r="I11079" s="17"/>
    </row>
    <row r="11080" spans="4:9" x14ac:dyDescent="0.25">
      <c r="D11080" s="27"/>
      <c r="H11080" s="17"/>
      <c r="I11080" s="17"/>
    </row>
    <row r="11081" spans="4:9" x14ac:dyDescent="0.25">
      <c r="D11081" s="27"/>
      <c r="H11081" s="17"/>
      <c r="I11081" s="17"/>
    </row>
    <row r="11082" spans="4:9" x14ac:dyDescent="0.25">
      <c r="D11082" s="27"/>
      <c r="H11082" s="17"/>
      <c r="I11082" s="17"/>
    </row>
    <row r="11083" spans="4:9" x14ac:dyDescent="0.25">
      <c r="D11083" s="27"/>
      <c r="H11083" s="17"/>
      <c r="I11083" s="17"/>
    </row>
    <row r="11084" spans="4:9" x14ac:dyDescent="0.25">
      <c r="D11084" s="27"/>
      <c r="H11084" s="17"/>
      <c r="I11084" s="17"/>
    </row>
    <row r="11085" spans="4:9" x14ac:dyDescent="0.25">
      <c r="D11085" s="27"/>
      <c r="H11085" s="17"/>
      <c r="I11085" s="17"/>
    </row>
    <row r="11086" spans="4:9" x14ac:dyDescent="0.25">
      <c r="D11086" s="27"/>
      <c r="H11086" s="17"/>
      <c r="I11086" s="17"/>
    </row>
    <row r="11087" spans="4:9" x14ac:dyDescent="0.25">
      <c r="D11087" s="27"/>
      <c r="H11087" s="17"/>
      <c r="I11087" s="17"/>
    </row>
    <row r="11088" spans="4:9" x14ac:dyDescent="0.25">
      <c r="D11088" s="27"/>
      <c r="H11088" s="17"/>
      <c r="I11088" s="17"/>
    </row>
    <row r="11089" spans="4:9" x14ac:dyDescent="0.25">
      <c r="D11089" s="27"/>
      <c r="H11089" s="17"/>
      <c r="I11089" s="17"/>
    </row>
    <row r="11090" spans="4:9" x14ac:dyDescent="0.25">
      <c r="D11090" s="27"/>
      <c r="H11090" s="17"/>
      <c r="I11090" s="17"/>
    </row>
    <row r="11091" spans="4:9" x14ac:dyDescent="0.25">
      <c r="D11091" s="27"/>
      <c r="H11091" s="17"/>
      <c r="I11091" s="17"/>
    </row>
    <row r="11092" spans="4:9" x14ac:dyDescent="0.25">
      <c r="D11092" s="27"/>
      <c r="H11092" s="17"/>
      <c r="I11092" s="17"/>
    </row>
    <row r="11093" spans="4:9" x14ac:dyDescent="0.25">
      <c r="D11093" s="27"/>
      <c r="H11093" s="17"/>
      <c r="I11093" s="17"/>
    </row>
    <row r="11094" spans="4:9" x14ac:dyDescent="0.25">
      <c r="D11094" s="27"/>
      <c r="H11094" s="17"/>
      <c r="I11094" s="17"/>
    </row>
    <row r="11095" spans="4:9" x14ac:dyDescent="0.25">
      <c r="D11095" s="27"/>
      <c r="H11095" s="17"/>
      <c r="I11095" s="17"/>
    </row>
    <row r="11096" spans="4:9" x14ac:dyDescent="0.25">
      <c r="D11096" s="27"/>
      <c r="H11096" s="17"/>
      <c r="I11096" s="17"/>
    </row>
    <row r="11097" spans="4:9" x14ac:dyDescent="0.25">
      <c r="D11097" s="27"/>
      <c r="H11097" s="17"/>
      <c r="I11097" s="17"/>
    </row>
    <row r="11098" spans="4:9" x14ac:dyDescent="0.25">
      <c r="D11098" s="27"/>
      <c r="H11098" s="17"/>
      <c r="I11098" s="17"/>
    </row>
    <row r="11099" spans="4:9" x14ac:dyDescent="0.25">
      <c r="D11099" s="27"/>
      <c r="H11099" s="17"/>
      <c r="I11099" s="17"/>
    </row>
    <row r="11100" spans="4:9" x14ac:dyDescent="0.25">
      <c r="D11100" s="27"/>
      <c r="H11100" s="17"/>
      <c r="I11100" s="17"/>
    </row>
    <row r="11101" spans="4:9" x14ac:dyDescent="0.25">
      <c r="D11101" s="27"/>
      <c r="H11101" s="17"/>
      <c r="I11101" s="17"/>
    </row>
    <row r="11102" spans="4:9" x14ac:dyDescent="0.25">
      <c r="D11102" s="27"/>
      <c r="H11102" s="17"/>
      <c r="I11102" s="17"/>
    </row>
    <row r="11103" spans="4:9" x14ac:dyDescent="0.25">
      <c r="D11103" s="27"/>
      <c r="H11103" s="17"/>
      <c r="I11103" s="17"/>
    </row>
    <row r="11104" spans="4:9" x14ac:dyDescent="0.25">
      <c r="D11104" s="27"/>
      <c r="H11104" s="17"/>
      <c r="I11104" s="17"/>
    </row>
    <row r="11105" spans="4:9" x14ac:dyDescent="0.25">
      <c r="D11105" s="27"/>
      <c r="H11105" s="17"/>
      <c r="I11105" s="17"/>
    </row>
    <row r="11106" spans="4:9" x14ac:dyDescent="0.25">
      <c r="D11106" s="27"/>
      <c r="H11106" s="17"/>
      <c r="I11106" s="17"/>
    </row>
    <row r="11107" spans="4:9" x14ac:dyDescent="0.25">
      <c r="D11107" s="27"/>
      <c r="H11107" s="17"/>
      <c r="I11107" s="17"/>
    </row>
    <row r="11108" spans="4:9" x14ac:dyDescent="0.25">
      <c r="D11108" s="27"/>
      <c r="H11108" s="17"/>
      <c r="I11108" s="17"/>
    </row>
    <row r="11109" spans="4:9" x14ac:dyDescent="0.25">
      <c r="D11109" s="27"/>
      <c r="H11109" s="17"/>
      <c r="I11109" s="17"/>
    </row>
    <row r="11110" spans="4:9" x14ac:dyDescent="0.25">
      <c r="D11110" s="27"/>
      <c r="H11110" s="17"/>
      <c r="I11110" s="17"/>
    </row>
    <row r="11111" spans="4:9" x14ac:dyDescent="0.25">
      <c r="D11111" s="27"/>
      <c r="H11111" s="17"/>
      <c r="I11111" s="17"/>
    </row>
    <row r="11112" spans="4:9" x14ac:dyDescent="0.25">
      <c r="D11112" s="27"/>
      <c r="H11112" s="17"/>
      <c r="I11112" s="17"/>
    </row>
    <row r="11113" spans="4:9" x14ac:dyDescent="0.25">
      <c r="D11113" s="27"/>
      <c r="H11113" s="17"/>
      <c r="I11113" s="17"/>
    </row>
    <row r="11114" spans="4:9" x14ac:dyDescent="0.25">
      <c r="D11114" s="27"/>
      <c r="H11114" s="17"/>
      <c r="I11114" s="17"/>
    </row>
    <row r="11115" spans="4:9" x14ac:dyDescent="0.25">
      <c r="D11115" s="27"/>
      <c r="H11115" s="17"/>
      <c r="I11115" s="17"/>
    </row>
    <row r="11116" spans="4:9" x14ac:dyDescent="0.25">
      <c r="D11116" s="27"/>
      <c r="H11116" s="17"/>
      <c r="I11116" s="17"/>
    </row>
    <row r="11117" spans="4:9" x14ac:dyDescent="0.25">
      <c r="D11117" s="27"/>
      <c r="H11117" s="17"/>
      <c r="I11117" s="17"/>
    </row>
    <row r="11118" spans="4:9" x14ac:dyDescent="0.25">
      <c r="D11118" s="27"/>
      <c r="H11118" s="17"/>
      <c r="I11118" s="17"/>
    </row>
    <row r="11119" spans="4:9" x14ac:dyDescent="0.25">
      <c r="D11119" s="27"/>
      <c r="H11119" s="17"/>
      <c r="I11119" s="17"/>
    </row>
    <row r="11120" spans="4:9" x14ac:dyDescent="0.25">
      <c r="D11120" s="27"/>
      <c r="H11120" s="17"/>
      <c r="I11120" s="17"/>
    </row>
    <row r="11121" spans="4:9" x14ac:dyDescent="0.25">
      <c r="D11121" s="27"/>
      <c r="H11121" s="17"/>
      <c r="I11121" s="17"/>
    </row>
    <row r="11122" spans="4:9" x14ac:dyDescent="0.25">
      <c r="D11122" s="27"/>
      <c r="H11122" s="17"/>
      <c r="I11122" s="17"/>
    </row>
    <row r="11123" spans="4:9" x14ac:dyDescent="0.25">
      <c r="D11123" s="27"/>
      <c r="H11123" s="17"/>
      <c r="I11123" s="17"/>
    </row>
    <row r="11124" spans="4:9" x14ac:dyDescent="0.25">
      <c r="D11124" s="27"/>
      <c r="H11124" s="17"/>
      <c r="I11124" s="17"/>
    </row>
    <row r="11125" spans="4:9" x14ac:dyDescent="0.25">
      <c r="D11125" s="27"/>
      <c r="H11125" s="17"/>
      <c r="I11125" s="17"/>
    </row>
    <row r="11126" spans="4:9" x14ac:dyDescent="0.25">
      <c r="D11126" s="27"/>
      <c r="H11126" s="17"/>
      <c r="I11126" s="17"/>
    </row>
    <row r="11127" spans="4:9" x14ac:dyDescent="0.25">
      <c r="D11127" s="27"/>
      <c r="H11127" s="17"/>
      <c r="I11127" s="17"/>
    </row>
    <row r="11128" spans="4:9" x14ac:dyDescent="0.25">
      <c r="D11128" s="27"/>
      <c r="H11128" s="17"/>
      <c r="I11128" s="17"/>
    </row>
    <row r="11129" spans="4:9" x14ac:dyDescent="0.25">
      <c r="D11129" s="27"/>
      <c r="H11129" s="17"/>
      <c r="I11129" s="17"/>
    </row>
    <row r="11130" spans="4:9" x14ac:dyDescent="0.25">
      <c r="D11130" s="27"/>
      <c r="H11130" s="17"/>
      <c r="I11130" s="17"/>
    </row>
    <row r="11131" spans="4:9" x14ac:dyDescent="0.25">
      <c r="D11131" s="27"/>
      <c r="H11131" s="17"/>
      <c r="I11131" s="17"/>
    </row>
    <row r="11132" spans="4:9" x14ac:dyDescent="0.25">
      <c r="D11132" s="27"/>
      <c r="H11132" s="17"/>
      <c r="I11132" s="17"/>
    </row>
    <row r="11133" spans="4:9" x14ac:dyDescent="0.25">
      <c r="D11133" s="27"/>
      <c r="H11133" s="17"/>
      <c r="I11133" s="17"/>
    </row>
    <row r="11134" spans="4:9" x14ac:dyDescent="0.25">
      <c r="D11134" s="27"/>
      <c r="H11134" s="17"/>
      <c r="I11134" s="17"/>
    </row>
    <row r="11135" spans="4:9" x14ac:dyDescent="0.25">
      <c r="D11135" s="27"/>
      <c r="H11135" s="17"/>
      <c r="I11135" s="17"/>
    </row>
    <row r="11136" spans="4:9" x14ac:dyDescent="0.25">
      <c r="D11136" s="27"/>
      <c r="H11136" s="17"/>
      <c r="I11136" s="17"/>
    </row>
    <row r="11137" spans="4:9" x14ac:dyDescent="0.25">
      <c r="D11137" s="27"/>
      <c r="H11137" s="17"/>
      <c r="I11137" s="17"/>
    </row>
    <row r="11138" spans="4:9" x14ac:dyDescent="0.25">
      <c r="D11138" s="27"/>
      <c r="H11138" s="17"/>
      <c r="I11138" s="17"/>
    </row>
    <row r="11139" spans="4:9" x14ac:dyDescent="0.25">
      <c r="D11139" s="27"/>
      <c r="H11139" s="17"/>
      <c r="I11139" s="17"/>
    </row>
    <row r="11140" spans="4:9" x14ac:dyDescent="0.25">
      <c r="D11140" s="27"/>
      <c r="H11140" s="17"/>
      <c r="I11140" s="17"/>
    </row>
    <row r="11141" spans="4:9" x14ac:dyDescent="0.25">
      <c r="D11141" s="27"/>
      <c r="H11141" s="17"/>
      <c r="I11141" s="17"/>
    </row>
    <row r="11142" spans="4:9" x14ac:dyDescent="0.25">
      <c r="D11142" s="27"/>
      <c r="H11142" s="17"/>
      <c r="I11142" s="17"/>
    </row>
    <row r="11143" spans="4:9" x14ac:dyDescent="0.25">
      <c r="D11143" s="27"/>
      <c r="H11143" s="17"/>
      <c r="I11143" s="17"/>
    </row>
    <row r="11144" spans="4:9" x14ac:dyDescent="0.25">
      <c r="D11144" s="27"/>
      <c r="H11144" s="17"/>
      <c r="I11144" s="17"/>
    </row>
    <row r="11145" spans="4:9" x14ac:dyDescent="0.25">
      <c r="D11145" s="27"/>
      <c r="H11145" s="17"/>
      <c r="I11145" s="17"/>
    </row>
    <row r="11146" spans="4:9" x14ac:dyDescent="0.25">
      <c r="D11146" s="27"/>
      <c r="H11146" s="17"/>
      <c r="I11146" s="17"/>
    </row>
    <row r="11147" spans="4:9" x14ac:dyDescent="0.25">
      <c r="D11147" s="27"/>
      <c r="H11147" s="17"/>
      <c r="I11147" s="17"/>
    </row>
    <row r="11148" spans="4:9" x14ac:dyDescent="0.25">
      <c r="D11148" s="27"/>
      <c r="H11148" s="17"/>
      <c r="I11148" s="17"/>
    </row>
    <row r="11149" spans="4:9" x14ac:dyDescent="0.25">
      <c r="D11149" s="27"/>
      <c r="H11149" s="17"/>
      <c r="I11149" s="17"/>
    </row>
    <row r="11150" spans="4:9" x14ac:dyDescent="0.25">
      <c r="D11150" s="27"/>
      <c r="H11150" s="17"/>
      <c r="I11150" s="17"/>
    </row>
    <row r="11151" spans="4:9" x14ac:dyDescent="0.25">
      <c r="D11151" s="27"/>
      <c r="H11151" s="17"/>
      <c r="I11151" s="17"/>
    </row>
    <row r="11152" spans="4:9" x14ac:dyDescent="0.25">
      <c r="D11152" s="27"/>
      <c r="H11152" s="17"/>
      <c r="I11152" s="17"/>
    </row>
    <row r="11153" spans="4:9" x14ac:dyDescent="0.25">
      <c r="D11153" s="27"/>
      <c r="H11153" s="17"/>
      <c r="I11153" s="17"/>
    </row>
    <row r="11154" spans="4:9" x14ac:dyDescent="0.25">
      <c r="D11154" s="27"/>
      <c r="H11154" s="17"/>
      <c r="I11154" s="17"/>
    </row>
    <row r="11155" spans="4:9" x14ac:dyDescent="0.25">
      <c r="D11155" s="27"/>
      <c r="H11155" s="17"/>
      <c r="I11155" s="17"/>
    </row>
    <row r="11156" spans="4:9" x14ac:dyDescent="0.25">
      <c r="D11156" s="27"/>
      <c r="H11156" s="17"/>
      <c r="I11156" s="17"/>
    </row>
    <row r="11157" spans="4:9" x14ac:dyDescent="0.25">
      <c r="D11157" s="27"/>
      <c r="H11157" s="17"/>
      <c r="I11157" s="17"/>
    </row>
    <row r="11158" spans="4:9" x14ac:dyDescent="0.25">
      <c r="D11158" s="27"/>
      <c r="H11158" s="17"/>
      <c r="I11158" s="17"/>
    </row>
    <row r="11159" spans="4:9" x14ac:dyDescent="0.25">
      <c r="D11159" s="27"/>
      <c r="H11159" s="17"/>
      <c r="I11159" s="17"/>
    </row>
    <row r="11160" spans="4:9" x14ac:dyDescent="0.25">
      <c r="D11160" s="27"/>
      <c r="H11160" s="17"/>
      <c r="I11160" s="17"/>
    </row>
    <row r="11161" spans="4:9" x14ac:dyDescent="0.25">
      <c r="D11161" s="27"/>
      <c r="H11161" s="17"/>
      <c r="I11161" s="17"/>
    </row>
    <row r="11162" spans="4:9" x14ac:dyDescent="0.25">
      <c r="D11162" s="27"/>
      <c r="H11162" s="17"/>
      <c r="I11162" s="17"/>
    </row>
    <row r="11163" spans="4:9" x14ac:dyDescent="0.25">
      <c r="D11163" s="27"/>
      <c r="H11163" s="17"/>
      <c r="I11163" s="17"/>
    </row>
    <row r="11164" spans="4:9" x14ac:dyDescent="0.25">
      <c r="D11164" s="27"/>
      <c r="H11164" s="17"/>
      <c r="I11164" s="17"/>
    </row>
    <row r="11165" spans="4:9" x14ac:dyDescent="0.25">
      <c r="D11165" s="27"/>
      <c r="H11165" s="17"/>
      <c r="I11165" s="17"/>
    </row>
    <row r="11166" spans="4:9" x14ac:dyDescent="0.25">
      <c r="D11166" s="27"/>
      <c r="H11166" s="17"/>
      <c r="I11166" s="17"/>
    </row>
    <row r="11167" spans="4:9" x14ac:dyDescent="0.25">
      <c r="D11167" s="27"/>
      <c r="H11167" s="17"/>
      <c r="I11167" s="17"/>
    </row>
    <row r="11168" spans="4:9" x14ac:dyDescent="0.25">
      <c r="D11168" s="27"/>
      <c r="H11168" s="17"/>
      <c r="I11168" s="17"/>
    </row>
    <row r="11169" spans="4:9" x14ac:dyDescent="0.25">
      <c r="D11169" s="27"/>
      <c r="H11169" s="17"/>
      <c r="I11169" s="17"/>
    </row>
    <row r="11170" spans="4:9" x14ac:dyDescent="0.25">
      <c r="D11170" s="27"/>
      <c r="H11170" s="17"/>
      <c r="I11170" s="17"/>
    </row>
    <row r="11171" spans="4:9" x14ac:dyDescent="0.25">
      <c r="D11171" s="27"/>
      <c r="H11171" s="17"/>
      <c r="I11171" s="17"/>
    </row>
    <row r="11172" spans="4:9" x14ac:dyDescent="0.25">
      <c r="D11172" s="27"/>
      <c r="H11172" s="17"/>
      <c r="I11172" s="17"/>
    </row>
    <row r="11173" spans="4:9" x14ac:dyDescent="0.25">
      <c r="D11173" s="27"/>
      <c r="H11173" s="17"/>
      <c r="I11173" s="17"/>
    </row>
    <row r="11174" spans="4:9" x14ac:dyDescent="0.25">
      <c r="D11174" s="27"/>
      <c r="H11174" s="17"/>
      <c r="I11174" s="17"/>
    </row>
    <row r="11175" spans="4:9" x14ac:dyDescent="0.25">
      <c r="D11175" s="27"/>
      <c r="H11175" s="17"/>
      <c r="I11175" s="17"/>
    </row>
    <row r="11176" spans="4:9" x14ac:dyDescent="0.25">
      <c r="D11176" s="27"/>
      <c r="H11176" s="17"/>
      <c r="I11176" s="17"/>
    </row>
    <row r="11177" spans="4:9" x14ac:dyDescent="0.25">
      <c r="D11177" s="27"/>
      <c r="H11177" s="17"/>
      <c r="I11177" s="17"/>
    </row>
    <row r="11178" spans="4:9" x14ac:dyDescent="0.25">
      <c r="D11178" s="27"/>
      <c r="H11178" s="17"/>
      <c r="I11178" s="17"/>
    </row>
    <row r="11179" spans="4:9" x14ac:dyDescent="0.25">
      <c r="D11179" s="27"/>
      <c r="H11179" s="17"/>
      <c r="I11179" s="17"/>
    </row>
    <row r="11180" spans="4:9" x14ac:dyDescent="0.25">
      <c r="D11180" s="27"/>
      <c r="H11180" s="17"/>
      <c r="I11180" s="17"/>
    </row>
    <row r="11181" spans="4:9" x14ac:dyDescent="0.25">
      <c r="D11181" s="27"/>
      <c r="H11181" s="17"/>
      <c r="I11181" s="17"/>
    </row>
    <row r="11182" spans="4:9" x14ac:dyDescent="0.25">
      <c r="D11182" s="27"/>
      <c r="H11182" s="17"/>
      <c r="I11182" s="17"/>
    </row>
    <row r="11183" spans="4:9" x14ac:dyDescent="0.25">
      <c r="D11183" s="27"/>
      <c r="H11183" s="17"/>
      <c r="I11183" s="17"/>
    </row>
    <row r="11184" spans="4:9" x14ac:dyDescent="0.25">
      <c r="D11184" s="27"/>
      <c r="H11184" s="17"/>
      <c r="I11184" s="17"/>
    </row>
    <row r="11185" spans="4:9" x14ac:dyDescent="0.25">
      <c r="D11185" s="27"/>
      <c r="H11185" s="17"/>
      <c r="I11185" s="17"/>
    </row>
    <row r="11186" spans="4:9" x14ac:dyDescent="0.25">
      <c r="D11186" s="27"/>
      <c r="H11186" s="17"/>
      <c r="I11186" s="17"/>
    </row>
    <row r="11187" spans="4:9" x14ac:dyDescent="0.25">
      <c r="D11187" s="27"/>
      <c r="H11187" s="17"/>
      <c r="I11187" s="17"/>
    </row>
    <row r="11188" spans="4:9" x14ac:dyDescent="0.25">
      <c r="D11188" s="27"/>
      <c r="H11188" s="17"/>
      <c r="I11188" s="17"/>
    </row>
    <row r="11189" spans="4:9" x14ac:dyDescent="0.25">
      <c r="D11189" s="27"/>
      <c r="H11189" s="17"/>
      <c r="I11189" s="17"/>
    </row>
    <row r="11190" spans="4:9" x14ac:dyDescent="0.25">
      <c r="D11190" s="27"/>
      <c r="H11190" s="17"/>
      <c r="I11190" s="17"/>
    </row>
    <row r="11191" spans="4:9" x14ac:dyDescent="0.25">
      <c r="D11191" s="27"/>
      <c r="H11191" s="17"/>
      <c r="I11191" s="17"/>
    </row>
    <row r="11192" spans="4:9" x14ac:dyDescent="0.25">
      <c r="D11192" s="27"/>
      <c r="H11192" s="17"/>
      <c r="I11192" s="17"/>
    </row>
    <row r="11193" spans="4:9" x14ac:dyDescent="0.25">
      <c r="D11193" s="27"/>
      <c r="H11193" s="17"/>
      <c r="I11193" s="17"/>
    </row>
    <row r="11194" spans="4:9" x14ac:dyDescent="0.25">
      <c r="D11194" s="27"/>
      <c r="H11194" s="17"/>
      <c r="I11194" s="17"/>
    </row>
    <row r="11195" spans="4:9" x14ac:dyDescent="0.25">
      <c r="D11195" s="27"/>
      <c r="H11195" s="17"/>
      <c r="I11195" s="17"/>
    </row>
    <row r="11196" spans="4:9" x14ac:dyDescent="0.25">
      <c r="D11196" s="27"/>
      <c r="H11196" s="17"/>
      <c r="I11196" s="17"/>
    </row>
    <row r="11197" spans="4:9" x14ac:dyDescent="0.25">
      <c r="D11197" s="27"/>
      <c r="H11197" s="17"/>
      <c r="I11197" s="17"/>
    </row>
    <row r="11198" spans="4:9" x14ac:dyDescent="0.25">
      <c r="D11198" s="27"/>
      <c r="H11198" s="17"/>
      <c r="I11198" s="17"/>
    </row>
    <row r="11199" spans="4:9" x14ac:dyDescent="0.25">
      <c r="D11199" s="27"/>
      <c r="H11199" s="17"/>
      <c r="I11199" s="17"/>
    </row>
    <row r="11200" spans="4:9" x14ac:dyDescent="0.25">
      <c r="D11200" s="27"/>
      <c r="H11200" s="17"/>
      <c r="I11200" s="17"/>
    </row>
    <row r="11201" spans="4:9" x14ac:dyDescent="0.25">
      <c r="D11201" s="27"/>
      <c r="H11201" s="17"/>
      <c r="I11201" s="17"/>
    </row>
    <row r="11202" spans="4:9" x14ac:dyDescent="0.25">
      <c r="D11202" s="27"/>
      <c r="H11202" s="17"/>
      <c r="I11202" s="17"/>
    </row>
    <row r="11203" spans="4:9" x14ac:dyDescent="0.25">
      <c r="D11203" s="27"/>
      <c r="H11203" s="17"/>
      <c r="I11203" s="17"/>
    </row>
    <row r="11204" spans="4:9" x14ac:dyDescent="0.25">
      <c r="D11204" s="27"/>
      <c r="H11204" s="17"/>
      <c r="I11204" s="17"/>
    </row>
    <row r="11205" spans="4:9" x14ac:dyDescent="0.25">
      <c r="D11205" s="27"/>
      <c r="H11205" s="17"/>
      <c r="I11205" s="17"/>
    </row>
    <row r="11206" spans="4:9" x14ac:dyDescent="0.25">
      <c r="D11206" s="27"/>
      <c r="H11206" s="17"/>
      <c r="I11206" s="17"/>
    </row>
    <row r="11207" spans="4:9" x14ac:dyDescent="0.25">
      <c r="D11207" s="27"/>
      <c r="H11207" s="17"/>
      <c r="I11207" s="17"/>
    </row>
    <row r="11208" spans="4:9" x14ac:dyDescent="0.25">
      <c r="D11208" s="27"/>
      <c r="H11208" s="17"/>
      <c r="I11208" s="17"/>
    </row>
    <row r="11209" spans="4:9" x14ac:dyDescent="0.25">
      <c r="D11209" s="27"/>
      <c r="H11209" s="17"/>
      <c r="I11209" s="17"/>
    </row>
    <row r="11210" spans="4:9" x14ac:dyDescent="0.25">
      <c r="D11210" s="27"/>
      <c r="H11210" s="17"/>
      <c r="I11210" s="17"/>
    </row>
    <row r="11211" spans="4:9" x14ac:dyDescent="0.25">
      <c r="D11211" s="27"/>
      <c r="H11211" s="17"/>
      <c r="I11211" s="17"/>
    </row>
    <row r="11212" spans="4:9" x14ac:dyDescent="0.25">
      <c r="D11212" s="27"/>
      <c r="H11212" s="17"/>
      <c r="I11212" s="17"/>
    </row>
    <row r="11213" spans="4:9" x14ac:dyDescent="0.25">
      <c r="D11213" s="27"/>
      <c r="H11213" s="17"/>
      <c r="I11213" s="17"/>
    </row>
    <row r="11214" spans="4:9" x14ac:dyDescent="0.25">
      <c r="D11214" s="27"/>
      <c r="H11214" s="17"/>
      <c r="I11214" s="17"/>
    </row>
    <row r="11215" spans="4:9" x14ac:dyDescent="0.25">
      <c r="D11215" s="27"/>
      <c r="H11215" s="17"/>
      <c r="I11215" s="17"/>
    </row>
    <row r="11216" spans="4:9" x14ac:dyDescent="0.25">
      <c r="D11216" s="27"/>
      <c r="H11216" s="17"/>
      <c r="I11216" s="17"/>
    </row>
    <row r="11217" spans="4:9" x14ac:dyDescent="0.25">
      <c r="D11217" s="27"/>
      <c r="H11217" s="17"/>
      <c r="I11217" s="17"/>
    </row>
    <row r="11218" spans="4:9" x14ac:dyDescent="0.25">
      <c r="D11218" s="27"/>
      <c r="H11218" s="17"/>
      <c r="I11218" s="17"/>
    </row>
    <row r="11219" spans="4:9" x14ac:dyDescent="0.25">
      <c r="D11219" s="27"/>
      <c r="H11219" s="17"/>
      <c r="I11219" s="17"/>
    </row>
    <row r="11220" spans="4:9" x14ac:dyDescent="0.25">
      <c r="D11220" s="27"/>
      <c r="H11220" s="17"/>
      <c r="I11220" s="17"/>
    </row>
    <row r="11221" spans="4:9" x14ac:dyDescent="0.25">
      <c r="D11221" s="27"/>
      <c r="H11221" s="17"/>
      <c r="I11221" s="17"/>
    </row>
    <row r="11222" spans="4:9" x14ac:dyDescent="0.25">
      <c r="D11222" s="27"/>
      <c r="H11222" s="17"/>
      <c r="I11222" s="17"/>
    </row>
    <row r="11223" spans="4:9" x14ac:dyDescent="0.25">
      <c r="D11223" s="27"/>
      <c r="H11223" s="17"/>
      <c r="I11223" s="17"/>
    </row>
    <row r="11224" spans="4:9" x14ac:dyDescent="0.25">
      <c r="D11224" s="27"/>
      <c r="H11224" s="17"/>
      <c r="I11224" s="17"/>
    </row>
    <row r="11225" spans="4:9" x14ac:dyDescent="0.25">
      <c r="D11225" s="27"/>
      <c r="H11225" s="17"/>
      <c r="I11225" s="17"/>
    </row>
    <row r="11226" spans="4:9" x14ac:dyDescent="0.25">
      <c r="D11226" s="27"/>
      <c r="H11226" s="17"/>
      <c r="I11226" s="17"/>
    </row>
    <row r="11227" spans="4:9" x14ac:dyDescent="0.25">
      <c r="D11227" s="27"/>
      <c r="H11227" s="17"/>
      <c r="I11227" s="17"/>
    </row>
    <row r="11228" spans="4:9" x14ac:dyDescent="0.25">
      <c r="D11228" s="27"/>
      <c r="H11228" s="17"/>
      <c r="I11228" s="17"/>
    </row>
    <row r="11229" spans="4:9" x14ac:dyDescent="0.25">
      <c r="D11229" s="27"/>
      <c r="H11229" s="17"/>
      <c r="I11229" s="17"/>
    </row>
    <row r="11230" spans="4:9" x14ac:dyDescent="0.25">
      <c r="D11230" s="27"/>
      <c r="H11230" s="17"/>
      <c r="I11230" s="17"/>
    </row>
    <row r="11231" spans="4:9" x14ac:dyDescent="0.25">
      <c r="D11231" s="27"/>
      <c r="H11231" s="17"/>
      <c r="I11231" s="17"/>
    </row>
    <row r="11232" spans="4:9" x14ac:dyDescent="0.25">
      <c r="D11232" s="27"/>
      <c r="H11232" s="17"/>
      <c r="I11232" s="17"/>
    </row>
    <row r="11233" spans="4:9" x14ac:dyDescent="0.25">
      <c r="D11233" s="27"/>
      <c r="H11233" s="17"/>
      <c r="I11233" s="17"/>
    </row>
    <row r="11234" spans="4:9" x14ac:dyDescent="0.25">
      <c r="D11234" s="27"/>
      <c r="H11234" s="17"/>
      <c r="I11234" s="17"/>
    </row>
    <row r="11235" spans="4:9" x14ac:dyDescent="0.25">
      <c r="D11235" s="27"/>
      <c r="H11235" s="17"/>
      <c r="I11235" s="17"/>
    </row>
    <row r="11236" spans="4:9" x14ac:dyDescent="0.25">
      <c r="D11236" s="27"/>
      <c r="H11236" s="17"/>
      <c r="I11236" s="17"/>
    </row>
    <row r="11237" spans="4:9" x14ac:dyDescent="0.25">
      <c r="D11237" s="27"/>
      <c r="H11237" s="17"/>
      <c r="I11237" s="17"/>
    </row>
    <row r="11238" spans="4:9" x14ac:dyDescent="0.25">
      <c r="D11238" s="27"/>
      <c r="H11238" s="17"/>
      <c r="I11238" s="17"/>
    </row>
    <row r="11239" spans="4:9" x14ac:dyDescent="0.25">
      <c r="D11239" s="27"/>
      <c r="H11239" s="17"/>
      <c r="I11239" s="17"/>
    </row>
    <row r="11240" spans="4:9" x14ac:dyDescent="0.25">
      <c r="D11240" s="27"/>
      <c r="H11240" s="17"/>
      <c r="I11240" s="17"/>
    </row>
    <row r="11241" spans="4:9" x14ac:dyDescent="0.25">
      <c r="D11241" s="27"/>
      <c r="H11241" s="17"/>
      <c r="I11241" s="17"/>
    </row>
    <row r="11242" spans="4:9" x14ac:dyDescent="0.25">
      <c r="D11242" s="27"/>
      <c r="H11242" s="17"/>
      <c r="I11242" s="17"/>
    </row>
    <row r="11243" spans="4:9" x14ac:dyDescent="0.25">
      <c r="D11243" s="27"/>
      <c r="H11243" s="17"/>
      <c r="I11243" s="17"/>
    </row>
    <row r="11244" spans="4:9" x14ac:dyDescent="0.25">
      <c r="D11244" s="27"/>
      <c r="H11244" s="17"/>
      <c r="I11244" s="17"/>
    </row>
    <row r="11245" spans="4:9" x14ac:dyDescent="0.25">
      <c r="D11245" s="27"/>
      <c r="H11245" s="17"/>
      <c r="I11245" s="17"/>
    </row>
    <row r="11246" spans="4:9" x14ac:dyDescent="0.25">
      <c r="D11246" s="27"/>
      <c r="H11246" s="17"/>
      <c r="I11246" s="17"/>
    </row>
    <row r="11247" spans="4:9" x14ac:dyDescent="0.25">
      <c r="D11247" s="27"/>
      <c r="H11247" s="17"/>
      <c r="I11247" s="17"/>
    </row>
    <row r="11248" spans="4:9" x14ac:dyDescent="0.25">
      <c r="D11248" s="27"/>
      <c r="H11248" s="17"/>
      <c r="I11248" s="17"/>
    </row>
    <row r="11249" spans="4:9" x14ac:dyDescent="0.25">
      <c r="D11249" s="27"/>
      <c r="H11249" s="17"/>
      <c r="I11249" s="17"/>
    </row>
    <row r="11250" spans="4:9" x14ac:dyDescent="0.25">
      <c r="D11250" s="27"/>
      <c r="H11250" s="17"/>
      <c r="I11250" s="17"/>
    </row>
    <row r="11251" spans="4:9" x14ac:dyDescent="0.25">
      <c r="D11251" s="27"/>
      <c r="H11251" s="17"/>
      <c r="I11251" s="17"/>
    </row>
    <row r="11252" spans="4:9" x14ac:dyDescent="0.25">
      <c r="D11252" s="27"/>
      <c r="H11252" s="17"/>
      <c r="I11252" s="17"/>
    </row>
    <row r="11253" spans="4:9" x14ac:dyDescent="0.25">
      <c r="D11253" s="27"/>
      <c r="H11253" s="17"/>
      <c r="I11253" s="17"/>
    </row>
    <row r="11254" spans="4:9" x14ac:dyDescent="0.25">
      <c r="D11254" s="27"/>
      <c r="H11254" s="17"/>
      <c r="I11254" s="17"/>
    </row>
    <row r="11255" spans="4:9" x14ac:dyDescent="0.25">
      <c r="D11255" s="27"/>
      <c r="H11255" s="17"/>
      <c r="I11255" s="17"/>
    </row>
    <row r="11256" spans="4:9" x14ac:dyDescent="0.25">
      <c r="D11256" s="27"/>
      <c r="H11256" s="17"/>
      <c r="I11256" s="17"/>
    </row>
    <row r="11257" spans="4:9" x14ac:dyDescent="0.25">
      <c r="D11257" s="27"/>
      <c r="H11257" s="17"/>
      <c r="I11257" s="17"/>
    </row>
    <row r="11258" spans="4:9" x14ac:dyDescent="0.25">
      <c r="D11258" s="27"/>
      <c r="H11258" s="17"/>
      <c r="I11258" s="17"/>
    </row>
    <row r="11259" spans="4:9" x14ac:dyDescent="0.25">
      <c r="D11259" s="27"/>
      <c r="H11259" s="17"/>
      <c r="I11259" s="17"/>
    </row>
    <row r="11260" spans="4:9" x14ac:dyDescent="0.25">
      <c r="D11260" s="27"/>
      <c r="H11260" s="17"/>
      <c r="I11260" s="17"/>
    </row>
    <row r="11261" spans="4:9" x14ac:dyDescent="0.25">
      <c r="D11261" s="27"/>
      <c r="H11261" s="17"/>
      <c r="I11261" s="17"/>
    </row>
    <row r="11262" spans="4:9" x14ac:dyDescent="0.25">
      <c r="D11262" s="27"/>
      <c r="H11262" s="17"/>
      <c r="I11262" s="17"/>
    </row>
    <row r="11263" spans="4:9" x14ac:dyDescent="0.25">
      <c r="D11263" s="27"/>
      <c r="H11263" s="17"/>
      <c r="I11263" s="17"/>
    </row>
    <row r="11264" spans="4:9" x14ac:dyDescent="0.25">
      <c r="D11264" s="27"/>
      <c r="H11264" s="17"/>
      <c r="I11264" s="17"/>
    </row>
    <row r="11265" spans="4:9" x14ac:dyDescent="0.25">
      <c r="D11265" s="27"/>
      <c r="H11265" s="17"/>
      <c r="I11265" s="17"/>
    </row>
    <row r="11266" spans="4:9" x14ac:dyDescent="0.25">
      <c r="D11266" s="27"/>
      <c r="H11266" s="17"/>
      <c r="I11266" s="17"/>
    </row>
    <row r="11267" spans="4:9" x14ac:dyDescent="0.25">
      <c r="D11267" s="27"/>
      <c r="H11267" s="17"/>
      <c r="I11267" s="17"/>
    </row>
    <row r="11268" spans="4:9" x14ac:dyDescent="0.25">
      <c r="D11268" s="27"/>
      <c r="H11268" s="17"/>
      <c r="I11268" s="17"/>
    </row>
    <row r="11269" spans="4:9" x14ac:dyDescent="0.25">
      <c r="D11269" s="27"/>
      <c r="H11269" s="17"/>
      <c r="I11269" s="17"/>
    </row>
    <row r="11270" spans="4:9" x14ac:dyDescent="0.25">
      <c r="D11270" s="27"/>
      <c r="H11270" s="17"/>
      <c r="I11270" s="17"/>
    </row>
    <row r="11271" spans="4:9" x14ac:dyDescent="0.25">
      <c r="D11271" s="27"/>
      <c r="H11271" s="17"/>
      <c r="I11271" s="17"/>
    </row>
    <row r="11272" spans="4:9" x14ac:dyDescent="0.25">
      <c r="D11272" s="27"/>
      <c r="H11272" s="17"/>
      <c r="I11272" s="17"/>
    </row>
    <row r="11273" spans="4:9" x14ac:dyDescent="0.25">
      <c r="D11273" s="27"/>
      <c r="H11273" s="17"/>
      <c r="I11273" s="17"/>
    </row>
    <row r="11274" spans="4:9" x14ac:dyDescent="0.25">
      <c r="D11274" s="27"/>
      <c r="H11274" s="17"/>
      <c r="I11274" s="17"/>
    </row>
    <row r="11275" spans="4:9" x14ac:dyDescent="0.25">
      <c r="D11275" s="27"/>
      <c r="H11275" s="17"/>
      <c r="I11275" s="17"/>
    </row>
    <row r="11276" spans="4:9" x14ac:dyDescent="0.25">
      <c r="D11276" s="27"/>
      <c r="H11276" s="17"/>
      <c r="I11276" s="17"/>
    </row>
    <row r="11277" spans="4:9" x14ac:dyDescent="0.25">
      <c r="D11277" s="27"/>
      <c r="H11277" s="17"/>
      <c r="I11277" s="17"/>
    </row>
    <row r="11278" spans="4:9" x14ac:dyDescent="0.25">
      <c r="D11278" s="27"/>
      <c r="H11278" s="17"/>
      <c r="I11278" s="17"/>
    </row>
    <row r="11279" spans="4:9" x14ac:dyDescent="0.25">
      <c r="D11279" s="27"/>
      <c r="H11279" s="17"/>
      <c r="I11279" s="17"/>
    </row>
    <row r="11280" spans="4:9" x14ac:dyDescent="0.25">
      <c r="D11280" s="27"/>
      <c r="H11280" s="17"/>
      <c r="I11280" s="17"/>
    </row>
    <row r="11281" spans="4:9" x14ac:dyDescent="0.25">
      <c r="D11281" s="27"/>
      <c r="H11281" s="17"/>
      <c r="I11281" s="17"/>
    </row>
    <row r="11282" spans="4:9" x14ac:dyDescent="0.25">
      <c r="D11282" s="27"/>
      <c r="H11282" s="17"/>
      <c r="I11282" s="17"/>
    </row>
    <row r="11283" spans="4:9" x14ac:dyDescent="0.25">
      <c r="D11283" s="27"/>
      <c r="H11283" s="17"/>
      <c r="I11283" s="17"/>
    </row>
    <row r="11284" spans="4:9" x14ac:dyDescent="0.25">
      <c r="D11284" s="27"/>
      <c r="H11284" s="17"/>
      <c r="I11284" s="17"/>
    </row>
    <row r="11285" spans="4:9" x14ac:dyDescent="0.25">
      <c r="D11285" s="27"/>
      <c r="H11285" s="17"/>
      <c r="I11285" s="17"/>
    </row>
    <row r="11286" spans="4:9" x14ac:dyDescent="0.25">
      <c r="D11286" s="27"/>
      <c r="H11286" s="17"/>
      <c r="I11286" s="17"/>
    </row>
    <row r="11287" spans="4:9" x14ac:dyDescent="0.25">
      <c r="D11287" s="27"/>
      <c r="H11287" s="17"/>
      <c r="I11287" s="17"/>
    </row>
    <row r="11288" spans="4:9" x14ac:dyDescent="0.25">
      <c r="D11288" s="27"/>
      <c r="H11288" s="17"/>
      <c r="I11288" s="17"/>
    </row>
    <row r="11289" spans="4:9" x14ac:dyDescent="0.25">
      <c r="D11289" s="27"/>
      <c r="H11289" s="17"/>
      <c r="I11289" s="17"/>
    </row>
    <row r="11290" spans="4:9" x14ac:dyDescent="0.25">
      <c r="D11290" s="27"/>
      <c r="H11290" s="17"/>
      <c r="I11290" s="17"/>
    </row>
    <row r="11291" spans="4:9" x14ac:dyDescent="0.25">
      <c r="D11291" s="27"/>
      <c r="H11291" s="17"/>
      <c r="I11291" s="17"/>
    </row>
    <row r="11292" spans="4:9" x14ac:dyDescent="0.25">
      <c r="D11292" s="27"/>
      <c r="H11292" s="17"/>
      <c r="I11292" s="17"/>
    </row>
    <row r="11293" spans="4:9" x14ac:dyDescent="0.25">
      <c r="D11293" s="27"/>
      <c r="H11293" s="17"/>
      <c r="I11293" s="17"/>
    </row>
    <row r="11294" spans="4:9" x14ac:dyDescent="0.25">
      <c r="D11294" s="27"/>
      <c r="H11294" s="17"/>
      <c r="I11294" s="17"/>
    </row>
    <row r="11295" spans="4:9" x14ac:dyDescent="0.25">
      <c r="D11295" s="27"/>
      <c r="H11295" s="17"/>
      <c r="I11295" s="17"/>
    </row>
    <row r="11296" spans="4:9" x14ac:dyDescent="0.25">
      <c r="D11296" s="27"/>
      <c r="H11296" s="17"/>
      <c r="I11296" s="17"/>
    </row>
    <row r="11297" spans="4:9" x14ac:dyDescent="0.25">
      <c r="D11297" s="27"/>
      <c r="H11297" s="17"/>
      <c r="I11297" s="17"/>
    </row>
    <row r="11298" spans="4:9" x14ac:dyDescent="0.25">
      <c r="D11298" s="27"/>
      <c r="H11298" s="17"/>
      <c r="I11298" s="17"/>
    </row>
    <row r="11299" spans="4:9" x14ac:dyDescent="0.25">
      <c r="D11299" s="27"/>
      <c r="H11299" s="17"/>
      <c r="I11299" s="17"/>
    </row>
    <row r="11300" spans="4:9" x14ac:dyDescent="0.25">
      <c r="D11300" s="27"/>
      <c r="H11300" s="17"/>
      <c r="I11300" s="17"/>
    </row>
    <row r="11301" spans="4:9" x14ac:dyDescent="0.25">
      <c r="D11301" s="27"/>
      <c r="H11301" s="17"/>
      <c r="I11301" s="17"/>
    </row>
    <row r="11302" spans="4:9" x14ac:dyDescent="0.25">
      <c r="D11302" s="27"/>
      <c r="H11302" s="17"/>
      <c r="I11302" s="17"/>
    </row>
    <row r="11303" spans="4:9" x14ac:dyDescent="0.25">
      <c r="D11303" s="27"/>
      <c r="H11303" s="17"/>
      <c r="I11303" s="17"/>
    </row>
    <row r="11304" spans="4:9" x14ac:dyDescent="0.25">
      <c r="D11304" s="27"/>
      <c r="H11304" s="17"/>
      <c r="I11304" s="17"/>
    </row>
    <row r="11305" spans="4:9" x14ac:dyDescent="0.25">
      <c r="D11305" s="27"/>
      <c r="H11305" s="17"/>
      <c r="I11305" s="17"/>
    </row>
    <row r="11306" spans="4:9" x14ac:dyDescent="0.25">
      <c r="D11306" s="27"/>
      <c r="H11306" s="17"/>
      <c r="I11306" s="17"/>
    </row>
    <row r="11307" spans="4:9" x14ac:dyDescent="0.25">
      <c r="D11307" s="27"/>
      <c r="H11307" s="17"/>
      <c r="I11307" s="17"/>
    </row>
    <row r="11308" spans="4:9" x14ac:dyDescent="0.25">
      <c r="D11308" s="27"/>
      <c r="H11308" s="17"/>
      <c r="I11308" s="17"/>
    </row>
    <row r="11309" spans="4:9" x14ac:dyDescent="0.25">
      <c r="D11309" s="27"/>
      <c r="H11309" s="17"/>
      <c r="I11309" s="17"/>
    </row>
    <row r="11310" spans="4:9" x14ac:dyDescent="0.25">
      <c r="D11310" s="27"/>
      <c r="H11310" s="17"/>
      <c r="I11310" s="17"/>
    </row>
    <row r="11311" spans="4:9" x14ac:dyDescent="0.25">
      <c r="D11311" s="27"/>
      <c r="H11311" s="17"/>
      <c r="I11311" s="17"/>
    </row>
    <row r="11312" spans="4:9" x14ac:dyDescent="0.25">
      <c r="D11312" s="27"/>
      <c r="H11312" s="17"/>
      <c r="I11312" s="17"/>
    </row>
    <row r="11313" spans="4:9" x14ac:dyDescent="0.25">
      <c r="D11313" s="27"/>
      <c r="H11313" s="17"/>
      <c r="I11313" s="17"/>
    </row>
    <row r="11314" spans="4:9" x14ac:dyDescent="0.25">
      <c r="D11314" s="27"/>
      <c r="H11314" s="17"/>
      <c r="I11314" s="17"/>
    </row>
    <row r="11315" spans="4:9" x14ac:dyDescent="0.25">
      <c r="D11315" s="27"/>
      <c r="H11315" s="17"/>
      <c r="I11315" s="17"/>
    </row>
    <row r="11316" spans="4:9" x14ac:dyDescent="0.25">
      <c r="D11316" s="27"/>
      <c r="H11316" s="17"/>
      <c r="I11316" s="17"/>
    </row>
    <row r="11317" spans="4:9" x14ac:dyDescent="0.25">
      <c r="D11317" s="27"/>
      <c r="H11317" s="17"/>
      <c r="I11317" s="17"/>
    </row>
    <row r="11318" spans="4:9" x14ac:dyDescent="0.25">
      <c r="D11318" s="27"/>
      <c r="H11318" s="17"/>
      <c r="I11318" s="17"/>
    </row>
    <row r="11319" spans="4:9" x14ac:dyDescent="0.25">
      <c r="D11319" s="27"/>
      <c r="H11319" s="17"/>
      <c r="I11319" s="17"/>
    </row>
    <row r="11320" spans="4:9" x14ac:dyDescent="0.25">
      <c r="D11320" s="27"/>
      <c r="H11320" s="17"/>
      <c r="I11320" s="17"/>
    </row>
    <row r="11321" spans="4:9" x14ac:dyDescent="0.25">
      <c r="D11321" s="27"/>
      <c r="H11321" s="17"/>
      <c r="I11321" s="17"/>
    </row>
    <row r="11322" spans="4:9" x14ac:dyDescent="0.25">
      <c r="D11322" s="27"/>
      <c r="H11322" s="17"/>
      <c r="I11322" s="17"/>
    </row>
    <row r="11323" spans="4:9" x14ac:dyDescent="0.25">
      <c r="D11323" s="27"/>
      <c r="H11323" s="17"/>
      <c r="I11323" s="17"/>
    </row>
    <row r="11324" spans="4:9" x14ac:dyDescent="0.25">
      <c r="D11324" s="27"/>
      <c r="H11324" s="17"/>
      <c r="I11324" s="17"/>
    </row>
    <row r="11325" spans="4:9" x14ac:dyDescent="0.25">
      <c r="D11325" s="27"/>
      <c r="H11325" s="17"/>
      <c r="I11325" s="17"/>
    </row>
    <row r="11326" spans="4:9" x14ac:dyDescent="0.25">
      <c r="D11326" s="27"/>
      <c r="H11326" s="17"/>
      <c r="I11326" s="17"/>
    </row>
    <row r="11327" spans="4:9" x14ac:dyDescent="0.25">
      <c r="D11327" s="27"/>
      <c r="H11327" s="17"/>
      <c r="I11327" s="17"/>
    </row>
    <row r="11328" spans="4:9" x14ac:dyDescent="0.25">
      <c r="D11328" s="27"/>
      <c r="H11328" s="17"/>
      <c r="I11328" s="17"/>
    </row>
    <row r="11329" spans="4:9" x14ac:dyDescent="0.25">
      <c r="D11329" s="27"/>
      <c r="H11329" s="17"/>
      <c r="I11329" s="17"/>
    </row>
    <row r="11330" spans="4:9" x14ac:dyDescent="0.25">
      <c r="D11330" s="27"/>
      <c r="H11330" s="17"/>
      <c r="I11330" s="17"/>
    </row>
    <row r="11331" spans="4:9" x14ac:dyDescent="0.25">
      <c r="D11331" s="27"/>
      <c r="H11331" s="17"/>
      <c r="I11331" s="17"/>
    </row>
    <row r="11332" spans="4:9" x14ac:dyDescent="0.25">
      <c r="D11332" s="27"/>
      <c r="H11332" s="17"/>
      <c r="I11332" s="17"/>
    </row>
    <row r="11333" spans="4:9" x14ac:dyDescent="0.25">
      <c r="D11333" s="27"/>
      <c r="H11333" s="17"/>
      <c r="I11333" s="17"/>
    </row>
    <row r="11334" spans="4:9" x14ac:dyDescent="0.25">
      <c r="D11334" s="27"/>
      <c r="H11334" s="17"/>
      <c r="I11334" s="17"/>
    </row>
    <row r="11335" spans="4:9" x14ac:dyDescent="0.25">
      <c r="D11335" s="27"/>
      <c r="H11335" s="17"/>
      <c r="I11335" s="17"/>
    </row>
    <row r="11336" spans="4:9" x14ac:dyDescent="0.25">
      <c r="D11336" s="27"/>
      <c r="H11336" s="17"/>
      <c r="I11336" s="17"/>
    </row>
    <row r="11337" spans="4:9" x14ac:dyDescent="0.25">
      <c r="D11337" s="27"/>
      <c r="H11337" s="17"/>
      <c r="I11337" s="17"/>
    </row>
    <row r="11338" spans="4:9" x14ac:dyDescent="0.25">
      <c r="D11338" s="27"/>
      <c r="H11338" s="17"/>
      <c r="I11338" s="17"/>
    </row>
    <row r="11339" spans="4:9" x14ac:dyDescent="0.25">
      <c r="D11339" s="27"/>
      <c r="H11339" s="17"/>
      <c r="I11339" s="17"/>
    </row>
    <row r="11340" spans="4:9" x14ac:dyDescent="0.25">
      <c r="D11340" s="27"/>
      <c r="H11340" s="17"/>
      <c r="I11340" s="17"/>
    </row>
    <row r="11341" spans="4:9" x14ac:dyDescent="0.25">
      <c r="D11341" s="27"/>
      <c r="H11341" s="17"/>
      <c r="I11341" s="17"/>
    </row>
    <row r="11342" spans="4:9" x14ac:dyDescent="0.25">
      <c r="D11342" s="27"/>
      <c r="H11342" s="17"/>
      <c r="I11342" s="17"/>
    </row>
    <row r="11343" spans="4:9" x14ac:dyDescent="0.25">
      <c r="D11343" s="27"/>
      <c r="H11343" s="17"/>
      <c r="I11343" s="17"/>
    </row>
    <row r="11344" spans="4:9" x14ac:dyDescent="0.25">
      <c r="D11344" s="27"/>
      <c r="H11344" s="17"/>
      <c r="I11344" s="17"/>
    </row>
    <row r="11345" spans="4:9" x14ac:dyDescent="0.25">
      <c r="D11345" s="27"/>
      <c r="H11345" s="17"/>
      <c r="I11345" s="17"/>
    </row>
    <row r="11346" spans="4:9" x14ac:dyDescent="0.25">
      <c r="D11346" s="27"/>
      <c r="H11346" s="17"/>
      <c r="I11346" s="17"/>
    </row>
    <row r="11347" spans="4:9" x14ac:dyDescent="0.25">
      <c r="D11347" s="27"/>
      <c r="H11347" s="17"/>
      <c r="I11347" s="17"/>
    </row>
    <row r="11348" spans="4:9" x14ac:dyDescent="0.25">
      <c r="D11348" s="27"/>
      <c r="H11348" s="17"/>
      <c r="I11348" s="17"/>
    </row>
    <row r="11349" spans="4:9" x14ac:dyDescent="0.25">
      <c r="D11349" s="27"/>
      <c r="H11349" s="17"/>
      <c r="I11349" s="17"/>
    </row>
    <row r="11350" spans="4:9" x14ac:dyDescent="0.25">
      <c r="D11350" s="27"/>
      <c r="H11350" s="17"/>
      <c r="I11350" s="17"/>
    </row>
    <row r="11351" spans="4:9" x14ac:dyDescent="0.25">
      <c r="D11351" s="27"/>
      <c r="H11351" s="17"/>
      <c r="I11351" s="17"/>
    </row>
    <row r="11352" spans="4:9" x14ac:dyDescent="0.25">
      <c r="D11352" s="27"/>
      <c r="H11352" s="17"/>
      <c r="I11352" s="17"/>
    </row>
    <row r="11353" spans="4:9" x14ac:dyDescent="0.25">
      <c r="D11353" s="27"/>
      <c r="H11353" s="17"/>
      <c r="I11353" s="17"/>
    </row>
    <row r="11354" spans="4:9" x14ac:dyDescent="0.25">
      <c r="D11354" s="27"/>
      <c r="H11354" s="17"/>
      <c r="I11354" s="17"/>
    </row>
    <row r="11355" spans="4:9" x14ac:dyDescent="0.25">
      <c r="D11355" s="27"/>
      <c r="H11355" s="17"/>
      <c r="I11355" s="17"/>
    </row>
    <row r="11356" spans="4:9" x14ac:dyDescent="0.25">
      <c r="D11356" s="27"/>
      <c r="H11356" s="17"/>
      <c r="I11356" s="17"/>
    </row>
    <row r="11357" spans="4:9" x14ac:dyDescent="0.25">
      <c r="D11357" s="27"/>
      <c r="H11357" s="17"/>
      <c r="I11357" s="17"/>
    </row>
    <row r="11358" spans="4:9" x14ac:dyDescent="0.25">
      <c r="D11358" s="27"/>
      <c r="H11358" s="17"/>
      <c r="I11358" s="17"/>
    </row>
    <row r="11359" spans="4:9" x14ac:dyDescent="0.25">
      <c r="D11359" s="27"/>
      <c r="H11359" s="17"/>
      <c r="I11359" s="17"/>
    </row>
    <row r="11360" spans="4:9" x14ac:dyDescent="0.25">
      <c r="D11360" s="27"/>
      <c r="H11360" s="17"/>
      <c r="I11360" s="17"/>
    </row>
    <row r="11361" spans="4:9" x14ac:dyDescent="0.25">
      <c r="D11361" s="27"/>
      <c r="H11361" s="17"/>
      <c r="I11361" s="17"/>
    </row>
    <row r="11362" spans="4:9" x14ac:dyDescent="0.25">
      <c r="D11362" s="27"/>
      <c r="H11362" s="17"/>
      <c r="I11362" s="17"/>
    </row>
    <row r="11363" spans="4:9" x14ac:dyDescent="0.25">
      <c r="D11363" s="27"/>
      <c r="H11363" s="17"/>
      <c r="I11363" s="17"/>
    </row>
    <row r="11364" spans="4:9" x14ac:dyDescent="0.25">
      <c r="D11364" s="27"/>
      <c r="H11364" s="17"/>
      <c r="I11364" s="17"/>
    </row>
    <row r="11365" spans="4:9" x14ac:dyDescent="0.25">
      <c r="D11365" s="27"/>
      <c r="H11365" s="17"/>
      <c r="I11365" s="17"/>
    </row>
    <row r="11366" spans="4:9" x14ac:dyDescent="0.25">
      <c r="D11366" s="27"/>
      <c r="H11366" s="17"/>
      <c r="I11366" s="17"/>
    </row>
    <row r="11367" spans="4:9" x14ac:dyDescent="0.25">
      <c r="D11367" s="27"/>
      <c r="H11367" s="17"/>
      <c r="I11367" s="17"/>
    </row>
    <row r="11368" spans="4:9" x14ac:dyDescent="0.25">
      <c r="D11368" s="27"/>
      <c r="H11368" s="17"/>
      <c r="I11368" s="17"/>
    </row>
    <row r="11369" spans="4:9" x14ac:dyDescent="0.25">
      <c r="D11369" s="27"/>
      <c r="H11369" s="17"/>
      <c r="I11369" s="17"/>
    </row>
    <row r="11370" spans="4:9" x14ac:dyDescent="0.25">
      <c r="D11370" s="27"/>
      <c r="H11370" s="17"/>
      <c r="I11370" s="17"/>
    </row>
    <row r="11371" spans="4:9" x14ac:dyDescent="0.25">
      <c r="D11371" s="27"/>
      <c r="H11371" s="17"/>
      <c r="I11371" s="17"/>
    </row>
    <row r="11372" spans="4:9" x14ac:dyDescent="0.25">
      <c r="D11372" s="27"/>
      <c r="H11372" s="17"/>
      <c r="I11372" s="17"/>
    </row>
    <row r="11373" spans="4:9" x14ac:dyDescent="0.25">
      <c r="D11373" s="27"/>
      <c r="H11373" s="17"/>
      <c r="I11373" s="17"/>
    </row>
    <row r="11374" spans="4:9" x14ac:dyDescent="0.25">
      <c r="D11374" s="27"/>
      <c r="H11374" s="17"/>
      <c r="I11374" s="17"/>
    </row>
    <row r="11375" spans="4:9" x14ac:dyDescent="0.25">
      <c r="D11375" s="27"/>
      <c r="H11375" s="17"/>
      <c r="I11375" s="17"/>
    </row>
    <row r="11376" spans="4:9" x14ac:dyDescent="0.25">
      <c r="D11376" s="27"/>
      <c r="H11376" s="17"/>
      <c r="I11376" s="17"/>
    </row>
    <row r="11377" spans="4:9" x14ac:dyDescent="0.25">
      <c r="D11377" s="27"/>
      <c r="H11377" s="17"/>
      <c r="I11377" s="17"/>
    </row>
    <row r="11378" spans="4:9" x14ac:dyDescent="0.25">
      <c r="D11378" s="27"/>
      <c r="H11378" s="17"/>
      <c r="I11378" s="17"/>
    </row>
    <row r="11379" spans="4:9" x14ac:dyDescent="0.25">
      <c r="D11379" s="27"/>
      <c r="H11379" s="17"/>
      <c r="I11379" s="17"/>
    </row>
    <row r="11380" spans="4:9" x14ac:dyDescent="0.25">
      <c r="D11380" s="27"/>
      <c r="H11380" s="17"/>
      <c r="I11380" s="17"/>
    </row>
    <row r="11381" spans="4:9" x14ac:dyDescent="0.25">
      <c r="D11381" s="27"/>
      <c r="H11381" s="17"/>
      <c r="I11381" s="17"/>
    </row>
    <row r="11382" spans="4:9" x14ac:dyDescent="0.25">
      <c r="D11382" s="27"/>
      <c r="H11382" s="17"/>
      <c r="I11382" s="17"/>
    </row>
    <row r="11383" spans="4:9" x14ac:dyDescent="0.25">
      <c r="D11383" s="27"/>
      <c r="H11383" s="17"/>
      <c r="I11383" s="17"/>
    </row>
    <row r="11384" spans="4:9" x14ac:dyDescent="0.25">
      <c r="D11384" s="27"/>
      <c r="H11384" s="17"/>
      <c r="I11384" s="17"/>
    </row>
    <row r="11385" spans="4:9" x14ac:dyDescent="0.25">
      <c r="D11385" s="27"/>
      <c r="H11385" s="17"/>
      <c r="I11385" s="17"/>
    </row>
    <row r="11386" spans="4:9" x14ac:dyDescent="0.25">
      <c r="D11386" s="27"/>
      <c r="H11386" s="17"/>
      <c r="I11386" s="17"/>
    </row>
    <row r="11387" spans="4:9" x14ac:dyDescent="0.25">
      <c r="D11387" s="27"/>
      <c r="H11387" s="17"/>
      <c r="I11387" s="17"/>
    </row>
    <row r="11388" spans="4:9" x14ac:dyDescent="0.25">
      <c r="D11388" s="27"/>
      <c r="H11388" s="17"/>
      <c r="I11388" s="17"/>
    </row>
    <row r="11389" spans="4:9" x14ac:dyDescent="0.25">
      <c r="D11389" s="27"/>
      <c r="H11389" s="17"/>
      <c r="I11389" s="17"/>
    </row>
    <row r="11390" spans="4:9" x14ac:dyDescent="0.25">
      <c r="D11390" s="27"/>
      <c r="H11390" s="17"/>
      <c r="I11390" s="17"/>
    </row>
    <row r="11391" spans="4:9" x14ac:dyDescent="0.25">
      <c r="D11391" s="27"/>
      <c r="H11391" s="17"/>
      <c r="I11391" s="17"/>
    </row>
    <row r="11392" spans="4:9" x14ac:dyDescent="0.25">
      <c r="D11392" s="27"/>
      <c r="H11392" s="17"/>
      <c r="I11392" s="17"/>
    </row>
    <row r="11393" spans="4:9" x14ac:dyDescent="0.25">
      <c r="D11393" s="27"/>
      <c r="H11393" s="17"/>
      <c r="I11393" s="17"/>
    </row>
    <row r="11394" spans="4:9" x14ac:dyDescent="0.25">
      <c r="D11394" s="27"/>
      <c r="H11394" s="17"/>
      <c r="I11394" s="17"/>
    </row>
    <row r="11395" spans="4:9" x14ac:dyDescent="0.25">
      <c r="D11395" s="27"/>
      <c r="H11395" s="17"/>
      <c r="I11395" s="17"/>
    </row>
    <row r="11396" spans="4:9" x14ac:dyDescent="0.25">
      <c r="D11396" s="27"/>
      <c r="H11396" s="17"/>
      <c r="I11396" s="17"/>
    </row>
    <row r="11397" spans="4:9" x14ac:dyDescent="0.25">
      <c r="D11397" s="27"/>
      <c r="H11397" s="17"/>
      <c r="I11397" s="17"/>
    </row>
    <row r="11398" spans="4:9" x14ac:dyDescent="0.25">
      <c r="D11398" s="27"/>
      <c r="H11398" s="17"/>
      <c r="I11398" s="17"/>
    </row>
    <row r="11399" spans="4:9" x14ac:dyDescent="0.25">
      <c r="D11399" s="27"/>
      <c r="H11399" s="17"/>
      <c r="I11399" s="17"/>
    </row>
    <row r="11400" spans="4:9" x14ac:dyDescent="0.25">
      <c r="D11400" s="27"/>
      <c r="H11400" s="17"/>
      <c r="I11400" s="17"/>
    </row>
    <row r="11401" spans="4:9" x14ac:dyDescent="0.25">
      <c r="D11401" s="27"/>
      <c r="H11401" s="17"/>
      <c r="I11401" s="17"/>
    </row>
    <row r="11402" spans="4:9" x14ac:dyDescent="0.25">
      <c r="D11402" s="27"/>
      <c r="H11402" s="17"/>
      <c r="I11402" s="17"/>
    </row>
    <row r="11403" spans="4:9" x14ac:dyDescent="0.25">
      <c r="D11403" s="27"/>
      <c r="H11403" s="17"/>
      <c r="I11403" s="17"/>
    </row>
    <row r="11404" spans="4:9" x14ac:dyDescent="0.25">
      <c r="D11404" s="27"/>
      <c r="H11404" s="17"/>
      <c r="I11404" s="17"/>
    </row>
    <row r="11405" spans="4:9" x14ac:dyDescent="0.25">
      <c r="D11405" s="27"/>
      <c r="H11405" s="17"/>
      <c r="I11405" s="17"/>
    </row>
    <row r="11406" spans="4:9" x14ac:dyDescent="0.25">
      <c r="D11406" s="27"/>
      <c r="H11406" s="17"/>
      <c r="I11406" s="17"/>
    </row>
    <row r="11407" spans="4:9" x14ac:dyDescent="0.25">
      <c r="D11407" s="27"/>
      <c r="H11407" s="17"/>
      <c r="I11407" s="17"/>
    </row>
    <row r="11408" spans="4:9" x14ac:dyDescent="0.25">
      <c r="D11408" s="27"/>
      <c r="H11408" s="17"/>
      <c r="I11408" s="17"/>
    </row>
    <row r="11409" spans="4:9" x14ac:dyDescent="0.25">
      <c r="D11409" s="27"/>
      <c r="H11409" s="17"/>
      <c r="I11409" s="17"/>
    </row>
    <row r="11410" spans="4:9" x14ac:dyDescent="0.25">
      <c r="D11410" s="27"/>
      <c r="H11410" s="17"/>
      <c r="I11410" s="17"/>
    </row>
    <row r="11411" spans="4:9" x14ac:dyDescent="0.25">
      <c r="D11411" s="27"/>
      <c r="H11411" s="17"/>
      <c r="I11411" s="17"/>
    </row>
    <row r="11412" spans="4:9" x14ac:dyDescent="0.25">
      <c r="D11412" s="27"/>
      <c r="H11412" s="17"/>
      <c r="I11412" s="17"/>
    </row>
    <row r="11413" spans="4:9" x14ac:dyDescent="0.25">
      <c r="D11413" s="27"/>
      <c r="H11413" s="17"/>
      <c r="I11413" s="17"/>
    </row>
    <row r="11414" spans="4:9" x14ac:dyDescent="0.25">
      <c r="D11414" s="27"/>
      <c r="H11414" s="17"/>
      <c r="I11414" s="17"/>
    </row>
    <row r="11415" spans="4:9" x14ac:dyDescent="0.25">
      <c r="D11415" s="27"/>
      <c r="H11415" s="17"/>
      <c r="I11415" s="17"/>
    </row>
    <row r="11416" spans="4:9" x14ac:dyDescent="0.25">
      <c r="D11416" s="27"/>
      <c r="H11416" s="17"/>
      <c r="I11416" s="17"/>
    </row>
    <row r="11417" spans="4:9" x14ac:dyDescent="0.25">
      <c r="D11417" s="27"/>
      <c r="H11417" s="17"/>
      <c r="I11417" s="17"/>
    </row>
    <row r="11418" spans="4:9" x14ac:dyDescent="0.25">
      <c r="D11418" s="27"/>
      <c r="H11418" s="17"/>
      <c r="I11418" s="17"/>
    </row>
    <row r="11419" spans="4:9" x14ac:dyDescent="0.25">
      <c r="D11419" s="27"/>
      <c r="H11419" s="17"/>
      <c r="I11419" s="17"/>
    </row>
    <row r="11420" spans="4:9" x14ac:dyDescent="0.25">
      <c r="D11420" s="27"/>
      <c r="H11420" s="17"/>
      <c r="I11420" s="17"/>
    </row>
    <row r="11421" spans="4:9" x14ac:dyDescent="0.25">
      <c r="D11421" s="27"/>
      <c r="H11421" s="17"/>
      <c r="I11421" s="17"/>
    </row>
    <row r="11422" spans="4:9" x14ac:dyDescent="0.25">
      <c r="D11422" s="27"/>
      <c r="H11422" s="17"/>
      <c r="I11422" s="17"/>
    </row>
    <row r="11423" spans="4:9" x14ac:dyDescent="0.25">
      <c r="D11423" s="27"/>
      <c r="H11423" s="17"/>
      <c r="I11423" s="17"/>
    </row>
    <row r="11424" spans="4:9" x14ac:dyDescent="0.25">
      <c r="D11424" s="27"/>
      <c r="H11424" s="17"/>
      <c r="I11424" s="17"/>
    </row>
    <row r="11425" spans="4:9" x14ac:dyDescent="0.25">
      <c r="D11425" s="27"/>
      <c r="H11425" s="17"/>
      <c r="I11425" s="17"/>
    </row>
    <row r="11426" spans="4:9" x14ac:dyDescent="0.25">
      <c r="D11426" s="27"/>
      <c r="H11426" s="17"/>
      <c r="I11426" s="17"/>
    </row>
    <row r="11427" spans="4:9" x14ac:dyDescent="0.25">
      <c r="D11427" s="27"/>
      <c r="H11427" s="17"/>
      <c r="I11427" s="17"/>
    </row>
    <row r="11428" spans="4:9" x14ac:dyDescent="0.25">
      <c r="D11428" s="27"/>
      <c r="H11428" s="17"/>
      <c r="I11428" s="17"/>
    </row>
    <row r="11429" spans="4:9" x14ac:dyDescent="0.25">
      <c r="D11429" s="27"/>
      <c r="H11429" s="17"/>
      <c r="I11429" s="17"/>
    </row>
    <row r="11430" spans="4:9" x14ac:dyDescent="0.25">
      <c r="D11430" s="27"/>
      <c r="H11430" s="17"/>
      <c r="I11430" s="17"/>
    </row>
    <row r="11431" spans="4:9" x14ac:dyDescent="0.25">
      <c r="D11431" s="27"/>
      <c r="H11431" s="17"/>
      <c r="I11431" s="17"/>
    </row>
    <row r="11432" spans="4:9" x14ac:dyDescent="0.25">
      <c r="D11432" s="27"/>
      <c r="H11432" s="17"/>
      <c r="I11432" s="17"/>
    </row>
    <row r="11433" spans="4:9" x14ac:dyDescent="0.25">
      <c r="D11433" s="27"/>
      <c r="H11433" s="17"/>
      <c r="I11433" s="17"/>
    </row>
    <row r="11434" spans="4:9" x14ac:dyDescent="0.25">
      <c r="D11434" s="27"/>
      <c r="H11434" s="17"/>
      <c r="I11434" s="17"/>
    </row>
    <row r="11435" spans="4:9" x14ac:dyDescent="0.25">
      <c r="D11435" s="27"/>
      <c r="H11435" s="17"/>
      <c r="I11435" s="17"/>
    </row>
    <row r="11436" spans="4:9" x14ac:dyDescent="0.25">
      <c r="D11436" s="27"/>
      <c r="H11436" s="17"/>
      <c r="I11436" s="17"/>
    </row>
    <row r="11437" spans="4:9" x14ac:dyDescent="0.25">
      <c r="D11437" s="27"/>
      <c r="H11437" s="17"/>
      <c r="I11437" s="17"/>
    </row>
    <row r="11438" spans="4:9" x14ac:dyDescent="0.25">
      <c r="D11438" s="27"/>
      <c r="H11438" s="17"/>
      <c r="I11438" s="17"/>
    </row>
    <row r="11439" spans="4:9" x14ac:dyDescent="0.25">
      <c r="D11439" s="27"/>
      <c r="H11439" s="17"/>
      <c r="I11439" s="17"/>
    </row>
    <row r="11440" spans="4:9" x14ac:dyDescent="0.25">
      <c r="D11440" s="27"/>
      <c r="H11440" s="17"/>
      <c r="I11440" s="17"/>
    </row>
    <row r="11441" spans="4:9" x14ac:dyDescent="0.25">
      <c r="D11441" s="27"/>
      <c r="H11441" s="17"/>
      <c r="I11441" s="17"/>
    </row>
    <row r="11442" spans="4:9" x14ac:dyDescent="0.25">
      <c r="D11442" s="27"/>
      <c r="H11442" s="17"/>
      <c r="I11442" s="17"/>
    </row>
    <row r="11443" spans="4:9" x14ac:dyDescent="0.25">
      <c r="D11443" s="27"/>
      <c r="H11443" s="17"/>
      <c r="I11443" s="17"/>
    </row>
    <row r="11444" spans="4:9" x14ac:dyDescent="0.25">
      <c r="D11444" s="27"/>
      <c r="H11444" s="17"/>
      <c r="I11444" s="17"/>
    </row>
    <row r="11445" spans="4:9" x14ac:dyDescent="0.25">
      <c r="D11445" s="27"/>
      <c r="H11445" s="17"/>
      <c r="I11445" s="17"/>
    </row>
    <row r="11446" spans="4:9" x14ac:dyDescent="0.25">
      <c r="D11446" s="27"/>
      <c r="H11446" s="17"/>
      <c r="I11446" s="17"/>
    </row>
    <row r="11447" spans="4:9" x14ac:dyDescent="0.25">
      <c r="D11447" s="27"/>
      <c r="H11447" s="17"/>
      <c r="I11447" s="17"/>
    </row>
    <row r="11448" spans="4:9" x14ac:dyDescent="0.25">
      <c r="D11448" s="27"/>
      <c r="H11448" s="17"/>
      <c r="I11448" s="17"/>
    </row>
    <row r="11449" spans="4:9" x14ac:dyDescent="0.25">
      <c r="D11449" s="27"/>
      <c r="H11449" s="17"/>
      <c r="I11449" s="17"/>
    </row>
    <row r="11450" spans="4:9" x14ac:dyDescent="0.25">
      <c r="D11450" s="27"/>
      <c r="H11450" s="17"/>
      <c r="I11450" s="17"/>
    </row>
    <row r="11451" spans="4:9" x14ac:dyDescent="0.25">
      <c r="D11451" s="27"/>
      <c r="H11451" s="17"/>
      <c r="I11451" s="17"/>
    </row>
    <row r="11452" spans="4:9" x14ac:dyDescent="0.25">
      <c r="D11452" s="27"/>
      <c r="H11452" s="17"/>
      <c r="I11452" s="17"/>
    </row>
    <row r="11453" spans="4:9" x14ac:dyDescent="0.25">
      <c r="D11453" s="27"/>
      <c r="H11453" s="17"/>
      <c r="I11453" s="17"/>
    </row>
    <row r="11454" spans="4:9" x14ac:dyDescent="0.25">
      <c r="D11454" s="27"/>
      <c r="H11454" s="17"/>
      <c r="I11454" s="17"/>
    </row>
    <row r="11455" spans="4:9" x14ac:dyDescent="0.25">
      <c r="D11455" s="27"/>
      <c r="H11455" s="17"/>
      <c r="I11455" s="17"/>
    </row>
    <row r="11456" spans="4:9" x14ac:dyDescent="0.25">
      <c r="D11456" s="27"/>
      <c r="H11456" s="17"/>
      <c r="I11456" s="17"/>
    </row>
    <row r="11457" spans="4:9" x14ac:dyDescent="0.25">
      <c r="D11457" s="27"/>
      <c r="H11457" s="17"/>
      <c r="I11457" s="17"/>
    </row>
    <row r="11458" spans="4:9" x14ac:dyDescent="0.25">
      <c r="D11458" s="27"/>
      <c r="H11458" s="17"/>
      <c r="I11458" s="17"/>
    </row>
    <row r="11459" spans="4:9" x14ac:dyDescent="0.25">
      <c r="D11459" s="27"/>
      <c r="H11459" s="17"/>
      <c r="I11459" s="17"/>
    </row>
    <row r="11460" spans="4:9" x14ac:dyDescent="0.25">
      <c r="D11460" s="27"/>
      <c r="H11460" s="17"/>
      <c r="I11460" s="17"/>
    </row>
    <row r="11461" spans="4:9" x14ac:dyDescent="0.25">
      <c r="D11461" s="27"/>
      <c r="H11461" s="17"/>
      <c r="I11461" s="17"/>
    </row>
    <row r="11462" spans="4:9" x14ac:dyDescent="0.25">
      <c r="D11462" s="27"/>
      <c r="H11462" s="17"/>
      <c r="I11462" s="17"/>
    </row>
    <row r="11463" spans="4:9" x14ac:dyDescent="0.25">
      <c r="D11463" s="27"/>
      <c r="H11463" s="17"/>
      <c r="I11463" s="17"/>
    </row>
    <row r="11464" spans="4:9" x14ac:dyDescent="0.25">
      <c r="D11464" s="27"/>
      <c r="H11464" s="17"/>
      <c r="I11464" s="17"/>
    </row>
    <row r="11465" spans="4:9" x14ac:dyDescent="0.25">
      <c r="D11465" s="27"/>
      <c r="H11465" s="17"/>
      <c r="I11465" s="17"/>
    </row>
    <row r="11466" spans="4:9" x14ac:dyDescent="0.25">
      <c r="D11466" s="27"/>
      <c r="H11466" s="17"/>
      <c r="I11466" s="17"/>
    </row>
    <row r="11467" spans="4:9" x14ac:dyDescent="0.25">
      <c r="D11467" s="27"/>
      <c r="H11467" s="17"/>
      <c r="I11467" s="17"/>
    </row>
    <row r="11468" spans="4:9" x14ac:dyDescent="0.25">
      <c r="D11468" s="27"/>
      <c r="H11468" s="17"/>
      <c r="I11468" s="17"/>
    </row>
    <row r="11469" spans="4:9" x14ac:dyDescent="0.25">
      <c r="D11469" s="27"/>
      <c r="H11469" s="17"/>
      <c r="I11469" s="17"/>
    </row>
    <row r="11470" spans="4:9" x14ac:dyDescent="0.25">
      <c r="D11470" s="27"/>
      <c r="H11470" s="17"/>
      <c r="I11470" s="17"/>
    </row>
    <row r="11471" spans="4:9" x14ac:dyDescent="0.25">
      <c r="D11471" s="27"/>
      <c r="H11471" s="17"/>
      <c r="I11471" s="17"/>
    </row>
    <row r="11472" spans="4:9" x14ac:dyDescent="0.25">
      <c r="D11472" s="27"/>
      <c r="H11472" s="17"/>
      <c r="I11472" s="17"/>
    </row>
    <row r="11473" spans="4:9" x14ac:dyDescent="0.25">
      <c r="D11473" s="27"/>
      <c r="H11473" s="17"/>
      <c r="I11473" s="17"/>
    </row>
    <row r="11474" spans="4:9" x14ac:dyDescent="0.25">
      <c r="D11474" s="27"/>
      <c r="H11474" s="17"/>
      <c r="I11474" s="17"/>
    </row>
    <row r="11475" spans="4:9" x14ac:dyDescent="0.25">
      <c r="D11475" s="27"/>
      <c r="H11475" s="17"/>
      <c r="I11475" s="17"/>
    </row>
    <row r="11476" spans="4:9" x14ac:dyDescent="0.25">
      <c r="D11476" s="27"/>
      <c r="H11476" s="17"/>
      <c r="I11476" s="17"/>
    </row>
    <row r="11477" spans="4:9" x14ac:dyDescent="0.25">
      <c r="D11477" s="27"/>
      <c r="H11477" s="17"/>
      <c r="I11477" s="17"/>
    </row>
    <row r="11478" spans="4:9" x14ac:dyDescent="0.25">
      <c r="D11478" s="27"/>
      <c r="H11478" s="17"/>
      <c r="I11478" s="17"/>
    </row>
    <row r="11479" spans="4:9" x14ac:dyDescent="0.25">
      <c r="D11479" s="27"/>
      <c r="H11479" s="17"/>
      <c r="I11479" s="17"/>
    </row>
    <row r="11480" spans="4:9" x14ac:dyDescent="0.25">
      <c r="D11480" s="27"/>
      <c r="H11480" s="17"/>
      <c r="I11480" s="17"/>
    </row>
    <row r="11481" spans="4:9" x14ac:dyDescent="0.25">
      <c r="D11481" s="27"/>
      <c r="H11481" s="17"/>
      <c r="I11481" s="17"/>
    </row>
    <row r="11482" spans="4:9" x14ac:dyDescent="0.25">
      <c r="D11482" s="27"/>
      <c r="H11482" s="17"/>
      <c r="I11482" s="17"/>
    </row>
    <row r="11483" spans="4:9" x14ac:dyDescent="0.25">
      <c r="D11483" s="27"/>
      <c r="H11483" s="17"/>
      <c r="I11483" s="17"/>
    </row>
    <row r="11484" spans="4:9" x14ac:dyDescent="0.25">
      <c r="D11484" s="27"/>
      <c r="H11484" s="17"/>
      <c r="I11484" s="17"/>
    </row>
    <row r="11485" spans="4:9" x14ac:dyDescent="0.25">
      <c r="D11485" s="27"/>
      <c r="H11485" s="17"/>
      <c r="I11485" s="17"/>
    </row>
    <row r="11486" spans="4:9" x14ac:dyDescent="0.25">
      <c r="D11486" s="27"/>
      <c r="H11486" s="17"/>
      <c r="I11486" s="17"/>
    </row>
    <row r="11487" spans="4:9" x14ac:dyDescent="0.25">
      <c r="D11487" s="27"/>
      <c r="H11487" s="17"/>
      <c r="I11487" s="17"/>
    </row>
    <row r="11488" spans="4:9" x14ac:dyDescent="0.25">
      <c r="D11488" s="27"/>
      <c r="H11488" s="17"/>
      <c r="I11488" s="17"/>
    </row>
    <row r="11489" spans="4:9" x14ac:dyDescent="0.25">
      <c r="D11489" s="27"/>
      <c r="H11489" s="17"/>
      <c r="I11489" s="17"/>
    </row>
    <row r="11490" spans="4:9" x14ac:dyDescent="0.25">
      <c r="D11490" s="27"/>
      <c r="H11490" s="17"/>
      <c r="I11490" s="17"/>
    </row>
    <row r="11491" spans="4:9" x14ac:dyDescent="0.25">
      <c r="D11491" s="27"/>
      <c r="H11491" s="17"/>
      <c r="I11491" s="17"/>
    </row>
    <row r="11492" spans="4:9" x14ac:dyDescent="0.25">
      <c r="D11492" s="27"/>
      <c r="H11492" s="17"/>
      <c r="I11492" s="17"/>
    </row>
    <row r="11493" spans="4:9" x14ac:dyDescent="0.25">
      <c r="D11493" s="27"/>
      <c r="H11493" s="17"/>
      <c r="I11493" s="17"/>
    </row>
    <row r="11494" spans="4:9" x14ac:dyDescent="0.25">
      <c r="D11494" s="27"/>
      <c r="H11494" s="17"/>
      <c r="I11494" s="17"/>
    </row>
    <row r="11495" spans="4:9" x14ac:dyDescent="0.25">
      <c r="D11495" s="27"/>
      <c r="H11495" s="17"/>
      <c r="I11495" s="17"/>
    </row>
    <row r="11496" spans="4:9" x14ac:dyDescent="0.25">
      <c r="D11496" s="27"/>
      <c r="H11496" s="17"/>
      <c r="I11496" s="17"/>
    </row>
    <row r="11497" spans="4:9" x14ac:dyDescent="0.25">
      <c r="D11497" s="27"/>
      <c r="H11497" s="17"/>
      <c r="I11497" s="17"/>
    </row>
    <row r="11498" spans="4:9" x14ac:dyDescent="0.25">
      <c r="D11498" s="27"/>
      <c r="H11498" s="17"/>
      <c r="I11498" s="17"/>
    </row>
    <row r="11499" spans="4:9" x14ac:dyDescent="0.25">
      <c r="D11499" s="27"/>
      <c r="H11499" s="17"/>
      <c r="I11499" s="17"/>
    </row>
    <row r="11500" spans="4:9" x14ac:dyDescent="0.25">
      <c r="D11500" s="27"/>
      <c r="H11500" s="17"/>
      <c r="I11500" s="17"/>
    </row>
    <row r="11501" spans="4:9" x14ac:dyDescent="0.25">
      <c r="D11501" s="27"/>
      <c r="H11501" s="17"/>
      <c r="I11501" s="17"/>
    </row>
    <row r="11502" spans="4:9" x14ac:dyDescent="0.25">
      <c r="D11502" s="27"/>
      <c r="H11502" s="17"/>
      <c r="I11502" s="17"/>
    </row>
    <row r="11503" spans="4:9" x14ac:dyDescent="0.25">
      <c r="D11503" s="27"/>
      <c r="H11503" s="17"/>
      <c r="I11503" s="17"/>
    </row>
    <row r="11504" spans="4:9" x14ac:dyDescent="0.25">
      <c r="D11504" s="27"/>
      <c r="H11504" s="17"/>
      <c r="I11504" s="17"/>
    </row>
    <row r="11505" spans="4:9" x14ac:dyDescent="0.25">
      <c r="D11505" s="27"/>
      <c r="H11505" s="17"/>
      <c r="I11505" s="17"/>
    </row>
    <row r="11506" spans="4:9" x14ac:dyDescent="0.25">
      <c r="D11506" s="27"/>
      <c r="H11506" s="17"/>
      <c r="I11506" s="17"/>
    </row>
    <row r="11507" spans="4:9" x14ac:dyDescent="0.25">
      <c r="D11507" s="27"/>
      <c r="H11507" s="17"/>
      <c r="I11507" s="17"/>
    </row>
    <row r="11508" spans="4:9" x14ac:dyDescent="0.25">
      <c r="D11508" s="27"/>
      <c r="H11508" s="17"/>
      <c r="I11508" s="17"/>
    </row>
    <row r="11509" spans="4:9" x14ac:dyDescent="0.25">
      <c r="D11509" s="27"/>
      <c r="H11509" s="17"/>
      <c r="I11509" s="17"/>
    </row>
    <row r="11510" spans="4:9" x14ac:dyDescent="0.25">
      <c r="D11510" s="27"/>
      <c r="H11510" s="17"/>
      <c r="I11510" s="17"/>
    </row>
    <row r="11511" spans="4:9" x14ac:dyDescent="0.25">
      <c r="D11511" s="27"/>
      <c r="H11511" s="17"/>
      <c r="I11511" s="17"/>
    </row>
    <row r="11512" spans="4:9" x14ac:dyDescent="0.25">
      <c r="D11512" s="27"/>
      <c r="H11512" s="17"/>
      <c r="I11512" s="17"/>
    </row>
    <row r="11513" spans="4:9" x14ac:dyDescent="0.25">
      <c r="D11513" s="27"/>
      <c r="H11513" s="17"/>
      <c r="I11513" s="17"/>
    </row>
    <row r="11514" spans="4:9" x14ac:dyDescent="0.25">
      <c r="D11514" s="27"/>
      <c r="H11514" s="17"/>
      <c r="I11514" s="17"/>
    </row>
    <row r="11515" spans="4:9" x14ac:dyDescent="0.25">
      <c r="D11515" s="27"/>
      <c r="H11515" s="17"/>
      <c r="I11515" s="17"/>
    </row>
    <row r="11516" spans="4:9" x14ac:dyDescent="0.25">
      <c r="D11516" s="27"/>
      <c r="H11516" s="17"/>
      <c r="I11516" s="17"/>
    </row>
    <row r="11517" spans="4:9" x14ac:dyDescent="0.25">
      <c r="D11517" s="27"/>
      <c r="H11517" s="17"/>
      <c r="I11517" s="17"/>
    </row>
    <row r="11518" spans="4:9" x14ac:dyDescent="0.25">
      <c r="D11518" s="27"/>
      <c r="H11518" s="17"/>
      <c r="I11518" s="17"/>
    </row>
    <row r="11519" spans="4:9" x14ac:dyDescent="0.25">
      <c r="D11519" s="27"/>
      <c r="H11519" s="17"/>
      <c r="I11519" s="17"/>
    </row>
    <row r="11520" spans="4:9" x14ac:dyDescent="0.25">
      <c r="D11520" s="27"/>
      <c r="H11520" s="17"/>
      <c r="I11520" s="17"/>
    </row>
    <row r="11521" spans="4:9" x14ac:dyDescent="0.25">
      <c r="D11521" s="27"/>
      <c r="H11521" s="17"/>
      <c r="I11521" s="17"/>
    </row>
    <row r="11522" spans="4:9" x14ac:dyDescent="0.25">
      <c r="D11522" s="27"/>
      <c r="H11522" s="17"/>
      <c r="I11522" s="17"/>
    </row>
    <row r="11523" spans="4:9" x14ac:dyDescent="0.25">
      <c r="D11523" s="27"/>
      <c r="H11523" s="17"/>
      <c r="I11523" s="17"/>
    </row>
    <row r="11524" spans="4:9" x14ac:dyDescent="0.25">
      <c r="D11524" s="27"/>
      <c r="H11524" s="17"/>
      <c r="I11524" s="17"/>
    </row>
    <row r="11525" spans="4:9" x14ac:dyDescent="0.25">
      <c r="D11525" s="27"/>
      <c r="H11525" s="17"/>
      <c r="I11525" s="17"/>
    </row>
    <row r="11526" spans="4:9" x14ac:dyDescent="0.25">
      <c r="D11526" s="27"/>
      <c r="H11526" s="17"/>
      <c r="I11526" s="17"/>
    </row>
    <row r="11527" spans="4:9" x14ac:dyDescent="0.25">
      <c r="D11527" s="27"/>
      <c r="H11527" s="17"/>
      <c r="I11527" s="17"/>
    </row>
    <row r="11528" spans="4:9" x14ac:dyDescent="0.25">
      <c r="D11528" s="27"/>
      <c r="H11528" s="17"/>
      <c r="I11528" s="17"/>
    </row>
    <row r="11529" spans="4:9" x14ac:dyDescent="0.25">
      <c r="D11529" s="27"/>
      <c r="H11529" s="17"/>
      <c r="I11529" s="17"/>
    </row>
    <row r="11530" spans="4:9" x14ac:dyDescent="0.25">
      <c r="D11530" s="27"/>
      <c r="H11530" s="17"/>
      <c r="I11530" s="17"/>
    </row>
    <row r="11531" spans="4:9" x14ac:dyDescent="0.25">
      <c r="D11531" s="27"/>
      <c r="H11531" s="17"/>
      <c r="I11531" s="17"/>
    </row>
    <row r="11532" spans="4:9" x14ac:dyDescent="0.25">
      <c r="D11532" s="27"/>
      <c r="H11532" s="17"/>
      <c r="I11532" s="17"/>
    </row>
    <row r="11533" spans="4:9" x14ac:dyDescent="0.25">
      <c r="D11533" s="27"/>
      <c r="H11533" s="17"/>
      <c r="I11533" s="17"/>
    </row>
    <row r="11534" spans="4:9" x14ac:dyDescent="0.25">
      <c r="D11534" s="27"/>
      <c r="H11534" s="17"/>
      <c r="I11534" s="17"/>
    </row>
    <row r="11535" spans="4:9" x14ac:dyDescent="0.25">
      <c r="D11535" s="27"/>
      <c r="H11535" s="17"/>
      <c r="I11535" s="17"/>
    </row>
    <row r="11536" spans="4:9" x14ac:dyDescent="0.25">
      <c r="D11536" s="27"/>
      <c r="H11536" s="17"/>
      <c r="I11536" s="17"/>
    </row>
    <row r="11537" spans="4:9" x14ac:dyDescent="0.25">
      <c r="D11537" s="27"/>
      <c r="H11537" s="17"/>
      <c r="I11537" s="17"/>
    </row>
    <row r="11538" spans="4:9" x14ac:dyDescent="0.25">
      <c r="D11538" s="27"/>
      <c r="H11538" s="17"/>
      <c r="I11538" s="17"/>
    </row>
    <row r="11539" spans="4:9" x14ac:dyDescent="0.25">
      <c r="D11539" s="27"/>
      <c r="H11539" s="17"/>
      <c r="I11539" s="17"/>
    </row>
    <row r="11540" spans="4:9" x14ac:dyDescent="0.25">
      <c r="D11540" s="27"/>
      <c r="H11540" s="17"/>
      <c r="I11540" s="17"/>
    </row>
    <row r="11541" spans="4:9" x14ac:dyDescent="0.25">
      <c r="D11541" s="27"/>
      <c r="H11541" s="17"/>
      <c r="I11541" s="17"/>
    </row>
    <row r="11542" spans="4:9" x14ac:dyDescent="0.25">
      <c r="D11542" s="27"/>
      <c r="H11542" s="17"/>
      <c r="I11542" s="17"/>
    </row>
    <row r="11543" spans="4:9" x14ac:dyDescent="0.25">
      <c r="D11543" s="27"/>
      <c r="H11543" s="17"/>
      <c r="I11543" s="17"/>
    </row>
    <row r="11544" spans="4:9" x14ac:dyDescent="0.25">
      <c r="D11544" s="27"/>
      <c r="H11544" s="17"/>
      <c r="I11544" s="17"/>
    </row>
    <row r="11545" spans="4:9" x14ac:dyDescent="0.25">
      <c r="D11545" s="27"/>
      <c r="H11545" s="17"/>
      <c r="I11545" s="17"/>
    </row>
    <row r="11546" spans="4:9" x14ac:dyDescent="0.25">
      <c r="D11546" s="27"/>
      <c r="H11546" s="17"/>
      <c r="I11546" s="17"/>
    </row>
    <row r="11547" spans="4:9" x14ac:dyDescent="0.25">
      <c r="D11547" s="27"/>
      <c r="H11547" s="17"/>
      <c r="I11547" s="17"/>
    </row>
    <row r="11548" spans="4:9" x14ac:dyDescent="0.25">
      <c r="D11548" s="27"/>
      <c r="H11548" s="17"/>
      <c r="I11548" s="17"/>
    </row>
    <row r="11549" spans="4:9" x14ac:dyDescent="0.25">
      <c r="D11549" s="27"/>
      <c r="H11549" s="17"/>
      <c r="I11549" s="17"/>
    </row>
    <row r="11550" spans="4:9" x14ac:dyDescent="0.25">
      <c r="D11550" s="27"/>
      <c r="H11550" s="17"/>
      <c r="I11550" s="17"/>
    </row>
    <row r="11551" spans="4:9" x14ac:dyDescent="0.25">
      <c r="D11551" s="27"/>
      <c r="H11551" s="17"/>
      <c r="I11551" s="17"/>
    </row>
    <row r="11552" spans="4:9" x14ac:dyDescent="0.25">
      <c r="D11552" s="27"/>
      <c r="H11552" s="17"/>
      <c r="I11552" s="17"/>
    </row>
    <row r="11553" spans="4:9" x14ac:dyDescent="0.25">
      <c r="D11553" s="27"/>
      <c r="H11553" s="17"/>
      <c r="I11553" s="17"/>
    </row>
    <row r="11554" spans="4:9" x14ac:dyDescent="0.25">
      <c r="D11554" s="27"/>
      <c r="H11554" s="17"/>
      <c r="I11554" s="17"/>
    </row>
    <row r="11555" spans="4:9" x14ac:dyDescent="0.25">
      <c r="D11555" s="27"/>
      <c r="H11555" s="17"/>
      <c r="I11555" s="17"/>
    </row>
    <row r="11556" spans="4:9" x14ac:dyDescent="0.25">
      <c r="D11556" s="27"/>
      <c r="H11556" s="17"/>
      <c r="I11556" s="17"/>
    </row>
    <row r="11557" spans="4:9" x14ac:dyDescent="0.25">
      <c r="D11557" s="27"/>
      <c r="H11557" s="17"/>
      <c r="I11557" s="17"/>
    </row>
    <row r="11558" spans="4:9" x14ac:dyDescent="0.25">
      <c r="D11558" s="27"/>
      <c r="H11558" s="17"/>
      <c r="I11558" s="17"/>
    </row>
    <row r="11559" spans="4:9" x14ac:dyDescent="0.25">
      <c r="D11559" s="27"/>
      <c r="H11559" s="17"/>
      <c r="I11559" s="17"/>
    </row>
    <row r="11560" spans="4:9" x14ac:dyDescent="0.25">
      <c r="D11560" s="27"/>
      <c r="H11560" s="17"/>
      <c r="I11560" s="17"/>
    </row>
    <row r="11561" spans="4:9" x14ac:dyDescent="0.25">
      <c r="D11561" s="27"/>
      <c r="H11561" s="17"/>
      <c r="I11561" s="17"/>
    </row>
    <row r="11562" spans="4:9" x14ac:dyDescent="0.25">
      <c r="D11562" s="27"/>
      <c r="H11562" s="17"/>
      <c r="I11562" s="17"/>
    </row>
    <row r="11563" spans="4:9" x14ac:dyDescent="0.25">
      <c r="D11563" s="27"/>
      <c r="H11563" s="17"/>
      <c r="I11563" s="17"/>
    </row>
    <row r="11564" spans="4:9" x14ac:dyDescent="0.25">
      <c r="D11564" s="27"/>
      <c r="H11564" s="17"/>
      <c r="I11564" s="17"/>
    </row>
    <row r="11565" spans="4:9" x14ac:dyDescent="0.25">
      <c r="D11565" s="27"/>
      <c r="H11565" s="17"/>
      <c r="I11565" s="17"/>
    </row>
    <row r="11566" spans="4:9" x14ac:dyDescent="0.25">
      <c r="D11566" s="27"/>
      <c r="H11566" s="17"/>
      <c r="I11566" s="17"/>
    </row>
    <row r="11567" spans="4:9" x14ac:dyDescent="0.25">
      <c r="D11567" s="27"/>
      <c r="H11567" s="17"/>
      <c r="I11567" s="17"/>
    </row>
    <row r="11568" spans="4:9" x14ac:dyDescent="0.25">
      <c r="D11568" s="27"/>
      <c r="H11568" s="17"/>
      <c r="I11568" s="17"/>
    </row>
    <row r="11569" spans="4:9" x14ac:dyDescent="0.25">
      <c r="D11569" s="27"/>
      <c r="H11569" s="17"/>
      <c r="I11569" s="17"/>
    </row>
    <row r="11570" spans="4:9" x14ac:dyDescent="0.25">
      <c r="D11570" s="27"/>
      <c r="H11570" s="17"/>
      <c r="I11570" s="17"/>
    </row>
    <row r="11571" spans="4:9" x14ac:dyDescent="0.25">
      <c r="D11571" s="27"/>
      <c r="H11571" s="17"/>
      <c r="I11571" s="17"/>
    </row>
    <row r="11572" spans="4:9" x14ac:dyDescent="0.25">
      <c r="D11572" s="27"/>
      <c r="H11572" s="17"/>
      <c r="I11572" s="17"/>
    </row>
    <row r="11573" spans="4:9" x14ac:dyDescent="0.25">
      <c r="D11573" s="27"/>
      <c r="H11573" s="17"/>
      <c r="I11573" s="17"/>
    </row>
    <row r="11574" spans="4:9" x14ac:dyDescent="0.25">
      <c r="D11574" s="27"/>
      <c r="H11574" s="17"/>
      <c r="I11574" s="17"/>
    </row>
    <row r="11575" spans="4:9" x14ac:dyDescent="0.25">
      <c r="D11575" s="27"/>
      <c r="H11575" s="17"/>
      <c r="I11575" s="17"/>
    </row>
    <row r="11576" spans="4:9" x14ac:dyDescent="0.25">
      <c r="D11576" s="27"/>
      <c r="H11576" s="17"/>
      <c r="I11576" s="17"/>
    </row>
    <row r="11577" spans="4:9" x14ac:dyDescent="0.25">
      <c r="D11577" s="27"/>
      <c r="H11577" s="17"/>
      <c r="I11577" s="17"/>
    </row>
    <row r="11578" spans="4:9" x14ac:dyDescent="0.25">
      <c r="D11578" s="27"/>
      <c r="H11578" s="17"/>
      <c r="I11578" s="17"/>
    </row>
    <row r="11579" spans="4:9" x14ac:dyDescent="0.25">
      <c r="D11579" s="27"/>
      <c r="H11579" s="17"/>
      <c r="I11579" s="17"/>
    </row>
    <row r="11580" spans="4:9" x14ac:dyDescent="0.25">
      <c r="D11580" s="27"/>
      <c r="H11580" s="17"/>
      <c r="I11580" s="17"/>
    </row>
    <row r="11581" spans="4:9" x14ac:dyDescent="0.25">
      <c r="D11581" s="27"/>
      <c r="H11581" s="17"/>
      <c r="I11581" s="17"/>
    </row>
    <row r="11582" spans="4:9" x14ac:dyDescent="0.25">
      <c r="D11582" s="27"/>
      <c r="H11582" s="17"/>
      <c r="I11582" s="17"/>
    </row>
    <row r="11583" spans="4:9" x14ac:dyDescent="0.25">
      <c r="D11583" s="27"/>
      <c r="H11583" s="17"/>
      <c r="I11583" s="17"/>
    </row>
    <row r="11584" spans="4:9" x14ac:dyDescent="0.25">
      <c r="D11584" s="27"/>
      <c r="H11584" s="17"/>
      <c r="I11584" s="17"/>
    </row>
    <row r="11585" spans="4:9" x14ac:dyDescent="0.25">
      <c r="D11585" s="27"/>
      <c r="H11585" s="17"/>
      <c r="I11585" s="17"/>
    </row>
    <row r="11586" spans="4:9" x14ac:dyDescent="0.25">
      <c r="D11586" s="27"/>
      <c r="H11586" s="17"/>
      <c r="I11586" s="17"/>
    </row>
    <row r="11587" spans="4:9" x14ac:dyDescent="0.25">
      <c r="D11587" s="27"/>
      <c r="H11587" s="17"/>
      <c r="I11587" s="17"/>
    </row>
    <row r="11588" spans="4:9" x14ac:dyDescent="0.25">
      <c r="D11588" s="27"/>
      <c r="H11588" s="17"/>
      <c r="I11588" s="17"/>
    </row>
    <row r="11589" spans="4:9" x14ac:dyDescent="0.25">
      <c r="D11589" s="27"/>
      <c r="H11589" s="17"/>
      <c r="I11589" s="17"/>
    </row>
    <row r="11590" spans="4:9" x14ac:dyDescent="0.25">
      <c r="D11590" s="27"/>
      <c r="H11590" s="17"/>
      <c r="I11590" s="17"/>
    </row>
    <row r="11591" spans="4:9" x14ac:dyDescent="0.25">
      <c r="D11591" s="27"/>
      <c r="H11591" s="17"/>
      <c r="I11591" s="17"/>
    </row>
    <row r="11592" spans="4:9" x14ac:dyDescent="0.25">
      <c r="D11592" s="27"/>
      <c r="H11592" s="17"/>
      <c r="I11592" s="17"/>
    </row>
    <row r="11593" spans="4:9" x14ac:dyDescent="0.25">
      <c r="D11593" s="27"/>
      <c r="H11593" s="17"/>
      <c r="I11593" s="17"/>
    </row>
    <row r="11594" spans="4:9" x14ac:dyDescent="0.25">
      <c r="D11594" s="27"/>
      <c r="H11594" s="17"/>
      <c r="I11594" s="17"/>
    </row>
    <row r="11595" spans="4:9" x14ac:dyDescent="0.25">
      <c r="D11595" s="27"/>
      <c r="H11595" s="17"/>
      <c r="I11595" s="17"/>
    </row>
    <row r="11596" spans="4:9" x14ac:dyDescent="0.25">
      <c r="D11596" s="27"/>
      <c r="H11596" s="17"/>
      <c r="I11596" s="17"/>
    </row>
    <row r="11597" spans="4:9" x14ac:dyDescent="0.25">
      <c r="D11597" s="27"/>
      <c r="H11597" s="17"/>
      <c r="I11597" s="17"/>
    </row>
    <row r="11598" spans="4:9" x14ac:dyDescent="0.25">
      <c r="D11598" s="27"/>
      <c r="H11598" s="17"/>
      <c r="I11598" s="17"/>
    </row>
    <row r="11599" spans="4:9" x14ac:dyDescent="0.25">
      <c r="D11599" s="27"/>
      <c r="H11599" s="17"/>
      <c r="I11599" s="17"/>
    </row>
    <row r="11600" spans="4:9" x14ac:dyDescent="0.25">
      <c r="D11600" s="27"/>
      <c r="H11600" s="17"/>
      <c r="I11600" s="17"/>
    </row>
    <row r="11601" spans="4:9" x14ac:dyDescent="0.25">
      <c r="D11601" s="27"/>
      <c r="H11601" s="17"/>
      <c r="I11601" s="17"/>
    </row>
    <row r="11602" spans="4:9" x14ac:dyDescent="0.25">
      <c r="D11602" s="27"/>
      <c r="H11602" s="17"/>
      <c r="I11602" s="17"/>
    </row>
    <row r="11603" spans="4:9" x14ac:dyDescent="0.25">
      <c r="D11603" s="27"/>
      <c r="H11603" s="17"/>
      <c r="I11603" s="17"/>
    </row>
    <row r="11604" spans="4:9" x14ac:dyDescent="0.25">
      <c r="D11604" s="27"/>
      <c r="H11604" s="17"/>
      <c r="I11604" s="17"/>
    </row>
    <row r="11605" spans="4:9" x14ac:dyDescent="0.25">
      <c r="D11605" s="27"/>
      <c r="H11605" s="17"/>
      <c r="I11605" s="17"/>
    </row>
    <row r="11606" spans="4:9" x14ac:dyDescent="0.25">
      <c r="D11606" s="27"/>
      <c r="H11606" s="17"/>
      <c r="I11606" s="17"/>
    </row>
    <row r="11607" spans="4:9" x14ac:dyDescent="0.25">
      <c r="D11607" s="27"/>
      <c r="H11607" s="17"/>
      <c r="I11607" s="17"/>
    </row>
    <row r="11608" spans="4:9" x14ac:dyDescent="0.25">
      <c r="D11608" s="27"/>
      <c r="H11608" s="17"/>
      <c r="I11608" s="17"/>
    </row>
    <row r="11609" spans="4:9" x14ac:dyDescent="0.25">
      <c r="D11609" s="27"/>
      <c r="H11609" s="17"/>
      <c r="I11609" s="17"/>
    </row>
    <row r="11610" spans="4:9" x14ac:dyDescent="0.25">
      <c r="D11610" s="27"/>
      <c r="H11610" s="17"/>
      <c r="I11610" s="17"/>
    </row>
    <row r="11611" spans="4:9" x14ac:dyDescent="0.25">
      <c r="D11611" s="27"/>
      <c r="H11611" s="17"/>
      <c r="I11611" s="17"/>
    </row>
    <row r="11612" spans="4:9" x14ac:dyDescent="0.25">
      <c r="D11612" s="27"/>
      <c r="H11612" s="17"/>
      <c r="I11612" s="17"/>
    </row>
    <row r="11613" spans="4:9" x14ac:dyDescent="0.25">
      <c r="D11613" s="27"/>
      <c r="H11613" s="17"/>
      <c r="I11613" s="17"/>
    </row>
    <row r="11614" spans="4:9" x14ac:dyDescent="0.25">
      <c r="D11614" s="27"/>
      <c r="H11614" s="17"/>
      <c r="I11614" s="17"/>
    </row>
    <row r="11615" spans="4:9" x14ac:dyDescent="0.25">
      <c r="D11615" s="27"/>
      <c r="H11615" s="17"/>
      <c r="I11615" s="17"/>
    </row>
    <row r="11616" spans="4:9" x14ac:dyDescent="0.25">
      <c r="D11616" s="27"/>
      <c r="H11616" s="17"/>
      <c r="I11616" s="17"/>
    </row>
    <row r="11617" spans="4:9" x14ac:dyDescent="0.25">
      <c r="D11617" s="27"/>
      <c r="H11617" s="17"/>
      <c r="I11617" s="17"/>
    </row>
    <row r="11618" spans="4:9" x14ac:dyDescent="0.25">
      <c r="D11618" s="27"/>
      <c r="H11618" s="17"/>
      <c r="I11618" s="17"/>
    </row>
    <row r="11619" spans="4:9" x14ac:dyDescent="0.25">
      <c r="D11619" s="27"/>
      <c r="H11619" s="17"/>
      <c r="I11619" s="17"/>
    </row>
    <row r="11620" spans="4:9" x14ac:dyDescent="0.25">
      <c r="D11620" s="27"/>
      <c r="H11620" s="17"/>
      <c r="I11620" s="17"/>
    </row>
    <row r="11621" spans="4:9" x14ac:dyDescent="0.25">
      <c r="D11621" s="27"/>
      <c r="H11621" s="17"/>
      <c r="I11621" s="17"/>
    </row>
    <row r="11622" spans="4:9" x14ac:dyDescent="0.25">
      <c r="D11622" s="27"/>
      <c r="H11622" s="17"/>
      <c r="I11622" s="17"/>
    </row>
    <row r="11623" spans="4:9" x14ac:dyDescent="0.25">
      <c r="D11623" s="27"/>
      <c r="H11623" s="17"/>
      <c r="I11623" s="17"/>
    </row>
    <row r="11624" spans="4:9" x14ac:dyDescent="0.25">
      <c r="D11624" s="27"/>
      <c r="H11624" s="17"/>
      <c r="I11624" s="17"/>
    </row>
    <row r="11625" spans="4:9" x14ac:dyDescent="0.25">
      <c r="D11625" s="27"/>
      <c r="H11625" s="17"/>
      <c r="I11625" s="17"/>
    </row>
    <row r="11626" spans="4:9" x14ac:dyDescent="0.25">
      <c r="D11626" s="27"/>
      <c r="H11626" s="17"/>
      <c r="I11626" s="17"/>
    </row>
    <row r="11627" spans="4:9" x14ac:dyDescent="0.25">
      <c r="D11627" s="27"/>
      <c r="H11627" s="17"/>
      <c r="I11627" s="17"/>
    </row>
    <row r="11628" spans="4:9" x14ac:dyDescent="0.25">
      <c r="D11628" s="27"/>
      <c r="H11628" s="17"/>
      <c r="I11628" s="17"/>
    </row>
    <row r="11629" spans="4:9" x14ac:dyDescent="0.25">
      <c r="D11629" s="27"/>
      <c r="H11629" s="17"/>
      <c r="I11629" s="17"/>
    </row>
    <row r="11630" spans="4:9" x14ac:dyDescent="0.25">
      <c r="D11630" s="27"/>
      <c r="H11630" s="17"/>
      <c r="I11630" s="17"/>
    </row>
    <row r="11631" spans="4:9" x14ac:dyDescent="0.25">
      <c r="D11631" s="27"/>
      <c r="H11631" s="17"/>
      <c r="I11631" s="17"/>
    </row>
    <row r="11632" spans="4:9" x14ac:dyDescent="0.25">
      <c r="D11632" s="27"/>
      <c r="H11632" s="17"/>
      <c r="I11632" s="17"/>
    </row>
    <row r="11633" spans="4:9" x14ac:dyDescent="0.25">
      <c r="D11633" s="27"/>
      <c r="H11633" s="17"/>
      <c r="I11633" s="17"/>
    </row>
    <row r="11634" spans="4:9" x14ac:dyDescent="0.25">
      <c r="D11634" s="27"/>
      <c r="H11634" s="17"/>
      <c r="I11634" s="17"/>
    </row>
    <row r="11635" spans="4:9" x14ac:dyDescent="0.25">
      <c r="D11635" s="27"/>
      <c r="H11635" s="17"/>
      <c r="I11635" s="17"/>
    </row>
    <row r="11636" spans="4:9" x14ac:dyDescent="0.25">
      <c r="D11636" s="27"/>
      <c r="H11636" s="17"/>
      <c r="I11636" s="17"/>
    </row>
    <row r="11637" spans="4:9" x14ac:dyDescent="0.25">
      <c r="D11637" s="27"/>
      <c r="H11637" s="17"/>
      <c r="I11637" s="17"/>
    </row>
    <row r="11638" spans="4:9" x14ac:dyDescent="0.25">
      <c r="D11638" s="27"/>
      <c r="H11638" s="17"/>
      <c r="I11638" s="17"/>
    </row>
    <row r="11639" spans="4:9" x14ac:dyDescent="0.25">
      <c r="D11639" s="27"/>
      <c r="H11639" s="17"/>
      <c r="I11639" s="17"/>
    </row>
    <row r="11640" spans="4:9" x14ac:dyDescent="0.25">
      <c r="D11640" s="27"/>
      <c r="H11640" s="17"/>
      <c r="I11640" s="17"/>
    </row>
    <row r="11641" spans="4:9" x14ac:dyDescent="0.25">
      <c r="D11641" s="27"/>
      <c r="H11641" s="17"/>
      <c r="I11641" s="17"/>
    </row>
    <row r="11642" spans="4:9" x14ac:dyDescent="0.25">
      <c r="D11642" s="27"/>
      <c r="H11642" s="17"/>
      <c r="I11642" s="17"/>
    </row>
    <row r="11643" spans="4:9" x14ac:dyDescent="0.25">
      <c r="D11643" s="27"/>
      <c r="H11643" s="17"/>
      <c r="I11643" s="17"/>
    </row>
    <row r="11644" spans="4:9" x14ac:dyDescent="0.25">
      <c r="D11644" s="27"/>
      <c r="H11644" s="17"/>
      <c r="I11644" s="17"/>
    </row>
    <row r="11645" spans="4:9" x14ac:dyDescent="0.25">
      <c r="D11645" s="27"/>
      <c r="H11645" s="17"/>
      <c r="I11645" s="17"/>
    </row>
    <row r="11646" spans="4:9" x14ac:dyDescent="0.25">
      <c r="D11646" s="27"/>
      <c r="H11646" s="17"/>
      <c r="I11646" s="17"/>
    </row>
    <row r="11647" spans="4:9" x14ac:dyDescent="0.25">
      <c r="D11647" s="27"/>
      <c r="H11647" s="17"/>
      <c r="I11647" s="17"/>
    </row>
    <row r="11648" spans="4:9" x14ac:dyDescent="0.25">
      <c r="D11648" s="27"/>
      <c r="H11648" s="17"/>
      <c r="I11648" s="17"/>
    </row>
    <row r="11649" spans="4:9" x14ac:dyDescent="0.25">
      <c r="D11649" s="27"/>
      <c r="H11649" s="17"/>
      <c r="I11649" s="17"/>
    </row>
    <row r="11650" spans="4:9" x14ac:dyDescent="0.25">
      <c r="D11650" s="27"/>
      <c r="H11650" s="17"/>
      <c r="I11650" s="17"/>
    </row>
    <row r="11651" spans="4:9" x14ac:dyDescent="0.25">
      <c r="D11651" s="27"/>
      <c r="H11651" s="17"/>
      <c r="I11651" s="17"/>
    </row>
    <row r="11652" spans="4:9" x14ac:dyDescent="0.25">
      <c r="D11652" s="27"/>
      <c r="H11652" s="17"/>
      <c r="I11652" s="17"/>
    </row>
    <row r="11653" spans="4:9" x14ac:dyDescent="0.25">
      <c r="D11653" s="27"/>
      <c r="H11653" s="17"/>
      <c r="I11653" s="17"/>
    </row>
    <row r="11654" spans="4:9" x14ac:dyDescent="0.25">
      <c r="D11654" s="27"/>
      <c r="H11654" s="17"/>
      <c r="I11654" s="17"/>
    </row>
    <row r="11655" spans="4:9" x14ac:dyDescent="0.25">
      <c r="D11655" s="27"/>
      <c r="H11655" s="17"/>
      <c r="I11655" s="17"/>
    </row>
    <row r="11656" spans="4:9" x14ac:dyDescent="0.25">
      <c r="D11656" s="27"/>
      <c r="H11656" s="17"/>
      <c r="I11656" s="17"/>
    </row>
    <row r="11657" spans="4:9" x14ac:dyDescent="0.25">
      <c r="D11657" s="27"/>
      <c r="H11657" s="17"/>
      <c r="I11657" s="17"/>
    </row>
    <row r="11658" spans="4:9" x14ac:dyDescent="0.25">
      <c r="D11658" s="27"/>
      <c r="H11658" s="17"/>
      <c r="I11658" s="17"/>
    </row>
    <row r="11659" spans="4:9" x14ac:dyDescent="0.25">
      <c r="D11659" s="27"/>
      <c r="H11659" s="17"/>
      <c r="I11659" s="17"/>
    </row>
    <row r="11660" spans="4:9" x14ac:dyDescent="0.25">
      <c r="D11660" s="27"/>
      <c r="H11660" s="17"/>
      <c r="I11660" s="17"/>
    </row>
    <row r="11661" spans="4:9" x14ac:dyDescent="0.25">
      <c r="D11661" s="27"/>
      <c r="H11661" s="17"/>
      <c r="I11661" s="17"/>
    </row>
    <row r="11662" spans="4:9" x14ac:dyDescent="0.25">
      <c r="D11662" s="27"/>
      <c r="H11662" s="17"/>
      <c r="I11662" s="17"/>
    </row>
    <row r="11663" spans="4:9" x14ac:dyDescent="0.25">
      <c r="D11663" s="27"/>
      <c r="H11663" s="17"/>
      <c r="I11663" s="17"/>
    </row>
    <row r="11664" spans="4:9" x14ac:dyDescent="0.25">
      <c r="D11664" s="27"/>
      <c r="H11664" s="17"/>
      <c r="I11664" s="17"/>
    </row>
    <row r="11665" spans="4:9" x14ac:dyDescent="0.25">
      <c r="D11665" s="27"/>
      <c r="H11665" s="17"/>
      <c r="I11665" s="17"/>
    </row>
    <row r="11666" spans="4:9" x14ac:dyDescent="0.25">
      <c r="D11666" s="27"/>
      <c r="H11666" s="17"/>
      <c r="I11666" s="17"/>
    </row>
    <row r="11667" spans="4:9" x14ac:dyDescent="0.25">
      <c r="D11667" s="27"/>
      <c r="H11667" s="17"/>
      <c r="I11667" s="17"/>
    </row>
    <row r="11668" spans="4:9" x14ac:dyDescent="0.25">
      <c r="D11668" s="27"/>
      <c r="H11668" s="17"/>
      <c r="I11668" s="17"/>
    </row>
    <row r="11669" spans="4:9" x14ac:dyDescent="0.25">
      <c r="D11669" s="27"/>
      <c r="H11669" s="17"/>
      <c r="I11669" s="17"/>
    </row>
    <row r="11670" spans="4:9" x14ac:dyDescent="0.25">
      <c r="D11670" s="27"/>
      <c r="H11670" s="17"/>
      <c r="I11670" s="17"/>
    </row>
    <row r="11671" spans="4:9" x14ac:dyDescent="0.25">
      <c r="D11671" s="27"/>
      <c r="H11671" s="17"/>
      <c r="I11671" s="17"/>
    </row>
    <row r="11672" spans="4:9" x14ac:dyDescent="0.25">
      <c r="D11672" s="27"/>
      <c r="H11672" s="17"/>
      <c r="I11672" s="17"/>
    </row>
    <row r="11673" spans="4:9" x14ac:dyDescent="0.25">
      <c r="D11673" s="27"/>
      <c r="H11673" s="17"/>
      <c r="I11673" s="17"/>
    </row>
    <row r="11674" spans="4:9" x14ac:dyDescent="0.25">
      <c r="D11674" s="27"/>
      <c r="H11674" s="17"/>
      <c r="I11674" s="17"/>
    </row>
    <row r="11675" spans="4:9" x14ac:dyDescent="0.25">
      <c r="D11675" s="27"/>
      <c r="H11675" s="17"/>
      <c r="I11675" s="17"/>
    </row>
    <row r="11676" spans="4:9" x14ac:dyDescent="0.25">
      <c r="D11676" s="27"/>
      <c r="H11676" s="17"/>
      <c r="I11676" s="17"/>
    </row>
    <row r="11677" spans="4:9" x14ac:dyDescent="0.25">
      <c r="D11677" s="27"/>
      <c r="H11677" s="17"/>
      <c r="I11677" s="17"/>
    </row>
    <row r="11678" spans="4:9" x14ac:dyDescent="0.25">
      <c r="D11678" s="27"/>
      <c r="H11678" s="17"/>
      <c r="I11678" s="17"/>
    </row>
    <row r="11679" spans="4:9" x14ac:dyDescent="0.25">
      <c r="D11679" s="27"/>
      <c r="H11679" s="17"/>
      <c r="I11679" s="17"/>
    </row>
    <row r="11680" spans="4:9" x14ac:dyDescent="0.25">
      <c r="D11680" s="27"/>
      <c r="H11680" s="17"/>
      <c r="I11680" s="17"/>
    </row>
    <row r="11681" spans="4:9" x14ac:dyDescent="0.25">
      <c r="D11681" s="27"/>
      <c r="H11681" s="17"/>
      <c r="I11681" s="17"/>
    </row>
    <row r="11682" spans="4:9" x14ac:dyDescent="0.25">
      <c r="D11682" s="27"/>
      <c r="H11682" s="17"/>
      <c r="I11682" s="17"/>
    </row>
    <row r="11683" spans="4:9" x14ac:dyDescent="0.25">
      <c r="D11683" s="27"/>
      <c r="H11683" s="17"/>
      <c r="I11683" s="17"/>
    </row>
    <row r="11684" spans="4:9" x14ac:dyDescent="0.25">
      <c r="D11684" s="27"/>
      <c r="H11684" s="17"/>
      <c r="I11684" s="17"/>
    </row>
    <row r="11685" spans="4:9" x14ac:dyDescent="0.25">
      <c r="D11685" s="27"/>
      <c r="H11685" s="17"/>
      <c r="I11685" s="17"/>
    </row>
    <row r="11686" spans="4:9" x14ac:dyDescent="0.25">
      <c r="D11686" s="27"/>
      <c r="H11686" s="17"/>
      <c r="I11686" s="17"/>
    </row>
    <row r="11687" spans="4:9" x14ac:dyDescent="0.25">
      <c r="D11687" s="27"/>
      <c r="H11687" s="17"/>
      <c r="I11687" s="17"/>
    </row>
    <row r="11688" spans="4:9" x14ac:dyDescent="0.25">
      <c r="D11688" s="27"/>
      <c r="H11688" s="17"/>
      <c r="I11688" s="17"/>
    </row>
    <row r="11689" spans="4:9" x14ac:dyDescent="0.25">
      <c r="D11689" s="27"/>
      <c r="H11689" s="17"/>
      <c r="I11689" s="17"/>
    </row>
    <row r="11690" spans="4:9" x14ac:dyDescent="0.25">
      <c r="D11690" s="27"/>
      <c r="H11690" s="17"/>
      <c r="I11690" s="17"/>
    </row>
    <row r="11691" spans="4:9" x14ac:dyDescent="0.25">
      <c r="D11691" s="27"/>
      <c r="H11691" s="17"/>
      <c r="I11691" s="17"/>
    </row>
    <row r="11692" spans="4:9" x14ac:dyDescent="0.25">
      <c r="D11692" s="27"/>
      <c r="H11692" s="17"/>
      <c r="I11692" s="17"/>
    </row>
    <row r="11693" spans="4:9" x14ac:dyDescent="0.25">
      <c r="D11693" s="27"/>
      <c r="H11693" s="17"/>
      <c r="I11693" s="17"/>
    </row>
    <row r="11694" spans="4:9" x14ac:dyDescent="0.25">
      <c r="D11694" s="27"/>
      <c r="H11694" s="17"/>
      <c r="I11694" s="17"/>
    </row>
    <row r="11695" spans="4:9" x14ac:dyDescent="0.25">
      <c r="D11695" s="27"/>
      <c r="H11695" s="17"/>
      <c r="I11695" s="17"/>
    </row>
    <row r="11696" spans="4:9" x14ac:dyDescent="0.25">
      <c r="D11696" s="27"/>
      <c r="H11696" s="17"/>
      <c r="I11696" s="17"/>
    </row>
    <row r="11697" spans="4:9" x14ac:dyDescent="0.25">
      <c r="D11697" s="27"/>
      <c r="H11697" s="17"/>
      <c r="I11697" s="17"/>
    </row>
    <row r="11698" spans="4:9" x14ac:dyDescent="0.25">
      <c r="D11698" s="27"/>
      <c r="H11698" s="17"/>
      <c r="I11698" s="17"/>
    </row>
    <row r="11699" spans="4:9" x14ac:dyDescent="0.25">
      <c r="D11699" s="27"/>
      <c r="H11699" s="17"/>
      <c r="I11699" s="17"/>
    </row>
    <row r="11700" spans="4:9" x14ac:dyDescent="0.25">
      <c r="D11700" s="27"/>
      <c r="H11700" s="17"/>
      <c r="I11700" s="17"/>
    </row>
    <row r="11701" spans="4:9" x14ac:dyDescent="0.25">
      <c r="D11701" s="27"/>
      <c r="H11701" s="17"/>
      <c r="I11701" s="17"/>
    </row>
    <row r="11702" spans="4:9" x14ac:dyDescent="0.25">
      <c r="D11702" s="27"/>
      <c r="H11702" s="17"/>
      <c r="I11702" s="17"/>
    </row>
    <row r="11703" spans="4:9" x14ac:dyDescent="0.25">
      <c r="D11703" s="27"/>
      <c r="H11703" s="17"/>
      <c r="I11703" s="17"/>
    </row>
    <row r="11704" spans="4:9" x14ac:dyDescent="0.25">
      <c r="D11704" s="27"/>
      <c r="H11704" s="17"/>
      <c r="I11704" s="17"/>
    </row>
    <row r="11705" spans="4:9" x14ac:dyDescent="0.25">
      <c r="D11705" s="27"/>
      <c r="H11705" s="17"/>
      <c r="I11705" s="17"/>
    </row>
    <row r="11706" spans="4:9" x14ac:dyDescent="0.25">
      <c r="D11706" s="27"/>
      <c r="H11706" s="17"/>
      <c r="I11706" s="17"/>
    </row>
    <row r="11707" spans="4:9" x14ac:dyDescent="0.25">
      <c r="D11707" s="27"/>
      <c r="H11707" s="17"/>
      <c r="I11707" s="17"/>
    </row>
    <row r="11708" spans="4:9" x14ac:dyDescent="0.25">
      <c r="D11708" s="27"/>
      <c r="H11708" s="17"/>
      <c r="I11708" s="17"/>
    </row>
    <row r="11709" spans="4:9" x14ac:dyDescent="0.25">
      <c r="D11709" s="27"/>
      <c r="H11709" s="17"/>
      <c r="I11709" s="17"/>
    </row>
    <row r="11710" spans="4:9" x14ac:dyDescent="0.25">
      <c r="D11710" s="27"/>
      <c r="H11710" s="17"/>
      <c r="I11710" s="17"/>
    </row>
    <row r="11711" spans="4:9" x14ac:dyDescent="0.25">
      <c r="D11711" s="27"/>
      <c r="H11711" s="17"/>
      <c r="I11711" s="17"/>
    </row>
    <row r="11712" spans="4:9" x14ac:dyDescent="0.25">
      <c r="D11712" s="27"/>
      <c r="H11712" s="17"/>
      <c r="I11712" s="17"/>
    </row>
    <row r="11713" spans="4:9" x14ac:dyDescent="0.25">
      <c r="D11713" s="27"/>
      <c r="H11713" s="17"/>
      <c r="I11713" s="17"/>
    </row>
    <row r="11714" spans="4:9" x14ac:dyDescent="0.25">
      <c r="D11714" s="27"/>
      <c r="H11714" s="17"/>
      <c r="I11714" s="17"/>
    </row>
    <row r="11715" spans="4:9" x14ac:dyDescent="0.25">
      <c r="D11715" s="27"/>
      <c r="H11715" s="17"/>
      <c r="I11715" s="17"/>
    </row>
    <row r="11716" spans="4:9" x14ac:dyDescent="0.25">
      <c r="D11716" s="27"/>
      <c r="H11716" s="17"/>
      <c r="I11716" s="17"/>
    </row>
    <row r="11717" spans="4:9" x14ac:dyDescent="0.25">
      <c r="D11717" s="27"/>
      <c r="H11717" s="17"/>
      <c r="I11717" s="17"/>
    </row>
    <row r="11718" spans="4:9" x14ac:dyDescent="0.25">
      <c r="D11718" s="27"/>
      <c r="H11718" s="17"/>
      <c r="I11718" s="17"/>
    </row>
    <row r="11719" spans="4:9" x14ac:dyDescent="0.25">
      <c r="D11719" s="27"/>
      <c r="H11719" s="17"/>
      <c r="I11719" s="17"/>
    </row>
    <row r="11720" spans="4:9" x14ac:dyDescent="0.25">
      <c r="D11720" s="27"/>
      <c r="H11720" s="17"/>
      <c r="I11720" s="17"/>
    </row>
    <row r="11721" spans="4:9" x14ac:dyDescent="0.25">
      <c r="D11721" s="27"/>
      <c r="H11721" s="17"/>
      <c r="I11721" s="17"/>
    </row>
    <row r="11722" spans="4:9" x14ac:dyDescent="0.25">
      <c r="D11722" s="27"/>
      <c r="H11722" s="17"/>
      <c r="I11722" s="17"/>
    </row>
    <row r="11723" spans="4:9" x14ac:dyDescent="0.25">
      <c r="D11723" s="27"/>
      <c r="H11723" s="17"/>
      <c r="I11723" s="17"/>
    </row>
    <row r="11724" spans="4:9" x14ac:dyDescent="0.25">
      <c r="D11724" s="27"/>
      <c r="H11724" s="17"/>
      <c r="I11724" s="17"/>
    </row>
    <row r="11725" spans="4:9" x14ac:dyDescent="0.25">
      <c r="D11725" s="27"/>
      <c r="H11725" s="17"/>
      <c r="I11725" s="17"/>
    </row>
    <row r="11726" spans="4:9" x14ac:dyDescent="0.25">
      <c r="D11726" s="27"/>
      <c r="H11726" s="17"/>
      <c r="I11726" s="17"/>
    </row>
    <row r="11727" spans="4:9" x14ac:dyDescent="0.25">
      <c r="D11727" s="27"/>
      <c r="H11727" s="17"/>
      <c r="I11727" s="17"/>
    </row>
    <row r="11728" spans="4:9" x14ac:dyDescent="0.25">
      <c r="D11728" s="27"/>
      <c r="H11728" s="17"/>
      <c r="I11728" s="17"/>
    </row>
    <row r="11729" spans="4:9" x14ac:dyDescent="0.25">
      <c r="D11729" s="27"/>
      <c r="H11729" s="17"/>
      <c r="I11729" s="17"/>
    </row>
    <row r="11730" spans="4:9" x14ac:dyDescent="0.25">
      <c r="D11730" s="27"/>
      <c r="H11730" s="17"/>
      <c r="I11730" s="17"/>
    </row>
    <row r="11731" spans="4:9" x14ac:dyDescent="0.25">
      <c r="D11731" s="27"/>
      <c r="H11731" s="17"/>
      <c r="I11731" s="17"/>
    </row>
    <row r="11732" spans="4:9" x14ac:dyDescent="0.25">
      <c r="D11732" s="27"/>
      <c r="H11732" s="17"/>
      <c r="I11732" s="17"/>
    </row>
    <row r="11733" spans="4:9" x14ac:dyDescent="0.25">
      <c r="D11733" s="27"/>
      <c r="H11733" s="17"/>
      <c r="I11733" s="17"/>
    </row>
    <row r="11734" spans="4:9" x14ac:dyDescent="0.25">
      <c r="D11734" s="27"/>
      <c r="H11734" s="17"/>
      <c r="I11734" s="17"/>
    </row>
    <row r="11735" spans="4:9" x14ac:dyDescent="0.25">
      <c r="D11735" s="27"/>
      <c r="H11735" s="17"/>
      <c r="I11735" s="17"/>
    </row>
    <row r="11736" spans="4:9" x14ac:dyDescent="0.25">
      <c r="D11736" s="27"/>
      <c r="H11736" s="17"/>
      <c r="I11736" s="17"/>
    </row>
    <row r="11737" spans="4:9" x14ac:dyDescent="0.25">
      <c r="D11737" s="27"/>
      <c r="H11737" s="17"/>
      <c r="I11737" s="17"/>
    </row>
    <row r="11738" spans="4:9" x14ac:dyDescent="0.25">
      <c r="D11738" s="27"/>
      <c r="H11738" s="17"/>
      <c r="I11738" s="17"/>
    </row>
    <row r="11739" spans="4:9" x14ac:dyDescent="0.25">
      <c r="D11739" s="27"/>
      <c r="H11739" s="17"/>
      <c r="I11739" s="17"/>
    </row>
    <row r="11740" spans="4:9" x14ac:dyDescent="0.25">
      <c r="D11740" s="27"/>
      <c r="H11740" s="17"/>
      <c r="I11740" s="17"/>
    </row>
    <row r="11741" spans="4:9" x14ac:dyDescent="0.25">
      <c r="D11741" s="27"/>
      <c r="H11741" s="17"/>
      <c r="I11741" s="17"/>
    </row>
    <row r="11742" spans="4:9" x14ac:dyDescent="0.25">
      <c r="D11742" s="27"/>
      <c r="H11742" s="17"/>
      <c r="I11742" s="17"/>
    </row>
    <row r="11743" spans="4:9" x14ac:dyDescent="0.25">
      <c r="D11743" s="27"/>
      <c r="H11743" s="17"/>
      <c r="I11743" s="17"/>
    </row>
    <row r="11744" spans="4:9" x14ac:dyDescent="0.25">
      <c r="D11744" s="27"/>
      <c r="H11744" s="17"/>
      <c r="I11744" s="17"/>
    </row>
    <row r="11745" spans="4:9" x14ac:dyDescent="0.25">
      <c r="D11745" s="27"/>
      <c r="H11745" s="17"/>
      <c r="I11745" s="17"/>
    </row>
    <row r="11746" spans="4:9" x14ac:dyDescent="0.25">
      <c r="D11746" s="27"/>
      <c r="H11746" s="17"/>
      <c r="I11746" s="17"/>
    </row>
    <row r="11747" spans="4:9" x14ac:dyDescent="0.25">
      <c r="D11747" s="27"/>
      <c r="H11747" s="17"/>
      <c r="I11747" s="17"/>
    </row>
    <row r="11748" spans="4:9" x14ac:dyDescent="0.25">
      <c r="D11748" s="27"/>
      <c r="H11748" s="17"/>
      <c r="I11748" s="17"/>
    </row>
    <row r="11749" spans="4:9" x14ac:dyDescent="0.25">
      <c r="D11749" s="27"/>
      <c r="H11749" s="17"/>
      <c r="I11749" s="17"/>
    </row>
    <row r="11750" spans="4:9" x14ac:dyDescent="0.25">
      <c r="D11750" s="27"/>
      <c r="H11750" s="17"/>
      <c r="I11750" s="17"/>
    </row>
    <row r="11751" spans="4:9" x14ac:dyDescent="0.25">
      <c r="D11751" s="27"/>
      <c r="H11751" s="17"/>
      <c r="I11751" s="17"/>
    </row>
    <row r="11752" spans="4:9" x14ac:dyDescent="0.25">
      <c r="D11752" s="27"/>
      <c r="H11752" s="17"/>
      <c r="I11752" s="17"/>
    </row>
    <row r="11753" spans="4:9" x14ac:dyDescent="0.25">
      <c r="D11753" s="27"/>
      <c r="H11753" s="17"/>
      <c r="I11753" s="17"/>
    </row>
    <row r="11754" spans="4:9" x14ac:dyDescent="0.25">
      <c r="D11754" s="27"/>
      <c r="H11754" s="17"/>
      <c r="I11754" s="17"/>
    </row>
    <row r="11755" spans="4:9" x14ac:dyDescent="0.25">
      <c r="D11755" s="27"/>
      <c r="H11755" s="17"/>
      <c r="I11755" s="17"/>
    </row>
    <row r="11756" spans="4:9" x14ac:dyDescent="0.25">
      <c r="D11756" s="27"/>
      <c r="H11756" s="17"/>
      <c r="I11756" s="17"/>
    </row>
    <row r="11757" spans="4:9" x14ac:dyDescent="0.25">
      <c r="D11757" s="27"/>
      <c r="H11757" s="17"/>
      <c r="I11757" s="17"/>
    </row>
    <row r="11758" spans="4:9" x14ac:dyDescent="0.25">
      <c r="D11758" s="27"/>
      <c r="H11758" s="17"/>
      <c r="I11758" s="17"/>
    </row>
    <row r="11759" spans="4:9" x14ac:dyDescent="0.25">
      <c r="D11759" s="27"/>
      <c r="H11759" s="17"/>
      <c r="I11759" s="17"/>
    </row>
    <row r="11760" spans="4:9" x14ac:dyDescent="0.25">
      <c r="D11760" s="27"/>
      <c r="H11760" s="17"/>
      <c r="I11760" s="17"/>
    </row>
    <row r="11761" spans="4:9" x14ac:dyDescent="0.25">
      <c r="D11761" s="27"/>
      <c r="H11761" s="17"/>
      <c r="I11761" s="17"/>
    </row>
    <row r="11762" spans="4:9" x14ac:dyDescent="0.25">
      <c r="D11762" s="27"/>
      <c r="H11762" s="17"/>
      <c r="I11762" s="17"/>
    </row>
    <row r="11763" spans="4:9" x14ac:dyDescent="0.25">
      <c r="D11763" s="27"/>
      <c r="H11763" s="17"/>
      <c r="I11763" s="17"/>
    </row>
    <row r="11764" spans="4:9" x14ac:dyDescent="0.25">
      <c r="D11764" s="27"/>
      <c r="H11764" s="17"/>
      <c r="I11764" s="17"/>
    </row>
    <row r="11765" spans="4:9" x14ac:dyDescent="0.25">
      <c r="D11765" s="27"/>
      <c r="H11765" s="17"/>
      <c r="I11765" s="17"/>
    </row>
    <row r="11766" spans="4:9" x14ac:dyDescent="0.25">
      <c r="D11766" s="27"/>
      <c r="H11766" s="17"/>
      <c r="I11766" s="17"/>
    </row>
    <row r="11767" spans="4:9" x14ac:dyDescent="0.25">
      <c r="D11767" s="27"/>
      <c r="H11767" s="17"/>
      <c r="I11767" s="17"/>
    </row>
    <row r="11768" spans="4:9" x14ac:dyDescent="0.25">
      <c r="D11768" s="27"/>
      <c r="H11768" s="17"/>
      <c r="I11768" s="17"/>
    </row>
    <row r="11769" spans="4:9" x14ac:dyDescent="0.25">
      <c r="D11769" s="27"/>
      <c r="H11769" s="17"/>
      <c r="I11769" s="17"/>
    </row>
    <row r="11770" spans="4:9" x14ac:dyDescent="0.25">
      <c r="D11770" s="27"/>
      <c r="H11770" s="17"/>
      <c r="I11770" s="17"/>
    </row>
    <row r="11771" spans="4:9" x14ac:dyDescent="0.25">
      <c r="D11771" s="27"/>
      <c r="H11771" s="17"/>
      <c r="I11771" s="17"/>
    </row>
    <row r="11772" spans="4:9" x14ac:dyDescent="0.25">
      <c r="D11772" s="27"/>
      <c r="H11772" s="17"/>
      <c r="I11772" s="17"/>
    </row>
    <row r="11773" spans="4:9" x14ac:dyDescent="0.25">
      <c r="D11773" s="27"/>
      <c r="H11773" s="17"/>
      <c r="I11773" s="17"/>
    </row>
    <row r="11774" spans="4:9" x14ac:dyDescent="0.25">
      <c r="D11774" s="27"/>
      <c r="H11774" s="17"/>
      <c r="I11774" s="17"/>
    </row>
    <row r="11775" spans="4:9" x14ac:dyDescent="0.25">
      <c r="D11775" s="27"/>
      <c r="H11775" s="17"/>
      <c r="I11775" s="17"/>
    </row>
    <row r="11776" spans="4:9" x14ac:dyDescent="0.25">
      <c r="D11776" s="27"/>
      <c r="H11776" s="17"/>
      <c r="I11776" s="17"/>
    </row>
    <row r="11777" spans="4:9" x14ac:dyDescent="0.25">
      <c r="D11777" s="27"/>
      <c r="H11777" s="17"/>
      <c r="I11777" s="17"/>
    </row>
    <row r="11778" spans="4:9" x14ac:dyDescent="0.25">
      <c r="D11778" s="27"/>
      <c r="H11778" s="17"/>
      <c r="I11778" s="17"/>
    </row>
    <row r="11779" spans="4:9" x14ac:dyDescent="0.25">
      <c r="D11779" s="27"/>
      <c r="H11779" s="17"/>
      <c r="I11779" s="17"/>
    </row>
    <row r="11780" spans="4:9" x14ac:dyDescent="0.25">
      <c r="D11780" s="27"/>
      <c r="H11780" s="17"/>
      <c r="I11780" s="17"/>
    </row>
    <row r="11781" spans="4:9" x14ac:dyDescent="0.25">
      <c r="D11781" s="27"/>
      <c r="H11781" s="17"/>
      <c r="I11781" s="17"/>
    </row>
    <row r="11782" spans="4:9" x14ac:dyDescent="0.25">
      <c r="D11782" s="27"/>
      <c r="H11782" s="17"/>
      <c r="I11782" s="17"/>
    </row>
    <row r="11783" spans="4:9" x14ac:dyDescent="0.25">
      <c r="D11783" s="27"/>
      <c r="H11783" s="17"/>
      <c r="I11783" s="17"/>
    </row>
    <row r="11784" spans="4:9" x14ac:dyDescent="0.25">
      <c r="D11784" s="27"/>
      <c r="H11784" s="17"/>
      <c r="I11784" s="17"/>
    </row>
    <row r="11785" spans="4:9" x14ac:dyDescent="0.25">
      <c r="D11785" s="27"/>
      <c r="H11785" s="17"/>
      <c r="I11785" s="17"/>
    </row>
    <row r="11786" spans="4:9" x14ac:dyDescent="0.25">
      <c r="D11786" s="27"/>
      <c r="H11786" s="17"/>
      <c r="I11786" s="17"/>
    </row>
    <row r="11787" spans="4:9" x14ac:dyDescent="0.25">
      <c r="D11787" s="27"/>
      <c r="H11787" s="17"/>
      <c r="I11787" s="17"/>
    </row>
    <row r="11788" spans="4:9" x14ac:dyDescent="0.25">
      <c r="D11788" s="27"/>
      <c r="H11788" s="17"/>
      <c r="I11788" s="17"/>
    </row>
    <row r="11789" spans="4:9" x14ac:dyDescent="0.25">
      <c r="D11789" s="27"/>
      <c r="H11789" s="17"/>
      <c r="I11789" s="17"/>
    </row>
    <row r="11790" spans="4:9" x14ac:dyDescent="0.25">
      <c r="D11790" s="27"/>
      <c r="H11790" s="17"/>
      <c r="I11790" s="17"/>
    </row>
    <row r="11791" spans="4:9" x14ac:dyDescent="0.25">
      <c r="D11791" s="27"/>
      <c r="H11791" s="17"/>
      <c r="I11791" s="17"/>
    </row>
    <row r="11792" spans="4:9" x14ac:dyDescent="0.25">
      <c r="D11792" s="27"/>
      <c r="H11792" s="17"/>
      <c r="I11792" s="17"/>
    </row>
    <row r="11793" spans="4:9" x14ac:dyDescent="0.25">
      <c r="D11793" s="27"/>
      <c r="H11793" s="17"/>
      <c r="I11793" s="17"/>
    </row>
    <row r="11794" spans="4:9" x14ac:dyDescent="0.25">
      <c r="D11794" s="27"/>
      <c r="H11794" s="17"/>
      <c r="I11794" s="17"/>
    </row>
    <row r="11795" spans="4:9" x14ac:dyDescent="0.25">
      <c r="D11795" s="27"/>
      <c r="H11795" s="17"/>
      <c r="I11795" s="17"/>
    </row>
    <row r="11796" spans="4:9" x14ac:dyDescent="0.25">
      <c r="D11796" s="27"/>
      <c r="H11796" s="17"/>
      <c r="I11796" s="17"/>
    </row>
    <row r="11797" spans="4:9" x14ac:dyDescent="0.25">
      <c r="D11797" s="27"/>
      <c r="H11797" s="17"/>
      <c r="I11797" s="17"/>
    </row>
    <row r="11798" spans="4:9" x14ac:dyDescent="0.25">
      <c r="D11798" s="27"/>
      <c r="H11798" s="17"/>
      <c r="I11798" s="17"/>
    </row>
    <row r="11799" spans="4:9" x14ac:dyDescent="0.25">
      <c r="D11799" s="27"/>
      <c r="H11799" s="17"/>
      <c r="I11799" s="17"/>
    </row>
    <row r="11800" spans="4:9" x14ac:dyDescent="0.25">
      <c r="D11800" s="27"/>
      <c r="H11800" s="17"/>
      <c r="I11800" s="17"/>
    </row>
    <row r="11801" spans="4:9" x14ac:dyDescent="0.25">
      <c r="D11801" s="27"/>
      <c r="H11801" s="17"/>
      <c r="I11801" s="17"/>
    </row>
    <row r="11802" spans="4:9" x14ac:dyDescent="0.25">
      <c r="D11802" s="27"/>
      <c r="H11802" s="17"/>
      <c r="I11802" s="17"/>
    </row>
    <row r="11803" spans="4:9" x14ac:dyDescent="0.25">
      <c r="D11803" s="27"/>
      <c r="H11803" s="17"/>
      <c r="I11803" s="17"/>
    </row>
    <row r="11804" spans="4:9" x14ac:dyDescent="0.25">
      <c r="D11804" s="27"/>
      <c r="H11804" s="17"/>
      <c r="I11804" s="17"/>
    </row>
    <row r="11805" spans="4:9" x14ac:dyDescent="0.25">
      <c r="D11805" s="27"/>
      <c r="H11805" s="17"/>
      <c r="I11805" s="17"/>
    </row>
    <row r="11806" spans="4:9" x14ac:dyDescent="0.25">
      <c r="D11806" s="27"/>
      <c r="H11806" s="17"/>
      <c r="I11806" s="17"/>
    </row>
    <row r="11807" spans="4:9" x14ac:dyDescent="0.25">
      <c r="D11807" s="27"/>
      <c r="H11807" s="17"/>
      <c r="I11807" s="17"/>
    </row>
    <row r="11808" spans="4:9" x14ac:dyDescent="0.25">
      <c r="D11808" s="27"/>
      <c r="H11808" s="17"/>
      <c r="I11808" s="17"/>
    </row>
    <row r="11809" spans="4:9" x14ac:dyDescent="0.25">
      <c r="D11809" s="27"/>
      <c r="H11809" s="17"/>
      <c r="I11809" s="17"/>
    </row>
    <row r="11810" spans="4:9" x14ac:dyDescent="0.25">
      <c r="D11810" s="27"/>
      <c r="H11810" s="17"/>
      <c r="I11810" s="17"/>
    </row>
    <row r="11811" spans="4:9" x14ac:dyDescent="0.25">
      <c r="D11811" s="27"/>
      <c r="H11811" s="17"/>
      <c r="I11811" s="17"/>
    </row>
    <row r="11812" spans="4:9" x14ac:dyDescent="0.25">
      <c r="D11812" s="27"/>
      <c r="H11812" s="17"/>
      <c r="I11812" s="17"/>
    </row>
    <row r="11813" spans="4:9" x14ac:dyDescent="0.25">
      <c r="D11813" s="27"/>
      <c r="H11813" s="17"/>
      <c r="I11813" s="17"/>
    </row>
    <row r="11814" spans="4:9" x14ac:dyDescent="0.25">
      <c r="D11814" s="27"/>
      <c r="H11814" s="17"/>
      <c r="I11814" s="17"/>
    </row>
    <row r="11815" spans="4:9" x14ac:dyDescent="0.25">
      <c r="D11815" s="27"/>
      <c r="H11815" s="17"/>
      <c r="I11815" s="17"/>
    </row>
    <row r="11816" spans="4:9" x14ac:dyDescent="0.25">
      <c r="D11816" s="27"/>
      <c r="H11816" s="17"/>
      <c r="I11816" s="17"/>
    </row>
    <row r="11817" spans="4:9" x14ac:dyDescent="0.25">
      <c r="D11817" s="27"/>
      <c r="H11817" s="17"/>
      <c r="I11817" s="17"/>
    </row>
    <row r="11818" spans="4:9" x14ac:dyDescent="0.25">
      <c r="D11818" s="27"/>
      <c r="H11818" s="17"/>
      <c r="I11818" s="17"/>
    </row>
    <row r="11819" spans="4:9" x14ac:dyDescent="0.25">
      <c r="D11819" s="27"/>
      <c r="H11819" s="17"/>
      <c r="I11819" s="17"/>
    </row>
    <row r="11820" spans="4:9" x14ac:dyDescent="0.25">
      <c r="D11820" s="27"/>
      <c r="H11820" s="17"/>
      <c r="I11820" s="17"/>
    </row>
    <row r="11821" spans="4:9" x14ac:dyDescent="0.25">
      <c r="D11821" s="27"/>
      <c r="H11821" s="17"/>
      <c r="I11821" s="17"/>
    </row>
    <row r="11822" spans="4:9" x14ac:dyDescent="0.25">
      <c r="D11822" s="27"/>
      <c r="H11822" s="17"/>
      <c r="I11822" s="17"/>
    </row>
    <row r="11823" spans="4:9" x14ac:dyDescent="0.25">
      <c r="D11823" s="27"/>
      <c r="H11823" s="17"/>
      <c r="I11823" s="17"/>
    </row>
    <row r="11824" spans="4:9" x14ac:dyDescent="0.25">
      <c r="D11824" s="27"/>
      <c r="H11824" s="17"/>
      <c r="I11824" s="17"/>
    </row>
    <row r="11825" spans="4:9" x14ac:dyDescent="0.25">
      <c r="D11825" s="27"/>
      <c r="H11825" s="17"/>
      <c r="I11825" s="17"/>
    </row>
    <row r="11826" spans="4:9" x14ac:dyDescent="0.25">
      <c r="D11826" s="27"/>
      <c r="H11826" s="17"/>
      <c r="I11826" s="17"/>
    </row>
    <row r="11827" spans="4:9" x14ac:dyDescent="0.25">
      <c r="D11827" s="27"/>
      <c r="H11827" s="17"/>
      <c r="I11827" s="17"/>
    </row>
    <row r="11828" spans="4:9" x14ac:dyDescent="0.25">
      <c r="D11828" s="27"/>
      <c r="H11828" s="17"/>
      <c r="I11828" s="17"/>
    </row>
    <row r="11829" spans="4:9" x14ac:dyDescent="0.25">
      <c r="D11829" s="27"/>
      <c r="H11829" s="17"/>
      <c r="I11829" s="17"/>
    </row>
    <row r="11830" spans="4:9" x14ac:dyDescent="0.25">
      <c r="D11830" s="27"/>
      <c r="H11830" s="17"/>
      <c r="I11830" s="17"/>
    </row>
    <row r="11831" spans="4:9" x14ac:dyDescent="0.25">
      <c r="D11831" s="27"/>
      <c r="H11831" s="17"/>
      <c r="I11831" s="17"/>
    </row>
    <row r="11832" spans="4:9" x14ac:dyDescent="0.25">
      <c r="D11832" s="27"/>
      <c r="H11832" s="17"/>
      <c r="I11832" s="17"/>
    </row>
    <row r="11833" spans="4:9" x14ac:dyDescent="0.25">
      <c r="D11833" s="27"/>
      <c r="H11833" s="17"/>
      <c r="I11833" s="17"/>
    </row>
    <row r="11834" spans="4:9" x14ac:dyDescent="0.25">
      <c r="D11834" s="27"/>
      <c r="H11834" s="17"/>
      <c r="I11834" s="17"/>
    </row>
    <row r="11835" spans="4:9" x14ac:dyDescent="0.25">
      <c r="D11835" s="27"/>
      <c r="H11835" s="17"/>
      <c r="I11835" s="17"/>
    </row>
    <row r="11836" spans="4:9" x14ac:dyDescent="0.25">
      <c r="D11836" s="27"/>
      <c r="H11836" s="17"/>
      <c r="I11836" s="17"/>
    </row>
    <row r="11837" spans="4:9" x14ac:dyDescent="0.25">
      <c r="D11837" s="27"/>
      <c r="H11837" s="17"/>
      <c r="I11837" s="17"/>
    </row>
    <row r="11838" spans="4:9" x14ac:dyDescent="0.25">
      <c r="D11838" s="27"/>
      <c r="H11838" s="17"/>
      <c r="I11838" s="17"/>
    </row>
    <row r="11839" spans="4:9" x14ac:dyDescent="0.25">
      <c r="D11839" s="27"/>
      <c r="H11839" s="17"/>
      <c r="I11839" s="17"/>
    </row>
    <row r="11840" spans="4:9" x14ac:dyDescent="0.25">
      <c r="D11840" s="27"/>
      <c r="H11840" s="17"/>
      <c r="I11840" s="17"/>
    </row>
    <row r="11841" spans="4:9" x14ac:dyDescent="0.25">
      <c r="D11841" s="27"/>
      <c r="H11841" s="17"/>
      <c r="I11841" s="17"/>
    </row>
    <row r="11842" spans="4:9" x14ac:dyDescent="0.25">
      <c r="D11842" s="27"/>
      <c r="H11842" s="17"/>
      <c r="I11842" s="17"/>
    </row>
    <row r="11843" spans="4:9" x14ac:dyDescent="0.25">
      <c r="D11843" s="27"/>
      <c r="H11843" s="17"/>
      <c r="I11843" s="17"/>
    </row>
    <row r="11844" spans="4:9" x14ac:dyDescent="0.25">
      <c r="D11844" s="27"/>
      <c r="H11844" s="17"/>
      <c r="I11844" s="17"/>
    </row>
    <row r="11845" spans="4:9" x14ac:dyDescent="0.25">
      <c r="D11845" s="27"/>
      <c r="H11845" s="17"/>
      <c r="I11845" s="17"/>
    </row>
    <row r="11846" spans="4:9" x14ac:dyDescent="0.25">
      <c r="D11846" s="27"/>
      <c r="H11846" s="17"/>
      <c r="I11846" s="17"/>
    </row>
    <row r="11847" spans="4:9" x14ac:dyDescent="0.25">
      <c r="D11847" s="27"/>
      <c r="H11847" s="17"/>
      <c r="I11847" s="17"/>
    </row>
    <row r="11848" spans="4:9" x14ac:dyDescent="0.25">
      <c r="D11848" s="27"/>
      <c r="H11848" s="17"/>
      <c r="I11848" s="17"/>
    </row>
    <row r="11849" spans="4:9" x14ac:dyDescent="0.25">
      <c r="D11849" s="27"/>
      <c r="H11849" s="17"/>
      <c r="I11849" s="17"/>
    </row>
    <row r="11850" spans="4:9" x14ac:dyDescent="0.25">
      <c r="D11850" s="27"/>
      <c r="H11850" s="17"/>
      <c r="I11850" s="17"/>
    </row>
    <row r="11851" spans="4:9" x14ac:dyDescent="0.25">
      <c r="D11851" s="27"/>
      <c r="H11851" s="17"/>
      <c r="I11851" s="17"/>
    </row>
    <row r="11852" spans="4:9" x14ac:dyDescent="0.25">
      <c r="D11852" s="27"/>
      <c r="H11852" s="17"/>
      <c r="I11852" s="17"/>
    </row>
    <row r="11853" spans="4:9" x14ac:dyDescent="0.25">
      <c r="D11853" s="27"/>
      <c r="H11853" s="17"/>
      <c r="I11853" s="17"/>
    </row>
    <row r="11854" spans="4:9" x14ac:dyDescent="0.25">
      <c r="D11854" s="27"/>
      <c r="H11854" s="17"/>
      <c r="I11854" s="17"/>
    </row>
    <row r="11855" spans="4:9" x14ac:dyDescent="0.25">
      <c r="D11855" s="27"/>
      <c r="H11855" s="17"/>
      <c r="I11855" s="17"/>
    </row>
    <row r="11856" spans="4:9" x14ac:dyDescent="0.25">
      <c r="D11856" s="27"/>
      <c r="H11856" s="17"/>
      <c r="I11856" s="17"/>
    </row>
    <row r="11857" spans="4:9" x14ac:dyDescent="0.25">
      <c r="D11857" s="27"/>
      <c r="H11857" s="17"/>
      <c r="I11857" s="17"/>
    </row>
    <row r="11858" spans="4:9" x14ac:dyDescent="0.25">
      <c r="D11858" s="27"/>
      <c r="H11858" s="17"/>
      <c r="I11858" s="17"/>
    </row>
    <row r="11859" spans="4:9" x14ac:dyDescent="0.25">
      <c r="D11859" s="27"/>
      <c r="H11859" s="17"/>
      <c r="I11859" s="17"/>
    </row>
    <row r="11860" spans="4:9" x14ac:dyDescent="0.25">
      <c r="D11860" s="27"/>
      <c r="H11860" s="17"/>
      <c r="I11860" s="17"/>
    </row>
    <row r="11861" spans="4:9" x14ac:dyDescent="0.25">
      <c r="D11861" s="27"/>
      <c r="H11861" s="17"/>
      <c r="I11861" s="17"/>
    </row>
    <row r="11862" spans="4:9" x14ac:dyDescent="0.25">
      <c r="D11862" s="27"/>
      <c r="H11862" s="17"/>
      <c r="I11862" s="17"/>
    </row>
    <row r="11863" spans="4:9" x14ac:dyDescent="0.25">
      <c r="D11863" s="27"/>
      <c r="H11863" s="17"/>
      <c r="I11863" s="17"/>
    </row>
    <row r="11864" spans="4:9" x14ac:dyDescent="0.25">
      <c r="D11864" s="27"/>
      <c r="H11864" s="17"/>
      <c r="I11864" s="17"/>
    </row>
    <row r="11865" spans="4:9" x14ac:dyDescent="0.25">
      <c r="D11865" s="27"/>
      <c r="H11865" s="17"/>
      <c r="I11865" s="17"/>
    </row>
    <row r="11866" spans="4:9" x14ac:dyDescent="0.25">
      <c r="D11866" s="27"/>
      <c r="H11866" s="17"/>
      <c r="I11866" s="17"/>
    </row>
    <row r="11867" spans="4:9" x14ac:dyDescent="0.25">
      <c r="D11867" s="27"/>
      <c r="H11867" s="17"/>
      <c r="I11867" s="17"/>
    </row>
    <row r="11868" spans="4:9" x14ac:dyDescent="0.25">
      <c r="D11868" s="27"/>
      <c r="H11868" s="17"/>
      <c r="I11868" s="17"/>
    </row>
    <row r="11869" spans="4:9" x14ac:dyDescent="0.25">
      <c r="D11869" s="27"/>
      <c r="H11869" s="17"/>
      <c r="I11869" s="17"/>
    </row>
    <row r="11870" spans="4:9" x14ac:dyDescent="0.25">
      <c r="D11870" s="27"/>
      <c r="H11870" s="17"/>
      <c r="I11870" s="17"/>
    </row>
    <row r="11871" spans="4:9" x14ac:dyDescent="0.25">
      <c r="D11871" s="27"/>
      <c r="H11871" s="17"/>
      <c r="I11871" s="17"/>
    </row>
    <row r="11872" spans="4:9" x14ac:dyDescent="0.25">
      <c r="D11872" s="27"/>
      <c r="H11872" s="17"/>
      <c r="I11872" s="17"/>
    </row>
    <row r="11873" spans="4:9" x14ac:dyDescent="0.25">
      <c r="D11873" s="27"/>
      <c r="H11873" s="17"/>
      <c r="I11873" s="17"/>
    </row>
    <row r="11874" spans="4:9" x14ac:dyDescent="0.25">
      <c r="D11874" s="27"/>
      <c r="H11874" s="17"/>
      <c r="I11874" s="17"/>
    </row>
    <row r="11875" spans="4:9" x14ac:dyDescent="0.25">
      <c r="D11875" s="27"/>
      <c r="H11875" s="17"/>
      <c r="I11875" s="17"/>
    </row>
    <row r="11876" spans="4:9" x14ac:dyDescent="0.25">
      <c r="D11876" s="27"/>
      <c r="H11876" s="17"/>
      <c r="I11876" s="17"/>
    </row>
    <row r="11877" spans="4:9" x14ac:dyDescent="0.25">
      <c r="D11877" s="27"/>
      <c r="H11877" s="17"/>
      <c r="I11877" s="17"/>
    </row>
    <row r="11878" spans="4:9" x14ac:dyDescent="0.25">
      <c r="D11878" s="27"/>
      <c r="H11878" s="17"/>
      <c r="I11878" s="17"/>
    </row>
    <row r="11879" spans="4:9" x14ac:dyDescent="0.25">
      <c r="D11879" s="27"/>
      <c r="H11879" s="17"/>
      <c r="I11879" s="17"/>
    </row>
    <row r="11880" spans="4:9" x14ac:dyDescent="0.25">
      <c r="D11880" s="27"/>
      <c r="H11880" s="17"/>
      <c r="I11880" s="17"/>
    </row>
    <row r="11881" spans="4:9" x14ac:dyDescent="0.25">
      <c r="D11881" s="27"/>
      <c r="H11881" s="17"/>
      <c r="I11881" s="17"/>
    </row>
    <row r="11882" spans="4:9" x14ac:dyDescent="0.25">
      <c r="D11882" s="27"/>
      <c r="H11882" s="17"/>
      <c r="I11882" s="17"/>
    </row>
    <row r="11883" spans="4:9" x14ac:dyDescent="0.25">
      <c r="D11883" s="27"/>
      <c r="H11883" s="17"/>
      <c r="I11883" s="17"/>
    </row>
    <row r="11884" spans="4:9" x14ac:dyDescent="0.25">
      <c r="D11884" s="27"/>
      <c r="H11884" s="17"/>
      <c r="I11884" s="17"/>
    </row>
    <row r="11885" spans="4:9" x14ac:dyDescent="0.25">
      <c r="D11885" s="27"/>
      <c r="H11885" s="17"/>
      <c r="I11885" s="17"/>
    </row>
    <row r="11886" spans="4:9" x14ac:dyDescent="0.25">
      <c r="D11886" s="27"/>
      <c r="H11886" s="17"/>
      <c r="I11886" s="17"/>
    </row>
    <row r="11887" spans="4:9" x14ac:dyDescent="0.25">
      <c r="D11887" s="27"/>
      <c r="H11887" s="17"/>
      <c r="I11887" s="17"/>
    </row>
    <row r="11888" spans="4:9" x14ac:dyDescent="0.25">
      <c r="D11888" s="27"/>
      <c r="H11888" s="17"/>
      <c r="I11888" s="17"/>
    </row>
    <row r="11889" spans="4:9" x14ac:dyDescent="0.25">
      <c r="D11889" s="27"/>
      <c r="H11889" s="17"/>
      <c r="I11889" s="17"/>
    </row>
    <row r="11890" spans="4:9" x14ac:dyDescent="0.25">
      <c r="D11890" s="27"/>
      <c r="H11890" s="17"/>
      <c r="I11890" s="17"/>
    </row>
    <row r="11891" spans="4:9" x14ac:dyDescent="0.25">
      <c r="D11891" s="27"/>
      <c r="H11891" s="17"/>
      <c r="I11891" s="17"/>
    </row>
    <row r="11892" spans="4:9" x14ac:dyDescent="0.25">
      <c r="D11892" s="27"/>
      <c r="H11892" s="17"/>
      <c r="I11892" s="17"/>
    </row>
    <row r="11893" spans="4:9" x14ac:dyDescent="0.25">
      <c r="D11893" s="27"/>
      <c r="H11893" s="17"/>
      <c r="I11893" s="17"/>
    </row>
    <row r="11894" spans="4:9" x14ac:dyDescent="0.25">
      <c r="D11894" s="27"/>
      <c r="H11894" s="17"/>
      <c r="I11894" s="17"/>
    </row>
    <row r="11895" spans="4:9" x14ac:dyDescent="0.25">
      <c r="D11895" s="27"/>
      <c r="H11895" s="17"/>
      <c r="I11895" s="17"/>
    </row>
    <row r="11896" spans="4:9" x14ac:dyDescent="0.25">
      <c r="D11896" s="27"/>
      <c r="H11896" s="17"/>
      <c r="I11896" s="17"/>
    </row>
    <row r="11897" spans="4:9" x14ac:dyDescent="0.25">
      <c r="D11897" s="27"/>
      <c r="H11897" s="17"/>
      <c r="I11897" s="17"/>
    </row>
    <row r="11898" spans="4:9" x14ac:dyDescent="0.25">
      <c r="D11898" s="27"/>
      <c r="H11898" s="17"/>
      <c r="I11898" s="17"/>
    </row>
    <row r="11899" spans="4:9" x14ac:dyDescent="0.25">
      <c r="D11899" s="27"/>
      <c r="H11899" s="17"/>
      <c r="I11899" s="17"/>
    </row>
    <row r="11900" spans="4:9" x14ac:dyDescent="0.25">
      <c r="D11900" s="27"/>
      <c r="H11900" s="17"/>
      <c r="I11900" s="17"/>
    </row>
    <row r="11901" spans="4:9" x14ac:dyDescent="0.25">
      <c r="D11901" s="27"/>
      <c r="H11901" s="17"/>
      <c r="I11901" s="17"/>
    </row>
    <row r="11902" spans="4:9" x14ac:dyDescent="0.25">
      <c r="D11902" s="27"/>
      <c r="H11902" s="17"/>
      <c r="I11902" s="17"/>
    </row>
    <row r="11903" spans="4:9" x14ac:dyDescent="0.25">
      <c r="D11903" s="27"/>
      <c r="H11903" s="17"/>
      <c r="I11903" s="17"/>
    </row>
    <row r="11904" spans="4:9" x14ac:dyDescent="0.25">
      <c r="D11904" s="27"/>
      <c r="H11904" s="17"/>
      <c r="I11904" s="17"/>
    </row>
    <row r="11905" spans="4:9" x14ac:dyDescent="0.25">
      <c r="D11905" s="27"/>
      <c r="H11905" s="17"/>
      <c r="I11905" s="17"/>
    </row>
    <row r="11906" spans="4:9" x14ac:dyDescent="0.25">
      <c r="D11906" s="27"/>
      <c r="H11906" s="17"/>
      <c r="I11906" s="17"/>
    </row>
    <row r="11907" spans="4:9" x14ac:dyDescent="0.25">
      <c r="D11907" s="27"/>
      <c r="H11907" s="17"/>
      <c r="I11907" s="17"/>
    </row>
    <row r="11908" spans="4:9" x14ac:dyDescent="0.25">
      <c r="D11908" s="27"/>
      <c r="H11908" s="17"/>
      <c r="I11908" s="17"/>
    </row>
    <row r="11909" spans="4:9" x14ac:dyDescent="0.25">
      <c r="D11909" s="27"/>
      <c r="H11909" s="17"/>
      <c r="I11909" s="17"/>
    </row>
    <row r="11910" spans="4:9" x14ac:dyDescent="0.25">
      <c r="D11910" s="27"/>
      <c r="H11910" s="17"/>
      <c r="I11910" s="17"/>
    </row>
    <row r="11911" spans="4:9" x14ac:dyDescent="0.25">
      <c r="D11911" s="27"/>
      <c r="H11911" s="17"/>
      <c r="I11911" s="17"/>
    </row>
    <row r="11912" spans="4:9" x14ac:dyDescent="0.25">
      <c r="D11912" s="27"/>
      <c r="H11912" s="17"/>
      <c r="I11912" s="17"/>
    </row>
    <row r="11913" spans="4:9" x14ac:dyDescent="0.25">
      <c r="D11913" s="27"/>
      <c r="H11913" s="17"/>
      <c r="I11913" s="17"/>
    </row>
    <row r="11914" spans="4:9" x14ac:dyDescent="0.25">
      <c r="D11914" s="27"/>
      <c r="H11914" s="17"/>
      <c r="I11914" s="17"/>
    </row>
    <row r="11915" spans="4:9" x14ac:dyDescent="0.25">
      <c r="D11915" s="27"/>
      <c r="H11915" s="17"/>
      <c r="I11915" s="17"/>
    </row>
    <row r="11916" spans="4:9" x14ac:dyDescent="0.25">
      <c r="D11916" s="27"/>
      <c r="H11916" s="17"/>
      <c r="I11916" s="17"/>
    </row>
    <row r="11917" spans="4:9" x14ac:dyDescent="0.25">
      <c r="D11917" s="27"/>
      <c r="H11917" s="17"/>
      <c r="I11917" s="17"/>
    </row>
    <row r="11918" spans="4:9" x14ac:dyDescent="0.25">
      <c r="D11918" s="27"/>
      <c r="H11918" s="17"/>
      <c r="I11918" s="17"/>
    </row>
    <row r="11919" spans="4:9" x14ac:dyDescent="0.25">
      <c r="D11919" s="27"/>
      <c r="H11919" s="17"/>
      <c r="I11919" s="17"/>
    </row>
    <row r="11920" spans="4:9" x14ac:dyDescent="0.25">
      <c r="D11920" s="27"/>
      <c r="H11920" s="17"/>
      <c r="I11920" s="17"/>
    </row>
    <row r="11921" spans="4:9" x14ac:dyDescent="0.25">
      <c r="D11921" s="27"/>
      <c r="H11921" s="17"/>
      <c r="I11921" s="17"/>
    </row>
    <row r="11922" spans="4:9" x14ac:dyDescent="0.25">
      <c r="D11922" s="27"/>
      <c r="H11922" s="17"/>
      <c r="I11922" s="17"/>
    </row>
    <row r="11923" spans="4:9" x14ac:dyDescent="0.25">
      <c r="D11923" s="27"/>
      <c r="H11923" s="17"/>
      <c r="I11923" s="17"/>
    </row>
    <row r="11924" spans="4:9" x14ac:dyDescent="0.25">
      <c r="D11924" s="27"/>
      <c r="H11924" s="17"/>
      <c r="I11924" s="17"/>
    </row>
    <row r="11925" spans="4:9" x14ac:dyDescent="0.25">
      <c r="D11925" s="27"/>
      <c r="H11925" s="17"/>
      <c r="I11925" s="17"/>
    </row>
    <row r="11926" spans="4:9" x14ac:dyDescent="0.25">
      <c r="D11926" s="27"/>
      <c r="H11926" s="17"/>
      <c r="I11926" s="17"/>
    </row>
    <row r="11927" spans="4:9" x14ac:dyDescent="0.25">
      <c r="D11927" s="27"/>
      <c r="H11927" s="17"/>
      <c r="I11927" s="17"/>
    </row>
    <row r="11928" spans="4:9" x14ac:dyDescent="0.25">
      <c r="D11928" s="27"/>
      <c r="H11928" s="17"/>
      <c r="I11928" s="17"/>
    </row>
    <row r="11929" spans="4:9" x14ac:dyDescent="0.25">
      <c r="D11929" s="27"/>
      <c r="H11929" s="17"/>
      <c r="I11929" s="17"/>
    </row>
    <row r="11930" spans="4:9" x14ac:dyDescent="0.25">
      <c r="D11930" s="27"/>
      <c r="H11930" s="17"/>
      <c r="I11930" s="17"/>
    </row>
    <row r="11931" spans="4:9" x14ac:dyDescent="0.25">
      <c r="D11931" s="27"/>
      <c r="H11931" s="17"/>
      <c r="I11931" s="17"/>
    </row>
    <row r="11932" spans="4:9" x14ac:dyDescent="0.25">
      <c r="D11932" s="27"/>
      <c r="H11932" s="17"/>
      <c r="I11932" s="17"/>
    </row>
    <row r="11933" spans="4:9" x14ac:dyDescent="0.25">
      <c r="D11933" s="27"/>
      <c r="H11933" s="17"/>
      <c r="I11933" s="17"/>
    </row>
    <row r="11934" spans="4:9" x14ac:dyDescent="0.25">
      <c r="D11934" s="27"/>
      <c r="H11934" s="17"/>
      <c r="I11934" s="17"/>
    </row>
    <row r="11935" spans="4:9" x14ac:dyDescent="0.25">
      <c r="D11935" s="27"/>
      <c r="H11935" s="17"/>
      <c r="I11935" s="17"/>
    </row>
    <row r="11936" spans="4:9" x14ac:dyDescent="0.25">
      <c r="D11936" s="27"/>
      <c r="H11936" s="17"/>
      <c r="I11936" s="17"/>
    </row>
    <row r="11937" spans="4:9" x14ac:dyDescent="0.25">
      <c r="D11937" s="27"/>
      <c r="H11937" s="17"/>
      <c r="I11937" s="17"/>
    </row>
    <row r="11938" spans="4:9" x14ac:dyDescent="0.25">
      <c r="D11938" s="27"/>
      <c r="H11938" s="17"/>
      <c r="I11938" s="17"/>
    </row>
    <row r="11939" spans="4:9" x14ac:dyDescent="0.25">
      <c r="D11939" s="27"/>
      <c r="H11939" s="17"/>
      <c r="I11939" s="17"/>
    </row>
    <row r="11940" spans="4:9" x14ac:dyDescent="0.25">
      <c r="D11940" s="27"/>
      <c r="H11940" s="17"/>
      <c r="I11940" s="17"/>
    </row>
    <row r="11941" spans="4:9" x14ac:dyDescent="0.25">
      <c r="D11941" s="27"/>
      <c r="H11941" s="17"/>
      <c r="I11941" s="17"/>
    </row>
    <row r="11942" spans="4:9" x14ac:dyDescent="0.25">
      <c r="D11942" s="27"/>
      <c r="H11942" s="17"/>
      <c r="I11942" s="17"/>
    </row>
    <row r="11943" spans="4:9" x14ac:dyDescent="0.25">
      <c r="D11943" s="27"/>
      <c r="H11943" s="17"/>
      <c r="I11943" s="17"/>
    </row>
    <row r="11944" spans="4:9" x14ac:dyDescent="0.25">
      <c r="D11944" s="27"/>
      <c r="H11944" s="17"/>
      <c r="I11944" s="17"/>
    </row>
    <row r="11945" spans="4:9" x14ac:dyDescent="0.25">
      <c r="D11945" s="27"/>
      <c r="H11945" s="17"/>
      <c r="I11945" s="17"/>
    </row>
    <row r="11946" spans="4:9" x14ac:dyDescent="0.25">
      <c r="D11946" s="27"/>
      <c r="H11946" s="17"/>
      <c r="I11946" s="17"/>
    </row>
    <row r="11947" spans="4:9" x14ac:dyDescent="0.25">
      <c r="D11947" s="27"/>
      <c r="H11947" s="17"/>
      <c r="I11947" s="17"/>
    </row>
    <row r="11948" spans="4:9" x14ac:dyDescent="0.25">
      <c r="D11948" s="27"/>
      <c r="H11948" s="17"/>
      <c r="I11948" s="17"/>
    </row>
    <row r="11949" spans="4:9" x14ac:dyDescent="0.25">
      <c r="D11949" s="27"/>
      <c r="H11949" s="17"/>
      <c r="I11949" s="17"/>
    </row>
    <row r="11950" spans="4:9" x14ac:dyDescent="0.25">
      <c r="D11950" s="27"/>
      <c r="H11950" s="17"/>
      <c r="I11950" s="17"/>
    </row>
    <row r="11951" spans="4:9" x14ac:dyDescent="0.25">
      <c r="D11951" s="27"/>
      <c r="H11951" s="17"/>
      <c r="I11951" s="17"/>
    </row>
    <row r="11952" spans="4:9" x14ac:dyDescent="0.25">
      <c r="D11952" s="27"/>
      <c r="H11952" s="17"/>
      <c r="I11952" s="17"/>
    </row>
    <row r="11953" spans="4:9" x14ac:dyDescent="0.25">
      <c r="D11953" s="27"/>
      <c r="H11953" s="17"/>
      <c r="I11953" s="17"/>
    </row>
    <row r="11954" spans="4:9" x14ac:dyDescent="0.25">
      <c r="D11954" s="27"/>
      <c r="H11954" s="17"/>
      <c r="I11954" s="17"/>
    </row>
    <row r="11955" spans="4:9" x14ac:dyDescent="0.25">
      <c r="D11955" s="27"/>
      <c r="H11955" s="17"/>
      <c r="I11955" s="17"/>
    </row>
    <row r="11956" spans="4:9" x14ac:dyDescent="0.25">
      <c r="D11956" s="27"/>
      <c r="H11956" s="17"/>
      <c r="I11956" s="17"/>
    </row>
    <row r="11957" spans="4:9" x14ac:dyDescent="0.25">
      <c r="D11957" s="27"/>
      <c r="H11957" s="17"/>
      <c r="I11957" s="17"/>
    </row>
    <row r="11958" spans="4:9" x14ac:dyDescent="0.25">
      <c r="D11958" s="27"/>
      <c r="H11958" s="17"/>
      <c r="I11958" s="17"/>
    </row>
    <row r="11959" spans="4:9" x14ac:dyDescent="0.25">
      <c r="D11959" s="27"/>
      <c r="H11959" s="17"/>
      <c r="I11959" s="17"/>
    </row>
    <row r="11960" spans="4:9" x14ac:dyDescent="0.25">
      <c r="D11960" s="27"/>
      <c r="H11960" s="17"/>
      <c r="I11960" s="17"/>
    </row>
    <row r="11961" spans="4:9" x14ac:dyDescent="0.25">
      <c r="D11961" s="27"/>
      <c r="H11961" s="17"/>
      <c r="I11961" s="17"/>
    </row>
    <row r="11962" spans="4:9" x14ac:dyDescent="0.25">
      <c r="D11962" s="27"/>
      <c r="H11962" s="17"/>
      <c r="I11962" s="17"/>
    </row>
    <row r="11963" spans="4:9" x14ac:dyDescent="0.25">
      <c r="D11963" s="27"/>
      <c r="H11963" s="17"/>
      <c r="I11963" s="17"/>
    </row>
    <row r="11964" spans="4:9" x14ac:dyDescent="0.25">
      <c r="D11964" s="27"/>
      <c r="H11964" s="17"/>
      <c r="I11964" s="17"/>
    </row>
    <row r="11965" spans="4:9" x14ac:dyDescent="0.25">
      <c r="D11965" s="27"/>
      <c r="H11965" s="17"/>
      <c r="I11965" s="17"/>
    </row>
    <row r="11966" spans="4:9" x14ac:dyDescent="0.25">
      <c r="D11966" s="27"/>
      <c r="H11966" s="17"/>
      <c r="I11966" s="17"/>
    </row>
    <row r="11967" spans="4:9" x14ac:dyDescent="0.25">
      <c r="D11967" s="27"/>
      <c r="H11967" s="17"/>
      <c r="I11967" s="17"/>
    </row>
    <row r="11968" spans="4:9" x14ac:dyDescent="0.25">
      <c r="D11968" s="27"/>
      <c r="H11968" s="17"/>
      <c r="I11968" s="17"/>
    </row>
    <row r="11969" spans="4:9" x14ac:dyDescent="0.25">
      <c r="D11969" s="27"/>
      <c r="H11969" s="17"/>
      <c r="I11969" s="17"/>
    </row>
    <row r="11970" spans="4:9" x14ac:dyDescent="0.25">
      <c r="D11970" s="27"/>
      <c r="H11970" s="17"/>
      <c r="I11970" s="17"/>
    </row>
    <row r="11971" spans="4:9" x14ac:dyDescent="0.25">
      <c r="D11971" s="27"/>
      <c r="H11971" s="17"/>
      <c r="I11971" s="17"/>
    </row>
    <row r="11972" spans="4:9" x14ac:dyDescent="0.25">
      <c r="D11972" s="27"/>
      <c r="H11972" s="17"/>
      <c r="I11972" s="17"/>
    </row>
    <row r="11973" spans="4:9" x14ac:dyDescent="0.25">
      <c r="D11973" s="27"/>
      <c r="H11973" s="17"/>
      <c r="I11973" s="17"/>
    </row>
    <row r="11974" spans="4:9" x14ac:dyDescent="0.25">
      <c r="D11974" s="27"/>
      <c r="H11974" s="17"/>
      <c r="I11974" s="17"/>
    </row>
    <row r="11975" spans="4:9" x14ac:dyDescent="0.25">
      <c r="D11975" s="27"/>
      <c r="H11975" s="17"/>
      <c r="I11975" s="17"/>
    </row>
    <row r="11976" spans="4:9" x14ac:dyDescent="0.25">
      <c r="D11976" s="27"/>
      <c r="H11976" s="17"/>
      <c r="I11976" s="17"/>
    </row>
    <row r="11977" spans="4:9" x14ac:dyDescent="0.25">
      <c r="D11977" s="27"/>
      <c r="H11977" s="17"/>
      <c r="I11977" s="17"/>
    </row>
    <row r="11978" spans="4:9" x14ac:dyDescent="0.25">
      <c r="D11978" s="27"/>
      <c r="H11978" s="17"/>
      <c r="I11978" s="17"/>
    </row>
    <row r="11979" spans="4:9" x14ac:dyDescent="0.25">
      <c r="D11979" s="27"/>
      <c r="H11979" s="17"/>
      <c r="I11979" s="17"/>
    </row>
    <row r="11980" spans="4:9" x14ac:dyDescent="0.25">
      <c r="D11980" s="27"/>
      <c r="H11980" s="17"/>
      <c r="I11980" s="17"/>
    </row>
    <row r="11981" spans="4:9" x14ac:dyDescent="0.25">
      <c r="D11981" s="27"/>
      <c r="H11981" s="17"/>
      <c r="I11981" s="17"/>
    </row>
    <row r="11982" spans="4:9" x14ac:dyDescent="0.25">
      <c r="D11982" s="27"/>
      <c r="H11982" s="17"/>
      <c r="I11982" s="17"/>
    </row>
    <row r="11983" spans="4:9" x14ac:dyDescent="0.25">
      <c r="D11983" s="27"/>
      <c r="H11983" s="17"/>
      <c r="I11983" s="17"/>
    </row>
    <row r="11984" spans="4:9" x14ac:dyDescent="0.25">
      <c r="D11984" s="27"/>
      <c r="H11984" s="17"/>
      <c r="I11984" s="17"/>
    </row>
    <row r="11985" spans="4:9" x14ac:dyDescent="0.25">
      <c r="D11985" s="27"/>
      <c r="H11985" s="17"/>
      <c r="I11985" s="17"/>
    </row>
    <row r="11986" spans="4:9" x14ac:dyDescent="0.25">
      <c r="D11986" s="27"/>
      <c r="H11986" s="17"/>
      <c r="I11986" s="17"/>
    </row>
    <row r="11987" spans="4:9" x14ac:dyDescent="0.25">
      <c r="D11987" s="27"/>
      <c r="H11987" s="17"/>
      <c r="I11987" s="17"/>
    </row>
    <row r="11988" spans="4:9" x14ac:dyDescent="0.25">
      <c r="D11988" s="27"/>
      <c r="H11988" s="17"/>
      <c r="I11988" s="17"/>
    </row>
    <row r="11989" spans="4:9" x14ac:dyDescent="0.25">
      <c r="D11989" s="27"/>
      <c r="H11989" s="17"/>
      <c r="I11989" s="17"/>
    </row>
    <row r="11990" spans="4:9" x14ac:dyDescent="0.25">
      <c r="D11990" s="27"/>
      <c r="H11990" s="17"/>
      <c r="I11990" s="17"/>
    </row>
    <row r="11991" spans="4:9" x14ac:dyDescent="0.25">
      <c r="D11991" s="27"/>
      <c r="H11991" s="17"/>
      <c r="I11991" s="17"/>
    </row>
    <row r="11992" spans="4:9" x14ac:dyDescent="0.25">
      <c r="D11992" s="27"/>
      <c r="H11992" s="17"/>
      <c r="I11992" s="17"/>
    </row>
    <row r="11993" spans="4:9" x14ac:dyDescent="0.25">
      <c r="D11993" s="27"/>
      <c r="H11993" s="17"/>
      <c r="I11993" s="17"/>
    </row>
    <row r="11994" spans="4:9" x14ac:dyDescent="0.25">
      <c r="D11994" s="27"/>
      <c r="H11994" s="17"/>
      <c r="I11994" s="17"/>
    </row>
    <row r="11995" spans="4:9" x14ac:dyDescent="0.25">
      <c r="D11995" s="27"/>
      <c r="H11995" s="17"/>
      <c r="I11995" s="17"/>
    </row>
    <row r="11996" spans="4:9" x14ac:dyDescent="0.25">
      <c r="D11996" s="27"/>
      <c r="H11996" s="17"/>
      <c r="I11996" s="17"/>
    </row>
    <row r="11997" spans="4:9" x14ac:dyDescent="0.25">
      <c r="D11997" s="27"/>
      <c r="H11997" s="17"/>
      <c r="I11997" s="17"/>
    </row>
    <row r="11998" spans="4:9" x14ac:dyDescent="0.25">
      <c r="D11998" s="27"/>
      <c r="H11998" s="17"/>
      <c r="I11998" s="17"/>
    </row>
    <row r="11999" spans="4:9" x14ac:dyDescent="0.25">
      <c r="D11999" s="27"/>
      <c r="H11999" s="17"/>
      <c r="I11999" s="17"/>
    </row>
    <row r="12000" spans="4:9" x14ac:dyDescent="0.25">
      <c r="D12000" s="27"/>
      <c r="H12000" s="17"/>
      <c r="I12000" s="17"/>
    </row>
    <row r="12001" spans="4:9" x14ac:dyDescent="0.25">
      <c r="D12001" s="27"/>
      <c r="H12001" s="17"/>
      <c r="I12001" s="17"/>
    </row>
    <row r="12002" spans="4:9" x14ac:dyDescent="0.25">
      <c r="D12002" s="27"/>
      <c r="H12002" s="17"/>
      <c r="I12002" s="17"/>
    </row>
    <row r="12003" spans="4:9" x14ac:dyDescent="0.25">
      <c r="D12003" s="27"/>
      <c r="H12003" s="17"/>
      <c r="I12003" s="17"/>
    </row>
    <row r="12004" spans="4:9" x14ac:dyDescent="0.25">
      <c r="D12004" s="27"/>
      <c r="H12004" s="17"/>
      <c r="I12004" s="17"/>
    </row>
    <row r="12005" spans="4:9" x14ac:dyDescent="0.25">
      <c r="D12005" s="27"/>
      <c r="H12005" s="17"/>
      <c r="I12005" s="17"/>
    </row>
    <row r="12006" spans="4:9" x14ac:dyDescent="0.25">
      <c r="D12006" s="27"/>
      <c r="H12006" s="17"/>
      <c r="I12006" s="17"/>
    </row>
    <row r="12007" spans="4:9" x14ac:dyDescent="0.25">
      <c r="D12007" s="27"/>
      <c r="H12007" s="17"/>
      <c r="I12007" s="17"/>
    </row>
    <row r="12008" spans="4:9" x14ac:dyDescent="0.25">
      <c r="D12008" s="27"/>
      <c r="H12008" s="17"/>
      <c r="I12008" s="17"/>
    </row>
    <row r="12009" spans="4:9" x14ac:dyDescent="0.25">
      <c r="D12009" s="27"/>
      <c r="H12009" s="17"/>
      <c r="I12009" s="17"/>
    </row>
    <row r="12010" spans="4:9" x14ac:dyDescent="0.25">
      <c r="D12010" s="27"/>
      <c r="H12010" s="17"/>
      <c r="I12010" s="17"/>
    </row>
    <row r="12011" spans="4:9" x14ac:dyDescent="0.25">
      <c r="D12011" s="27"/>
      <c r="H12011" s="17"/>
      <c r="I12011" s="17"/>
    </row>
    <row r="12012" spans="4:9" x14ac:dyDescent="0.25">
      <c r="D12012" s="27"/>
      <c r="H12012" s="17"/>
      <c r="I12012" s="17"/>
    </row>
    <row r="12013" spans="4:9" x14ac:dyDescent="0.25">
      <c r="D12013" s="27"/>
      <c r="H12013" s="17"/>
      <c r="I12013" s="17"/>
    </row>
    <row r="12014" spans="4:9" x14ac:dyDescent="0.25">
      <c r="D12014" s="27"/>
      <c r="H12014" s="17"/>
      <c r="I12014" s="17"/>
    </row>
    <row r="12015" spans="4:9" x14ac:dyDescent="0.25">
      <c r="D12015" s="27"/>
      <c r="H12015" s="17"/>
      <c r="I12015" s="17"/>
    </row>
    <row r="12016" spans="4:9" x14ac:dyDescent="0.25">
      <c r="D12016" s="27"/>
      <c r="H12016" s="17"/>
      <c r="I12016" s="17"/>
    </row>
    <row r="12017" spans="4:9" x14ac:dyDescent="0.25">
      <c r="D12017" s="27"/>
      <c r="H12017" s="17"/>
      <c r="I12017" s="17"/>
    </row>
    <row r="12018" spans="4:9" x14ac:dyDescent="0.25">
      <c r="D12018" s="27"/>
      <c r="H12018" s="17"/>
      <c r="I12018" s="17"/>
    </row>
    <row r="12019" spans="4:9" x14ac:dyDescent="0.25">
      <c r="D12019" s="27"/>
      <c r="H12019" s="17"/>
      <c r="I12019" s="17"/>
    </row>
    <row r="12020" spans="4:9" x14ac:dyDescent="0.25">
      <c r="D12020" s="27"/>
      <c r="H12020" s="17"/>
      <c r="I12020" s="17"/>
    </row>
    <row r="12021" spans="4:9" x14ac:dyDescent="0.25">
      <c r="D12021" s="27"/>
      <c r="H12021" s="17"/>
      <c r="I12021" s="17"/>
    </row>
    <row r="12022" spans="4:9" x14ac:dyDescent="0.25">
      <c r="D12022" s="27"/>
      <c r="H12022" s="17"/>
      <c r="I12022" s="17"/>
    </row>
    <row r="12023" spans="4:9" x14ac:dyDescent="0.25">
      <c r="D12023" s="27"/>
      <c r="H12023" s="17"/>
      <c r="I12023" s="17"/>
    </row>
    <row r="12024" spans="4:9" x14ac:dyDescent="0.25">
      <c r="D12024" s="27"/>
      <c r="H12024" s="17"/>
      <c r="I12024" s="17"/>
    </row>
    <row r="12025" spans="4:9" x14ac:dyDescent="0.25">
      <c r="D12025" s="27"/>
      <c r="H12025" s="17"/>
      <c r="I12025" s="17"/>
    </row>
    <row r="12026" spans="4:9" x14ac:dyDescent="0.25">
      <c r="D12026" s="27"/>
      <c r="H12026" s="17"/>
      <c r="I12026" s="17"/>
    </row>
    <row r="12027" spans="4:9" x14ac:dyDescent="0.25">
      <c r="D12027" s="27"/>
      <c r="H12027" s="17"/>
      <c r="I12027" s="17"/>
    </row>
    <row r="12028" spans="4:9" x14ac:dyDescent="0.25">
      <c r="D12028" s="27"/>
      <c r="H12028" s="17"/>
      <c r="I12028" s="17"/>
    </row>
    <row r="12029" spans="4:9" x14ac:dyDescent="0.25">
      <c r="D12029" s="27"/>
      <c r="H12029" s="17"/>
      <c r="I12029" s="17"/>
    </row>
    <row r="12030" spans="4:9" x14ac:dyDescent="0.25">
      <c r="D12030" s="27"/>
      <c r="H12030" s="17"/>
      <c r="I12030" s="17"/>
    </row>
    <row r="12031" spans="4:9" x14ac:dyDescent="0.25">
      <c r="D12031" s="27"/>
      <c r="H12031" s="17"/>
      <c r="I12031" s="17"/>
    </row>
    <row r="12032" spans="4:9" x14ac:dyDescent="0.25">
      <c r="D12032" s="27"/>
      <c r="H12032" s="17"/>
      <c r="I12032" s="17"/>
    </row>
    <row r="12033" spans="4:9" x14ac:dyDescent="0.25">
      <c r="D12033" s="27"/>
      <c r="H12033" s="17"/>
      <c r="I12033" s="17"/>
    </row>
    <row r="12034" spans="4:9" x14ac:dyDescent="0.25">
      <c r="D12034" s="27"/>
      <c r="H12034" s="17"/>
      <c r="I12034" s="17"/>
    </row>
    <row r="12035" spans="4:9" x14ac:dyDescent="0.25">
      <c r="D12035" s="27"/>
      <c r="H12035" s="17"/>
      <c r="I12035" s="17"/>
    </row>
    <row r="12036" spans="4:9" x14ac:dyDescent="0.25">
      <c r="D12036" s="27"/>
      <c r="H12036" s="17"/>
      <c r="I12036" s="17"/>
    </row>
    <row r="12037" spans="4:9" x14ac:dyDescent="0.25">
      <c r="D12037" s="27"/>
      <c r="H12037" s="17"/>
      <c r="I12037" s="17"/>
    </row>
    <row r="12038" spans="4:9" x14ac:dyDescent="0.25">
      <c r="D12038" s="27"/>
      <c r="H12038" s="17"/>
      <c r="I12038" s="17"/>
    </row>
    <row r="12039" spans="4:9" x14ac:dyDescent="0.25">
      <c r="D12039" s="27"/>
      <c r="H12039" s="17"/>
      <c r="I12039" s="17"/>
    </row>
    <row r="12040" spans="4:9" x14ac:dyDescent="0.25">
      <c r="D12040" s="27"/>
      <c r="H12040" s="17"/>
      <c r="I12040" s="17"/>
    </row>
    <row r="12041" spans="4:9" x14ac:dyDescent="0.25">
      <c r="D12041" s="27"/>
      <c r="H12041" s="17"/>
      <c r="I12041" s="17"/>
    </row>
    <row r="12042" spans="4:9" x14ac:dyDescent="0.25">
      <c r="D12042" s="27"/>
      <c r="H12042" s="17"/>
      <c r="I12042" s="17"/>
    </row>
    <row r="12043" spans="4:9" x14ac:dyDescent="0.25">
      <c r="D12043" s="27"/>
      <c r="H12043" s="17"/>
      <c r="I12043" s="17"/>
    </row>
    <row r="12044" spans="4:9" x14ac:dyDescent="0.25">
      <c r="D12044" s="27"/>
      <c r="H12044" s="17"/>
      <c r="I12044" s="17"/>
    </row>
    <row r="12045" spans="4:9" x14ac:dyDescent="0.25">
      <c r="D12045" s="27"/>
      <c r="H12045" s="17"/>
      <c r="I12045" s="17"/>
    </row>
    <row r="12046" spans="4:9" x14ac:dyDescent="0.25">
      <c r="D12046" s="27"/>
      <c r="H12046" s="17"/>
      <c r="I12046" s="17"/>
    </row>
    <row r="12047" spans="4:9" x14ac:dyDescent="0.25">
      <c r="D12047" s="27"/>
      <c r="H12047" s="17"/>
      <c r="I12047" s="17"/>
    </row>
    <row r="12048" spans="4:9" x14ac:dyDescent="0.25">
      <c r="D12048" s="27"/>
      <c r="H12048" s="17"/>
      <c r="I12048" s="17"/>
    </row>
    <row r="12049" spans="4:9" x14ac:dyDescent="0.25">
      <c r="D12049" s="27"/>
      <c r="H12049" s="17"/>
      <c r="I12049" s="17"/>
    </row>
    <row r="12050" spans="4:9" x14ac:dyDescent="0.25">
      <c r="D12050" s="27"/>
      <c r="H12050" s="17"/>
      <c r="I12050" s="17"/>
    </row>
    <row r="12051" spans="4:9" x14ac:dyDescent="0.25">
      <c r="D12051" s="27"/>
      <c r="H12051" s="17"/>
      <c r="I12051" s="17"/>
    </row>
    <row r="12052" spans="4:9" x14ac:dyDescent="0.25">
      <c r="D12052" s="27"/>
      <c r="H12052" s="17"/>
      <c r="I12052" s="17"/>
    </row>
    <row r="12053" spans="4:9" x14ac:dyDescent="0.25">
      <c r="D12053" s="27"/>
      <c r="H12053" s="17"/>
      <c r="I12053" s="17"/>
    </row>
    <row r="12054" spans="4:9" x14ac:dyDescent="0.25">
      <c r="D12054" s="27"/>
      <c r="H12054" s="17"/>
      <c r="I12054" s="17"/>
    </row>
    <row r="12055" spans="4:9" x14ac:dyDescent="0.25">
      <c r="D12055" s="27"/>
      <c r="H12055" s="17"/>
      <c r="I12055" s="17"/>
    </row>
    <row r="12056" spans="4:9" x14ac:dyDescent="0.25">
      <c r="D12056" s="27"/>
      <c r="H12056" s="17"/>
      <c r="I12056" s="17"/>
    </row>
    <row r="12057" spans="4:9" x14ac:dyDescent="0.25">
      <c r="D12057" s="27"/>
      <c r="H12057" s="17"/>
      <c r="I12057" s="17"/>
    </row>
    <row r="12058" spans="4:9" x14ac:dyDescent="0.25">
      <c r="D12058" s="27"/>
      <c r="H12058" s="17"/>
      <c r="I12058" s="17"/>
    </row>
    <row r="12059" spans="4:9" x14ac:dyDescent="0.25">
      <c r="D12059" s="27"/>
      <c r="H12059" s="17"/>
      <c r="I12059" s="17"/>
    </row>
    <row r="12060" spans="4:9" x14ac:dyDescent="0.25">
      <c r="D12060" s="27"/>
      <c r="H12060" s="17"/>
      <c r="I12060" s="17"/>
    </row>
    <row r="12061" spans="4:9" x14ac:dyDescent="0.25">
      <c r="D12061" s="27"/>
      <c r="H12061" s="17"/>
      <c r="I12061" s="17"/>
    </row>
    <row r="12062" spans="4:9" x14ac:dyDescent="0.25">
      <c r="D12062" s="27"/>
      <c r="H12062" s="17"/>
      <c r="I12062" s="17"/>
    </row>
    <row r="12063" spans="4:9" x14ac:dyDescent="0.25">
      <c r="D12063" s="27"/>
      <c r="H12063" s="17"/>
      <c r="I12063" s="17"/>
    </row>
    <row r="12064" spans="4:9" x14ac:dyDescent="0.25">
      <c r="D12064" s="27"/>
      <c r="H12064" s="17"/>
      <c r="I12064" s="17"/>
    </row>
    <row r="12065" spans="4:9" x14ac:dyDescent="0.25">
      <c r="D12065" s="27"/>
      <c r="H12065" s="17"/>
      <c r="I12065" s="17"/>
    </row>
    <row r="12066" spans="4:9" x14ac:dyDescent="0.25">
      <c r="D12066" s="27"/>
      <c r="H12066" s="17"/>
      <c r="I12066" s="17"/>
    </row>
    <row r="12067" spans="4:9" x14ac:dyDescent="0.25">
      <c r="D12067" s="27"/>
      <c r="H12067" s="17"/>
      <c r="I12067" s="17"/>
    </row>
    <row r="12068" spans="4:9" x14ac:dyDescent="0.25">
      <c r="D12068" s="27"/>
      <c r="H12068" s="17"/>
      <c r="I12068" s="17"/>
    </row>
    <row r="12069" spans="4:9" x14ac:dyDescent="0.25">
      <c r="D12069" s="27"/>
      <c r="H12069" s="17"/>
      <c r="I12069" s="17"/>
    </row>
    <row r="12070" spans="4:9" x14ac:dyDescent="0.25">
      <c r="D12070" s="27"/>
      <c r="H12070" s="17"/>
      <c r="I12070" s="17"/>
    </row>
    <row r="12071" spans="4:9" x14ac:dyDescent="0.25">
      <c r="D12071" s="27"/>
      <c r="H12071" s="17"/>
      <c r="I12071" s="17"/>
    </row>
    <row r="12072" spans="4:9" x14ac:dyDescent="0.25">
      <c r="D12072" s="27"/>
      <c r="H12072" s="17"/>
      <c r="I12072" s="17"/>
    </row>
    <row r="12073" spans="4:9" x14ac:dyDescent="0.25">
      <c r="D12073" s="27"/>
      <c r="H12073" s="17"/>
      <c r="I12073" s="17"/>
    </row>
    <row r="12074" spans="4:9" x14ac:dyDescent="0.25">
      <c r="D12074" s="27"/>
      <c r="H12074" s="17"/>
      <c r="I12074" s="17"/>
    </row>
    <row r="12075" spans="4:9" x14ac:dyDescent="0.25">
      <c r="D12075" s="27"/>
      <c r="H12075" s="17"/>
      <c r="I12075" s="17"/>
    </row>
    <row r="12076" spans="4:9" x14ac:dyDescent="0.25">
      <c r="D12076" s="27"/>
      <c r="H12076" s="17"/>
      <c r="I12076" s="17"/>
    </row>
    <row r="12077" spans="4:9" x14ac:dyDescent="0.25">
      <c r="D12077" s="27"/>
      <c r="H12077" s="17"/>
      <c r="I12077" s="17"/>
    </row>
    <row r="12078" spans="4:9" x14ac:dyDescent="0.25">
      <c r="D12078" s="27"/>
      <c r="H12078" s="17"/>
      <c r="I12078" s="17"/>
    </row>
    <row r="12079" spans="4:9" x14ac:dyDescent="0.25">
      <c r="D12079" s="27"/>
      <c r="H12079" s="17"/>
      <c r="I12079" s="17"/>
    </row>
    <row r="12080" spans="4:9" x14ac:dyDescent="0.25">
      <c r="D12080" s="27"/>
      <c r="H12080" s="17"/>
      <c r="I12080" s="17"/>
    </row>
    <row r="12081" spans="4:9" x14ac:dyDescent="0.25">
      <c r="D12081" s="27"/>
      <c r="H12081" s="17"/>
      <c r="I12081" s="17"/>
    </row>
    <row r="12082" spans="4:9" x14ac:dyDescent="0.25">
      <c r="D12082" s="27"/>
      <c r="H12082" s="17"/>
      <c r="I12082" s="17"/>
    </row>
    <row r="12083" spans="4:9" x14ac:dyDescent="0.25">
      <c r="D12083" s="27"/>
      <c r="H12083" s="17"/>
      <c r="I12083" s="17"/>
    </row>
    <row r="12084" spans="4:9" x14ac:dyDescent="0.25">
      <c r="D12084" s="27"/>
      <c r="H12084" s="17"/>
      <c r="I12084" s="17"/>
    </row>
    <row r="12085" spans="4:9" x14ac:dyDescent="0.25">
      <c r="D12085" s="27"/>
      <c r="H12085" s="17"/>
      <c r="I12085" s="17"/>
    </row>
    <row r="12086" spans="4:9" x14ac:dyDescent="0.25">
      <c r="D12086" s="27"/>
      <c r="H12086" s="17"/>
      <c r="I12086" s="17"/>
    </row>
    <row r="12087" spans="4:9" x14ac:dyDescent="0.25">
      <c r="D12087" s="27"/>
      <c r="H12087" s="17"/>
      <c r="I12087" s="17"/>
    </row>
    <row r="12088" spans="4:9" x14ac:dyDescent="0.25">
      <c r="D12088" s="27"/>
      <c r="H12088" s="17"/>
      <c r="I12088" s="17"/>
    </row>
    <row r="12089" spans="4:9" x14ac:dyDescent="0.25">
      <c r="D12089" s="27"/>
      <c r="H12089" s="17"/>
      <c r="I12089" s="17"/>
    </row>
    <row r="12090" spans="4:9" x14ac:dyDescent="0.25">
      <c r="D12090" s="27"/>
      <c r="H12090" s="17"/>
      <c r="I12090" s="17"/>
    </row>
    <row r="12091" spans="4:9" x14ac:dyDescent="0.25">
      <c r="D12091" s="27"/>
      <c r="H12091" s="17"/>
      <c r="I12091" s="17"/>
    </row>
    <row r="12092" spans="4:9" x14ac:dyDescent="0.25">
      <c r="D12092" s="27"/>
      <c r="H12092" s="17"/>
      <c r="I12092" s="17"/>
    </row>
    <row r="12093" spans="4:9" x14ac:dyDescent="0.25">
      <c r="D12093" s="27"/>
      <c r="H12093" s="17"/>
      <c r="I12093" s="17"/>
    </row>
    <row r="12094" spans="4:9" x14ac:dyDescent="0.25">
      <c r="D12094" s="27"/>
      <c r="H12094" s="17"/>
      <c r="I12094" s="17"/>
    </row>
    <row r="12095" spans="4:9" x14ac:dyDescent="0.25">
      <c r="D12095" s="27"/>
      <c r="H12095" s="17"/>
      <c r="I12095" s="17"/>
    </row>
    <row r="12096" spans="4:9" x14ac:dyDescent="0.25">
      <c r="D12096" s="27"/>
      <c r="H12096" s="17"/>
      <c r="I12096" s="17"/>
    </row>
    <row r="12097" spans="4:9" x14ac:dyDescent="0.25">
      <c r="D12097" s="27"/>
      <c r="H12097" s="17"/>
      <c r="I12097" s="17"/>
    </row>
    <row r="12098" spans="4:9" x14ac:dyDescent="0.25">
      <c r="D12098" s="27"/>
      <c r="H12098" s="17"/>
      <c r="I12098" s="17"/>
    </row>
    <row r="12099" spans="4:9" x14ac:dyDescent="0.25">
      <c r="D12099" s="27"/>
      <c r="H12099" s="17"/>
      <c r="I12099" s="17"/>
    </row>
    <row r="12100" spans="4:9" x14ac:dyDescent="0.25">
      <c r="D12100" s="27"/>
      <c r="H12100" s="17"/>
      <c r="I12100" s="17"/>
    </row>
    <row r="12101" spans="4:9" x14ac:dyDescent="0.25">
      <c r="D12101" s="27"/>
      <c r="H12101" s="17"/>
      <c r="I12101" s="17"/>
    </row>
    <row r="12102" spans="4:9" x14ac:dyDescent="0.25">
      <c r="D12102" s="27"/>
      <c r="H12102" s="17"/>
      <c r="I12102" s="17"/>
    </row>
    <row r="12103" spans="4:9" x14ac:dyDescent="0.25">
      <c r="D12103" s="27"/>
      <c r="H12103" s="17"/>
      <c r="I12103" s="17"/>
    </row>
    <row r="12104" spans="4:9" x14ac:dyDescent="0.25">
      <c r="D12104" s="27"/>
      <c r="H12104" s="17"/>
      <c r="I12104" s="17"/>
    </row>
    <row r="12105" spans="4:9" x14ac:dyDescent="0.25">
      <c r="D12105" s="27"/>
      <c r="H12105" s="17"/>
      <c r="I12105" s="17"/>
    </row>
    <row r="12106" spans="4:9" x14ac:dyDescent="0.25">
      <c r="D12106" s="27"/>
      <c r="H12106" s="17"/>
      <c r="I12106" s="17"/>
    </row>
    <row r="12107" spans="4:9" x14ac:dyDescent="0.25">
      <c r="D12107" s="27"/>
      <c r="H12107" s="17"/>
      <c r="I12107" s="17"/>
    </row>
    <row r="12108" spans="4:9" x14ac:dyDescent="0.25">
      <c r="D12108" s="27"/>
      <c r="H12108" s="17"/>
      <c r="I12108" s="17"/>
    </row>
    <row r="12109" spans="4:9" x14ac:dyDescent="0.25">
      <c r="D12109" s="27"/>
      <c r="H12109" s="17"/>
      <c r="I12109" s="17"/>
    </row>
    <row r="12110" spans="4:9" x14ac:dyDescent="0.25">
      <c r="D12110" s="27"/>
      <c r="H12110" s="17"/>
      <c r="I12110" s="17"/>
    </row>
    <row r="12111" spans="4:9" x14ac:dyDescent="0.25">
      <c r="D12111" s="27"/>
      <c r="H12111" s="17"/>
      <c r="I12111" s="17"/>
    </row>
    <row r="12112" spans="4:9" x14ac:dyDescent="0.25">
      <c r="D12112" s="27"/>
      <c r="H12112" s="17"/>
      <c r="I12112" s="17"/>
    </row>
    <row r="12113" spans="4:9" x14ac:dyDescent="0.25">
      <c r="D12113" s="27"/>
      <c r="H12113" s="17"/>
      <c r="I12113" s="17"/>
    </row>
    <row r="12114" spans="4:9" x14ac:dyDescent="0.25">
      <c r="D12114" s="27"/>
      <c r="H12114" s="17"/>
      <c r="I12114" s="17"/>
    </row>
    <row r="12115" spans="4:9" x14ac:dyDescent="0.25">
      <c r="D12115" s="27"/>
      <c r="H12115" s="17"/>
      <c r="I12115" s="17"/>
    </row>
    <row r="12116" spans="4:9" x14ac:dyDescent="0.25">
      <c r="D12116" s="27"/>
      <c r="H12116" s="17"/>
      <c r="I12116" s="17"/>
    </row>
    <row r="12117" spans="4:9" x14ac:dyDescent="0.25">
      <c r="D12117" s="27"/>
      <c r="H12117" s="17"/>
      <c r="I12117" s="17"/>
    </row>
    <row r="12118" spans="4:9" x14ac:dyDescent="0.25">
      <c r="D12118" s="27"/>
      <c r="H12118" s="17"/>
      <c r="I12118" s="17"/>
    </row>
    <row r="12119" spans="4:9" x14ac:dyDescent="0.25">
      <c r="D12119" s="27"/>
      <c r="H12119" s="17"/>
      <c r="I12119" s="17"/>
    </row>
    <row r="12120" spans="4:9" x14ac:dyDescent="0.25">
      <c r="D12120" s="27"/>
      <c r="H12120" s="17"/>
      <c r="I12120" s="17"/>
    </row>
    <row r="12121" spans="4:9" x14ac:dyDescent="0.25">
      <c r="D12121" s="27"/>
      <c r="H12121" s="17"/>
      <c r="I12121" s="17"/>
    </row>
    <row r="12122" spans="4:9" x14ac:dyDescent="0.25">
      <c r="D12122" s="27"/>
      <c r="H12122" s="17"/>
      <c r="I12122" s="17"/>
    </row>
    <row r="12123" spans="4:9" x14ac:dyDescent="0.25">
      <c r="D12123" s="27"/>
      <c r="H12123" s="17"/>
      <c r="I12123" s="17"/>
    </row>
    <row r="12124" spans="4:9" x14ac:dyDescent="0.25">
      <c r="D12124" s="27"/>
      <c r="H12124" s="17"/>
      <c r="I12124" s="17"/>
    </row>
    <row r="12125" spans="4:9" x14ac:dyDescent="0.25">
      <c r="D12125" s="27"/>
      <c r="H12125" s="17"/>
      <c r="I12125" s="17"/>
    </row>
    <row r="12126" spans="4:9" x14ac:dyDescent="0.25">
      <c r="D12126" s="27"/>
      <c r="H12126" s="17"/>
      <c r="I12126" s="17"/>
    </row>
    <row r="12127" spans="4:9" x14ac:dyDescent="0.25">
      <c r="D12127" s="27"/>
      <c r="H12127" s="17"/>
      <c r="I12127" s="17"/>
    </row>
    <row r="12128" spans="4:9" x14ac:dyDescent="0.25">
      <c r="D12128" s="27"/>
      <c r="H12128" s="17"/>
      <c r="I12128" s="17"/>
    </row>
    <row r="12129" spans="4:9" x14ac:dyDescent="0.25">
      <c r="D12129" s="27"/>
      <c r="H12129" s="17"/>
      <c r="I12129" s="17"/>
    </row>
    <row r="12130" spans="4:9" x14ac:dyDescent="0.25">
      <c r="D12130" s="27"/>
      <c r="H12130" s="17"/>
      <c r="I12130" s="17"/>
    </row>
    <row r="12131" spans="4:9" x14ac:dyDescent="0.25">
      <c r="D12131" s="27"/>
      <c r="H12131" s="17"/>
      <c r="I12131" s="17"/>
    </row>
    <row r="12132" spans="4:9" x14ac:dyDescent="0.25">
      <c r="D12132" s="27"/>
      <c r="H12132" s="17"/>
      <c r="I12132" s="17"/>
    </row>
    <row r="12133" spans="4:9" x14ac:dyDescent="0.25">
      <c r="D12133" s="27"/>
      <c r="H12133" s="17"/>
      <c r="I12133" s="17"/>
    </row>
    <row r="12134" spans="4:9" x14ac:dyDescent="0.25">
      <c r="D12134" s="27"/>
      <c r="H12134" s="17"/>
      <c r="I12134" s="17"/>
    </row>
    <row r="12135" spans="4:9" x14ac:dyDescent="0.25">
      <c r="D12135" s="27"/>
      <c r="H12135" s="17"/>
      <c r="I12135" s="17"/>
    </row>
    <row r="12136" spans="4:9" x14ac:dyDescent="0.25">
      <c r="D12136" s="27"/>
      <c r="H12136" s="17"/>
      <c r="I12136" s="17"/>
    </row>
    <row r="12137" spans="4:9" x14ac:dyDescent="0.25">
      <c r="D12137" s="27"/>
      <c r="H12137" s="17"/>
      <c r="I12137" s="17"/>
    </row>
    <row r="12138" spans="4:9" x14ac:dyDescent="0.25">
      <c r="D12138" s="27"/>
      <c r="H12138" s="17"/>
      <c r="I12138" s="17"/>
    </row>
    <row r="12139" spans="4:9" x14ac:dyDescent="0.25">
      <c r="D12139" s="27"/>
      <c r="H12139" s="17"/>
      <c r="I12139" s="17"/>
    </row>
    <row r="12140" spans="4:9" x14ac:dyDescent="0.25">
      <c r="D12140" s="27"/>
      <c r="H12140" s="17"/>
      <c r="I12140" s="17"/>
    </row>
    <row r="12141" spans="4:9" x14ac:dyDescent="0.25">
      <c r="D12141" s="27"/>
      <c r="H12141" s="17"/>
      <c r="I12141" s="17"/>
    </row>
    <row r="12142" spans="4:9" x14ac:dyDescent="0.25">
      <c r="D12142" s="27"/>
      <c r="H12142" s="17"/>
      <c r="I12142" s="17"/>
    </row>
    <row r="12143" spans="4:9" x14ac:dyDescent="0.25">
      <c r="D12143" s="27"/>
      <c r="H12143" s="17"/>
      <c r="I12143" s="17"/>
    </row>
    <row r="12144" spans="4:9" x14ac:dyDescent="0.25">
      <c r="D12144" s="27"/>
      <c r="H12144" s="17"/>
      <c r="I12144" s="17"/>
    </row>
    <row r="12145" spans="4:9" x14ac:dyDescent="0.25">
      <c r="D12145" s="27"/>
      <c r="H12145" s="17"/>
      <c r="I12145" s="17"/>
    </row>
    <row r="12146" spans="4:9" x14ac:dyDescent="0.25">
      <c r="D12146" s="27"/>
      <c r="H12146" s="17"/>
      <c r="I12146" s="17"/>
    </row>
    <row r="12147" spans="4:9" x14ac:dyDescent="0.25">
      <c r="D12147" s="27"/>
      <c r="H12147" s="17"/>
      <c r="I12147" s="17"/>
    </row>
    <row r="12148" spans="4:9" x14ac:dyDescent="0.25">
      <c r="D12148" s="27"/>
      <c r="H12148" s="17"/>
      <c r="I12148" s="17"/>
    </row>
    <row r="12149" spans="4:9" x14ac:dyDescent="0.25">
      <c r="D12149" s="27"/>
      <c r="H12149" s="17"/>
      <c r="I12149" s="17"/>
    </row>
    <row r="12150" spans="4:9" x14ac:dyDescent="0.25">
      <c r="D12150" s="27"/>
      <c r="H12150" s="17"/>
      <c r="I12150" s="17"/>
    </row>
    <row r="12151" spans="4:9" x14ac:dyDescent="0.25">
      <c r="D12151" s="27"/>
      <c r="H12151" s="17"/>
      <c r="I12151" s="17"/>
    </row>
    <row r="12152" spans="4:9" x14ac:dyDescent="0.25">
      <c r="D12152" s="27"/>
      <c r="H12152" s="17"/>
      <c r="I12152" s="17"/>
    </row>
    <row r="12153" spans="4:9" x14ac:dyDescent="0.25">
      <c r="D12153" s="27"/>
      <c r="H12153" s="17"/>
      <c r="I12153" s="17"/>
    </row>
    <row r="12154" spans="4:9" x14ac:dyDescent="0.25">
      <c r="D12154" s="27"/>
      <c r="H12154" s="17"/>
      <c r="I12154" s="17"/>
    </row>
    <row r="12155" spans="4:9" x14ac:dyDescent="0.25">
      <c r="D12155" s="27"/>
      <c r="H12155" s="17"/>
      <c r="I12155" s="17"/>
    </row>
    <row r="12156" spans="4:9" x14ac:dyDescent="0.25">
      <c r="D12156" s="27"/>
      <c r="H12156" s="17"/>
      <c r="I12156" s="17"/>
    </row>
    <row r="12157" spans="4:9" x14ac:dyDescent="0.25">
      <c r="D12157" s="27"/>
      <c r="H12157" s="17"/>
      <c r="I12157" s="17"/>
    </row>
    <row r="12158" spans="4:9" x14ac:dyDescent="0.25">
      <c r="D12158" s="27"/>
      <c r="H12158" s="17"/>
      <c r="I12158" s="17"/>
    </row>
    <row r="12159" spans="4:9" x14ac:dyDescent="0.25">
      <c r="D12159" s="27"/>
      <c r="H12159" s="17"/>
      <c r="I12159" s="17"/>
    </row>
    <row r="12160" spans="4:9" x14ac:dyDescent="0.25">
      <c r="D12160" s="27"/>
      <c r="H12160" s="17"/>
      <c r="I12160" s="17"/>
    </row>
    <row r="12161" spans="4:9" x14ac:dyDescent="0.25">
      <c r="D12161" s="27"/>
      <c r="H12161" s="17"/>
      <c r="I12161" s="17"/>
    </row>
    <row r="12162" spans="4:9" x14ac:dyDescent="0.25">
      <c r="D12162" s="27"/>
      <c r="H12162" s="17"/>
      <c r="I12162" s="17"/>
    </row>
    <row r="12163" spans="4:9" x14ac:dyDescent="0.25">
      <c r="D12163" s="27"/>
      <c r="H12163" s="17"/>
      <c r="I12163" s="17"/>
    </row>
    <row r="12164" spans="4:9" x14ac:dyDescent="0.25">
      <c r="D12164" s="27"/>
      <c r="H12164" s="17"/>
      <c r="I12164" s="17"/>
    </row>
    <row r="12165" spans="4:9" x14ac:dyDescent="0.25">
      <c r="D12165" s="27"/>
      <c r="H12165" s="17"/>
      <c r="I12165" s="17"/>
    </row>
    <row r="12166" spans="4:9" x14ac:dyDescent="0.25">
      <c r="D12166" s="27"/>
      <c r="H12166" s="17"/>
      <c r="I12166" s="17"/>
    </row>
    <row r="12167" spans="4:9" x14ac:dyDescent="0.25">
      <c r="D12167" s="27"/>
      <c r="H12167" s="17"/>
      <c r="I12167" s="17"/>
    </row>
    <row r="12168" spans="4:9" x14ac:dyDescent="0.25">
      <c r="D12168" s="27"/>
      <c r="H12168" s="17"/>
      <c r="I12168" s="17"/>
    </row>
    <row r="12169" spans="4:9" x14ac:dyDescent="0.25">
      <c r="D12169" s="27"/>
      <c r="H12169" s="17"/>
      <c r="I12169" s="17"/>
    </row>
    <row r="12170" spans="4:9" x14ac:dyDescent="0.25">
      <c r="D12170" s="27"/>
      <c r="H12170" s="17"/>
      <c r="I12170" s="17"/>
    </row>
    <row r="12171" spans="4:9" x14ac:dyDescent="0.25">
      <c r="D12171" s="27"/>
      <c r="H12171" s="17"/>
      <c r="I12171" s="17"/>
    </row>
    <row r="12172" spans="4:9" x14ac:dyDescent="0.25">
      <c r="D12172" s="27"/>
      <c r="H12172" s="17"/>
      <c r="I12172" s="17"/>
    </row>
    <row r="12173" spans="4:9" x14ac:dyDescent="0.25">
      <c r="D12173" s="27"/>
      <c r="H12173" s="17"/>
      <c r="I12173" s="17"/>
    </row>
    <row r="12174" spans="4:9" x14ac:dyDescent="0.25">
      <c r="D12174" s="27"/>
      <c r="H12174" s="17"/>
      <c r="I12174" s="17"/>
    </row>
    <row r="12175" spans="4:9" x14ac:dyDescent="0.25">
      <c r="D12175" s="27"/>
      <c r="H12175" s="17"/>
      <c r="I12175" s="17"/>
    </row>
    <row r="12176" spans="4:9" x14ac:dyDescent="0.25">
      <c r="D12176" s="27"/>
      <c r="H12176" s="17"/>
      <c r="I12176" s="17"/>
    </row>
    <row r="12177" spans="4:9" x14ac:dyDescent="0.25">
      <c r="D12177" s="27"/>
      <c r="H12177" s="17"/>
      <c r="I12177" s="17"/>
    </row>
    <row r="12178" spans="4:9" x14ac:dyDescent="0.25">
      <c r="D12178" s="27"/>
      <c r="H12178" s="17"/>
      <c r="I12178" s="17"/>
    </row>
    <row r="12179" spans="4:9" x14ac:dyDescent="0.25">
      <c r="D12179" s="27"/>
      <c r="H12179" s="17"/>
      <c r="I12179" s="17"/>
    </row>
    <row r="12180" spans="4:9" x14ac:dyDescent="0.25">
      <c r="D12180" s="27"/>
      <c r="H12180" s="17"/>
      <c r="I12180" s="17"/>
    </row>
    <row r="12181" spans="4:9" x14ac:dyDescent="0.25">
      <c r="D12181" s="27"/>
      <c r="H12181" s="17"/>
      <c r="I12181" s="17"/>
    </row>
    <row r="12182" spans="4:9" x14ac:dyDescent="0.25">
      <c r="D12182" s="27"/>
      <c r="H12182" s="17"/>
      <c r="I12182" s="17"/>
    </row>
    <row r="12183" spans="4:9" x14ac:dyDescent="0.25">
      <c r="D12183" s="27"/>
      <c r="H12183" s="17"/>
      <c r="I12183" s="17"/>
    </row>
    <row r="12184" spans="4:9" x14ac:dyDescent="0.25">
      <c r="D12184" s="27"/>
      <c r="H12184" s="17"/>
      <c r="I12184" s="17"/>
    </row>
    <row r="12185" spans="4:9" x14ac:dyDescent="0.25">
      <c r="D12185" s="27"/>
      <c r="H12185" s="17"/>
      <c r="I12185" s="17"/>
    </row>
    <row r="12186" spans="4:9" x14ac:dyDescent="0.25">
      <c r="D12186" s="27"/>
      <c r="H12186" s="17"/>
      <c r="I12186" s="17"/>
    </row>
    <row r="12187" spans="4:9" x14ac:dyDescent="0.25">
      <c r="D12187" s="27"/>
      <c r="H12187" s="17"/>
      <c r="I12187" s="17"/>
    </row>
    <row r="12188" spans="4:9" x14ac:dyDescent="0.25">
      <c r="D12188" s="27"/>
      <c r="H12188" s="17"/>
      <c r="I12188" s="17"/>
    </row>
    <row r="12189" spans="4:9" x14ac:dyDescent="0.25">
      <c r="D12189" s="27"/>
      <c r="H12189" s="17"/>
      <c r="I12189" s="17"/>
    </row>
    <row r="12190" spans="4:9" x14ac:dyDescent="0.25">
      <c r="D12190" s="27"/>
      <c r="H12190" s="17"/>
      <c r="I12190" s="17"/>
    </row>
    <row r="12191" spans="4:9" x14ac:dyDescent="0.25">
      <c r="D12191" s="27"/>
      <c r="H12191" s="17"/>
      <c r="I12191" s="17"/>
    </row>
    <row r="12192" spans="4:9" x14ac:dyDescent="0.25">
      <c r="D12192" s="27"/>
      <c r="H12192" s="17"/>
      <c r="I12192" s="17"/>
    </row>
    <row r="12193" spans="4:9" x14ac:dyDescent="0.25">
      <c r="D12193" s="27"/>
      <c r="H12193" s="17"/>
      <c r="I12193" s="17"/>
    </row>
    <row r="12194" spans="4:9" x14ac:dyDescent="0.25">
      <c r="D12194" s="27"/>
      <c r="H12194" s="17"/>
      <c r="I12194" s="17"/>
    </row>
    <row r="12195" spans="4:9" x14ac:dyDescent="0.25">
      <c r="D12195" s="27"/>
      <c r="H12195" s="17"/>
      <c r="I12195" s="17"/>
    </row>
    <row r="12196" spans="4:9" x14ac:dyDescent="0.25">
      <c r="D12196" s="27"/>
      <c r="H12196" s="17"/>
      <c r="I12196" s="17"/>
    </row>
    <row r="12197" spans="4:9" x14ac:dyDescent="0.25">
      <c r="D12197" s="27"/>
      <c r="H12197" s="17"/>
      <c r="I12197" s="17"/>
    </row>
    <row r="12198" spans="4:9" x14ac:dyDescent="0.25">
      <c r="D12198" s="27"/>
      <c r="H12198" s="17"/>
      <c r="I12198" s="17"/>
    </row>
    <row r="12199" spans="4:9" x14ac:dyDescent="0.25">
      <c r="D12199" s="27"/>
      <c r="H12199" s="17"/>
      <c r="I12199" s="17"/>
    </row>
    <row r="12200" spans="4:9" x14ac:dyDescent="0.25">
      <c r="D12200" s="27"/>
      <c r="H12200" s="17"/>
      <c r="I12200" s="17"/>
    </row>
    <row r="12201" spans="4:9" x14ac:dyDescent="0.25">
      <c r="D12201" s="27"/>
      <c r="H12201" s="17"/>
      <c r="I12201" s="17"/>
    </row>
    <row r="12202" spans="4:9" x14ac:dyDescent="0.25">
      <c r="D12202" s="27"/>
      <c r="H12202" s="17"/>
      <c r="I12202" s="17"/>
    </row>
    <row r="12203" spans="4:9" x14ac:dyDescent="0.25">
      <c r="D12203" s="27"/>
      <c r="H12203" s="17"/>
      <c r="I12203" s="17"/>
    </row>
    <row r="12204" spans="4:9" x14ac:dyDescent="0.25">
      <c r="D12204" s="27"/>
      <c r="H12204" s="17"/>
      <c r="I12204" s="17"/>
    </row>
    <row r="12205" spans="4:9" x14ac:dyDescent="0.25">
      <c r="D12205" s="27"/>
      <c r="H12205" s="17"/>
      <c r="I12205" s="17"/>
    </row>
    <row r="12206" spans="4:9" x14ac:dyDescent="0.25">
      <c r="D12206" s="27"/>
      <c r="H12206" s="17"/>
      <c r="I12206" s="17"/>
    </row>
    <row r="12207" spans="4:9" x14ac:dyDescent="0.25">
      <c r="D12207" s="27"/>
      <c r="H12207" s="17"/>
      <c r="I12207" s="17"/>
    </row>
    <row r="12208" spans="4:9" x14ac:dyDescent="0.25">
      <c r="D12208" s="27"/>
      <c r="H12208" s="17"/>
      <c r="I12208" s="17"/>
    </row>
    <row r="12209" spans="4:9" x14ac:dyDescent="0.25">
      <c r="D12209" s="27"/>
      <c r="H12209" s="17"/>
      <c r="I12209" s="17"/>
    </row>
    <row r="12210" spans="4:9" x14ac:dyDescent="0.25">
      <c r="D12210" s="27"/>
      <c r="H12210" s="17"/>
      <c r="I12210" s="17"/>
    </row>
    <row r="12211" spans="4:9" x14ac:dyDescent="0.25">
      <c r="D12211" s="27"/>
      <c r="H12211" s="17"/>
      <c r="I12211" s="17"/>
    </row>
    <row r="12212" spans="4:9" x14ac:dyDescent="0.25">
      <c r="D12212" s="27"/>
      <c r="H12212" s="17"/>
      <c r="I12212" s="17"/>
    </row>
    <row r="12213" spans="4:9" x14ac:dyDescent="0.25">
      <c r="D12213" s="27"/>
      <c r="H12213" s="17"/>
      <c r="I12213" s="17"/>
    </row>
    <row r="12214" spans="4:9" x14ac:dyDescent="0.25">
      <c r="D12214" s="27"/>
      <c r="H12214" s="17"/>
      <c r="I12214" s="17"/>
    </row>
    <row r="12215" spans="4:9" x14ac:dyDescent="0.25">
      <c r="D12215" s="27"/>
      <c r="H12215" s="17"/>
      <c r="I12215" s="17"/>
    </row>
    <row r="12216" spans="4:9" x14ac:dyDescent="0.25">
      <c r="D12216" s="27"/>
      <c r="H12216" s="17"/>
      <c r="I12216" s="17"/>
    </row>
    <row r="12217" spans="4:9" x14ac:dyDescent="0.25">
      <c r="D12217" s="27"/>
      <c r="H12217" s="17"/>
      <c r="I12217" s="17"/>
    </row>
    <row r="12218" spans="4:9" x14ac:dyDescent="0.25">
      <c r="D12218" s="27"/>
      <c r="H12218" s="17"/>
      <c r="I12218" s="17"/>
    </row>
    <row r="12219" spans="4:9" x14ac:dyDescent="0.25">
      <c r="D12219" s="27"/>
      <c r="H12219" s="17"/>
      <c r="I12219" s="17"/>
    </row>
    <row r="12220" spans="4:9" x14ac:dyDescent="0.25">
      <c r="D12220" s="27"/>
      <c r="H12220" s="17"/>
      <c r="I12220" s="17"/>
    </row>
    <row r="12221" spans="4:9" x14ac:dyDescent="0.25">
      <c r="D12221" s="27"/>
      <c r="H12221" s="17"/>
      <c r="I12221" s="17"/>
    </row>
    <row r="12222" spans="4:9" x14ac:dyDescent="0.25">
      <c r="D12222" s="27"/>
      <c r="H12222" s="17"/>
      <c r="I12222" s="17"/>
    </row>
    <row r="12223" spans="4:9" x14ac:dyDescent="0.25">
      <c r="D12223" s="27"/>
      <c r="H12223" s="17"/>
      <c r="I12223" s="17"/>
    </row>
    <row r="12224" spans="4:9" x14ac:dyDescent="0.25">
      <c r="D12224" s="27"/>
      <c r="H12224" s="17"/>
      <c r="I12224" s="17"/>
    </row>
    <row r="12225" spans="4:9" x14ac:dyDescent="0.25">
      <c r="D12225" s="27"/>
      <c r="H12225" s="17"/>
      <c r="I12225" s="17"/>
    </row>
    <row r="12226" spans="4:9" x14ac:dyDescent="0.25">
      <c r="D12226" s="27"/>
      <c r="H12226" s="17"/>
      <c r="I12226" s="17"/>
    </row>
    <row r="12227" spans="4:9" x14ac:dyDescent="0.25">
      <c r="D12227" s="27"/>
      <c r="H12227" s="17"/>
      <c r="I12227" s="17"/>
    </row>
    <row r="12228" spans="4:9" x14ac:dyDescent="0.25">
      <c r="D12228" s="27"/>
      <c r="H12228" s="17"/>
      <c r="I12228" s="17"/>
    </row>
    <row r="12229" spans="4:9" x14ac:dyDescent="0.25">
      <c r="D12229" s="27"/>
      <c r="H12229" s="17"/>
      <c r="I12229" s="17"/>
    </row>
    <row r="12230" spans="4:9" x14ac:dyDescent="0.25">
      <c r="D12230" s="27"/>
      <c r="H12230" s="17"/>
      <c r="I12230" s="17"/>
    </row>
    <row r="12231" spans="4:9" x14ac:dyDescent="0.25">
      <c r="D12231" s="27"/>
      <c r="H12231" s="17"/>
      <c r="I12231" s="17"/>
    </row>
    <row r="12232" spans="4:9" x14ac:dyDescent="0.25">
      <c r="D12232" s="27"/>
      <c r="H12232" s="17"/>
      <c r="I12232" s="17"/>
    </row>
    <row r="12233" spans="4:9" x14ac:dyDescent="0.25">
      <c r="D12233" s="27"/>
      <c r="H12233" s="17"/>
      <c r="I12233" s="17"/>
    </row>
    <row r="12234" spans="4:9" x14ac:dyDescent="0.25">
      <c r="D12234" s="27"/>
      <c r="H12234" s="17"/>
      <c r="I12234" s="17"/>
    </row>
    <row r="12235" spans="4:9" x14ac:dyDescent="0.25">
      <c r="D12235" s="27"/>
      <c r="H12235" s="17"/>
      <c r="I12235" s="17"/>
    </row>
    <row r="12236" spans="4:9" x14ac:dyDescent="0.25">
      <c r="D12236" s="27"/>
      <c r="H12236" s="17"/>
      <c r="I12236" s="17"/>
    </row>
    <row r="12237" spans="4:9" x14ac:dyDescent="0.25">
      <c r="D12237" s="27"/>
      <c r="H12237" s="17"/>
      <c r="I12237" s="17"/>
    </row>
    <row r="12238" spans="4:9" x14ac:dyDescent="0.25">
      <c r="D12238" s="27"/>
      <c r="H12238" s="17"/>
      <c r="I12238" s="17"/>
    </row>
    <row r="12239" spans="4:9" x14ac:dyDescent="0.25">
      <c r="D12239" s="27"/>
      <c r="H12239" s="17"/>
      <c r="I12239" s="17"/>
    </row>
    <row r="12240" spans="4:9" x14ac:dyDescent="0.25">
      <c r="D12240" s="27"/>
      <c r="H12240" s="17"/>
      <c r="I12240" s="17"/>
    </row>
    <row r="12241" spans="4:9" x14ac:dyDescent="0.25">
      <c r="D12241" s="27"/>
      <c r="H12241" s="17"/>
      <c r="I12241" s="17"/>
    </row>
    <row r="12242" spans="4:9" x14ac:dyDescent="0.25">
      <c r="D12242" s="27"/>
      <c r="H12242" s="17"/>
      <c r="I12242" s="17"/>
    </row>
    <row r="12243" spans="4:9" x14ac:dyDescent="0.25">
      <c r="D12243" s="27"/>
      <c r="H12243" s="17"/>
      <c r="I12243" s="17"/>
    </row>
    <row r="12244" spans="4:9" x14ac:dyDescent="0.25">
      <c r="D12244" s="27"/>
      <c r="H12244" s="17"/>
      <c r="I12244" s="17"/>
    </row>
    <row r="12245" spans="4:9" x14ac:dyDescent="0.25">
      <c r="D12245" s="27"/>
      <c r="H12245" s="17"/>
      <c r="I12245" s="17"/>
    </row>
    <row r="12246" spans="4:9" x14ac:dyDescent="0.25">
      <c r="D12246" s="27"/>
      <c r="H12246" s="17"/>
      <c r="I12246" s="17"/>
    </row>
    <row r="12247" spans="4:9" x14ac:dyDescent="0.25">
      <c r="D12247" s="27"/>
      <c r="H12247" s="17"/>
      <c r="I12247" s="17"/>
    </row>
    <row r="12248" spans="4:9" x14ac:dyDescent="0.25">
      <c r="D12248" s="27"/>
      <c r="H12248" s="17"/>
      <c r="I12248" s="17"/>
    </row>
    <row r="12249" spans="4:9" x14ac:dyDescent="0.25">
      <c r="D12249" s="27"/>
      <c r="H12249" s="17"/>
      <c r="I12249" s="17"/>
    </row>
    <row r="12250" spans="4:9" x14ac:dyDescent="0.25">
      <c r="D12250" s="27"/>
      <c r="H12250" s="17"/>
      <c r="I12250" s="17"/>
    </row>
    <row r="12251" spans="4:9" x14ac:dyDescent="0.25">
      <c r="D12251" s="27"/>
      <c r="H12251" s="17"/>
      <c r="I12251" s="17"/>
    </row>
    <row r="12252" spans="4:9" x14ac:dyDescent="0.25">
      <c r="D12252" s="27"/>
      <c r="H12252" s="17"/>
      <c r="I12252" s="17"/>
    </row>
    <row r="12253" spans="4:9" x14ac:dyDescent="0.25">
      <c r="D12253" s="27"/>
      <c r="H12253" s="17"/>
      <c r="I12253" s="17"/>
    </row>
    <row r="12254" spans="4:9" x14ac:dyDescent="0.25">
      <c r="D12254" s="27"/>
      <c r="H12254" s="17"/>
      <c r="I12254" s="17"/>
    </row>
    <row r="12255" spans="4:9" x14ac:dyDescent="0.25">
      <c r="D12255" s="27"/>
      <c r="H12255" s="17"/>
      <c r="I12255" s="17"/>
    </row>
    <row r="12256" spans="4:9" x14ac:dyDescent="0.25">
      <c r="D12256" s="27"/>
      <c r="H12256" s="17"/>
      <c r="I12256" s="17"/>
    </row>
    <row r="12257" spans="4:9" x14ac:dyDescent="0.25">
      <c r="D12257" s="27"/>
      <c r="H12257" s="17"/>
      <c r="I12257" s="17"/>
    </row>
    <row r="12258" spans="4:9" x14ac:dyDescent="0.25">
      <c r="D12258" s="27"/>
      <c r="H12258" s="17"/>
      <c r="I12258" s="17"/>
    </row>
    <row r="12259" spans="4:9" x14ac:dyDescent="0.25">
      <c r="D12259" s="27"/>
      <c r="H12259" s="17"/>
      <c r="I12259" s="17"/>
    </row>
    <row r="12260" spans="4:9" x14ac:dyDescent="0.25">
      <c r="D12260" s="27"/>
      <c r="H12260" s="17"/>
      <c r="I12260" s="17"/>
    </row>
    <row r="12261" spans="4:9" x14ac:dyDescent="0.25">
      <c r="D12261" s="27"/>
      <c r="H12261" s="17"/>
      <c r="I12261" s="17"/>
    </row>
    <row r="12262" spans="4:9" x14ac:dyDescent="0.25">
      <c r="D12262" s="27"/>
      <c r="H12262" s="17"/>
      <c r="I12262" s="17"/>
    </row>
    <row r="12263" spans="4:9" x14ac:dyDescent="0.25">
      <c r="D12263" s="27"/>
      <c r="H12263" s="17"/>
      <c r="I12263" s="17"/>
    </row>
    <row r="12264" spans="4:9" x14ac:dyDescent="0.25">
      <c r="D12264" s="27"/>
      <c r="H12264" s="17"/>
      <c r="I12264" s="17"/>
    </row>
    <row r="12265" spans="4:9" x14ac:dyDescent="0.25">
      <c r="D12265" s="27"/>
      <c r="H12265" s="17"/>
      <c r="I12265" s="17"/>
    </row>
    <row r="12266" spans="4:9" x14ac:dyDescent="0.25">
      <c r="D12266" s="27"/>
      <c r="H12266" s="17"/>
      <c r="I12266" s="17"/>
    </row>
    <row r="12267" spans="4:9" x14ac:dyDescent="0.25">
      <c r="D12267" s="27"/>
      <c r="H12267" s="17"/>
      <c r="I12267" s="17"/>
    </row>
    <row r="12268" spans="4:9" x14ac:dyDescent="0.25">
      <c r="D12268" s="27"/>
      <c r="H12268" s="17"/>
      <c r="I12268" s="17"/>
    </row>
    <row r="12269" spans="4:9" x14ac:dyDescent="0.25">
      <c r="D12269" s="27"/>
      <c r="H12269" s="17"/>
      <c r="I12269" s="17"/>
    </row>
    <row r="12270" spans="4:9" x14ac:dyDescent="0.25">
      <c r="D12270" s="27"/>
      <c r="H12270" s="17"/>
      <c r="I12270" s="17"/>
    </row>
    <row r="12271" spans="4:9" x14ac:dyDescent="0.25">
      <c r="D12271" s="27"/>
      <c r="H12271" s="17"/>
      <c r="I12271" s="17"/>
    </row>
    <row r="12272" spans="4:9" x14ac:dyDescent="0.25">
      <c r="D12272" s="27"/>
      <c r="H12272" s="17"/>
      <c r="I12272" s="17"/>
    </row>
    <row r="12273" spans="4:9" x14ac:dyDescent="0.25">
      <c r="D12273" s="27"/>
      <c r="H12273" s="17"/>
      <c r="I12273" s="17"/>
    </row>
    <row r="12274" spans="4:9" x14ac:dyDescent="0.25">
      <c r="D12274" s="27"/>
      <c r="H12274" s="17"/>
      <c r="I12274" s="17"/>
    </row>
    <row r="12275" spans="4:9" x14ac:dyDescent="0.25">
      <c r="D12275" s="27"/>
      <c r="H12275" s="17"/>
      <c r="I12275" s="17"/>
    </row>
    <row r="12276" spans="4:9" x14ac:dyDescent="0.25">
      <c r="D12276" s="27"/>
      <c r="H12276" s="17"/>
      <c r="I12276" s="17"/>
    </row>
    <row r="12277" spans="4:9" x14ac:dyDescent="0.25">
      <c r="D12277" s="27"/>
      <c r="H12277" s="17"/>
      <c r="I12277" s="17"/>
    </row>
    <row r="12278" spans="4:9" x14ac:dyDescent="0.25">
      <c r="D12278" s="27"/>
      <c r="H12278" s="17"/>
      <c r="I12278" s="17"/>
    </row>
    <row r="12279" spans="4:9" x14ac:dyDescent="0.25">
      <c r="D12279" s="27"/>
      <c r="H12279" s="17"/>
      <c r="I12279" s="17"/>
    </row>
    <row r="12280" spans="4:9" x14ac:dyDescent="0.25">
      <c r="D12280" s="27"/>
      <c r="H12280" s="17"/>
      <c r="I12280" s="17"/>
    </row>
    <row r="12281" spans="4:9" x14ac:dyDescent="0.25">
      <c r="D12281" s="27"/>
      <c r="H12281" s="17"/>
      <c r="I12281" s="17"/>
    </row>
    <row r="12282" spans="4:9" x14ac:dyDescent="0.25">
      <c r="D12282" s="27"/>
      <c r="H12282" s="17"/>
      <c r="I12282" s="17"/>
    </row>
    <row r="12283" spans="4:9" x14ac:dyDescent="0.25">
      <c r="D12283" s="27"/>
      <c r="H12283" s="17"/>
      <c r="I12283" s="17"/>
    </row>
    <row r="12284" spans="4:9" x14ac:dyDescent="0.25">
      <c r="D12284" s="27"/>
      <c r="H12284" s="17"/>
      <c r="I12284" s="17"/>
    </row>
    <row r="12285" spans="4:9" x14ac:dyDescent="0.25">
      <c r="D12285" s="27"/>
      <c r="H12285" s="17"/>
      <c r="I12285" s="17"/>
    </row>
    <row r="12286" spans="4:9" x14ac:dyDescent="0.25">
      <c r="D12286" s="27"/>
      <c r="H12286" s="17"/>
      <c r="I12286" s="17"/>
    </row>
    <row r="12287" spans="4:9" x14ac:dyDescent="0.25">
      <c r="D12287" s="27"/>
      <c r="H12287" s="17"/>
      <c r="I12287" s="17"/>
    </row>
    <row r="12288" spans="4:9" x14ac:dyDescent="0.25">
      <c r="D12288" s="27"/>
      <c r="H12288" s="17"/>
      <c r="I12288" s="17"/>
    </row>
    <row r="12289" spans="4:9" x14ac:dyDescent="0.25">
      <c r="D12289" s="27"/>
      <c r="H12289" s="17"/>
      <c r="I12289" s="17"/>
    </row>
    <row r="12290" spans="4:9" x14ac:dyDescent="0.25">
      <c r="D12290" s="27"/>
      <c r="H12290" s="17"/>
      <c r="I12290" s="17"/>
    </row>
    <row r="12291" spans="4:9" x14ac:dyDescent="0.25">
      <c r="D12291" s="27"/>
      <c r="H12291" s="17"/>
      <c r="I12291" s="17"/>
    </row>
    <row r="12292" spans="4:9" x14ac:dyDescent="0.25">
      <c r="D12292" s="27"/>
      <c r="H12292" s="17"/>
      <c r="I12292" s="17"/>
    </row>
    <row r="12293" spans="4:9" x14ac:dyDescent="0.25">
      <c r="D12293" s="27"/>
      <c r="H12293" s="17"/>
      <c r="I12293" s="17"/>
    </row>
    <row r="12294" spans="4:9" x14ac:dyDescent="0.25">
      <c r="D12294" s="27"/>
      <c r="H12294" s="17"/>
      <c r="I12294" s="17"/>
    </row>
    <row r="12295" spans="4:9" x14ac:dyDescent="0.25">
      <c r="D12295" s="27"/>
      <c r="H12295" s="17"/>
      <c r="I12295" s="17"/>
    </row>
    <row r="12296" spans="4:9" x14ac:dyDescent="0.25">
      <c r="D12296" s="27"/>
      <c r="H12296" s="17"/>
      <c r="I12296" s="17"/>
    </row>
    <row r="12297" spans="4:9" x14ac:dyDescent="0.25">
      <c r="D12297" s="27"/>
      <c r="H12297" s="17"/>
      <c r="I12297" s="17"/>
    </row>
    <row r="12298" spans="4:9" x14ac:dyDescent="0.25">
      <c r="D12298" s="27"/>
      <c r="H12298" s="17"/>
      <c r="I12298" s="17"/>
    </row>
    <row r="12299" spans="4:9" x14ac:dyDescent="0.25">
      <c r="D12299" s="27"/>
      <c r="H12299" s="17"/>
      <c r="I12299" s="17"/>
    </row>
    <row r="12300" spans="4:9" x14ac:dyDescent="0.25">
      <c r="D12300" s="27"/>
      <c r="H12300" s="17"/>
      <c r="I12300" s="17"/>
    </row>
    <row r="12301" spans="4:9" x14ac:dyDescent="0.25">
      <c r="D12301" s="27"/>
      <c r="H12301" s="17"/>
      <c r="I12301" s="17"/>
    </row>
    <row r="12302" spans="4:9" x14ac:dyDescent="0.25">
      <c r="D12302" s="27"/>
      <c r="H12302" s="17"/>
      <c r="I12302" s="17"/>
    </row>
    <row r="12303" spans="4:9" x14ac:dyDescent="0.25">
      <c r="D12303" s="27"/>
      <c r="H12303" s="17"/>
      <c r="I12303" s="17"/>
    </row>
    <row r="12304" spans="4:9" x14ac:dyDescent="0.25">
      <c r="D12304" s="27"/>
      <c r="H12304" s="17"/>
      <c r="I12304" s="17"/>
    </row>
    <row r="12305" spans="4:9" x14ac:dyDescent="0.25">
      <c r="D12305" s="27"/>
      <c r="H12305" s="17"/>
      <c r="I12305" s="17"/>
    </row>
    <row r="12306" spans="4:9" x14ac:dyDescent="0.25">
      <c r="D12306" s="27"/>
      <c r="H12306" s="17"/>
      <c r="I12306" s="17"/>
    </row>
    <row r="12307" spans="4:9" x14ac:dyDescent="0.25">
      <c r="D12307" s="27"/>
      <c r="H12307" s="17"/>
      <c r="I12307" s="17"/>
    </row>
    <row r="12308" spans="4:9" x14ac:dyDescent="0.25">
      <c r="D12308" s="27"/>
      <c r="H12308" s="17"/>
      <c r="I12308" s="17"/>
    </row>
    <row r="12309" spans="4:9" x14ac:dyDescent="0.25">
      <c r="D12309" s="27"/>
      <c r="H12309" s="17"/>
      <c r="I12309" s="17"/>
    </row>
    <row r="12310" spans="4:9" x14ac:dyDescent="0.25">
      <c r="D12310" s="27"/>
      <c r="H12310" s="17"/>
      <c r="I12310" s="17"/>
    </row>
    <row r="12311" spans="4:9" x14ac:dyDescent="0.25">
      <c r="D12311" s="27"/>
      <c r="H12311" s="17"/>
      <c r="I12311" s="17"/>
    </row>
    <row r="12312" spans="4:9" x14ac:dyDescent="0.25">
      <c r="D12312" s="27"/>
      <c r="H12312" s="17"/>
      <c r="I12312" s="17"/>
    </row>
    <row r="12313" spans="4:9" x14ac:dyDescent="0.25">
      <c r="D12313" s="27"/>
      <c r="H12313" s="17"/>
      <c r="I12313" s="17"/>
    </row>
    <row r="12314" spans="4:9" x14ac:dyDescent="0.25">
      <c r="D12314" s="27"/>
      <c r="H12314" s="17"/>
      <c r="I12314" s="17"/>
    </row>
    <row r="12315" spans="4:9" x14ac:dyDescent="0.25">
      <c r="D12315" s="27"/>
      <c r="H12315" s="17"/>
      <c r="I12315" s="17"/>
    </row>
    <row r="12316" spans="4:9" x14ac:dyDescent="0.25">
      <c r="D12316" s="27"/>
      <c r="H12316" s="17"/>
      <c r="I12316" s="17"/>
    </row>
    <row r="12317" spans="4:9" x14ac:dyDescent="0.25">
      <c r="D12317" s="27"/>
      <c r="H12317" s="17"/>
      <c r="I12317" s="17"/>
    </row>
    <row r="12318" spans="4:9" x14ac:dyDescent="0.25">
      <c r="D12318" s="27"/>
      <c r="H12318" s="17"/>
      <c r="I12318" s="17"/>
    </row>
    <row r="12319" spans="4:9" x14ac:dyDescent="0.25">
      <c r="D12319" s="27"/>
      <c r="H12319" s="17"/>
      <c r="I12319" s="17"/>
    </row>
    <row r="12320" spans="4:9" x14ac:dyDescent="0.25">
      <c r="D12320" s="27"/>
      <c r="H12320" s="17"/>
      <c r="I12320" s="17"/>
    </row>
    <row r="12321" spans="4:9" x14ac:dyDescent="0.25">
      <c r="D12321" s="27"/>
      <c r="H12321" s="17"/>
      <c r="I12321" s="17"/>
    </row>
    <row r="12322" spans="4:9" x14ac:dyDescent="0.25">
      <c r="D12322" s="27"/>
      <c r="H12322" s="17"/>
      <c r="I12322" s="17"/>
    </row>
    <row r="12323" spans="4:9" x14ac:dyDescent="0.25">
      <c r="D12323" s="27"/>
      <c r="H12323" s="17"/>
      <c r="I12323" s="17"/>
    </row>
    <row r="12324" spans="4:9" x14ac:dyDescent="0.25">
      <c r="D12324" s="27"/>
      <c r="H12324" s="17"/>
      <c r="I12324" s="17"/>
    </row>
    <row r="12325" spans="4:9" x14ac:dyDescent="0.25">
      <c r="D12325" s="27"/>
      <c r="H12325" s="17"/>
      <c r="I12325" s="17"/>
    </row>
    <row r="12326" spans="4:9" x14ac:dyDescent="0.25">
      <c r="D12326" s="27"/>
      <c r="H12326" s="17"/>
      <c r="I12326" s="17"/>
    </row>
    <row r="12327" spans="4:9" x14ac:dyDescent="0.25">
      <c r="D12327" s="27"/>
      <c r="H12327" s="17"/>
      <c r="I12327" s="17"/>
    </row>
    <row r="12328" spans="4:9" x14ac:dyDescent="0.25">
      <c r="D12328" s="27"/>
      <c r="H12328" s="17"/>
      <c r="I12328" s="17"/>
    </row>
    <row r="12329" spans="4:9" x14ac:dyDescent="0.25">
      <c r="D12329" s="27"/>
      <c r="H12329" s="17"/>
      <c r="I12329" s="17"/>
    </row>
    <row r="12330" spans="4:9" x14ac:dyDescent="0.25">
      <c r="D12330" s="27"/>
      <c r="H12330" s="17"/>
      <c r="I12330" s="17"/>
    </row>
    <row r="12331" spans="4:9" x14ac:dyDescent="0.25">
      <c r="D12331" s="27"/>
      <c r="H12331" s="17"/>
      <c r="I12331" s="17"/>
    </row>
    <row r="12332" spans="4:9" x14ac:dyDescent="0.25">
      <c r="D12332" s="27"/>
      <c r="H12332" s="17"/>
      <c r="I12332" s="17"/>
    </row>
    <row r="12333" spans="4:9" x14ac:dyDescent="0.25">
      <c r="D12333" s="27"/>
      <c r="H12333" s="17"/>
      <c r="I12333" s="17"/>
    </row>
    <row r="12334" spans="4:9" x14ac:dyDescent="0.25">
      <c r="D12334" s="27"/>
      <c r="H12334" s="17"/>
      <c r="I12334" s="17"/>
    </row>
    <row r="12335" spans="4:9" x14ac:dyDescent="0.25">
      <c r="D12335" s="27"/>
      <c r="H12335" s="17"/>
      <c r="I12335" s="17"/>
    </row>
    <row r="12336" spans="4:9" x14ac:dyDescent="0.25">
      <c r="D12336" s="27"/>
      <c r="H12336" s="17"/>
      <c r="I12336" s="17"/>
    </row>
    <row r="12337" spans="4:9" x14ac:dyDescent="0.25">
      <c r="D12337" s="27"/>
      <c r="H12337" s="17"/>
      <c r="I12337" s="17"/>
    </row>
    <row r="12338" spans="4:9" x14ac:dyDescent="0.25">
      <c r="D12338" s="27"/>
      <c r="H12338" s="17"/>
      <c r="I12338" s="17"/>
    </row>
    <row r="12339" spans="4:9" x14ac:dyDescent="0.25">
      <c r="D12339" s="27"/>
      <c r="H12339" s="17"/>
      <c r="I12339" s="17"/>
    </row>
    <row r="12340" spans="4:9" x14ac:dyDescent="0.25">
      <c r="D12340" s="27"/>
      <c r="H12340" s="17"/>
      <c r="I12340" s="17"/>
    </row>
    <row r="12341" spans="4:9" x14ac:dyDescent="0.25">
      <c r="D12341" s="27"/>
      <c r="H12341" s="17"/>
      <c r="I12341" s="17"/>
    </row>
    <row r="12342" spans="4:9" x14ac:dyDescent="0.25">
      <c r="D12342" s="27"/>
      <c r="H12342" s="17"/>
      <c r="I12342" s="17"/>
    </row>
    <row r="12343" spans="4:9" x14ac:dyDescent="0.25">
      <c r="D12343" s="27"/>
      <c r="H12343" s="17"/>
      <c r="I12343" s="17"/>
    </row>
    <row r="12344" spans="4:9" x14ac:dyDescent="0.25">
      <c r="D12344" s="27"/>
      <c r="H12344" s="17"/>
      <c r="I12344" s="17"/>
    </row>
    <row r="12345" spans="4:9" x14ac:dyDescent="0.25">
      <c r="D12345" s="27"/>
      <c r="H12345" s="17"/>
      <c r="I12345" s="17"/>
    </row>
    <row r="12346" spans="4:9" x14ac:dyDescent="0.25">
      <c r="D12346" s="27"/>
      <c r="H12346" s="17"/>
      <c r="I12346" s="17"/>
    </row>
    <row r="12347" spans="4:9" x14ac:dyDescent="0.25">
      <c r="D12347" s="27"/>
      <c r="H12347" s="17"/>
      <c r="I12347" s="17"/>
    </row>
    <row r="12348" spans="4:9" x14ac:dyDescent="0.25">
      <c r="D12348" s="27"/>
      <c r="H12348" s="17"/>
      <c r="I12348" s="17"/>
    </row>
    <row r="12349" spans="4:9" x14ac:dyDescent="0.25">
      <c r="D12349" s="27"/>
      <c r="H12349" s="17"/>
      <c r="I12349" s="17"/>
    </row>
    <row r="12350" spans="4:9" x14ac:dyDescent="0.25">
      <c r="D12350" s="27"/>
      <c r="H12350" s="17"/>
      <c r="I12350" s="17"/>
    </row>
    <row r="12351" spans="4:9" x14ac:dyDescent="0.25">
      <c r="D12351" s="27"/>
      <c r="H12351" s="17"/>
      <c r="I12351" s="17"/>
    </row>
    <row r="12352" spans="4:9" x14ac:dyDescent="0.25">
      <c r="D12352" s="27"/>
      <c r="H12352" s="17"/>
      <c r="I12352" s="17"/>
    </row>
    <row r="12353" spans="4:9" x14ac:dyDescent="0.25">
      <c r="D12353" s="27"/>
      <c r="H12353" s="17"/>
      <c r="I12353" s="17"/>
    </row>
    <row r="12354" spans="4:9" x14ac:dyDescent="0.25">
      <c r="D12354" s="27"/>
      <c r="H12354" s="17"/>
      <c r="I12354" s="17"/>
    </row>
    <row r="12355" spans="4:9" x14ac:dyDescent="0.25">
      <c r="D12355" s="27"/>
      <c r="H12355" s="17"/>
      <c r="I12355" s="17"/>
    </row>
    <row r="12356" spans="4:9" x14ac:dyDescent="0.25">
      <c r="D12356" s="27"/>
      <c r="H12356" s="17"/>
      <c r="I12356" s="17"/>
    </row>
    <row r="12357" spans="4:9" x14ac:dyDescent="0.25">
      <c r="D12357" s="27"/>
      <c r="H12357" s="17"/>
      <c r="I12357" s="17"/>
    </row>
    <row r="12358" spans="4:9" x14ac:dyDescent="0.25">
      <c r="D12358" s="27"/>
      <c r="H12358" s="17"/>
      <c r="I12358" s="17"/>
    </row>
    <row r="12359" spans="4:9" x14ac:dyDescent="0.25">
      <c r="D12359" s="27"/>
      <c r="H12359" s="17"/>
      <c r="I12359" s="17"/>
    </row>
    <row r="12360" spans="4:9" x14ac:dyDescent="0.25">
      <c r="D12360" s="27"/>
      <c r="H12360" s="17"/>
      <c r="I12360" s="17"/>
    </row>
    <row r="12361" spans="4:9" x14ac:dyDescent="0.25">
      <c r="D12361" s="27"/>
      <c r="H12361" s="17"/>
      <c r="I12361" s="17"/>
    </row>
    <row r="12362" spans="4:9" x14ac:dyDescent="0.25">
      <c r="D12362" s="27"/>
      <c r="H12362" s="17"/>
      <c r="I12362" s="17"/>
    </row>
    <row r="12363" spans="4:9" x14ac:dyDescent="0.25">
      <c r="D12363" s="27"/>
      <c r="H12363" s="17"/>
      <c r="I12363" s="17"/>
    </row>
    <row r="12364" spans="4:9" x14ac:dyDescent="0.25">
      <c r="D12364" s="27"/>
      <c r="H12364" s="17"/>
      <c r="I12364" s="17"/>
    </row>
    <row r="12365" spans="4:9" x14ac:dyDescent="0.25">
      <c r="D12365" s="27"/>
      <c r="H12365" s="17"/>
      <c r="I12365" s="17"/>
    </row>
    <row r="12366" spans="4:9" x14ac:dyDescent="0.25">
      <c r="D12366" s="27"/>
      <c r="H12366" s="17"/>
      <c r="I12366" s="17"/>
    </row>
    <row r="12367" spans="4:9" x14ac:dyDescent="0.25">
      <c r="D12367" s="27"/>
      <c r="H12367" s="17"/>
      <c r="I12367" s="17"/>
    </row>
    <row r="12368" spans="4:9" x14ac:dyDescent="0.25">
      <c r="D12368" s="27"/>
      <c r="H12368" s="17"/>
      <c r="I12368" s="17"/>
    </row>
    <row r="12369" spans="4:9" x14ac:dyDescent="0.25">
      <c r="D12369" s="27"/>
      <c r="H12369" s="17"/>
      <c r="I12369" s="17"/>
    </row>
    <row r="12370" spans="4:9" x14ac:dyDescent="0.25">
      <c r="D12370" s="27"/>
      <c r="H12370" s="17"/>
      <c r="I12370" s="17"/>
    </row>
    <row r="12371" spans="4:9" x14ac:dyDescent="0.25">
      <c r="D12371" s="27"/>
      <c r="H12371" s="17"/>
      <c r="I12371" s="17"/>
    </row>
    <row r="12372" spans="4:9" x14ac:dyDescent="0.25">
      <c r="D12372" s="27"/>
      <c r="H12372" s="17"/>
      <c r="I12372" s="17"/>
    </row>
    <row r="12373" spans="4:9" x14ac:dyDescent="0.25">
      <c r="D12373" s="27"/>
      <c r="H12373" s="17"/>
      <c r="I12373" s="17"/>
    </row>
    <row r="12374" spans="4:9" x14ac:dyDescent="0.25">
      <c r="D12374" s="27"/>
      <c r="H12374" s="17"/>
      <c r="I12374" s="17"/>
    </row>
    <row r="12375" spans="4:9" x14ac:dyDescent="0.25">
      <c r="D12375" s="27"/>
      <c r="H12375" s="17"/>
      <c r="I12375" s="17"/>
    </row>
    <row r="12376" spans="4:9" x14ac:dyDescent="0.25">
      <c r="D12376" s="27"/>
      <c r="H12376" s="17"/>
      <c r="I12376" s="17"/>
    </row>
    <row r="12377" spans="4:9" x14ac:dyDescent="0.25">
      <c r="D12377" s="27"/>
      <c r="H12377" s="17"/>
      <c r="I12377" s="17"/>
    </row>
    <row r="12378" spans="4:9" x14ac:dyDescent="0.25">
      <c r="D12378" s="27"/>
      <c r="H12378" s="17"/>
      <c r="I12378" s="17"/>
    </row>
    <row r="12379" spans="4:9" x14ac:dyDescent="0.25">
      <c r="D12379" s="27"/>
      <c r="H12379" s="17"/>
      <c r="I12379" s="17"/>
    </row>
    <row r="12380" spans="4:9" x14ac:dyDescent="0.25">
      <c r="D12380" s="27"/>
      <c r="H12380" s="17"/>
      <c r="I12380" s="17"/>
    </row>
    <row r="12381" spans="4:9" x14ac:dyDescent="0.25">
      <c r="D12381" s="27"/>
      <c r="H12381" s="17"/>
      <c r="I12381" s="17"/>
    </row>
    <row r="12382" spans="4:9" x14ac:dyDescent="0.25">
      <c r="D12382" s="27"/>
      <c r="H12382" s="17"/>
      <c r="I12382" s="17"/>
    </row>
    <row r="12383" spans="4:9" x14ac:dyDescent="0.25">
      <c r="D12383" s="27"/>
      <c r="H12383" s="17"/>
      <c r="I12383" s="17"/>
    </row>
    <row r="12384" spans="4:9" x14ac:dyDescent="0.25">
      <c r="D12384" s="27"/>
      <c r="H12384" s="17"/>
      <c r="I12384" s="17"/>
    </row>
    <row r="12385" spans="4:9" x14ac:dyDescent="0.25">
      <c r="D12385" s="27"/>
      <c r="H12385" s="17"/>
      <c r="I12385" s="17"/>
    </row>
    <row r="12386" spans="4:9" x14ac:dyDescent="0.25">
      <c r="D12386" s="27"/>
      <c r="H12386" s="17"/>
      <c r="I12386" s="17"/>
    </row>
    <row r="12387" spans="4:9" x14ac:dyDescent="0.25">
      <c r="D12387" s="27"/>
      <c r="H12387" s="17"/>
      <c r="I12387" s="17"/>
    </row>
    <row r="12388" spans="4:9" x14ac:dyDescent="0.25">
      <c r="D12388" s="27"/>
      <c r="H12388" s="17"/>
      <c r="I12388" s="17"/>
    </row>
    <row r="12389" spans="4:9" x14ac:dyDescent="0.25">
      <c r="D12389" s="27"/>
      <c r="H12389" s="17"/>
      <c r="I12389" s="17"/>
    </row>
    <row r="12390" spans="4:9" x14ac:dyDescent="0.25">
      <c r="D12390" s="27"/>
      <c r="H12390" s="17"/>
      <c r="I12390" s="17"/>
    </row>
    <row r="12391" spans="4:9" x14ac:dyDescent="0.25">
      <c r="D12391" s="27"/>
      <c r="H12391" s="17"/>
      <c r="I12391" s="17"/>
    </row>
    <row r="12392" spans="4:9" x14ac:dyDescent="0.25">
      <c r="D12392" s="27"/>
      <c r="H12392" s="17"/>
      <c r="I12392" s="17"/>
    </row>
    <row r="12393" spans="4:9" x14ac:dyDescent="0.25">
      <c r="D12393" s="27"/>
      <c r="H12393" s="17"/>
      <c r="I12393" s="17"/>
    </row>
    <row r="12394" spans="4:9" x14ac:dyDescent="0.25">
      <c r="D12394" s="27"/>
      <c r="H12394" s="17"/>
      <c r="I12394" s="17"/>
    </row>
    <row r="12395" spans="4:9" x14ac:dyDescent="0.25">
      <c r="D12395" s="27"/>
      <c r="H12395" s="17"/>
      <c r="I12395" s="17"/>
    </row>
    <row r="12396" spans="4:9" x14ac:dyDescent="0.25">
      <c r="D12396" s="27"/>
      <c r="H12396" s="17"/>
      <c r="I12396" s="17"/>
    </row>
    <row r="12397" spans="4:9" x14ac:dyDescent="0.25">
      <c r="D12397" s="27"/>
      <c r="H12397" s="17"/>
      <c r="I12397" s="17"/>
    </row>
    <row r="12398" spans="4:9" x14ac:dyDescent="0.25">
      <c r="D12398" s="27"/>
      <c r="H12398" s="17"/>
      <c r="I12398" s="17"/>
    </row>
    <row r="12399" spans="4:9" x14ac:dyDescent="0.25">
      <c r="D12399" s="27"/>
      <c r="H12399" s="17"/>
      <c r="I12399" s="17"/>
    </row>
    <row r="12400" spans="4:9" x14ac:dyDescent="0.25">
      <c r="D12400" s="27"/>
      <c r="H12400" s="17"/>
      <c r="I12400" s="17"/>
    </row>
    <row r="12401" spans="4:9" x14ac:dyDescent="0.25">
      <c r="D12401" s="27"/>
      <c r="H12401" s="17"/>
      <c r="I12401" s="17"/>
    </row>
    <row r="12402" spans="4:9" x14ac:dyDescent="0.25">
      <c r="D12402" s="27"/>
      <c r="H12402" s="17"/>
      <c r="I12402" s="17"/>
    </row>
    <row r="12403" spans="4:9" x14ac:dyDescent="0.25">
      <c r="D12403" s="27"/>
      <c r="H12403" s="17"/>
      <c r="I12403" s="17"/>
    </row>
    <row r="12404" spans="4:9" x14ac:dyDescent="0.25">
      <c r="D12404" s="27"/>
      <c r="H12404" s="17"/>
      <c r="I12404" s="17"/>
    </row>
    <row r="12405" spans="4:9" x14ac:dyDescent="0.25">
      <c r="D12405" s="27"/>
      <c r="H12405" s="17"/>
      <c r="I12405" s="17"/>
    </row>
    <row r="12406" spans="4:9" x14ac:dyDescent="0.25">
      <c r="D12406" s="27"/>
      <c r="H12406" s="17"/>
      <c r="I12406" s="17"/>
    </row>
    <row r="12407" spans="4:9" x14ac:dyDescent="0.25">
      <c r="D12407" s="27"/>
      <c r="H12407" s="17"/>
      <c r="I12407" s="17"/>
    </row>
    <row r="12408" spans="4:9" x14ac:dyDescent="0.25">
      <c r="D12408" s="27"/>
      <c r="H12408" s="17"/>
      <c r="I12408" s="17"/>
    </row>
    <row r="12409" spans="4:9" x14ac:dyDescent="0.25">
      <c r="D12409" s="27"/>
      <c r="H12409" s="17"/>
      <c r="I12409" s="17"/>
    </row>
    <row r="12410" spans="4:9" x14ac:dyDescent="0.25">
      <c r="D12410" s="27"/>
      <c r="H12410" s="17"/>
      <c r="I12410" s="17"/>
    </row>
    <row r="12411" spans="4:9" x14ac:dyDescent="0.25">
      <c r="D12411" s="27"/>
      <c r="H12411" s="17"/>
      <c r="I12411" s="17"/>
    </row>
    <row r="12412" spans="4:9" x14ac:dyDescent="0.25">
      <c r="D12412" s="27"/>
      <c r="H12412" s="17"/>
      <c r="I12412" s="17"/>
    </row>
    <row r="12413" spans="4:9" x14ac:dyDescent="0.25">
      <c r="D12413" s="27"/>
      <c r="H12413" s="17"/>
      <c r="I12413" s="17"/>
    </row>
    <row r="12414" spans="4:9" x14ac:dyDescent="0.25">
      <c r="D12414" s="27"/>
      <c r="H12414" s="17"/>
      <c r="I12414" s="17"/>
    </row>
    <row r="12415" spans="4:9" x14ac:dyDescent="0.25">
      <c r="D12415" s="27"/>
      <c r="H12415" s="17"/>
      <c r="I12415" s="17"/>
    </row>
    <row r="12416" spans="4:9" x14ac:dyDescent="0.25">
      <c r="D12416" s="27"/>
      <c r="H12416" s="17"/>
      <c r="I12416" s="17"/>
    </row>
    <row r="12417" spans="4:9" x14ac:dyDescent="0.25">
      <c r="D12417" s="27"/>
      <c r="H12417" s="17"/>
      <c r="I12417" s="17"/>
    </row>
    <row r="12418" spans="4:9" x14ac:dyDescent="0.25">
      <c r="D12418" s="27"/>
      <c r="H12418" s="17"/>
      <c r="I12418" s="17"/>
    </row>
    <row r="12419" spans="4:9" x14ac:dyDescent="0.25">
      <c r="D12419" s="27"/>
      <c r="H12419" s="17"/>
      <c r="I12419" s="17"/>
    </row>
    <row r="12420" spans="4:9" x14ac:dyDescent="0.25">
      <c r="D12420" s="27"/>
      <c r="H12420" s="17"/>
      <c r="I12420" s="17"/>
    </row>
    <row r="12421" spans="4:9" x14ac:dyDescent="0.25">
      <c r="D12421" s="27"/>
      <c r="H12421" s="17"/>
      <c r="I12421" s="17"/>
    </row>
    <row r="12422" spans="4:9" x14ac:dyDescent="0.25">
      <c r="D12422" s="27"/>
      <c r="H12422" s="17"/>
      <c r="I12422" s="17"/>
    </row>
    <row r="12423" spans="4:9" x14ac:dyDescent="0.25">
      <c r="D12423" s="27"/>
      <c r="H12423" s="17"/>
      <c r="I12423" s="17"/>
    </row>
    <row r="12424" spans="4:9" x14ac:dyDescent="0.25">
      <c r="D12424" s="27"/>
      <c r="H12424" s="17"/>
      <c r="I12424" s="17"/>
    </row>
    <row r="12425" spans="4:9" x14ac:dyDescent="0.25">
      <c r="D12425" s="27"/>
      <c r="H12425" s="17"/>
      <c r="I12425" s="17"/>
    </row>
    <row r="12426" spans="4:9" x14ac:dyDescent="0.25">
      <c r="D12426" s="27"/>
      <c r="H12426" s="17"/>
      <c r="I12426" s="17"/>
    </row>
    <row r="12427" spans="4:9" x14ac:dyDescent="0.25">
      <c r="D12427" s="27"/>
      <c r="H12427" s="17"/>
      <c r="I12427" s="17"/>
    </row>
    <row r="12428" spans="4:9" x14ac:dyDescent="0.25">
      <c r="D12428" s="27"/>
      <c r="H12428" s="17"/>
      <c r="I12428" s="17"/>
    </row>
    <row r="12429" spans="4:9" x14ac:dyDescent="0.25">
      <c r="D12429" s="27"/>
      <c r="H12429" s="17"/>
      <c r="I12429" s="17"/>
    </row>
    <row r="12430" spans="4:9" x14ac:dyDescent="0.25">
      <c r="D12430" s="27"/>
      <c r="H12430" s="17"/>
      <c r="I12430" s="17"/>
    </row>
    <row r="12431" spans="4:9" x14ac:dyDescent="0.25">
      <c r="D12431" s="27"/>
      <c r="H12431" s="17"/>
      <c r="I12431" s="17"/>
    </row>
    <row r="12432" spans="4:9" x14ac:dyDescent="0.25">
      <c r="D12432" s="27"/>
      <c r="H12432" s="17"/>
      <c r="I12432" s="17"/>
    </row>
    <row r="12433" spans="4:9" x14ac:dyDescent="0.25">
      <c r="D12433" s="27"/>
      <c r="H12433" s="17"/>
      <c r="I12433" s="17"/>
    </row>
    <row r="12434" spans="4:9" x14ac:dyDescent="0.25">
      <c r="D12434" s="27"/>
      <c r="H12434" s="17"/>
      <c r="I12434" s="17"/>
    </row>
    <row r="12435" spans="4:9" x14ac:dyDescent="0.25">
      <c r="D12435" s="27"/>
      <c r="H12435" s="17"/>
      <c r="I12435" s="17"/>
    </row>
    <row r="12436" spans="4:9" x14ac:dyDescent="0.25">
      <c r="D12436" s="27"/>
      <c r="H12436" s="17"/>
      <c r="I12436" s="17"/>
    </row>
    <row r="12437" spans="4:9" x14ac:dyDescent="0.25">
      <c r="D12437" s="27"/>
      <c r="H12437" s="17"/>
      <c r="I12437" s="17"/>
    </row>
    <row r="12438" spans="4:9" x14ac:dyDescent="0.25">
      <c r="D12438" s="27"/>
      <c r="H12438" s="17"/>
      <c r="I12438" s="17"/>
    </row>
    <row r="12439" spans="4:9" x14ac:dyDescent="0.25">
      <c r="D12439" s="27"/>
      <c r="H12439" s="17"/>
      <c r="I12439" s="17"/>
    </row>
    <row r="12440" spans="4:9" x14ac:dyDescent="0.25">
      <c r="D12440" s="27"/>
      <c r="H12440" s="17"/>
      <c r="I12440" s="17"/>
    </row>
    <row r="12441" spans="4:9" x14ac:dyDescent="0.25">
      <c r="D12441" s="27"/>
      <c r="H12441" s="17"/>
      <c r="I12441" s="17"/>
    </row>
    <row r="12442" spans="4:9" x14ac:dyDescent="0.25">
      <c r="D12442" s="27"/>
      <c r="H12442" s="17"/>
      <c r="I12442" s="17"/>
    </row>
    <row r="12443" spans="4:9" x14ac:dyDescent="0.25">
      <c r="D12443" s="27"/>
      <c r="H12443" s="17"/>
      <c r="I12443" s="17"/>
    </row>
    <row r="12444" spans="4:9" x14ac:dyDescent="0.25">
      <c r="D12444" s="27"/>
      <c r="H12444" s="17"/>
      <c r="I12444" s="17"/>
    </row>
    <row r="12445" spans="4:9" x14ac:dyDescent="0.25">
      <c r="D12445" s="27"/>
      <c r="H12445" s="17"/>
      <c r="I12445" s="17"/>
    </row>
    <row r="12446" spans="4:9" x14ac:dyDescent="0.25">
      <c r="D12446" s="27"/>
      <c r="H12446" s="17"/>
      <c r="I12446" s="17"/>
    </row>
    <row r="12447" spans="4:9" x14ac:dyDescent="0.25">
      <c r="D12447" s="27"/>
      <c r="H12447" s="17"/>
      <c r="I12447" s="17"/>
    </row>
    <row r="12448" spans="4:9" x14ac:dyDescent="0.25">
      <c r="D12448" s="27"/>
      <c r="H12448" s="17"/>
      <c r="I12448" s="17"/>
    </row>
    <row r="12449" spans="4:9" x14ac:dyDescent="0.25">
      <c r="D12449" s="27"/>
      <c r="H12449" s="17"/>
      <c r="I12449" s="17"/>
    </row>
    <row r="12450" spans="4:9" x14ac:dyDescent="0.25">
      <c r="D12450" s="27"/>
      <c r="H12450" s="17"/>
      <c r="I12450" s="17"/>
    </row>
    <row r="12451" spans="4:9" x14ac:dyDescent="0.25">
      <c r="D12451" s="27"/>
      <c r="H12451" s="17"/>
      <c r="I12451" s="17"/>
    </row>
    <row r="12452" spans="4:9" x14ac:dyDescent="0.25">
      <c r="D12452" s="27"/>
      <c r="H12452" s="17"/>
      <c r="I12452" s="17"/>
    </row>
    <row r="12453" spans="4:9" x14ac:dyDescent="0.25">
      <c r="D12453" s="27"/>
      <c r="H12453" s="17"/>
      <c r="I12453" s="17"/>
    </row>
    <row r="12454" spans="4:9" x14ac:dyDescent="0.25">
      <c r="D12454" s="27"/>
      <c r="H12454" s="17"/>
      <c r="I12454" s="17"/>
    </row>
    <row r="12455" spans="4:9" x14ac:dyDescent="0.25">
      <c r="D12455" s="27"/>
      <c r="H12455" s="17"/>
      <c r="I12455" s="17"/>
    </row>
    <row r="12456" spans="4:9" x14ac:dyDescent="0.25">
      <c r="D12456" s="27"/>
      <c r="H12456" s="17"/>
      <c r="I12456" s="17"/>
    </row>
    <row r="12457" spans="4:9" x14ac:dyDescent="0.25">
      <c r="D12457" s="27"/>
      <c r="H12457" s="17"/>
      <c r="I12457" s="17"/>
    </row>
    <row r="12458" spans="4:9" x14ac:dyDescent="0.25">
      <c r="D12458" s="27"/>
      <c r="H12458" s="17"/>
      <c r="I12458" s="17"/>
    </row>
    <row r="12459" spans="4:9" x14ac:dyDescent="0.25">
      <c r="D12459" s="27"/>
      <c r="H12459" s="17"/>
      <c r="I12459" s="17"/>
    </row>
    <row r="12460" spans="4:9" x14ac:dyDescent="0.25">
      <c r="D12460" s="27"/>
      <c r="H12460" s="17"/>
      <c r="I12460" s="17"/>
    </row>
    <row r="12461" spans="4:9" x14ac:dyDescent="0.25">
      <c r="D12461" s="27"/>
      <c r="H12461" s="17"/>
      <c r="I12461" s="17"/>
    </row>
    <row r="12462" spans="4:9" x14ac:dyDescent="0.25">
      <c r="D12462" s="27"/>
      <c r="H12462" s="17"/>
      <c r="I12462" s="17"/>
    </row>
    <row r="12463" spans="4:9" x14ac:dyDescent="0.25">
      <c r="D12463" s="27"/>
      <c r="H12463" s="17"/>
      <c r="I12463" s="17"/>
    </row>
    <row r="12464" spans="4:9" x14ac:dyDescent="0.25">
      <c r="D12464" s="27"/>
      <c r="H12464" s="17"/>
      <c r="I12464" s="17"/>
    </row>
    <row r="12465" spans="4:9" x14ac:dyDescent="0.25">
      <c r="D12465" s="27"/>
      <c r="H12465" s="17"/>
      <c r="I12465" s="17"/>
    </row>
    <row r="12466" spans="4:9" x14ac:dyDescent="0.25">
      <c r="D12466" s="27"/>
      <c r="H12466" s="17"/>
      <c r="I12466" s="17"/>
    </row>
    <row r="12467" spans="4:9" x14ac:dyDescent="0.25">
      <c r="D12467" s="27"/>
      <c r="H12467" s="17"/>
      <c r="I12467" s="17"/>
    </row>
    <row r="12468" spans="4:9" x14ac:dyDescent="0.25">
      <c r="D12468" s="27"/>
      <c r="H12468" s="17"/>
      <c r="I12468" s="17"/>
    </row>
    <row r="12469" spans="4:9" x14ac:dyDescent="0.25">
      <c r="D12469" s="27"/>
      <c r="H12469" s="17"/>
      <c r="I12469" s="17"/>
    </row>
    <row r="12470" spans="4:9" x14ac:dyDescent="0.25">
      <c r="D12470" s="27"/>
      <c r="H12470" s="17"/>
      <c r="I12470" s="17"/>
    </row>
    <row r="12471" spans="4:9" x14ac:dyDescent="0.25">
      <c r="D12471" s="27"/>
      <c r="H12471" s="17"/>
      <c r="I12471" s="17"/>
    </row>
    <row r="12472" spans="4:9" x14ac:dyDescent="0.25">
      <c r="D12472" s="27"/>
      <c r="H12472" s="17"/>
      <c r="I12472" s="17"/>
    </row>
    <row r="12473" spans="4:9" x14ac:dyDescent="0.25">
      <c r="D12473" s="27"/>
      <c r="H12473" s="17"/>
      <c r="I12473" s="17"/>
    </row>
    <row r="12474" spans="4:9" x14ac:dyDescent="0.25">
      <c r="D12474" s="27"/>
      <c r="H12474" s="17"/>
      <c r="I12474" s="17"/>
    </row>
    <row r="12475" spans="4:9" x14ac:dyDescent="0.25">
      <c r="D12475" s="27"/>
      <c r="H12475" s="17"/>
      <c r="I12475" s="17"/>
    </row>
    <row r="12476" spans="4:9" x14ac:dyDescent="0.25">
      <c r="D12476" s="27"/>
      <c r="H12476" s="17"/>
      <c r="I12476" s="17"/>
    </row>
    <row r="12477" spans="4:9" x14ac:dyDescent="0.25">
      <c r="D12477" s="27"/>
      <c r="H12477" s="17"/>
      <c r="I12477" s="17"/>
    </row>
    <row r="12478" spans="4:9" x14ac:dyDescent="0.25">
      <c r="D12478" s="27"/>
      <c r="H12478" s="17"/>
      <c r="I12478" s="17"/>
    </row>
    <row r="12479" spans="4:9" x14ac:dyDescent="0.25">
      <c r="D12479" s="27"/>
      <c r="H12479" s="17"/>
      <c r="I12479" s="17"/>
    </row>
    <row r="12480" spans="4:9" x14ac:dyDescent="0.25">
      <c r="D12480" s="27"/>
      <c r="H12480" s="17"/>
      <c r="I12480" s="17"/>
    </row>
    <row r="12481" spans="4:9" x14ac:dyDescent="0.25">
      <c r="D12481" s="27"/>
      <c r="H12481" s="17"/>
      <c r="I12481" s="17"/>
    </row>
    <row r="12482" spans="4:9" x14ac:dyDescent="0.25">
      <c r="D12482" s="27"/>
      <c r="H12482" s="17"/>
      <c r="I12482" s="17"/>
    </row>
    <row r="12483" spans="4:9" x14ac:dyDescent="0.25">
      <c r="D12483" s="27"/>
      <c r="H12483" s="17"/>
      <c r="I12483" s="17"/>
    </row>
    <row r="12484" spans="4:9" x14ac:dyDescent="0.25">
      <c r="D12484" s="27"/>
      <c r="H12484" s="17"/>
      <c r="I12484" s="17"/>
    </row>
    <row r="12485" spans="4:9" x14ac:dyDescent="0.25">
      <c r="D12485" s="27"/>
      <c r="H12485" s="17"/>
      <c r="I12485" s="17"/>
    </row>
    <row r="12486" spans="4:9" x14ac:dyDescent="0.25">
      <c r="D12486" s="27"/>
      <c r="H12486" s="17"/>
      <c r="I12486" s="17"/>
    </row>
    <row r="12487" spans="4:9" x14ac:dyDescent="0.25">
      <c r="D12487" s="27"/>
      <c r="H12487" s="17"/>
      <c r="I12487" s="17"/>
    </row>
    <row r="12488" spans="4:9" x14ac:dyDescent="0.25">
      <c r="D12488" s="27"/>
      <c r="H12488" s="17"/>
      <c r="I12488" s="17"/>
    </row>
    <row r="12489" spans="4:9" x14ac:dyDescent="0.25">
      <c r="D12489" s="27"/>
      <c r="H12489" s="17"/>
      <c r="I12489" s="17"/>
    </row>
    <row r="12490" spans="4:9" x14ac:dyDescent="0.25">
      <c r="D12490" s="27"/>
      <c r="H12490" s="17"/>
      <c r="I12490" s="17"/>
    </row>
    <row r="12491" spans="4:9" x14ac:dyDescent="0.25">
      <c r="D12491" s="27"/>
      <c r="H12491" s="17"/>
      <c r="I12491" s="17"/>
    </row>
    <row r="12492" spans="4:9" x14ac:dyDescent="0.25">
      <c r="D12492" s="27"/>
      <c r="H12492" s="17"/>
      <c r="I12492" s="17"/>
    </row>
    <row r="12493" spans="4:9" x14ac:dyDescent="0.25">
      <c r="D12493" s="27"/>
      <c r="H12493" s="17"/>
      <c r="I12493" s="17"/>
    </row>
    <row r="12494" spans="4:9" x14ac:dyDescent="0.25">
      <c r="D12494" s="27"/>
      <c r="H12494" s="17"/>
      <c r="I12494" s="17"/>
    </row>
    <row r="12495" spans="4:9" x14ac:dyDescent="0.25">
      <c r="D12495" s="27"/>
      <c r="H12495" s="17"/>
      <c r="I12495" s="17"/>
    </row>
    <row r="12496" spans="4:9" x14ac:dyDescent="0.25">
      <c r="D12496" s="27"/>
      <c r="H12496" s="17"/>
      <c r="I12496" s="17"/>
    </row>
    <row r="12497" spans="4:9" x14ac:dyDescent="0.25">
      <c r="D12497" s="27"/>
      <c r="H12497" s="17"/>
      <c r="I12497" s="17"/>
    </row>
    <row r="12498" spans="4:9" x14ac:dyDescent="0.25">
      <c r="D12498" s="27"/>
      <c r="H12498" s="17"/>
      <c r="I12498" s="17"/>
    </row>
    <row r="12499" spans="4:9" x14ac:dyDescent="0.25">
      <c r="D12499" s="27"/>
      <c r="H12499" s="17"/>
      <c r="I12499" s="17"/>
    </row>
    <row r="12500" spans="4:9" x14ac:dyDescent="0.25">
      <c r="D12500" s="27"/>
      <c r="H12500" s="17"/>
      <c r="I12500" s="17"/>
    </row>
    <row r="12501" spans="4:9" x14ac:dyDescent="0.25">
      <c r="D12501" s="27"/>
      <c r="H12501" s="17"/>
      <c r="I12501" s="17"/>
    </row>
    <row r="12502" spans="4:9" x14ac:dyDescent="0.25">
      <c r="D12502" s="27"/>
      <c r="H12502" s="17"/>
      <c r="I12502" s="17"/>
    </row>
    <row r="12503" spans="4:9" x14ac:dyDescent="0.25">
      <c r="D12503" s="27"/>
      <c r="H12503" s="17"/>
      <c r="I12503" s="17"/>
    </row>
    <row r="12504" spans="4:9" x14ac:dyDescent="0.25">
      <c r="D12504" s="27"/>
      <c r="H12504" s="17"/>
      <c r="I12504" s="17"/>
    </row>
    <row r="12505" spans="4:9" x14ac:dyDescent="0.25">
      <c r="D12505" s="27"/>
      <c r="H12505" s="17"/>
      <c r="I12505" s="17"/>
    </row>
    <row r="12506" spans="4:9" x14ac:dyDescent="0.25">
      <c r="D12506" s="27"/>
      <c r="H12506" s="17"/>
      <c r="I12506" s="17"/>
    </row>
    <row r="12507" spans="4:9" x14ac:dyDescent="0.25">
      <c r="D12507" s="27"/>
      <c r="H12507" s="17"/>
      <c r="I12507" s="17"/>
    </row>
    <row r="12508" spans="4:9" x14ac:dyDescent="0.25">
      <c r="D12508" s="27"/>
      <c r="H12508" s="17"/>
      <c r="I12508" s="17"/>
    </row>
    <row r="12509" spans="4:9" x14ac:dyDescent="0.25">
      <c r="D12509" s="27"/>
      <c r="H12509" s="17"/>
      <c r="I12509" s="17"/>
    </row>
    <row r="12510" spans="4:9" x14ac:dyDescent="0.25">
      <c r="D12510" s="27"/>
      <c r="H12510" s="17"/>
      <c r="I12510" s="17"/>
    </row>
    <row r="12511" spans="4:9" x14ac:dyDescent="0.25">
      <c r="D12511" s="27"/>
      <c r="H12511" s="17"/>
      <c r="I12511" s="17"/>
    </row>
    <row r="12512" spans="4:9" x14ac:dyDescent="0.25">
      <c r="D12512" s="27"/>
      <c r="H12512" s="17"/>
      <c r="I12512" s="17"/>
    </row>
    <row r="12513" spans="4:9" x14ac:dyDescent="0.25">
      <c r="D12513" s="27"/>
      <c r="H12513" s="17"/>
      <c r="I12513" s="17"/>
    </row>
    <row r="12514" spans="4:9" x14ac:dyDescent="0.25">
      <c r="D12514" s="27"/>
      <c r="H12514" s="17"/>
      <c r="I12514" s="17"/>
    </row>
    <row r="12515" spans="4:9" x14ac:dyDescent="0.25">
      <c r="D12515" s="27"/>
      <c r="H12515" s="17"/>
      <c r="I12515" s="17"/>
    </row>
    <row r="12516" spans="4:9" x14ac:dyDescent="0.25">
      <c r="D12516" s="27"/>
      <c r="H12516" s="17"/>
      <c r="I12516" s="17"/>
    </row>
    <row r="12517" spans="4:9" x14ac:dyDescent="0.25">
      <c r="D12517" s="27"/>
      <c r="H12517" s="17"/>
      <c r="I12517" s="17"/>
    </row>
    <row r="12518" spans="4:9" x14ac:dyDescent="0.25">
      <c r="D12518" s="27"/>
      <c r="H12518" s="17"/>
      <c r="I12518" s="17"/>
    </row>
    <row r="12519" spans="4:9" x14ac:dyDescent="0.25">
      <c r="D12519" s="27"/>
      <c r="H12519" s="17"/>
      <c r="I12519" s="17"/>
    </row>
    <row r="12520" spans="4:9" x14ac:dyDescent="0.25">
      <c r="D12520" s="27"/>
      <c r="H12520" s="17"/>
      <c r="I12520" s="17"/>
    </row>
    <row r="12521" spans="4:9" x14ac:dyDescent="0.25">
      <c r="D12521" s="27"/>
      <c r="H12521" s="17"/>
      <c r="I12521" s="17"/>
    </row>
    <row r="12522" spans="4:9" x14ac:dyDescent="0.25">
      <c r="D12522" s="27"/>
      <c r="H12522" s="17"/>
      <c r="I12522" s="17"/>
    </row>
    <row r="12523" spans="4:9" x14ac:dyDescent="0.25">
      <c r="D12523" s="27"/>
      <c r="H12523" s="17"/>
      <c r="I12523" s="17"/>
    </row>
    <row r="12524" spans="4:9" x14ac:dyDescent="0.25">
      <c r="D12524" s="27"/>
      <c r="H12524" s="17"/>
      <c r="I12524" s="17"/>
    </row>
    <row r="12525" spans="4:9" x14ac:dyDescent="0.25">
      <c r="D12525" s="27"/>
      <c r="H12525" s="17"/>
      <c r="I12525" s="17"/>
    </row>
    <row r="12526" spans="4:9" x14ac:dyDescent="0.25">
      <c r="D12526" s="27"/>
      <c r="H12526" s="17"/>
      <c r="I12526" s="17"/>
    </row>
    <row r="12527" spans="4:9" x14ac:dyDescent="0.25">
      <c r="D12527" s="27"/>
      <c r="H12527" s="17"/>
      <c r="I12527" s="17"/>
    </row>
    <row r="12528" spans="4:9" x14ac:dyDescent="0.25">
      <c r="D12528" s="27"/>
      <c r="H12528" s="17"/>
      <c r="I12528" s="17"/>
    </row>
    <row r="12529" spans="4:9" x14ac:dyDescent="0.25">
      <c r="D12529" s="27"/>
      <c r="H12529" s="17"/>
      <c r="I12529" s="17"/>
    </row>
    <row r="12530" spans="4:9" x14ac:dyDescent="0.25">
      <c r="D12530" s="27"/>
      <c r="H12530" s="17"/>
      <c r="I12530" s="17"/>
    </row>
    <row r="12531" spans="4:9" x14ac:dyDescent="0.25">
      <c r="D12531" s="27"/>
      <c r="H12531" s="17"/>
      <c r="I12531" s="17"/>
    </row>
    <row r="12532" spans="4:9" x14ac:dyDescent="0.25">
      <c r="D12532" s="27"/>
      <c r="H12532" s="17"/>
      <c r="I12532" s="17"/>
    </row>
    <row r="12533" spans="4:9" x14ac:dyDescent="0.25">
      <c r="D12533" s="27"/>
      <c r="H12533" s="17"/>
      <c r="I12533" s="17"/>
    </row>
    <row r="12534" spans="4:9" x14ac:dyDescent="0.25">
      <c r="D12534" s="27"/>
      <c r="H12534" s="17"/>
      <c r="I12534" s="17"/>
    </row>
    <row r="12535" spans="4:9" x14ac:dyDescent="0.25">
      <c r="D12535" s="27"/>
      <c r="H12535" s="17"/>
      <c r="I12535" s="17"/>
    </row>
    <row r="12536" spans="4:9" x14ac:dyDescent="0.25">
      <c r="D12536" s="27"/>
      <c r="H12536" s="17"/>
      <c r="I12536" s="17"/>
    </row>
    <row r="12537" spans="4:9" x14ac:dyDescent="0.25">
      <c r="D12537" s="27"/>
      <c r="H12537" s="17"/>
      <c r="I12537" s="17"/>
    </row>
    <row r="12538" spans="4:9" x14ac:dyDescent="0.25">
      <c r="D12538" s="27"/>
      <c r="H12538" s="17"/>
      <c r="I12538" s="17"/>
    </row>
    <row r="12539" spans="4:9" x14ac:dyDescent="0.25">
      <c r="D12539" s="27"/>
      <c r="H12539" s="17"/>
      <c r="I12539" s="17"/>
    </row>
    <row r="12540" spans="4:9" x14ac:dyDescent="0.25">
      <c r="D12540" s="27"/>
      <c r="H12540" s="17"/>
      <c r="I12540" s="17"/>
    </row>
    <row r="12541" spans="4:9" x14ac:dyDescent="0.25">
      <c r="D12541" s="27"/>
      <c r="H12541" s="17"/>
      <c r="I12541" s="17"/>
    </row>
    <row r="12542" spans="4:9" x14ac:dyDescent="0.25">
      <c r="D12542" s="27"/>
      <c r="H12542" s="17"/>
      <c r="I12542" s="17"/>
    </row>
    <row r="12543" spans="4:9" x14ac:dyDescent="0.25">
      <c r="D12543" s="27"/>
      <c r="H12543" s="17"/>
      <c r="I12543" s="17"/>
    </row>
    <row r="12544" spans="4:9" x14ac:dyDescent="0.25">
      <c r="D12544" s="27"/>
      <c r="H12544" s="17"/>
      <c r="I12544" s="17"/>
    </row>
    <row r="12545" spans="4:9" x14ac:dyDescent="0.25">
      <c r="D12545" s="27"/>
      <c r="H12545" s="17"/>
      <c r="I12545" s="17"/>
    </row>
    <row r="12546" spans="4:9" x14ac:dyDescent="0.25">
      <c r="D12546" s="27"/>
      <c r="H12546" s="17"/>
      <c r="I12546" s="17"/>
    </row>
    <row r="12547" spans="4:9" x14ac:dyDescent="0.25">
      <c r="D12547" s="27"/>
      <c r="H12547" s="17"/>
      <c r="I12547" s="17"/>
    </row>
    <row r="12548" spans="4:9" x14ac:dyDescent="0.25">
      <c r="D12548" s="27"/>
      <c r="H12548" s="17"/>
      <c r="I12548" s="17"/>
    </row>
    <row r="12549" spans="4:9" x14ac:dyDescent="0.25">
      <c r="D12549" s="27"/>
      <c r="H12549" s="17"/>
      <c r="I12549" s="17"/>
    </row>
    <row r="12550" spans="4:9" x14ac:dyDescent="0.25">
      <c r="D12550" s="27"/>
      <c r="H12550" s="17"/>
      <c r="I12550" s="17"/>
    </row>
    <row r="12551" spans="4:9" x14ac:dyDescent="0.25">
      <c r="D12551" s="27"/>
      <c r="H12551" s="17"/>
      <c r="I12551" s="17"/>
    </row>
    <row r="12552" spans="4:9" x14ac:dyDescent="0.25">
      <c r="D12552" s="27"/>
      <c r="H12552" s="17"/>
      <c r="I12552" s="17"/>
    </row>
    <row r="12553" spans="4:9" x14ac:dyDescent="0.25">
      <c r="D12553" s="27"/>
      <c r="H12553" s="17"/>
      <c r="I12553" s="17"/>
    </row>
    <row r="12554" spans="4:9" x14ac:dyDescent="0.25">
      <c r="D12554" s="27"/>
      <c r="H12554" s="17"/>
      <c r="I12554" s="17"/>
    </row>
    <row r="12555" spans="4:9" x14ac:dyDescent="0.25">
      <c r="D12555" s="27"/>
      <c r="H12555" s="17"/>
      <c r="I12555" s="17"/>
    </row>
    <row r="12556" spans="4:9" x14ac:dyDescent="0.25">
      <c r="D12556" s="27"/>
      <c r="H12556" s="17"/>
      <c r="I12556" s="17"/>
    </row>
    <row r="12557" spans="4:9" x14ac:dyDescent="0.25">
      <c r="D12557" s="27"/>
      <c r="H12557" s="17"/>
      <c r="I12557" s="17"/>
    </row>
    <row r="12558" spans="4:9" x14ac:dyDescent="0.25">
      <c r="D12558" s="27"/>
      <c r="H12558" s="17"/>
      <c r="I12558" s="17"/>
    </row>
    <row r="12559" spans="4:9" x14ac:dyDescent="0.25">
      <c r="D12559" s="27"/>
      <c r="H12559" s="17"/>
      <c r="I12559" s="17"/>
    </row>
    <row r="12560" spans="4:9" x14ac:dyDescent="0.25">
      <c r="D12560" s="27"/>
      <c r="H12560" s="17"/>
      <c r="I12560" s="17"/>
    </row>
    <row r="12561" spans="4:9" x14ac:dyDescent="0.25">
      <c r="D12561" s="27"/>
      <c r="H12561" s="17"/>
      <c r="I12561" s="17"/>
    </row>
    <row r="12562" spans="4:9" x14ac:dyDescent="0.25">
      <c r="D12562" s="27"/>
      <c r="H12562" s="17"/>
      <c r="I12562" s="17"/>
    </row>
    <row r="12563" spans="4:9" x14ac:dyDescent="0.25">
      <c r="D12563" s="27"/>
      <c r="H12563" s="17"/>
      <c r="I12563" s="17"/>
    </row>
    <row r="12564" spans="4:9" x14ac:dyDescent="0.25">
      <c r="D12564" s="27"/>
      <c r="H12564" s="17"/>
      <c r="I12564" s="17"/>
    </row>
    <row r="12565" spans="4:9" x14ac:dyDescent="0.25">
      <c r="D12565" s="27"/>
      <c r="H12565" s="17"/>
      <c r="I12565" s="17"/>
    </row>
    <row r="12566" spans="4:9" x14ac:dyDescent="0.25">
      <c r="D12566" s="27"/>
      <c r="H12566" s="17"/>
      <c r="I12566" s="17"/>
    </row>
    <row r="12567" spans="4:9" x14ac:dyDescent="0.25">
      <c r="D12567" s="27"/>
      <c r="H12567" s="17"/>
      <c r="I12567" s="17"/>
    </row>
    <row r="12568" spans="4:9" x14ac:dyDescent="0.25">
      <c r="D12568" s="27"/>
      <c r="H12568" s="17"/>
      <c r="I12568" s="17"/>
    </row>
    <row r="12569" spans="4:9" x14ac:dyDescent="0.25">
      <c r="D12569" s="27"/>
      <c r="H12569" s="17"/>
      <c r="I12569" s="17"/>
    </row>
    <row r="12570" spans="4:9" x14ac:dyDescent="0.25">
      <c r="D12570" s="27"/>
      <c r="H12570" s="17"/>
      <c r="I12570" s="17"/>
    </row>
    <row r="12571" spans="4:9" x14ac:dyDescent="0.25">
      <c r="D12571" s="27"/>
      <c r="H12571" s="17"/>
      <c r="I12571" s="17"/>
    </row>
    <row r="12572" spans="4:9" x14ac:dyDescent="0.25">
      <c r="D12572" s="27"/>
      <c r="H12572" s="17"/>
      <c r="I12572" s="17"/>
    </row>
    <row r="12573" spans="4:9" x14ac:dyDescent="0.25">
      <c r="D12573" s="27"/>
      <c r="H12573" s="17"/>
      <c r="I12573" s="17"/>
    </row>
    <row r="12574" spans="4:9" x14ac:dyDescent="0.25">
      <c r="D12574" s="27"/>
      <c r="H12574" s="17"/>
      <c r="I12574" s="17"/>
    </row>
    <row r="12575" spans="4:9" x14ac:dyDescent="0.25">
      <c r="D12575" s="27"/>
      <c r="H12575" s="17"/>
      <c r="I12575" s="17"/>
    </row>
    <row r="12576" spans="4:9" x14ac:dyDescent="0.25">
      <c r="D12576" s="27"/>
      <c r="H12576" s="17"/>
      <c r="I12576" s="17"/>
    </row>
    <row r="12577" spans="4:9" x14ac:dyDescent="0.25">
      <c r="D12577" s="27"/>
      <c r="H12577" s="17"/>
      <c r="I12577" s="17"/>
    </row>
    <row r="12578" spans="4:9" x14ac:dyDescent="0.25">
      <c r="D12578" s="27"/>
      <c r="H12578" s="17"/>
      <c r="I12578" s="17"/>
    </row>
    <row r="12579" spans="4:9" x14ac:dyDescent="0.25">
      <c r="D12579" s="27"/>
      <c r="H12579" s="17"/>
      <c r="I12579" s="17"/>
    </row>
    <row r="12580" spans="4:9" x14ac:dyDescent="0.25">
      <c r="D12580" s="27"/>
      <c r="H12580" s="17"/>
      <c r="I12580" s="17"/>
    </row>
    <row r="12581" spans="4:9" x14ac:dyDescent="0.25">
      <c r="D12581" s="27"/>
      <c r="H12581" s="17"/>
      <c r="I12581" s="17"/>
    </row>
    <row r="12582" spans="4:9" x14ac:dyDescent="0.25">
      <c r="D12582" s="27"/>
      <c r="H12582" s="17"/>
      <c r="I12582" s="17"/>
    </row>
    <row r="12583" spans="4:9" x14ac:dyDescent="0.25">
      <c r="D12583" s="27"/>
      <c r="H12583" s="17"/>
      <c r="I12583" s="17"/>
    </row>
    <row r="12584" spans="4:9" x14ac:dyDescent="0.25">
      <c r="D12584" s="27"/>
      <c r="H12584" s="17"/>
      <c r="I12584" s="17"/>
    </row>
    <row r="12585" spans="4:9" x14ac:dyDescent="0.25">
      <c r="D12585" s="27"/>
      <c r="H12585" s="17"/>
      <c r="I12585" s="17"/>
    </row>
    <row r="12586" spans="4:9" x14ac:dyDescent="0.25">
      <c r="D12586" s="27"/>
      <c r="H12586" s="17"/>
      <c r="I12586" s="17"/>
    </row>
    <row r="12587" spans="4:9" x14ac:dyDescent="0.25">
      <c r="D12587" s="27"/>
      <c r="H12587" s="17"/>
      <c r="I12587" s="17"/>
    </row>
    <row r="12588" spans="4:9" x14ac:dyDescent="0.25">
      <c r="D12588" s="27"/>
      <c r="H12588" s="17"/>
      <c r="I12588" s="17"/>
    </row>
    <row r="12589" spans="4:9" x14ac:dyDescent="0.25">
      <c r="D12589" s="27"/>
      <c r="H12589" s="17"/>
      <c r="I12589" s="17"/>
    </row>
    <row r="12590" spans="4:9" x14ac:dyDescent="0.25">
      <c r="D12590" s="27"/>
      <c r="H12590" s="17"/>
      <c r="I12590" s="17"/>
    </row>
    <row r="12591" spans="4:9" x14ac:dyDescent="0.25">
      <c r="D12591" s="27"/>
      <c r="H12591" s="17"/>
      <c r="I12591" s="17"/>
    </row>
    <row r="12592" spans="4:9" x14ac:dyDescent="0.25">
      <c r="D12592" s="27"/>
      <c r="H12592" s="17"/>
      <c r="I12592" s="17"/>
    </row>
    <row r="12593" spans="4:9" x14ac:dyDescent="0.25">
      <c r="D12593" s="27"/>
      <c r="H12593" s="17"/>
      <c r="I12593" s="17"/>
    </row>
    <row r="12594" spans="4:9" x14ac:dyDescent="0.25">
      <c r="D12594" s="27"/>
      <c r="H12594" s="17"/>
      <c r="I12594" s="17"/>
    </row>
    <row r="12595" spans="4:9" x14ac:dyDescent="0.25">
      <c r="D12595" s="27"/>
      <c r="H12595" s="17"/>
      <c r="I12595" s="17"/>
    </row>
    <row r="12596" spans="4:9" x14ac:dyDescent="0.25">
      <c r="D12596" s="27"/>
      <c r="H12596" s="17"/>
      <c r="I12596" s="17"/>
    </row>
    <row r="12597" spans="4:9" x14ac:dyDescent="0.25">
      <c r="D12597" s="27"/>
      <c r="H12597" s="17"/>
      <c r="I12597" s="17"/>
    </row>
    <row r="12598" spans="4:9" x14ac:dyDescent="0.25">
      <c r="D12598" s="27"/>
      <c r="H12598" s="17"/>
      <c r="I12598" s="17"/>
    </row>
    <row r="12599" spans="4:9" x14ac:dyDescent="0.25">
      <c r="D12599" s="27"/>
      <c r="H12599" s="17"/>
      <c r="I12599" s="17"/>
    </row>
    <row r="12600" spans="4:9" x14ac:dyDescent="0.25">
      <c r="D12600" s="27"/>
      <c r="H12600" s="17"/>
      <c r="I12600" s="17"/>
    </row>
    <row r="12601" spans="4:9" x14ac:dyDescent="0.25">
      <c r="D12601" s="27"/>
      <c r="H12601" s="17"/>
      <c r="I12601" s="17"/>
    </row>
    <row r="12602" spans="4:9" x14ac:dyDescent="0.25">
      <c r="D12602" s="27"/>
      <c r="H12602" s="17"/>
      <c r="I12602" s="17"/>
    </row>
    <row r="12603" spans="4:9" x14ac:dyDescent="0.25">
      <c r="D12603" s="27"/>
      <c r="H12603" s="17"/>
      <c r="I12603" s="17"/>
    </row>
    <row r="12604" spans="4:9" x14ac:dyDescent="0.25">
      <c r="D12604" s="27"/>
      <c r="H12604" s="17"/>
      <c r="I12604" s="17"/>
    </row>
    <row r="12605" spans="4:9" x14ac:dyDescent="0.25">
      <c r="D12605" s="27"/>
      <c r="H12605" s="17"/>
      <c r="I12605" s="17"/>
    </row>
    <row r="12606" spans="4:9" x14ac:dyDescent="0.25">
      <c r="D12606" s="27"/>
      <c r="H12606" s="17"/>
      <c r="I12606" s="17"/>
    </row>
    <row r="12607" spans="4:9" x14ac:dyDescent="0.25">
      <c r="D12607" s="27"/>
      <c r="H12607" s="17"/>
      <c r="I12607" s="17"/>
    </row>
    <row r="12608" spans="4:9" x14ac:dyDescent="0.25">
      <c r="D12608" s="27"/>
      <c r="H12608" s="17"/>
      <c r="I12608" s="17"/>
    </row>
    <row r="12609" spans="4:9" x14ac:dyDescent="0.25">
      <c r="D12609" s="27"/>
      <c r="H12609" s="17"/>
      <c r="I12609" s="17"/>
    </row>
    <row r="12610" spans="4:9" x14ac:dyDescent="0.25">
      <c r="D12610" s="27"/>
      <c r="H12610" s="17"/>
      <c r="I12610" s="17"/>
    </row>
    <row r="12611" spans="4:9" x14ac:dyDescent="0.25">
      <c r="D12611" s="27"/>
      <c r="H12611" s="17"/>
      <c r="I12611" s="17"/>
    </row>
    <row r="12612" spans="4:9" x14ac:dyDescent="0.25">
      <c r="D12612" s="27"/>
      <c r="H12612" s="17"/>
      <c r="I12612" s="17"/>
    </row>
    <row r="12613" spans="4:9" x14ac:dyDescent="0.25">
      <c r="D12613" s="27"/>
      <c r="H12613" s="17"/>
      <c r="I12613" s="17"/>
    </row>
    <row r="12614" spans="4:9" x14ac:dyDescent="0.25">
      <c r="D12614" s="27"/>
      <c r="H12614" s="17"/>
      <c r="I12614" s="17"/>
    </row>
    <row r="12615" spans="4:9" x14ac:dyDescent="0.25">
      <c r="D12615" s="27"/>
      <c r="H12615" s="17"/>
      <c r="I12615" s="17"/>
    </row>
    <row r="12616" spans="4:9" x14ac:dyDescent="0.25">
      <c r="D12616" s="27"/>
      <c r="H12616" s="17"/>
      <c r="I12616" s="17"/>
    </row>
    <row r="12617" spans="4:9" x14ac:dyDescent="0.25">
      <c r="D12617" s="27"/>
      <c r="H12617" s="17"/>
      <c r="I12617" s="17"/>
    </row>
    <row r="12618" spans="4:9" x14ac:dyDescent="0.25">
      <c r="D12618" s="27"/>
      <c r="H12618" s="17"/>
      <c r="I12618" s="17"/>
    </row>
    <row r="12619" spans="4:9" x14ac:dyDescent="0.25">
      <c r="D12619" s="27"/>
      <c r="H12619" s="17"/>
      <c r="I12619" s="17"/>
    </row>
    <row r="12620" spans="4:9" x14ac:dyDescent="0.25">
      <c r="D12620" s="27"/>
      <c r="H12620" s="17"/>
      <c r="I12620" s="17"/>
    </row>
    <row r="12621" spans="4:9" x14ac:dyDescent="0.25">
      <c r="D12621" s="27"/>
      <c r="H12621" s="17"/>
      <c r="I12621" s="17"/>
    </row>
    <row r="12622" spans="4:9" x14ac:dyDescent="0.25">
      <c r="D12622" s="27"/>
      <c r="H12622" s="17"/>
      <c r="I12622" s="17"/>
    </row>
    <row r="12623" spans="4:9" x14ac:dyDescent="0.25">
      <c r="D12623" s="27"/>
      <c r="H12623" s="17"/>
      <c r="I12623" s="17"/>
    </row>
    <row r="12624" spans="4:9" x14ac:dyDescent="0.25">
      <c r="D12624" s="27"/>
      <c r="H12624" s="17"/>
      <c r="I12624" s="17"/>
    </row>
    <row r="12625" spans="4:9" x14ac:dyDescent="0.25">
      <c r="D12625" s="27"/>
      <c r="H12625" s="17"/>
      <c r="I12625" s="17"/>
    </row>
    <row r="12626" spans="4:9" x14ac:dyDescent="0.25">
      <c r="D12626" s="27"/>
      <c r="H12626" s="17"/>
      <c r="I12626" s="17"/>
    </row>
    <row r="12627" spans="4:9" x14ac:dyDescent="0.25">
      <c r="D12627" s="27"/>
      <c r="H12627" s="17"/>
      <c r="I12627" s="17"/>
    </row>
    <row r="12628" spans="4:9" x14ac:dyDescent="0.25">
      <c r="D12628" s="27"/>
      <c r="H12628" s="17"/>
      <c r="I12628" s="17"/>
    </row>
    <row r="12629" spans="4:9" x14ac:dyDescent="0.25">
      <c r="D12629" s="27"/>
      <c r="H12629" s="17"/>
      <c r="I12629" s="17"/>
    </row>
    <row r="12630" spans="4:9" x14ac:dyDescent="0.25">
      <c r="D12630" s="27"/>
      <c r="H12630" s="17"/>
      <c r="I12630" s="17"/>
    </row>
    <row r="12631" spans="4:9" x14ac:dyDescent="0.25">
      <c r="D12631" s="27"/>
      <c r="H12631" s="17"/>
      <c r="I12631" s="17"/>
    </row>
    <row r="12632" spans="4:9" x14ac:dyDescent="0.25">
      <c r="D12632" s="27"/>
      <c r="H12632" s="17"/>
      <c r="I12632" s="17"/>
    </row>
    <row r="12633" spans="4:9" x14ac:dyDescent="0.25">
      <c r="D12633" s="27"/>
      <c r="H12633" s="17"/>
      <c r="I12633" s="17"/>
    </row>
    <row r="12634" spans="4:9" x14ac:dyDescent="0.25">
      <c r="D12634" s="27"/>
      <c r="H12634" s="17"/>
      <c r="I12634" s="17"/>
    </row>
    <row r="12635" spans="4:9" x14ac:dyDescent="0.25">
      <c r="D12635" s="27"/>
      <c r="H12635" s="17"/>
      <c r="I12635" s="17"/>
    </row>
    <row r="12636" spans="4:9" x14ac:dyDescent="0.25">
      <c r="D12636" s="27"/>
      <c r="H12636" s="17"/>
      <c r="I12636" s="17"/>
    </row>
    <row r="12637" spans="4:9" x14ac:dyDescent="0.25">
      <c r="D12637" s="27"/>
      <c r="H12637" s="17"/>
      <c r="I12637" s="17"/>
    </row>
    <row r="12638" spans="4:9" x14ac:dyDescent="0.25">
      <c r="D12638" s="27"/>
      <c r="H12638" s="17"/>
      <c r="I12638" s="17"/>
    </row>
    <row r="12639" spans="4:9" x14ac:dyDescent="0.25">
      <c r="D12639" s="27"/>
      <c r="H12639" s="17"/>
      <c r="I12639" s="17"/>
    </row>
    <row r="12640" spans="4:9" x14ac:dyDescent="0.25">
      <c r="D12640" s="27"/>
      <c r="H12640" s="17"/>
      <c r="I12640" s="17"/>
    </row>
    <row r="12641" spans="4:9" x14ac:dyDescent="0.25">
      <c r="D12641" s="27"/>
      <c r="H12641" s="17"/>
      <c r="I12641" s="17"/>
    </row>
    <row r="12642" spans="4:9" x14ac:dyDescent="0.25">
      <c r="D12642" s="27"/>
      <c r="H12642" s="17"/>
      <c r="I12642" s="17"/>
    </row>
    <row r="12643" spans="4:9" x14ac:dyDescent="0.25">
      <c r="D12643" s="27"/>
      <c r="H12643" s="17"/>
      <c r="I12643" s="17"/>
    </row>
    <row r="12644" spans="4:9" x14ac:dyDescent="0.25">
      <c r="D12644" s="27"/>
      <c r="H12644" s="17"/>
      <c r="I12644" s="17"/>
    </row>
    <row r="12645" spans="4:9" x14ac:dyDescent="0.25">
      <c r="D12645" s="27"/>
      <c r="H12645" s="17"/>
      <c r="I12645" s="17"/>
    </row>
    <row r="12646" spans="4:9" x14ac:dyDescent="0.25">
      <c r="D12646" s="27"/>
      <c r="H12646" s="17"/>
      <c r="I12646" s="17"/>
    </row>
    <row r="12647" spans="4:9" x14ac:dyDescent="0.25">
      <c r="D12647" s="27"/>
      <c r="H12647" s="17"/>
      <c r="I12647" s="17"/>
    </row>
    <row r="12648" spans="4:9" x14ac:dyDescent="0.25">
      <c r="D12648" s="27"/>
      <c r="H12648" s="17"/>
      <c r="I12648" s="17"/>
    </row>
    <row r="12649" spans="4:9" x14ac:dyDescent="0.25">
      <c r="D12649" s="27"/>
      <c r="H12649" s="17"/>
      <c r="I12649" s="17"/>
    </row>
    <row r="12650" spans="4:9" x14ac:dyDescent="0.25">
      <c r="D12650" s="27"/>
      <c r="H12650" s="17"/>
      <c r="I12650" s="17"/>
    </row>
    <row r="12651" spans="4:9" x14ac:dyDescent="0.25">
      <c r="D12651" s="27"/>
      <c r="H12651" s="17"/>
      <c r="I12651" s="17"/>
    </row>
    <row r="12652" spans="4:9" x14ac:dyDescent="0.25">
      <c r="D12652" s="27"/>
      <c r="H12652" s="17"/>
      <c r="I12652" s="17"/>
    </row>
    <row r="12653" spans="4:9" x14ac:dyDescent="0.25">
      <c r="D12653" s="27"/>
      <c r="H12653" s="17"/>
      <c r="I12653" s="17"/>
    </row>
    <row r="12654" spans="4:9" x14ac:dyDescent="0.25">
      <c r="D12654" s="27"/>
      <c r="H12654" s="17"/>
      <c r="I12654" s="17"/>
    </row>
    <row r="12655" spans="4:9" x14ac:dyDescent="0.25">
      <c r="D12655" s="27"/>
      <c r="H12655" s="17"/>
      <c r="I12655" s="17"/>
    </row>
    <row r="12656" spans="4:9" x14ac:dyDescent="0.25">
      <c r="D12656" s="27"/>
      <c r="H12656" s="17"/>
      <c r="I12656" s="17"/>
    </row>
    <row r="12657" spans="4:9" x14ac:dyDescent="0.25">
      <c r="D12657" s="27"/>
      <c r="H12657" s="17"/>
      <c r="I12657" s="17"/>
    </row>
    <row r="12658" spans="4:9" x14ac:dyDescent="0.25">
      <c r="D12658" s="27"/>
      <c r="H12658" s="17"/>
      <c r="I12658" s="17"/>
    </row>
    <row r="12659" spans="4:9" x14ac:dyDescent="0.25">
      <c r="D12659" s="27"/>
      <c r="H12659" s="17"/>
      <c r="I12659" s="17"/>
    </row>
    <row r="12660" spans="4:9" x14ac:dyDescent="0.25">
      <c r="D12660" s="27"/>
      <c r="H12660" s="17"/>
      <c r="I12660" s="17"/>
    </row>
    <row r="12661" spans="4:9" x14ac:dyDescent="0.25">
      <c r="D12661" s="27"/>
      <c r="H12661" s="17"/>
      <c r="I12661" s="17"/>
    </row>
    <row r="12662" spans="4:9" x14ac:dyDescent="0.25">
      <c r="D12662" s="27"/>
      <c r="H12662" s="17"/>
      <c r="I12662" s="17"/>
    </row>
    <row r="12663" spans="4:9" x14ac:dyDescent="0.25">
      <c r="D12663" s="27"/>
      <c r="H12663" s="17"/>
      <c r="I12663" s="17"/>
    </row>
    <row r="12664" spans="4:9" x14ac:dyDescent="0.25">
      <c r="D12664" s="27"/>
      <c r="H12664" s="17"/>
      <c r="I12664" s="17"/>
    </row>
    <row r="12665" spans="4:9" x14ac:dyDescent="0.25">
      <c r="D12665" s="27"/>
      <c r="H12665" s="17"/>
      <c r="I12665" s="17"/>
    </row>
    <row r="12666" spans="4:9" x14ac:dyDescent="0.25">
      <c r="D12666" s="27"/>
      <c r="H12666" s="17"/>
      <c r="I12666" s="17"/>
    </row>
    <row r="12667" spans="4:9" x14ac:dyDescent="0.25">
      <c r="D12667" s="27"/>
      <c r="H12667" s="17"/>
      <c r="I12667" s="17"/>
    </row>
    <row r="12668" spans="4:9" x14ac:dyDescent="0.25">
      <c r="D12668" s="27"/>
      <c r="H12668" s="17"/>
      <c r="I12668" s="17"/>
    </row>
    <row r="12669" spans="4:9" x14ac:dyDescent="0.25">
      <c r="D12669" s="27"/>
      <c r="H12669" s="17"/>
      <c r="I12669" s="17"/>
    </row>
    <row r="12670" spans="4:9" x14ac:dyDescent="0.25">
      <c r="D12670" s="27"/>
      <c r="H12670" s="17"/>
      <c r="I12670" s="17"/>
    </row>
    <row r="12671" spans="4:9" x14ac:dyDescent="0.25">
      <c r="D12671" s="27"/>
      <c r="H12671" s="17"/>
      <c r="I12671" s="17"/>
    </row>
    <row r="12672" spans="4:9" x14ac:dyDescent="0.25">
      <c r="D12672" s="27"/>
      <c r="H12672" s="17"/>
      <c r="I12672" s="17"/>
    </row>
    <row r="12673" spans="4:9" x14ac:dyDescent="0.25">
      <c r="D12673" s="27"/>
      <c r="H12673" s="17"/>
      <c r="I12673" s="17"/>
    </row>
    <row r="12674" spans="4:9" x14ac:dyDescent="0.25">
      <c r="D12674" s="27"/>
      <c r="H12674" s="17"/>
      <c r="I12674" s="17"/>
    </row>
    <row r="12675" spans="4:9" x14ac:dyDescent="0.25">
      <c r="D12675" s="27"/>
      <c r="H12675" s="17"/>
      <c r="I12675" s="17"/>
    </row>
    <row r="12676" spans="4:9" x14ac:dyDescent="0.25">
      <c r="D12676" s="27"/>
      <c r="H12676" s="17"/>
      <c r="I12676" s="17"/>
    </row>
    <row r="12677" spans="4:9" x14ac:dyDescent="0.25">
      <c r="D12677" s="27"/>
      <c r="H12677" s="17"/>
      <c r="I12677" s="17"/>
    </row>
    <row r="12678" spans="4:9" x14ac:dyDescent="0.25">
      <c r="D12678" s="27"/>
      <c r="H12678" s="17"/>
      <c r="I12678" s="17"/>
    </row>
    <row r="12679" spans="4:9" x14ac:dyDescent="0.25">
      <c r="D12679" s="27"/>
      <c r="H12679" s="17"/>
      <c r="I12679" s="17"/>
    </row>
    <row r="12680" spans="4:9" x14ac:dyDescent="0.25">
      <c r="D12680" s="27"/>
      <c r="H12680" s="17"/>
      <c r="I12680" s="17"/>
    </row>
    <row r="12681" spans="4:9" x14ac:dyDescent="0.25">
      <c r="D12681" s="27"/>
      <c r="H12681" s="17"/>
      <c r="I12681" s="17"/>
    </row>
    <row r="12682" spans="4:9" x14ac:dyDescent="0.25">
      <c r="D12682" s="27"/>
      <c r="H12682" s="17"/>
      <c r="I12682" s="17"/>
    </row>
    <row r="12683" spans="4:9" x14ac:dyDescent="0.25">
      <c r="D12683" s="27"/>
      <c r="H12683" s="17"/>
      <c r="I12683" s="17"/>
    </row>
    <row r="12684" spans="4:9" x14ac:dyDescent="0.25">
      <c r="D12684" s="27"/>
      <c r="H12684" s="17"/>
      <c r="I12684" s="17"/>
    </row>
    <row r="12685" spans="4:9" x14ac:dyDescent="0.25">
      <c r="D12685" s="27"/>
      <c r="H12685" s="17"/>
      <c r="I12685" s="17"/>
    </row>
    <row r="12686" spans="4:9" x14ac:dyDescent="0.25">
      <c r="D12686" s="27"/>
      <c r="H12686" s="17"/>
      <c r="I12686" s="17"/>
    </row>
    <row r="12687" spans="4:9" x14ac:dyDescent="0.25">
      <c r="D12687" s="27"/>
      <c r="H12687" s="17"/>
      <c r="I12687" s="17"/>
    </row>
    <row r="12688" spans="4:9" x14ac:dyDescent="0.25">
      <c r="D12688" s="27"/>
      <c r="H12688" s="17"/>
      <c r="I12688" s="17"/>
    </row>
    <row r="12689" spans="4:9" x14ac:dyDescent="0.25">
      <c r="D12689" s="27"/>
      <c r="H12689" s="17"/>
      <c r="I12689" s="17"/>
    </row>
    <row r="12690" spans="4:9" x14ac:dyDescent="0.25">
      <c r="D12690" s="27"/>
      <c r="H12690" s="17"/>
      <c r="I12690" s="17"/>
    </row>
    <row r="12691" spans="4:9" x14ac:dyDescent="0.25">
      <c r="D12691" s="27"/>
      <c r="H12691" s="17"/>
      <c r="I12691" s="17"/>
    </row>
    <row r="12692" spans="4:9" x14ac:dyDescent="0.25">
      <c r="D12692" s="27"/>
      <c r="H12692" s="17"/>
      <c r="I12692" s="17"/>
    </row>
    <row r="12693" spans="4:9" x14ac:dyDescent="0.25">
      <c r="D12693" s="27"/>
      <c r="H12693" s="17"/>
      <c r="I12693" s="17"/>
    </row>
    <row r="12694" spans="4:9" x14ac:dyDescent="0.25">
      <c r="D12694" s="27"/>
      <c r="H12694" s="17"/>
      <c r="I12694" s="17"/>
    </row>
    <row r="12695" spans="4:9" x14ac:dyDescent="0.25">
      <c r="D12695" s="27"/>
      <c r="H12695" s="17"/>
      <c r="I12695" s="17"/>
    </row>
    <row r="12696" spans="4:9" x14ac:dyDescent="0.25">
      <c r="D12696" s="27"/>
      <c r="H12696" s="17"/>
      <c r="I12696" s="17"/>
    </row>
    <row r="12697" spans="4:9" x14ac:dyDescent="0.25">
      <c r="D12697" s="27"/>
      <c r="H12697" s="17"/>
      <c r="I12697" s="17"/>
    </row>
    <row r="12698" spans="4:9" x14ac:dyDescent="0.25">
      <c r="D12698" s="27"/>
      <c r="H12698" s="17"/>
      <c r="I12698" s="17"/>
    </row>
    <row r="12699" spans="4:9" x14ac:dyDescent="0.25">
      <c r="D12699" s="27"/>
      <c r="H12699" s="17"/>
      <c r="I12699" s="17"/>
    </row>
    <row r="12700" spans="4:9" x14ac:dyDescent="0.25">
      <c r="D12700" s="27"/>
      <c r="H12700" s="17"/>
      <c r="I12700" s="17"/>
    </row>
    <row r="12701" spans="4:9" x14ac:dyDescent="0.25">
      <c r="D12701" s="27"/>
      <c r="H12701" s="17"/>
      <c r="I12701" s="17"/>
    </row>
    <row r="12702" spans="4:9" x14ac:dyDescent="0.25">
      <c r="D12702" s="27"/>
      <c r="H12702" s="17"/>
      <c r="I12702" s="17"/>
    </row>
    <row r="12703" spans="4:9" x14ac:dyDescent="0.25">
      <c r="D12703" s="27"/>
      <c r="H12703" s="17"/>
      <c r="I12703" s="17"/>
    </row>
    <row r="12704" spans="4:9" x14ac:dyDescent="0.25">
      <c r="D12704" s="27"/>
      <c r="H12704" s="17"/>
      <c r="I12704" s="17"/>
    </row>
    <row r="12705" spans="4:9" x14ac:dyDescent="0.25">
      <c r="D12705" s="27"/>
      <c r="H12705" s="17"/>
      <c r="I12705" s="17"/>
    </row>
    <row r="12706" spans="4:9" x14ac:dyDescent="0.25">
      <c r="D12706" s="27"/>
      <c r="H12706" s="17"/>
      <c r="I12706" s="17"/>
    </row>
    <row r="12707" spans="4:9" x14ac:dyDescent="0.25">
      <c r="D12707" s="27"/>
      <c r="H12707" s="17"/>
      <c r="I12707" s="17"/>
    </row>
    <row r="12708" spans="4:9" x14ac:dyDescent="0.25">
      <c r="D12708" s="27"/>
      <c r="H12708" s="17"/>
      <c r="I12708" s="17"/>
    </row>
    <row r="12709" spans="4:9" x14ac:dyDescent="0.25">
      <c r="D12709" s="27"/>
      <c r="H12709" s="17"/>
      <c r="I12709" s="17"/>
    </row>
    <row r="12710" spans="4:9" x14ac:dyDescent="0.25">
      <c r="D12710" s="27"/>
      <c r="H12710" s="17"/>
      <c r="I12710" s="17"/>
    </row>
    <row r="12711" spans="4:9" x14ac:dyDescent="0.25">
      <c r="D12711" s="27"/>
      <c r="H12711" s="17"/>
      <c r="I12711" s="17"/>
    </row>
    <row r="12712" spans="4:9" x14ac:dyDescent="0.25">
      <c r="D12712" s="27"/>
      <c r="H12712" s="17"/>
      <c r="I12712" s="17"/>
    </row>
    <row r="12713" spans="4:9" x14ac:dyDescent="0.25">
      <c r="D12713" s="27"/>
      <c r="H12713" s="17"/>
      <c r="I12713" s="17"/>
    </row>
    <row r="12714" spans="4:9" x14ac:dyDescent="0.25">
      <c r="D12714" s="27"/>
      <c r="H12714" s="17"/>
      <c r="I12714" s="17"/>
    </row>
    <row r="12715" spans="4:9" x14ac:dyDescent="0.25">
      <c r="D12715" s="27"/>
      <c r="H12715" s="17"/>
      <c r="I12715" s="17"/>
    </row>
    <row r="12716" spans="4:9" x14ac:dyDescent="0.25">
      <c r="D12716" s="27"/>
      <c r="H12716" s="17"/>
      <c r="I12716" s="17"/>
    </row>
    <row r="12717" spans="4:9" x14ac:dyDescent="0.25">
      <c r="D12717" s="27"/>
      <c r="H12717" s="17"/>
      <c r="I12717" s="17"/>
    </row>
    <row r="12718" spans="4:9" x14ac:dyDescent="0.25">
      <c r="D12718" s="27"/>
      <c r="H12718" s="17"/>
      <c r="I12718" s="17"/>
    </row>
    <row r="12719" spans="4:9" x14ac:dyDescent="0.25">
      <c r="D12719" s="27"/>
      <c r="H12719" s="17"/>
      <c r="I12719" s="17"/>
    </row>
    <row r="12720" spans="4:9" x14ac:dyDescent="0.25">
      <c r="D12720" s="27"/>
      <c r="H12720" s="17"/>
      <c r="I12720" s="17"/>
    </row>
    <row r="12721" spans="4:9" x14ac:dyDescent="0.25">
      <c r="D12721" s="27"/>
      <c r="H12721" s="17"/>
      <c r="I12721" s="17"/>
    </row>
    <row r="12722" spans="4:9" x14ac:dyDescent="0.25">
      <c r="D12722" s="27"/>
      <c r="H12722" s="17"/>
      <c r="I12722" s="17"/>
    </row>
    <row r="12723" spans="4:9" x14ac:dyDescent="0.25">
      <c r="D12723" s="27"/>
      <c r="H12723" s="17"/>
      <c r="I12723" s="17"/>
    </row>
    <row r="12724" spans="4:9" x14ac:dyDescent="0.25">
      <c r="D12724" s="27"/>
      <c r="H12724" s="17"/>
      <c r="I12724" s="17"/>
    </row>
    <row r="12725" spans="4:9" x14ac:dyDescent="0.25">
      <c r="D12725" s="27"/>
      <c r="H12725" s="17"/>
      <c r="I12725" s="17"/>
    </row>
    <row r="12726" spans="4:9" x14ac:dyDescent="0.25">
      <c r="D12726" s="27"/>
      <c r="H12726" s="17"/>
      <c r="I12726" s="17"/>
    </row>
    <row r="12727" spans="4:9" x14ac:dyDescent="0.25">
      <c r="D12727" s="27"/>
      <c r="H12727" s="17"/>
      <c r="I12727" s="17"/>
    </row>
    <row r="12728" spans="4:9" x14ac:dyDescent="0.25">
      <c r="D12728" s="27"/>
      <c r="H12728" s="17"/>
      <c r="I12728" s="17"/>
    </row>
    <row r="12729" spans="4:9" x14ac:dyDescent="0.25">
      <c r="D12729" s="27"/>
      <c r="H12729" s="17"/>
      <c r="I12729" s="17"/>
    </row>
    <row r="12730" spans="4:9" x14ac:dyDescent="0.25">
      <c r="D12730" s="27"/>
      <c r="H12730" s="17"/>
      <c r="I12730" s="17"/>
    </row>
    <row r="12731" spans="4:9" x14ac:dyDescent="0.25">
      <c r="D12731" s="27"/>
      <c r="H12731" s="17"/>
      <c r="I12731" s="17"/>
    </row>
    <row r="12732" spans="4:9" x14ac:dyDescent="0.25">
      <c r="D12732" s="27"/>
      <c r="H12732" s="17"/>
      <c r="I12732" s="17"/>
    </row>
    <row r="12733" spans="4:9" x14ac:dyDescent="0.25">
      <c r="D12733" s="27"/>
      <c r="H12733" s="17"/>
      <c r="I12733" s="17"/>
    </row>
    <row r="12734" spans="4:9" x14ac:dyDescent="0.25">
      <c r="D12734" s="27"/>
      <c r="H12734" s="17"/>
      <c r="I12734" s="17"/>
    </row>
    <row r="12735" spans="4:9" x14ac:dyDescent="0.25">
      <c r="D12735" s="27"/>
      <c r="H12735" s="17"/>
      <c r="I12735" s="17"/>
    </row>
    <row r="12736" spans="4:9" x14ac:dyDescent="0.25">
      <c r="D12736" s="27"/>
      <c r="H12736" s="17"/>
      <c r="I12736" s="17"/>
    </row>
    <row r="12737" spans="4:9" x14ac:dyDescent="0.25">
      <c r="D12737" s="27"/>
      <c r="H12737" s="17"/>
      <c r="I12737" s="17"/>
    </row>
    <row r="12738" spans="4:9" x14ac:dyDescent="0.25">
      <c r="D12738" s="27"/>
      <c r="H12738" s="17"/>
      <c r="I12738" s="17"/>
    </row>
    <row r="12739" spans="4:9" x14ac:dyDescent="0.25">
      <c r="D12739" s="27"/>
      <c r="H12739" s="17"/>
      <c r="I12739" s="17"/>
    </row>
    <row r="12740" spans="4:9" x14ac:dyDescent="0.25">
      <c r="D12740" s="27"/>
      <c r="H12740" s="17"/>
      <c r="I12740" s="17"/>
    </row>
    <row r="12741" spans="4:9" x14ac:dyDescent="0.25">
      <c r="D12741" s="27"/>
      <c r="H12741" s="17"/>
      <c r="I12741" s="17"/>
    </row>
    <row r="12742" spans="4:9" x14ac:dyDescent="0.25">
      <c r="D12742" s="27"/>
      <c r="H12742" s="17"/>
      <c r="I12742" s="17"/>
    </row>
    <row r="12743" spans="4:9" x14ac:dyDescent="0.25">
      <c r="D12743" s="27"/>
      <c r="H12743" s="17"/>
      <c r="I12743" s="17"/>
    </row>
    <row r="12744" spans="4:9" x14ac:dyDescent="0.25">
      <c r="D12744" s="27"/>
      <c r="H12744" s="17"/>
      <c r="I12744" s="17"/>
    </row>
    <row r="12745" spans="4:9" x14ac:dyDescent="0.25">
      <c r="D12745" s="27"/>
      <c r="H12745" s="17"/>
      <c r="I12745" s="17"/>
    </row>
    <row r="12746" spans="4:9" x14ac:dyDescent="0.25">
      <c r="D12746" s="27"/>
      <c r="H12746" s="17"/>
      <c r="I12746" s="17"/>
    </row>
    <row r="12747" spans="4:9" x14ac:dyDescent="0.25">
      <c r="D12747" s="27"/>
      <c r="H12747" s="17"/>
      <c r="I12747" s="17"/>
    </row>
    <row r="12748" spans="4:9" x14ac:dyDescent="0.25">
      <c r="D12748" s="27"/>
      <c r="H12748" s="17"/>
      <c r="I12748" s="17"/>
    </row>
    <row r="12749" spans="4:9" x14ac:dyDescent="0.25">
      <c r="D12749" s="27"/>
      <c r="H12749" s="17"/>
      <c r="I12749" s="17"/>
    </row>
    <row r="12750" spans="4:9" x14ac:dyDescent="0.25">
      <c r="D12750" s="27"/>
      <c r="H12750" s="17"/>
      <c r="I12750" s="17"/>
    </row>
    <row r="12751" spans="4:9" x14ac:dyDescent="0.25">
      <c r="D12751" s="27"/>
      <c r="H12751" s="17"/>
      <c r="I12751" s="17"/>
    </row>
    <row r="12752" spans="4:9" x14ac:dyDescent="0.25">
      <c r="D12752" s="27"/>
      <c r="H12752" s="17"/>
      <c r="I12752" s="17"/>
    </row>
    <row r="12753" spans="4:9" x14ac:dyDescent="0.25">
      <c r="D12753" s="27"/>
      <c r="H12753" s="17"/>
      <c r="I12753" s="17"/>
    </row>
    <row r="12754" spans="4:9" x14ac:dyDescent="0.25">
      <c r="D12754" s="27"/>
      <c r="H12754" s="17"/>
      <c r="I12754" s="17"/>
    </row>
    <row r="12755" spans="4:9" x14ac:dyDescent="0.25">
      <c r="D12755" s="27"/>
      <c r="H12755" s="17"/>
      <c r="I12755" s="17"/>
    </row>
    <row r="12756" spans="4:9" x14ac:dyDescent="0.25">
      <c r="D12756" s="27"/>
      <c r="H12756" s="17"/>
      <c r="I12756" s="17"/>
    </row>
    <row r="12757" spans="4:9" x14ac:dyDescent="0.25">
      <c r="D12757" s="27"/>
      <c r="H12757" s="17"/>
      <c r="I12757" s="17"/>
    </row>
    <row r="12758" spans="4:9" x14ac:dyDescent="0.25">
      <c r="D12758" s="27"/>
      <c r="H12758" s="17"/>
      <c r="I12758" s="17"/>
    </row>
    <row r="12759" spans="4:9" x14ac:dyDescent="0.25">
      <c r="D12759" s="27"/>
      <c r="H12759" s="17"/>
      <c r="I12759" s="17"/>
    </row>
    <row r="12760" spans="4:9" x14ac:dyDescent="0.25">
      <c r="D12760" s="27"/>
      <c r="H12760" s="17"/>
      <c r="I12760" s="17"/>
    </row>
    <row r="12761" spans="4:9" x14ac:dyDescent="0.25">
      <c r="D12761" s="27"/>
      <c r="H12761" s="17"/>
      <c r="I12761" s="17"/>
    </row>
    <row r="12762" spans="4:9" x14ac:dyDescent="0.25">
      <c r="D12762" s="27"/>
      <c r="H12762" s="17"/>
      <c r="I12762" s="17"/>
    </row>
    <row r="12763" spans="4:9" x14ac:dyDescent="0.25">
      <c r="D12763" s="27"/>
      <c r="H12763" s="17"/>
      <c r="I12763" s="17"/>
    </row>
    <row r="12764" spans="4:9" x14ac:dyDescent="0.25">
      <c r="D12764" s="27"/>
      <c r="H12764" s="17"/>
      <c r="I12764" s="17"/>
    </row>
    <row r="12765" spans="4:9" x14ac:dyDescent="0.25">
      <c r="D12765" s="27"/>
      <c r="H12765" s="17"/>
      <c r="I12765" s="17"/>
    </row>
    <row r="12766" spans="4:9" x14ac:dyDescent="0.25">
      <c r="D12766" s="27"/>
      <c r="H12766" s="17"/>
      <c r="I12766" s="17"/>
    </row>
    <row r="12767" spans="4:9" x14ac:dyDescent="0.25">
      <c r="D12767" s="27"/>
      <c r="H12767" s="17"/>
      <c r="I12767" s="17"/>
    </row>
    <row r="12768" spans="4:9" x14ac:dyDescent="0.25">
      <c r="D12768" s="27"/>
      <c r="H12768" s="17"/>
      <c r="I12768" s="17"/>
    </row>
    <row r="12769" spans="4:9" x14ac:dyDescent="0.25">
      <c r="D12769" s="27"/>
      <c r="H12769" s="17"/>
      <c r="I12769" s="17"/>
    </row>
    <row r="12770" spans="4:9" x14ac:dyDescent="0.25">
      <c r="D12770" s="27"/>
      <c r="H12770" s="17"/>
      <c r="I12770" s="17"/>
    </row>
    <row r="12771" spans="4:9" x14ac:dyDescent="0.25">
      <c r="D12771" s="27"/>
      <c r="H12771" s="17"/>
      <c r="I12771" s="17"/>
    </row>
    <row r="12772" spans="4:9" x14ac:dyDescent="0.25">
      <c r="D12772" s="27"/>
      <c r="H12772" s="17"/>
      <c r="I12772" s="17"/>
    </row>
    <row r="12773" spans="4:9" x14ac:dyDescent="0.25">
      <c r="D12773" s="27"/>
      <c r="H12773" s="17"/>
      <c r="I12773" s="17"/>
    </row>
    <row r="12774" spans="4:9" x14ac:dyDescent="0.25">
      <c r="D12774" s="27"/>
      <c r="H12774" s="17"/>
      <c r="I12774" s="17"/>
    </row>
    <row r="12775" spans="4:9" x14ac:dyDescent="0.25">
      <c r="D12775" s="27"/>
      <c r="H12775" s="17"/>
      <c r="I12775" s="17"/>
    </row>
    <row r="12776" spans="4:9" x14ac:dyDescent="0.25">
      <c r="D12776" s="27"/>
      <c r="H12776" s="17"/>
      <c r="I12776" s="17"/>
    </row>
    <row r="12777" spans="4:9" x14ac:dyDescent="0.25">
      <c r="D12777" s="27"/>
      <c r="H12777" s="17"/>
      <c r="I12777" s="17"/>
    </row>
    <row r="12778" spans="4:9" x14ac:dyDescent="0.25">
      <c r="D12778" s="27"/>
      <c r="H12778" s="17"/>
      <c r="I12778" s="17"/>
    </row>
    <row r="12779" spans="4:9" x14ac:dyDescent="0.25">
      <c r="D12779" s="27"/>
      <c r="H12779" s="17"/>
      <c r="I12779" s="17"/>
    </row>
    <row r="12780" spans="4:9" x14ac:dyDescent="0.25">
      <c r="D12780" s="27"/>
      <c r="H12780" s="17"/>
      <c r="I12780" s="17"/>
    </row>
    <row r="12781" spans="4:9" x14ac:dyDescent="0.25">
      <c r="D12781" s="27"/>
      <c r="H12781" s="17"/>
      <c r="I12781" s="17"/>
    </row>
    <row r="12782" spans="4:9" x14ac:dyDescent="0.25">
      <c r="D12782" s="27"/>
      <c r="H12782" s="17"/>
      <c r="I12782" s="17"/>
    </row>
    <row r="12783" spans="4:9" x14ac:dyDescent="0.25">
      <c r="D12783" s="27"/>
      <c r="H12783" s="17"/>
      <c r="I12783" s="17"/>
    </row>
    <row r="12784" spans="4:9" x14ac:dyDescent="0.25">
      <c r="D12784" s="27"/>
      <c r="H12784" s="17"/>
      <c r="I12784" s="17"/>
    </row>
    <row r="12785" spans="4:9" x14ac:dyDescent="0.25">
      <c r="D12785" s="27"/>
      <c r="H12785" s="17"/>
      <c r="I12785" s="17"/>
    </row>
    <row r="12786" spans="4:9" x14ac:dyDescent="0.25">
      <c r="D12786" s="27"/>
      <c r="H12786" s="17"/>
      <c r="I12786" s="17"/>
    </row>
    <row r="12787" spans="4:9" x14ac:dyDescent="0.25">
      <c r="D12787" s="27"/>
      <c r="H12787" s="17"/>
      <c r="I12787" s="17"/>
    </row>
    <row r="12788" spans="4:9" x14ac:dyDescent="0.25">
      <c r="D12788" s="27"/>
      <c r="H12788" s="17"/>
      <c r="I12788" s="17"/>
    </row>
    <row r="12789" spans="4:9" x14ac:dyDescent="0.25">
      <c r="D12789" s="27"/>
      <c r="H12789" s="17"/>
      <c r="I12789" s="17"/>
    </row>
    <row r="12790" spans="4:9" x14ac:dyDescent="0.25">
      <c r="D12790" s="27"/>
      <c r="H12790" s="17"/>
      <c r="I12790" s="17"/>
    </row>
    <row r="12791" spans="4:9" x14ac:dyDescent="0.25">
      <c r="D12791" s="27"/>
      <c r="H12791" s="17"/>
      <c r="I12791" s="17"/>
    </row>
    <row r="12792" spans="4:9" x14ac:dyDescent="0.25">
      <c r="D12792" s="27"/>
      <c r="H12792" s="17"/>
      <c r="I12792" s="17"/>
    </row>
    <row r="12793" spans="4:9" x14ac:dyDescent="0.25">
      <c r="D12793" s="27"/>
      <c r="H12793" s="17"/>
      <c r="I12793" s="17"/>
    </row>
    <row r="12794" spans="4:9" x14ac:dyDescent="0.25">
      <c r="D12794" s="27"/>
      <c r="H12794" s="17"/>
      <c r="I12794" s="17"/>
    </row>
    <row r="12795" spans="4:9" x14ac:dyDescent="0.25">
      <c r="D12795" s="27"/>
      <c r="H12795" s="17"/>
      <c r="I12795" s="17"/>
    </row>
    <row r="12796" spans="4:9" x14ac:dyDescent="0.25">
      <c r="D12796" s="27"/>
      <c r="H12796" s="17"/>
      <c r="I12796" s="17"/>
    </row>
    <row r="12797" spans="4:9" x14ac:dyDescent="0.25">
      <c r="D12797" s="27"/>
      <c r="H12797" s="17"/>
      <c r="I12797" s="17"/>
    </row>
    <row r="12798" spans="4:9" x14ac:dyDescent="0.25">
      <c r="D12798" s="27"/>
      <c r="H12798" s="17"/>
      <c r="I12798" s="17"/>
    </row>
    <row r="12799" spans="4:9" x14ac:dyDescent="0.25">
      <c r="D12799" s="27"/>
      <c r="H12799" s="17"/>
      <c r="I12799" s="17"/>
    </row>
    <row r="12800" spans="4:9" x14ac:dyDescent="0.25">
      <c r="D12800" s="27"/>
      <c r="H12800" s="17"/>
      <c r="I12800" s="17"/>
    </row>
    <row r="12801" spans="4:9" x14ac:dyDescent="0.25">
      <c r="D12801" s="27"/>
      <c r="H12801" s="17"/>
      <c r="I12801" s="17"/>
    </row>
    <row r="12802" spans="4:9" x14ac:dyDescent="0.25">
      <c r="D12802" s="27"/>
      <c r="H12802" s="17"/>
      <c r="I12802" s="17"/>
    </row>
    <row r="12803" spans="4:9" x14ac:dyDescent="0.25">
      <c r="D12803" s="27"/>
      <c r="H12803" s="17"/>
      <c r="I12803" s="17"/>
    </row>
    <row r="12804" spans="4:9" x14ac:dyDescent="0.25">
      <c r="D12804" s="27"/>
      <c r="H12804" s="17"/>
      <c r="I12804" s="17"/>
    </row>
    <row r="12805" spans="4:9" x14ac:dyDescent="0.25">
      <c r="D12805" s="27"/>
      <c r="H12805" s="17"/>
      <c r="I12805" s="17"/>
    </row>
    <row r="12806" spans="4:9" x14ac:dyDescent="0.25">
      <c r="D12806" s="27"/>
      <c r="H12806" s="17"/>
      <c r="I12806" s="17"/>
    </row>
    <row r="12807" spans="4:9" x14ac:dyDescent="0.25">
      <c r="D12807" s="27"/>
      <c r="H12807" s="17"/>
      <c r="I12807" s="17"/>
    </row>
    <row r="12808" spans="4:9" x14ac:dyDescent="0.25">
      <c r="D12808" s="27"/>
      <c r="H12808" s="17"/>
      <c r="I12808" s="17"/>
    </row>
    <row r="12809" spans="4:9" x14ac:dyDescent="0.25">
      <c r="D12809" s="27"/>
      <c r="H12809" s="17"/>
      <c r="I12809" s="17"/>
    </row>
    <row r="12810" spans="4:9" x14ac:dyDescent="0.25">
      <c r="D12810" s="27"/>
      <c r="H12810" s="17"/>
      <c r="I12810" s="17"/>
    </row>
    <row r="12811" spans="4:9" x14ac:dyDescent="0.25">
      <c r="D12811" s="27"/>
      <c r="H12811" s="17"/>
      <c r="I12811" s="17"/>
    </row>
    <row r="12812" spans="4:9" x14ac:dyDescent="0.25">
      <c r="D12812" s="27"/>
      <c r="H12812" s="17"/>
      <c r="I12812" s="17"/>
    </row>
    <row r="12813" spans="4:9" x14ac:dyDescent="0.25">
      <c r="D12813" s="27"/>
      <c r="H12813" s="17"/>
      <c r="I12813" s="17"/>
    </row>
    <row r="12814" spans="4:9" x14ac:dyDescent="0.25">
      <c r="D12814" s="27"/>
      <c r="H12814" s="17"/>
      <c r="I12814" s="17"/>
    </row>
    <row r="12815" spans="4:9" x14ac:dyDescent="0.25">
      <c r="D12815" s="27"/>
      <c r="H12815" s="17"/>
      <c r="I12815" s="17"/>
    </row>
    <row r="12816" spans="4:9" x14ac:dyDescent="0.25">
      <c r="D12816" s="27"/>
      <c r="H12816" s="17"/>
      <c r="I12816" s="17"/>
    </row>
    <row r="12817" spans="4:9" x14ac:dyDescent="0.25">
      <c r="D12817" s="27"/>
      <c r="H12817" s="17"/>
      <c r="I12817" s="17"/>
    </row>
    <row r="12818" spans="4:9" x14ac:dyDescent="0.25">
      <c r="D12818" s="27"/>
      <c r="H12818" s="17"/>
      <c r="I12818" s="17"/>
    </row>
    <row r="12819" spans="4:9" x14ac:dyDescent="0.25">
      <c r="D12819" s="27"/>
      <c r="H12819" s="17"/>
      <c r="I12819" s="17"/>
    </row>
    <row r="12820" spans="4:9" x14ac:dyDescent="0.25">
      <c r="D12820" s="27"/>
      <c r="H12820" s="17"/>
      <c r="I12820" s="17"/>
    </row>
    <row r="12821" spans="4:9" x14ac:dyDescent="0.25">
      <c r="D12821" s="27"/>
      <c r="H12821" s="17"/>
      <c r="I12821" s="17"/>
    </row>
    <row r="12822" spans="4:9" x14ac:dyDescent="0.25">
      <c r="D12822" s="27"/>
      <c r="H12822" s="17"/>
      <c r="I12822" s="17"/>
    </row>
    <row r="12823" spans="4:9" x14ac:dyDescent="0.25">
      <c r="D12823" s="27"/>
      <c r="H12823" s="17"/>
      <c r="I12823" s="17"/>
    </row>
    <row r="12824" spans="4:9" x14ac:dyDescent="0.25">
      <c r="D12824" s="27"/>
      <c r="H12824" s="17"/>
      <c r="I12824" s="17"/>
    </row>
    <row r="12825" spans="4:9" x14ac:dyDescent="0.25">
      <c r="D12825" s="27"/>
      <c r="H12825" s="17"/>
      <c r="I12825" s="17"/>
    </row>
    <row r="12826" spans="4:9" x14ac:dyDescent="0.25">
      <c r="D12826" s="27"/>
      <c r="H12826" s="17"/>
      <c r="I12826" s="17"/>
    </row>
    <row r="12827" spans="4:9" x14ac:dyDescent="0.25">
      <c r="D12827" s="27"/>
      <c r="H12827" s="17"/>
      <c r="I12827" s="17"/>
    </row>
    <row r="12828" spans="4:9" x14ac:dyDescent="0.25">
      <c r="D12828" s="27"/>
      <c r="H12828" s="17"/>
      <c r="I12828" s="17"/>
    </row>
    <row r="12829" spans="4:9" x14ac:dyDescent="0.25">
      <c r="D12829" s="27"/>
      <c r="H12829" s="17"/>
      <c r="I12829" s="17"/>
    </row>
    <row r="12830" spans="4:9" x14ac:dyDescent="0.25">
      <c r="D12830" s="27"/>
      <c r="H12830" s="17"/>
      <c r="I12830" s="17"/>
    </row>
    <row r="12831" spans="4:9" x14ac:dyDescent="0.25">
      <c r="D12831" s="27"/>
      <c r="H12831" s="17"/>
      <c r="I12831" s="17"/>
    </row>
    <row r="12832" spans="4:9" x14ac:dyDescent="0.25">
      <c r="D12832" s="27"/>
      <c r="H12832" s="17"/>
      <c r="I12832" s="17"/>
    </row>
    <row r="12833" spans="4:9" x14ac:dyDescent="0.25">
      <c r="D12833" s="27"/>
      <c r="H12833" s="17"/>
      <c r="I12833" s="17"/>
    </row>
    <row r="12834" spans="4:9" x14ac:dyDescent="0.25">
      <c r="D12834" s="27"/>
      <c r="H12834" s="17"/>
      <c r="I12834" s="17"/>
    </row>
    <row r="12835" spans="4:9" x14ac:dyDescent="0.25">
      <c r="D12835" s="27"/>
      <c r="H12835" s="17"/>
      <c r="I12835" s="17"/>
    </row>
    <row r="12836" spans="4:9" x14ac:dyDescent="0.25">
      <c r="D12836" s="27"/>
      <c r="H12836" s="17"/>
      <c r="I12836" s="17"/>
    </row>
    <row r="12837" spans="4:9" x14ac:dyDescent="0.25">
      <c r="D12837" s="27"/>
      <c r="H12837" s="17"/>
      <c r="I12837" s="17"/>
    </row>
    <row r="12838" spans="4:9" x14ac:dyDescent="0.25">
      <c r="D12838" s="27"/>
      <c r="H12838" s="17"/>
      <c r="I12838" s="17"/>
    </row>
    <row r="12839" spans="4:9" x14ac:dyDescent="0.25">
      <c r="D12839" s="27"/>
      <c r="H12839" s="17"/>
      <c r="I12839" s="17"/>
    </row>
    <row r="12840" spans="4:9" x14ac:dyDescent="0.25">
      <c r="D12840" s="27"/>
      <c r="H12840" s="17"/>
      <c r="I12840" s="17"/>
    </row>
    <row r="12841" spans="4:9" x14ac:dyDescent="0.25">
      <c r="D12841" s="27"/>
      <c r="H12841" s="17"/>
      <c r="I12841" s="17"/>
    </row>
    <row r="12842" spans="4:9" x14ac:dyDescent="0.25">
      <c r="D12842" s="27"/>
      <c r="H12842" s="17"/>
      <c r="I12842" s="17"/>
    </row>
    <row r="12843" spans="4:9" x14ac:dyDescent="0.25">
      <c r="D12843" s="27"/>
      <c r="H12843" s="17"/>
      <c r="I12843" s="17"/>
    </row>
    <row r="12844" spans="4:9" x14ac:dyDescent="0.25">
      <c r="D12844" s="27"/>
      <c r="H12844" s="17"/>
      <c r="I12844" s="17"/>
    </row>
    <row r="12845" spans="4:9" x14ac:dyDescent="0.25">
      <c r="D12845" s="27"/>
      <c r="H12845" s="17"/>
      <c r="I12845" s="17"/>
    </row>
    <row r="12846" spans="4:9" x14ac:dyDescent="0.25">
      <c r="D12846" s="27"/>
      <c r="H12846" s="17"/>
      <c r="I12846" s="17"/>
    </row>
    <row r="12847" spans="4:9" x14ac:dyDescent="0.25">
      <c r="D12847" s="27"/>
      <c r="H12847" s="17"/>
      <c r="I12847" s="17"/>
    </row>
    <row r="12848" spans="4:9" x14ac:dyDescent="0.25">
      <c r="D12848" s="27"/>
      <c r="H12848" s="17"/>
      <c r="I12848" s="17"/>
    </row>
    <row r="12849" spans="4:9" x14ac:dyDescent="0.25">
      <c r="D12849" s="27"/>
      <c r="H12849" s="17"/>
      <c r="I12849" s="17"/>
    </row>
    <row r="12850" spans="4:9" x14ac:dyDescent="0.25">
      <c r="D12850" s="27"/>
      <c r="H12850" s="17"/>
      <c r="I12850" s="17"/>
    </row>
    <row r="12851" spans="4:9" x14ac:dyDescent="0.25">
      <c r="D12851" s="27"/>
      <c r="H12851" s="17"/>
      <c r="I12851" s="17"/>
    </row>
    <row r="12852" spans="4:9" x14ac:dyDescent="0.25">
      <c r="D12852" s="27"/>
      <c r="H12852" s="17"/>
      <c r="I12852" s="17"/>
    </row>
    <row r="12853" spans="4:9" x14ac:dyDescent="0.25">
      <c r="D12853" s="27"/>
      <c r="H12853" s="17"/>
      <c r="I12853" s="17"/>
    </row>
    <row r="12854" spans="4:9" x14ac:dyDescent="0.25">
      <c r="D12854" s="27"/>
      <c r="H12854" s="17"/>
      <c r="I12854" s="17"/>
    </row>
    <row r="12855" spans="4:9" x14ac:dyDescent="0.25">
      <c r="D12855" s="27"/>
      <c r="H12855" s="17"/>
      <c r="I12855" s="17"/>
    </row>
    <row r="12856" spans="4:9" x14ac:dyDescent="0.25">
      <c r="D12856" s="27"/>
      <c r="H12856" s="17"/>
      <c r="I12856" s="17"/>
    </row>
    <row r="12857" spans="4:9" x14ac:dyDescent="0.25">
      <c r="D12857" s="27"/>
      <c r="H12857" s="17"/>
      <c r="I12857" s="17"/>
    </row>
    <row r="12858" spans="4:9" x14ac:dyDescent="0.25">
      <c r="D12858" s="27"/>
      <c r="H12858" s="17"/>
      <c r="I12858" s="17"/>
    </row>
    <row r="12859" spans="4:9" x14ac:dyDescent="0.25">
      <c r="D12859" s="27"/>
      <c r="H12859" s="17"/>
      <c r="I12859" s="17"/>
    </row>
    <row r="12860" spans="4:9" x14ac:dyDescent="0.25">
      <c r="D12860" s="27"/>
      <c r="H12860" s="17"/>
      <c r="I12860" s="17"/>
    </row>
    <row r="12861" spans="4:9" x14ac:dyDescent="0.25">
      <c r="D12861" s="27"/>
      <c r="H12861" s="17"/>
      <c r="I12861" s="17"/>
    </row>
    <row r="12862" spans="4:9" x14ac:dyDescent="0.25">
      <c r="D12862" s="27"/>
      <c r="H12862" s="17"/>
      <c r="I12862" s="17"/>
    </row>
    <row r="12863" spans="4:9" x14ac:dyDescent="0.25">
      <c r="D12863" s="27"/>
      <c r="H12863" s="17"/>
      <c r="I12863" s="17"/>
    </row>
    <row r="12864" spans="4:9" x14ac:dyDescent="0.25">
      <c r="D12864" s="27"/>
      <c r="H12864" s="17"/>
      <c r="I12864" s="17"/>
    </row>
    <row r="12865" spans="4:9" x14ac:dyDescent="0.25">
      <c r="D12865" s="27"/>
      <c r="H12865" s="17"/>
      <c r="I12865" s="17"/>
    </row>
    <row r="12866" spans="4:9" x14ac:dyDescent="0.25">
      <c r="D12866" s="27"/>
      <c r="H12866" s="17"/>
      <c r="I12866" s="17"/>
    </row>
    <row r="12867" spans="4:9" x14ac:dyDescent="0.25">
      <c r="D12867" s="27"/>
      <c r="H12867" s="17"/>
      <c r="I12867" s="17"/>
    </row>
    <row r="12868" spans="4:9" x14ac:dyDescent="0.25">
      <c r="D12868" s="27"/>
      <c r="H12868" s="17"/>
      <c r="I12868" s="17"/>
    </row>
    <row r="12869" spans="4:9" x14ac:dyDescent="0.25">
      <c r="D12869" s="27"/>
      <c r="H12869" s="17"/>
      <c r="I12869" s="17"/>
    </row>
    <row r="12870" spans="4:9" x14ac:dyDescent="0.25">
      <c r="D12870" s="27"/>
      <c r="H12870" s="17"/>
      <c r="I12870" s="17"/>
    </row>
    <row r="12871" spans="4:9" x14ac:dyDescent="0.25">
      <c r="D12871" s="27"/>
      <c r="H12871" s="17"/>
      <c r="I12871" s="17"/>
    </row>
    <row r="12872" spans="4:9" x14ac:dyDescent="0.25">
      <c r="D12872" s="27"/>
      <c r="H12872" s="17"/>
      <c r="I12872" s="17"/>
    </row>
    <row r="12873" spans="4:9" x14ac:dyDescent="0.25">
      <c r="D12873" s="27"/>
      <c r="H12873" s="17"/>
      <c r="I12873" s="17"/>
    </row>
    <row r="12874" spans="4:9" x14ac:dyDescent="0.25">
      <c r="D12874" s="27"/>
      <c r="H12874" s="17"/>
      <c r="I12874" s="17"/>
    </row>
    <row r="12875" spans="4:9" x14ac:dyDescent="0.25">
      <c r="D12875" s="27"/>
      <c r="H12875" s="17"/>
      <c r="I12875" s="17"/>
    </row>
    <row r="12876" spans="4:9" x14ac:dyDescent="0.25">
      <c r="D12876" s="27"/>
      <c r="H12876" s="17"/>
      <c r="I12876" s="17"/>
    </row>
    <row r="12877" spans="4:9" x14ac:dyDescent="0.25">
      <c r="D12877" s="27"/>
      <c r="H12877" s="17"/>
      <c r="I12877" s="17"/>
    </row>
    <row r="12878" spans="4:9" x14ac:dyDescent="0.25">
      <c r="D12878" s="27"/>
      <c r="H12878" s="17"/>
      <c r="I12878" s="17"/>
    </row>
    <row r="12879" spans="4:9" x14ac:dyDescent="0.25">
      <c r="D12879" s="27"/>
      <c r="H12879" s="17"/>
      <c r="I12879" s="17"/>
    </row>
    <row r="12880" spans="4:9" x14ac:dyDescent="0.25">
      <c r="D12880" s="27"/>
      <c r="H12880" s="17"/>
      <c r="I12880" s="17"/>
    </row>
    <row r="12881" spans="4:9" x14ac:dyDescent="0.25">
      <c r="D12881" s="27"/>
      <c r="H12881" s="17"/>
      <c r="I12881" s="17"/>
    </row>
    <row r="12882" spans="4:9" x14ac:dyDescent="0.25">
      <c r="D12882" s="27"/>
      <c r="H12882" s="17"/>
      <c r="I12882" s="17"/>
    </row>
    <row r="12883" spans="4:9" x14ac:dyDescent="0.25">
      <c r="D12883" s="27"/>
      <c r="H12883" s="17"/>
      <c r="I12883" s="17"/>
    </row>
    <row r="12884" spans="4:9" x14ac:dyDescent="0.25">
      <c r="D12884" s="27"/>
      <c r="H12884" s="17"/>
      <c r="I12884" s="17"/>
    </row>
    <row r="12885" spans="4:9" x14ac:dyDescent="0.25">
      <c r="D12885" s="27"/>
      <c r="H12885" s="17"/>
      <c r="I12885" s="17"/>
    </row>
    <row r="12886" spans="4:9" x14ac:dyDescent="0.25">
      <c r="D12886" s="27"/>
      <c r="H12886" s="17"/>
      <c r="I12886" s="17"/>
    </row>
    <row r="12887" spans="4:9" x14ac:dyDescent="0.25">
      <c r="D12887" s="27"/>
      <c r="H12887" s="17"/>
      <c r="I12887" s="17"/>
    </row>
    <row r="12888" spans="4:9" x14ac:dyDescent="0.25">
      <c r="D12888" s="27"/>
      <c r="H12888" s="17"/>
      <c r="I12888" s="17"/>
    </row>
    <row r="12889" spans="4:9" x14ac:dyDescent="0.25">
      <c r="D12889" s="27"/>
      <c r="H12889" s="17"/>
      <c r="I12889" s="17"/>
    </row>
    <row r="12890" spans="4:9" x14ac:dyDescent="0.25">
      <c r="D12890" s="27"/>
      <c r="H12890" s="17"/>
      <c r="I12890" s="17"/>
    </row>
    <row r="12891" spans="4:9" x14ac:dyDescent="0.25">
      <c r="D12891" s="27"/>
      <c r="H12891" s="17"/>
      <c r="I12891" s="17"/>
    </row>
    <row r="12892" spans="4:9" x14ac:dyDescent="0.25">
      <c r="D12892" s="27"/>
      <c r="H12892" s="17"/>
      <c r="I12892" s="17"/>
    </row>
    <row r="12893" spans="4:9" x14ac:dyDescent="0.25">
      <c r="D12893" s="27"/>
      <c r="H12893" s="17"/>
      <c r="I12893" s="17"/>
    </row>
    <row r="12894" spans="4:9" x14ac:dyDescent="0.25">
      <c r="D12894" s="27"/>
      <c r="H12894" s="17"/>
      <c r="I12894" s="17"/>
    </row>
    <row r="12895" spans="4:9" x14ac:dyDescent="0.25">
      <c r="D12895" s="27"/>
      <c r="H12895" s="17"/>
      <c r="I12895" s="17"/>
    </row>
    <row r="12896" spans="4:9" x14ac:dyDescent="0.25">
      <c r="D12896" s="27"/>
      <c r="H12896" s="17"/>
      <c r="I12896" s="17"/>
    </row>
    <row r="12897" spans="4:9" x14ac:dyDescent="0.25">
      <c r="D12897" s="27"/>
      <c r="H12897" s="17"/>
      <c r="I12897" s="17"/>
    </row>
    <row r="12898" spans="4:9" x14ac:dyDescent="0.25">
      <c r="D12898" s="27"/>
      <c r="H12898" s="17"/>
      <c r="I12898" s="17"/>
    </row>
    <row r="12899" spans="4:9" x14ac:dyDescent="0.25">
      <c r="D12899" s="27"/>
      <c r="H12899" s="17"/>
      <c r="I12899" s="17"/>
    </row>
    <row r="12900" spans="4:9" x14ac:dyDescent="0.25">
      <c r="D12900" s="27"/>
      <c r="H12900" s="17"/>
      <c r="I12900" s="17"/>
    </row>
    <row r="12901" spans="4:9" x14ac:dyDescent="0.25">
      <c r="D12901" s="27"/>
      <c r="H12901" s="17"/>
      <c r="I12901" s="17"/>
    </row>
    <row r="12902" spans="4:9" x14ac:dyDescent="0.25">
      <c r="D12902" s="27"/>
      <c r="H12902" s="17"/>
      <c r="I12902" s="17"/>
    </row>
    <row r="12903" spans="4:9" x14ac:dyDescent="0.25">
      <c r="D12903" s="27"/>
      <c r="H12903" s="17"/>
      <c r="I12903" s="17"/>
    </row>
    <row r="12904" spans="4:9" x14ac:dyDescent="0.25">
      <c r="D12904" s="27"/>
      <c r="H12904" s="17"/>
      <c r="I12904" s="17"/>
    </row>
    <row r="12905" spans="4:9" x14ac:dyDescent="0.25">
      <c r="D12905" s="27"/>
      <c r="H12905" s="17"/>
      <c r="I12905" s="17"/>
    </row>
    <row r="12906" spans="4:9" x14ac:dyDescent="0.25">
      <c r="D12906" s="27"/>
      <c r="H12906" s="17"/>
      <c r="I12906" s="17"/>
    </row>
    <row r="12907" spans="4:9" x14ac:dyDescent="0.25">
      <c r="D12907" s="27"/>
      <c r="H12907" s="17"/>
      <c r="I12907" s="17"/>
    </row>
    <row r="12908" spans="4:9" x14ac:dyDescent="0.25">
      <c r="D12908" s="27"/>
      <c r="H12908" s="17"/>
      <c r="I12908" s="17"/>
    </row>
    <row r="12909" spans="4:9" x14ac:dyDescent="0.25">
      <c r="D12909" s="27"/>
      <c r="H12909" s="17"/>
      <c r="I12909" s="17"/>
    </row>
    <row r="12910" spans="4:9" x14ac:dyDescent="0.25">
      <c r="D12910" s="27"/>
      <c r="H12910" s="17"/>
      <c r="I12910" s="17"/>
    </row>
    <row r="12911" spans="4:9" x14ac:dyDescent="0.25">
      <c r="D12911" s="27"/>
      <c r="H12911" s="17"/>
      <c r="I12911" s="17"/>
    </row>
    <row r="12912" spans="4:9" x14ac:dyDescent="0.25">
      <c r="D12912" s="27"/>
      <c r="H12912" s="17"/>
      <c r="I12912" s="17"/>
    </row>
    <row r="12913" spans="4:9" x14ac:dyDescent="0.25">
      <c r="D12913" s="27"/>
      <c r="H12913" s="17"/>
      <c r="I12913" s="17"/>
    </row>
    <row r="12914" spans="4:9" x14ac:dyDescent="0.25">
      <c r="D12914" s="27"/>
      <c r="H12914" s="17"/>
      <c r="I12914" s="17"/>
    </row>
    <row r="12915" spans="4:9" x14ac:dyDescent="0.25">
      <c r="D12915" s="27"/>
      <c r="H12915" s="17"/>
      <c r="I12915" s="17"/>
    </row>
    <row r="12916" spans="4:9" x14ac:dyDescent="0.25">
      <c r="D12916" s="27"/>
      <c r="H12916" s="17"/>
      <c r="I12916" s="17"/>
    </row>
    <row r="12917" spans="4:9" x14ac:dyDescent="0.25">
      <c r="D12917" s="27"/>
      <c r="H12917" s="17"/>
      <c r="I12917" s="17"/>
    </row>
    <row r="12918" spans="4:9" x14ac:dyDescent="0.25">
      <c r="D12918" s="27"/>
      <c r="H12918" s="17"/>
      <c r="I12918" s="17"/>
    </row>
    <row r="12919" spans="4:9" x14ac:dyDescent="0.25">
      <c r="D12919" s="27"/>
      <c r="H12919" s="17"/>
      <c r="I12919" s="17"/>
    </row>
    <row r="12920" spans="4:9" x14ac:dyDescent="0.25">
      <c r="D12920" s="27"/>
      <c r="H12920" s="17"/>
      <c r="I12920" s="17"/>
    </row>
    <row r="12921" spans="4:9" x14ac:dyDescent="0.25">
      <c r="D12921" s="27"/>
      <c r="H12921" s="17"/>
      <c r="I12921" s="17"/>
    </row>
    <row r="12922" spans="4:9" x14ac:dyDescent="0.25">
      <c r="D12922" s="27"/>
      <c r="H12922" s="17"/>
      <c r="I12922" s="17"/>
    </row>
    <row r="12923" spans="4:9" x14ac:dyDescent="0.25">
      <c r="D12923" s="27"/>
      <c r="H12923" s="17"/>
      <c r="I12923" s="17"/>
    </row>
    <row r="12924" spans="4:9" x14ac:dyDescent="0.25">
      <c r="D12924" s="27"/>
      <c r="H12924" s="17"/>
      <c r="I12924" s="17"/>
    </row>
    <row r="12925" spans="4:9" x14ac:dyDescent="0.25">
      <c r="D12925" s="27"/>
      <c r="H12925" s="17"/>
      <c r="I12925" s="17"/>
    </row>
    <row r="12926" spans="4:9" x14ac:dyDescent="0.25">
      <c r="D12926" s="27"/>
      <c r="H12926" s="17"/>
      <c r="I12926" s="17"/>
    </row>
    <row r="12927" spans="4:9" x14ac:dyDescent="0.25">
      <c r="D12927" s="27"/>
      <c r="H12927" s="17"/>
      <c r="I12927" s="17"/>
    </row>
    <row r="12928" spans="4:9" x14ac:dyDescent="0.25">
      <c r="D12928" s="27"/>
      <c r="H12928" s="17"/>
      <c r="I12928" s="17"/>
    </row>
    <row r="12929" spans="4:9" x14ac:dyDescent="0.25">
      <c r="D12929" s="27"/>
      <c r="H12929" s="17"/>
      <c r="I12929" s="17"/>
    </row>
    <row r="12930" spans="4:9" x14ac:dyDescent="0.25">
      <c r="D12930" s="27"/>
      <c r="H12930" s="17"/>
      <c r="I12930" s="17"/>
    </row>
    <row r="12931" spans="4:9" x14ac:dyDescent="0.25">
      <c r="D12931" s="27"/>
      <c r="H12931" s="17"/>
      <c r="I12931" s="17"/>
    </row>
    <row r="12932" spans="4:9" x14ac:dyDescent="0.25">
      <c r="D12932" s="27"/>
      <c r="H12932" s="17"/>
      <c r="I12932" s="17"/>
    </row>
    <row r="12933" spans="4:9" x14ac:dyDescent="0.25">
      <c r="D12933" s="27"/>
      <c r="H12933" s="17"/>
      <c r="I12933" s="17"/>
    </row>
    <row r="12934" spans="4:9" x14ac:dyDescent="0.25">
      <c r="D12934" s="27"/>
      <c r="H12934" s="17"/>
      <c r="I12934" s="17"/>
    </row>
    <row r="12935" spans="4:9" x14ac:dyDescent="0.25">
      <c r="D12935" s="27"/>
      <c r="H12935" s="17"/>
      <c r="I12935" s="17"/>
    </row>
    <row r="12936" spans="4:9" x14ac:dyDescent="0.25">
      <c r="D12936" s="27"/>
      <c r="H12936" s="17"/>
      <c r="I12936" s="17"/>
    </row>
    <row r="12937" spans="4:9" x14ac:dyDescent="0.25">
      <c r="D12937" s="27"/>
      <c r="H12937" s="17"/>
      <c r="I12937" s="17"/>
    </row>
    <row r="12938" spans="4:9" x14ac:dyDescent="0.25">
      <c r="D12938" s="27"/>
      <c r="H12938" s="17"/>
      <c r="I12938" s="17"/>
    </row>
    <row r="12939" spans="4:9" x14ac:dyDescent="0.25">
      <c r="D12939" s="27"/>
      <c r="H12939" s="17"/>
      <c r="I12939" s="17"/>
    </row>
    <row r="12940" spans="4:9" x14ac:dyDescent="0.25">
      <c r="D12940" s="27"/>
      <c r="H12940" s="17"/>
      <c r="I12940" s="17"/>
    </row>
    <row r="12941" spans="4:9" x14ac:dyDescent="0.25">
      <c r="D12941" s="27"/>
      <c r="H12941" s="17"/>
      <c r="I12941" s="17"/>
    </row>
    <row r="12942" spans="4:9" x14ac:dyDescent="0.25">
      <c r="D12942" s="27"/>
      <c r="H12942" s="17"/>
      <c r="I12942" s="17"/>
    </row>
    <row r="12943" spans="4:9" x14ac:dyDescent="0.25">
      <c r="D12943" s="27"/>
      <c r="H12943" s="17"/>
      <c r="I12943" s="17"/>
    </row>
    <row r="12944" spans="4:9" x14ac:dyDescent="0.25">
      <c r="D12944" s="27"/>
      <c r="H12944" s="17"/>
      <c r="I12944" s="17"/>
    </row>
    <row r="12945" spans="4:9" x14ac:dyDescent="0.25">
      <c r="D12945" s="27"/>
      <c r="H12945" s="17"/>
      <c r="I12945" s="17"/>
    </row>
    <row r="12946" spans="4:9" x14ac:dyDescent="0.25">
      <c r="D12946" s="27"/>
      <c r="H12946" s="17"/>
      <c r="I12946" s="17"/>
    </row>
    <row r="12947" spans="4:9" x14ac:dyDescent="0.25">
      <c r="D12947" s="27"/>
      <c r="H12947" s="17"/>
      <c r="I12947" s="17"/>
    </row>
    <row r="12948" spans="4:9" x14ac:dyDescent="0.25">
      <c r="D12948" s="27"/>
      <c r="H12948" s="17"/>
      <c r="I12948" s="17"/>
    </row>
    <row r="12949" spans="4:9" x14ac:dyDescent="0.25">
      <c r="D12949" s="27"/>
      <c r="H12949" s="17"/>
      <c r="I12949" s="17"/>
    </row>
    <row r="12950" spans="4:9" x14ac:dyDescent="0.25">
      <c r="D12950" s="27"/>
      <c r="H12950" s="17"/>
      <c r="I12950" s="17"/>
    </row>
    <row r="12951" spans="4:9" x14ac:dyDescent="0.25">
      <c r="D12951" s="27"/>
      <c r="H12951" s="17"/>
      <c r="I12951" s="17"/>
    </row>
    <row r="12952" spans="4:9" x14ac:dyDescent="0.25">
      <c r="D12952" s="27"/>
      <c r="H12952" s="17"/>
      <c r="I12952" s="17"/>
    </row>
    <row r="12953" spans="4:9" x14ac:dyDescent="0.25">
      <c r="D12953" s="27"/>
      <c r="H12953" s="17"/>
      <c r="I12953" s="17"/>
    </row>
    <row r="12954" spans="4:9" x14ac:dyDescent="0.25">
      <c r="D12954" s="27"/>
      <c r="H12954" s="17"/>
      <c r="I12954" s="17"/>
    </row>
    <row r="12955" spans="4:9" x14ac:dyDescent="0.25">
      <c r="D12955" s="27"/>
      <c r="H12955" s="17"/>
      <c r="I12955" s="17"/>
    </row>
    <row r="12956" spans="4:9" x14ac:dyDescent="0.25">
      <c r="D12956" s="27"/>
      <c r="H12956" s="17"/>
      <c r="I12956" s="17"/>
    </row>
    <row r="12957" spans="4:9" x14ac:dyDescent="0.25">
      <c r="D12957" s="27"/>
      <c r="H12957" s="17"/>
      <c r="I12957" s="17"/>
    </row>
    <row r="12958" spans="4:9" x14ac:dyDescent="0.25">
      <c r="D12958" s="27"/>
      <c r="H12958" s="17"/>
      <c r="I12958" s="17"/>
    </row>
    <row r="12959" spans="4:9" x14ac:dyDescent="0.25">
      <c r="D12959" s="27"/>
      <c r="H12959" s="17"/>
      <c r="I12959" s="17"/>
    </row>
    <row r="12960" spans="4:9" x14ac:dyDescent="0.25">
      <c r="D12960" s="27"/>
      <c r="H12960" s="17"/>
      <c r="I12960" s="17"/>
    </row>
    <row r="12961" spans="4:9" x14ac:dyDescent="0.25">
      <c r="D12961" s="27"/>
      <c r="H12961" s="17"/>
      <c r="I12961" s="17"/>
    </row>
    <row r="12962" spans="4:9" x14ac:dyDescent="0.25">
      <c r="D12962" s="27"/>
      <c r="H12962" s="17"/>
      <c r="I12962" s="17"/>
    </row>
    <row r="12963" spans="4:9" x14ac:dyDescent="0.25">
      <c r="D12963" s="27"/>
      <c r="H12963" s="17"/>
      <c r="I12963" s="17"/>
    </row>
    <row r="12964" spans="4:9" x14ac:dyDescent="0.25">
      <c r="D12964" s="27"/>
      <c r="H12964" s="17"/>
      <c r="I12964" s="17"/>
    </row>
    <row r="12965" spans="4:9" x14ac:dyDescent="0.25">
      <c r="D12965" s="27"/>
      <c r="H12965" s="17"/>
      <c r="I12965" s="17"/>
    </row>
    <row r="12966" spans="4:9" x14ac:dyDescent="0.25">
      <c r="D12966" s="27"/>
      <c r="H12966" s="17"/>
      <c r="I12966" s="17"/>
    </row>
    <row r="12967" spans="4:9" x14ac:dyDescent="0.25">
      <c r="D12967" s="27"/>
      <c r="H12967" s="17"/>
      <c r="I12967" s="17"/>
    </row>
    <row r="12968" spans="4:9" x14ac:dyDescent="0.25">
      <c r="D12968" s="27"/>
      <c r="H12968" s="17"/>
      <c r="I12968" s="17"/>
    </row>
    <row r="12969" spans="4:9" x14ac:dyDescent="0.25">
      <c r="D12969" s="27"/>
      <c r="H12969" s="17"/>
      <c r="I12969" s="17"/>
    </row>
    <row r="12970" spans="4:9" x14ac:dyDescent="0.25">
      <c r="D12970" s="27"/>
      <c r="H12970" s="17"/>
      <c r="I12970" s="17"/>
    </row>
    <row r="12971" spans="4:9" x14ac:dyDescent="0.25">
      <c r="D12971" s="27"/>
      <c r="H12971" s="17"/>
      <c r="I12971" s="17"/>
    </row>
    <row r="12972" spans="4:9" x14ac:dyDescent="0.25">
      <c r="D12972" s="27"/>
      <c r="H12972" s="17"/>
      <c r="I12972" s="17"/>
    </row>
    <row r="12973" spans="4:9" x14ac:dyDescent="0.25">
      <c r="D12973" s="27"/>
      <c r="H12973" s="17"/>
      <c r="I12973" s="17"/>
    </row>
    <row r="12974" spans="4:9" x14ac:dyDescent="0.25">
      <c r="D12974" s="27"/>
      <c r="H12974" s="17"/>
      <c r="I12974" s="17"/>
    </row>
    <row r="12975" spans="4:9" x14ac:dyDescent="0.25">
      <c r="D12975" s="27"/>
      <c r="H12975" s="17"/>
      <c r="I12975" s="17"/>
    </row>
    <row r="12976" spans="4:9" x14ac:dyDescent="0.25">
      <c r="D12976" s="27"/>
      <c r="H12976" s="17"/>
      <c r="I12976" s="17"/>
    </row>
    <row r="12977" spans="4:9" x14ac:dyDescent="0.25">
      <c r="D12977" s="27"/>
      <c r="H12977" s="17"/>
      <c r="I12977" s="17"/>
    </row>
    <row r="12978" spans="4:9" x14ac:dyDescent="0.25">
      <c r="D12978" s="27"/>
      <c r="H12978" s="17"/>
      <c r="I12978" s="17"/>
    </row>
    <row r="12979" spans="4:9" x14ac:dyDescent="0.25">
      <c r="D12979" s="27"/>
      <c r="H12979" s="17"/>
      <c r="I12979" s="17"/>
    </row>
    <row r="12980" spans="4:9" x14ac:dyDescent="0.25">
      <c r="D12980" s="27"/>
      <c r="H12980" s="17"/>
      <c r="I12980" s="17"/>
    </row>
    <row r="12981" spans="4:9" x14ac:dyDescent="0.25">
      <c r="D12981" s="27"/>
      <c r="H12981" s="17"/>
      <c r="I12981" s="17"/>
    </row>
    <row r="12982" spans="4:9" x14ac:dyDescent="0.25">
      <c r="D12982" s="27"/>
      <c r="H12982" s="17"/>
      <c r="I12982" s="17"/>
    </row>
    <row r="12983" spans="4:9" x14ac:dyDescent="0.25">
      <c r="D12983" s="27"/>
      <c r="H12983" s="17"/>
      <c r="I12983" s="17"/>
    </row>
    <row r="12984" spans="4:9" x14ac:dyDescent="0.25">
      <c r="D12984" s="27"/>
      <c r="H12984" s="17"/>
      <c r="I12984" s="17"/>
    </row>
    <row r="12985" spans="4:9" x14ac:dyDescent="0.25">
      <c r="D12985" s="27"/>
      <c r="H12985" s="17"/>
      <c r="I12985" s="17"/>
    </row>
    <row r="12986" spans="4:9" x14ac:dyDescent="0.25">
      <c r="D12986" s="27"/>
      <c r="H12986" s="17"/>
      <c r="I12986" s="17"/>
    </row>
    <row r="12987" spans="4:9" x14ac:dyDescent="0.25">
      <c r="D12987" s="27"/>
      <c r="H12987" s="17"/>
      <c r="I12987" s="17"/>
    </row>
    <row r="12988" spans="4:9" x14ac:dyDescent="0.25">
      <c r="D12988" s="27"/>
      <c r="H12988" s="17"/>
      <c r="I12988" s="17"/>
    </row>
    <row r="12989" spans="4:9" x14ac:dyDescent="0.25">
      <c r="D12989" s="27"/>
      <c r="H12989" s="17"/>
      <c r="I12989" s="17"/>
    </row>
    <row r="12990" spans="4:9" x14ac:dyDescent="0.25">
      <c r="D12990" s="27"/>
      <c r="H12990" s="17"/>
      <c r="I12990" s="17"/>
    </row>
    <row r="12991" spans="4:9" x14ac:dyDescent="0.25">
      <c r="D12991" s="27"/>
      <c r="H12991" s="17"/>
      <c r="I12991" s="17"/>
    </row>
    <row r="12992" spans="4:9" x14ac:dyDescent="0.25">
      <c r="D12992" s="27"/>
      <c r="H12992" s="17"/>
      <c r="I12992" s="17"/>
    </row>
    <row r="12993" spans="4:9" x14ac:dyDescent="0.25">
      <c r="D12993" s="27"/>
      <c r="H12993" s="17"/>
      <c r="I12993" s="17"/>
    </row>
    <row r="12994" spans="4:9" x14ac:dyDescent="0.25">
      <c r="D12994" s="27"/>
      <c r="H12994" s="17"/>
      <c r="I12994" s="17"/>
    </row>
    <row r="12995" spans="4:9" x14ac:dyDescent="0.25">
      <c r="D12995" s="27"/>
      <c r="H12995" s="17"/>
      <c r="I12995" s="17"/>
    </row>
    <row r="12996" spans="4:9" x14ac:dyDescent="0.25">
      <c r="D12996" s="27"/>
      <c r="H12996" s="17"/>
      <c r="I12996" s="17"/>
    </row>
    <row r="12997" spans="4:9" x14ac:dyDescent="0.25">
      <c r="D12997" s="27"/>
      <c r="H12997" s="17"/>
      <c r="I12997" s="17"/>
    </row>
    <row r="12998" spans="4:9" x14ac:dyDescent="0.25">
      <c r="D12998" s="27"/>
      <c r="H12998" s="17"/>
      <c r="I12998" s="17"/>
    </row>
    <row r="12999" spans="4:9" x14ac:dyDescent="0.25">
      <c r="D12999" s="27"/>
      <c r="H12999" s="17"/>
      <c r="I12999" s="17"/>
    </row>
    <row r="13000" spans="4:9" x14ac:dyDescent="0.25">
      <c r="D13000" s="27"/>
      <c r="H13000" s="17"/>
      <c r="I13000" s="17"/>
    </row>
    <row r="13001" spans="4:9" x14ac:dyDescent="0.25">
      <c r="D13001" s="27"/>
      <c r="H13001" s="17"/>
      <c r="I13001" s="17"/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Marc</dc:creator>
  <cp:lastModifiedBy>REID Marc</cp:lastModifiedBy>
  <dcterms:created xsi:type="dcterms:W3CDTF">2016-12-05T11:25:45Z</dcterms:created>
  <dcterms:modified xsi:type="dcterms:W3CDTF">2016-12-05T11:26:20Z</dcterms:modified>
</cp:coreProperties>
</file>