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13" i="70" l="1"/>
  <c r="J514" i="70"/>
  <c r="J515" i="70"/>
  <c r="J516" i="70"/>
  <c r="H517" i="70"/>
  <c r="J517" i="70"/>
  <c r="H518" i="70"/>
  <c r="J518" i="70"/>
  <c r="J519" i="70"/>
  <c r="H520" i="70"/>
  <c r="J520" i="70"/>
  <c r="J521" i="70"/>
  <c r="J522" i="70"/>
  <c r="H523" i="70"/>
  <c r="J523" i="70"/>
  <c r="J524" i="70"/>
  <c r="H525" i="70"/>
  <c r="J525" i="70"/>
  <c r="J526" i="70"/>
  <c r="J527" i="70"/>
  <c r="G518" i="70"/>
  <c r="H524" i="70"/>
  <c r="F518" i="70"/>
  <c r="F517" i="70"/>
  <c r="F522" i="70"/>
  <c r="C515" i="70"/>
  <c r="A524" i="70"/>
  <c r="C524" i="70"/>
  <c r="F520" i="70"/>
  <c r="L515" i="70"/>
  <c r="C518" i="70"/>
  <c r="G516" i="70"/>
  <c r="L523" i="70"/>
  <c r="A516" i="70"/>
  <c r="H514" i="70"/>
  <c r="C520" i="70"/>
  <c r="F514" i="70"/>
  <c r="L522" i="70"/>
  <c r="I521" i="70"/>
  <c r="L525" i="70"/>
  <c r="F519" i="70"/>
  <c r="I526" i="70"/>
  <c r="C517" i="70"/>
  <c r="H513" i="70"/>
  <c r="I524" i="70"/>
  <c r="C523" i="70"/>
  <c r="A517" i="70"/>
  <c r="I520" i="70"/>
  <c r="A523" i="70"/>
  <c r="G526" i="70"/>
  <c r="H519" i="70"/>
  <c r="G515" i="70"/>
  <c r="A514" i="70"/>
  <c r="A228" i="70"/>
  <c r="A521" i="70"/>
  <c r="H515" i="70"/>
  <c r="G520" i="70"/>
  <c r="A527" i="70"/>
  <c r="G522" i="70"/>
  <c r="A522" i="70"/>
  <c r="H516" i="70"/>
  <c r="H522" i="70"/>
  <c r="C521" i="70"/>
  <c r="G523" i="70"/>
  <c r="F521" i="70"/>
  <c r="F515" i="70"/>
  <c r="G517" i="70"/>
  <c r="H521" i="70"/>
  <c r="C525" i="70"/>
  <c r="C522" i="70"/>
  <c r="A518" i="70"/>
  <c r="L520" i="70"/>
  <c r="I518" i="70"/>
  <c r="C526" i="70"/>
  <c r="I525" i="70"/>
  <c r="I516" i="70"/>
  <c r="G519" i="70"/>
  <c r="C527" i="70"/>
  <c r="F516" i="70"/>
  <c r="L524" i="70"/>
  <c r="I519" i="70"/>
  <c r="I513" i="70"/>
  <c r="F523" i="70"/>
  <c r="L517" i="70"/>
  <c r="A520" i="70"/>
  <c r="L521" i="70"/>
  <c r="L527" i="70"/>
  <c r="G527" i="70"/>
  <c r="A525" i="70"/>
  <c r="G514" i="70"/>
  <c r="L519" i="70"/>
  <c r="L518" i="70"/>
  <c r="I523" i="70"/>
  <c r="A526" i="70"/>
  <c r="L516" i="70"/>
  <c r="C516" i="70"/>
  <c r="L526" i="70"/>
  <c r="F527" i="70"/>
  <c r="A515" i="70"/>
  <c r="G513" i="70"/>
  <c r="F524" i="70"/>
  <c r="H527" i="70"/>
  <c r="F513" i="70"/>
  <c r="I514" i="70"/>
  <c r="F526" i="70"/>
  <c r="L514" i="70"/>
  <c r="I522" i="70"/>
  <c r="G521" i="70"/>
  <c r="H526" i="70"/>
  <c r="A519" i="70"/>
  <c r="G524" i="70"/>
  <c r="F525" i="70"/>
  <c r="C514" i="70"/>
  <c r="L513" i="70"/>
  <c r="G525" i="70"/>
  <c r="I517" i="70"/>
  <c r="A513" i="70"/>
  <c r="I515" i="70"/>
  <c r="I527" i="70"/>
  <c r="C513" i="70"/>
  <c r="J508" i="70" l="1"/>
  <c r="J509" i="70"/>
  <c r="J510" i="70"/>
  <c r="J511" i="70"/>
  <c r="J512" i="70"/>
  <c r="E527" i="70"/>
  <c r="D521" i="70"/>
  <c r="E518" i="70"/>
  <c r="E523" i="70"/>
  <c r="D523" i="70"/>
  <c r="D522" i="70"/>
  <c r="E526" i="70"/>
  <c r="E525" i="70"/>
  <c r="E524" i="70"/>
  <c r="D527" i="70"/>
  <c r="E521" i="70"/>
  <c r="D518" i="70"/>
  <c r="E517" i="70"/>
  <c r="D520" i="70"/>
  <c r="E514" i="70"/>
  <c r="D525" i="70"/>
  <c r="E522" i="70"/>
  <c r="D517" i="70"/>
  <c r="D526" i="70"/>
  <c r="E520" i="70"/>
  <c r="E519" i="70"/>
  <c r="D513" i="70"/>
  <c r="D516" i="70"/>
  <c r="E515" i="70"/>
  <c r="D519" i="70"/>
  <c r="E513" i="70"/>
  <c r="E516" i="70"/>
  <c r="D515" i="70"/>
  <c r="D524" i="70"/>
  <c r="D514" i="70"/>
  <c r="C519" i="70"/>
  <c r="I509" i="70"/>
  <c r="L508" i="70"/>
  <c r="G511" i="70"/>
  <c r="F509" i="70"/>
  <c r="G508" i="70"/>
  <c r="F508" i="70"/>
  <c r="H510" i="70"/>
  <c r="F510" i="70"/>
  <c r="G509" i="70"/>
  <c r="C510" i="70"/>
  <c r="H509" i="70"/>
  <c r="L509" i="70"/>
  <c r="L511" i="70"/>
  <c r="I511" i="70"/>
  <c r="H512" i="70"/>
  <c r="L512" i="70"/>
  <c r="C509" i="70"/>
  <c r="H508" i="70"/>
  <c r="L510" i="70"/>
  <c r="G512" i="70"/>
  <c r="G510" i="70"/>
  <c r="H511" i="70"/>
  <c r="C511" i="70"/>
  <c r="F511" i="70"/>
  <c r="I512" i="70"/>
  <c r="F512" i="70"/>
  <c r="I508" i="70"/>
  <c r="C512" i="70"/>
  <c r="I510" i="70"/>
  <c r="J507" i="70" l="1"/>
  <c r="A510" i="70"/>
  <c r="A512" i="70"/>
  <c r="C507" i="70"/>
  <c r="F507" i="70"/>
  <c r="G507" i="70"/>
  <c r="A508" i="70"/>
  <c r="I507" i="70"/>
  <c r="A511" i="70"/>
  <c r="A509" i="70"/>
  <c r="H507" i="70"/>
  <c r="L507" i="70"/>
  <c r="J505" i="70" l="1"/>
  <c r="J506" i="70"/>
  <c r="E510" i="70"/>
  <c r="E508" i="70"/>
  <c r="D512" i="70"/>
  <c r="D510" i="70"/>
  <c r="E512" i="70"/>
  <c r="D511" i="70"/>
  <c r="E511" i="70"/>
  <c r="E509" i="70"/>
  <c r="D509" i="70"/>
  <c r="D508" i="70"/>
  <c r="L506" i="70"/>
  <c r="A506" i="70"/>
  <c r="A507" i="70"/>
  <c r="F505" i="70"/>
  <c r="C505" i="70"/>
  <c r="I506" i="70"/>
  <c r="L505" i="70"/>
  <c r="I505" i="70"/>
  <c r="C508" i="70"/>
  <c r="A505" i="70"/>
  <c r="H506" i="70"/>
  <c r="G506" i="70"/>
  <c r="F506" i="70"/>
  <c r="H505" i="70"/>
  <c r="C506" i="70"/>
  <c r="G505" i="70"/>
  <c r="A504" i="70"/>
  <c r="J504" i="70" l="1"/>
  <c r="E507" i="70"/>
  <c r="E506" i="70"/>
  <c r="D506" i="70"/>
  <c r="D505" i="70"/>
  <c r="E505" i="70"/>
  <c r="D507" i="70"/>
  <c r="I504" i="70"/>
  <c r="H504" i="70"/>
  <c r="L504" i="70"/>
  <c r="F504" i="70"/>
  <c r="C504" i="70"/>
  <c r="G504" i="70"/>
  <c r="J503" i="70" l="1"/>
  <c r="E504" i="70"/>
  <c r="D504" i="70"/>
  <c r="A503" i="70"/>
  <c r="L503" i="70"/>
  <c r="I503" i="70"/>
  <c r="H503" i="70"/>
  <c r="G503" i="70"/>
  <c r="C503" i="70"/>
  <c r="F503" i="70"/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E503" i="70"/>
  <c r="D503" i="70"/>
  <c r="L498" i="70"/>
  <c r="F501" i="70"/>
  <c r="G500" i="70"/>
  <c r="I501" i="70"/>
  <c r="G501" i="70"/>
  <c r="G496" i="70"/>
  <c r="C497" i="70"/>
  <c r="L500" i="70"/>
  <c r="C500" i="70"/>
  <c r="C502" i="70"/>
  <c r="F497" i="70"/>
  <c r="G499" i="70"/>
  <c r="F502" i="70"/>
  <c r="I497" i="70"/>
  <c r="I498" i="70"/>
  <c r="F499" i="70"/>
  <c r="C498" i="70"/>
  <c r="L496" i="70"/>
  <c r="C501" i="70"/>
  <c r="F500" i="70"/>
  <c r="G497" i="70"/>
  <c r="G502" i="70"/>
  <c r="G498" i="70"/>
  <c r="I499" i="70"/>
  <c r="L502" i="70"/>
  <c r="C496" i="70"/>
  <c r="F496" i="70"/>
  <c r="C499" i="70"/>
  <c r="I496" i="70"/>
  <c r="H498" i="70"/>
  <c r="L497" i="70"/>
  <c r="F498" i="70"/>
  <c r="H497" i="70"/>
  <c r="I502" i="70"/>
  <c r="L499" i="70"/>
  <c r="I500" i="70"/>
  <c r="L501" i="70"/>
  <c r="J495" i="70" l="1"/>
  <c r="A496" i="70"/>
  <c r="H495" i="70"/>
  <c r="G495" i="70"/>
  <c r="I495" i="70"/>
  <c r="C495" i="70"/>
  <c r="A502" i="70"/>
  <c r="F495" i="70"/>
  <c r="A500" i="70"/>
  <c r="A497" i="70"/>
  <c r="L495" i="70"/>
  <c r="A501" i="70"/>
  <c r="A499" i="70"/>
  <c r="A498" i="70"/>
  <c r="J494" i="70" l="1"/>
  <c r="H494" i="70"/>
  <c r="D502" i="70"/>
  <c r="D498" i="70"/>
  <c r="D497" i="70"/>
  <c r="E497" i="70"/>
  <c r="D496" i="70"/>
  <c r="E500" i="70"/>
  <c r="E496" i="70"/>
  <c r="D499" i="70"/>
  <c r="E499" i="70"/>
  <c r="E502" i="70"/>
  <c r="E498" i="70"/>
  <c r="E501" i="70"/>
  <c r="D501" i="70"/>
  <c r="D500" i="70"/>
  <c r="A495" i="70"/>
  <c r="J489" i="70" l="1"/>
  <c r="J490" i="70"/>
  <c r="J491" i="70"/>
  <c r="J492" i="70"/>
  <c r="J493" i="70"/>
  <c r="D495" i="70"/>
  <c r="E495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28" i="70"/>
  <c r="E228" i="70"/>
  <c r="F488" i="70"/>
  <c r="G484" i="70"/>
  <c r="F424" i="70"/>
  <c r="L188" i="70"/>
  <c r="A171" i="70"/>
  <c r="G134" i="70"/>
  <c r="F412" i="70"/>
  <c r="I449" i="70"/>
  <c r="L414" i="70"/>
  <c r="H492" i="70"/>
  <c r="C394" i="70"/>
  <c r="I50" i="70"/>
  <c r="I287" i="70"/>
  <c r="L286" i="70"/>
  <c r="F214" i="70"/>
  <c r="C272" i="70"/>
  <c r="F352" i="70"/>
  <c r="F306" i="70"/>
  <c r="C67" i="70"/>
  <c r="H424" i="70"/>
  <c r="A438" i="70"/>
  <c r="L147" i="70"/>
  <c r="I346" i="70"/>
  <c r="I237" i="70"/>
  <c r="L351" i="70"/>
  <c r="A210" i="70"/>
  <c r="L473" i="70"/>
  <c r="A480" i="70"/>
  <c r="C316" i="70"/>
  <c r="G447" i="70"/>
  <c r="I229" i="70"/>
  <c r="C168" i="70"/>
  <c r="C401" i="70"/>
  <c r="G35" i="70"/>
  <c r="H442" i="70"/>
  <c r="A34" i="70"/>
  <c r="L78" i="70"/>
  <c r="C353" i="70"/>
  <c r="G95" i="70"/>
  <c r="C342" i="70"/>
  <c r="A419" i="70"/>
  <c r="L145" i="70"/>
  <c r="G109" i="70"/>
  <c r="G57" i="70"/>
  <c r="F423" i="70"/>
  <c r="I114" i="70"/>
  <c r="G306" i="70"/>
  <c r="G309" i="70"/>
  <c r="I155" i="70"/>
  <c r="H311" i="70"/>
  <c r="G120" i="70"/>
  <c r="G30" i="70"/>
  <c r="I137" i="70"/>
  <c r="L213" i="70"/>
  <c r="L118" i="70"/>
  <c r="A112" i="70"/>
  <c r="A188" i="70"/>
  <c r="A447" i="70"/>
  <c r="F225" i="70"/>
  <c r="C140" i="70"/>
  <c r="G190" i="70"/>
  <c r="I248" i="70"/>
  <c r="C76" i="70"/>
  <c r="A325" i="70"/>
  <c r="G111" i="70"/>
  <c r="L3" i="70"/>
  <c r="F165" i="70"/>
  <c r="A15" i="70"/>
  <c r="H141" i="70"/>
  <c r="I205" i="70"/>
  <c r="G200" i="70"/>
  <c r="F348" i="70"/>
  <c r="G249" i="70"/>
  <c r="A359" i="70"/>
  <c r="A334" i="70"/>
  <c r="L346" i="70"/>
  <c r="F153" i="70"/>
  <c r="A404" i="70"/>
  <c r="A104" i="70"/>
  <c r="I23" i="70"/>
  <c r="G3" i="70"/>
  <c r="C285" i="70"/>
  <c r="L221" i="70"/>
  <c r="A20" i="70"/>
  <c r="F105" i="70"/>
  <c r="C94" i="70"/>
  <c r="L345" i="70"/>
  <c r="L252" i="70"/>
  <c r="I360" i="70"/>
  <c r="G27" i="70"/>
  <c r="A37" i="70"/>
  <c r="A405" i="70"/>
  <c r="I164" i="70"/>
  <c r="C450" i="70"/>
  <c r="A493" i="70"/>
  <c r="L175" i="70"/>
  <c r="G31" i="70"/>
  <c r="F74" i="70"/>
  <c r="I268" i="70"/>
  <c r="C149" i="70"/>
  <c r="A294" i="70"/>
  <c r="A67" i="70"/>
  <c r="G97" i="70"/>
  <c r="F312" i="70"/>
  <c r="F490" i="70"/>
  <c r="C261" i="70"/>
  <c r="A453" i="70"/>
  <c r="G224" i="70"/>
  <c r="H326" i="70"/>
  <c r="A398" i="70"/>
  <c r="L469" i="70"/>
  <c r="C38" i="70"/>
  <c r="G26" i="70"/>
  <c r="G312" i="70"/>
  <c r="A310" i="70"/>
  <c r="I233" i="70"/>
  <c r="C294" i="70"/>
  <c r="C27" i="70"/>
  <c r="F30" i="70"/>
  <c r="H426" i="70"/>
  <c r="I182" i="70"/>
  <c r="F138" i="70"/>
  <c r="A456" i="70"/>
  <c r="H105" i="70"/>
  <c r="G295" i="70"/>
  <c r="G283" i="70"/>
  <c r="C159" i="70"/>
  <c r="C278" i="70"/>
  <c r="I362" i="70"/>
  <c r="G52" i="70"/>
  <c r="A153" i="70"/>
  <c r="I156" i="70"/>
  <c r="I421" i="70"/>
  <c r="L292" i="70"/>
  <c r="G347" i="70"/>
  <c r="G377" i="70"/>
  <c r="G114" i="70"/>
  <c r="A437" i="70"/>
  <c r="L142" i="70"/>
  <c r="H338" i="70"/>
  <c r="A238" i="70"/>
  <c r="A375" i="70"/>
  <c r="G55" i="70"/>
  <c r="L180" i="70"/>
  <c r="G315" i="70"/>
  <c r="A73" i="70"/>
  <c r="F394" i="70"/>
  <c r="C184" i="70"/>
  <c r="F447" i="70"/>
  <c r="C449" i="70"/>
  <c r="I195" i="70"/>
  <c r="L233" i="70"/>
  <c r="A138" i="70"/>
  <c r="G230" i="70"/>
  <c r="G378" i="70"/>
  <c r="H2" i="70"/>
  <c r="A291" i="70"/>
  <c r="C59" i="70"/>
  <c r="F297" i="70"/>
  <c r="F391" i="70"/>
  <c r="H188" i="70"/>
  <c r="C28" i="70"/>
  <c r="A487" i="70"/>
  <c r="C436" i="70"/>
  <c r="F258" i="70"/>
  <c r="F7" i="70"/>
  <c r="L321" i="70"/>
  <c r="L115" i="70"/>
  <c r="H205" i="70"/>
  <c r="C271" i="70"/>
  <c r="F461" i="70"/>
  <c r="L229" i="70"/>
  <c r="F426" i="70"/>
  <c r="A181" i="70"/>
  <c r="G14" i="70"/>
  <c r="I51" i="70"/>
  <c r="A379" i="70"/>
  <c r="L163" i="70"/>
  <c r="C133" i="70"/>
  <c r="G475" i="70"/>
  <c r="H308" i="70"/>
  <c r="L249" i="70"/>
  <c r="A331" i="70"/>
  <c r="F1" i="70"/>
  <c r="C62" i="70"/>
  <c r="A10" i="70"/>
  <c r="G371" i="70"/>
  <c r="L424" i="70"/>
  <c r="C189" i="70"/>
  <c r="C161" i="70"/>
  <c r="L61" i="70"/>
  <c r="G146" i="70"/>
  <c r="A434" i="70"/>
  <c r="F350" i="70"/>
  <c r="C303" i="70"/>
  <c r="H211" i="70"/>
  <c r="H255" i="70"/>
  <c r="G339" i="70"/>
  <c r="G185" i="70"/>
  <c r="H394" i="70"/>
  <c r="G176" i="70"/>
  <c r="I271" i="70"/>
  <c r="G273" i="70"/>
  <c r="A266" i="70"/>
  <c r="H405" i="70"/>
  <c r="C218" i="70"/>
  <c r="L83" i="70"/>
  <c r="A106" i="70"/>
  <c r="A92" i="70"/>
  <c r="G34" i="70"/>
  <c r="L216" i="70"/>
  <c r="E320" i="70"/>
  <c r="F329" i="70"/>
  <c r="L113" i="70"/>
  <c r="F227" i="70"/>
  <c r="L349" i="70"/>
  <c r="I479" i="70"/>
  <c r="I89" i="70"/>
  <c r="A144" i="70"/>
  <c r="F160" i="70"/>
  <c r="G62" i="70"/>
  <c r="L285" i="70"/>
  <c r="G91" i="70"/>
  <c r="G6" i="70"/>
  <c r="A341" i="70"/>
  <c r="G323" i="70"/>
  <c r="C73" i="70"/>
  <c r="L372" i="70"/>
  <c r="A318" i="70"/>
  <c r="C289" i="70"/>
  <c r="H370" i="70"/>
  <c r="H190" i="70"/>
  <c r="L10" i="70"/>
  <c r="A410" i="70"/>
  <c r="F164" i="70"/>
  <c r="A207" i="70"/>
  <c r="C319" i="70"/>
  <c r="C274" i="70"/>
  <c r="I418" i="70"/>
  <c r="G430" i="70"/>
  <c r="L274" i="70"/>
  <c r="F323" i="70"/>
  <c r="H171" i="70"/>
  <c r="F183" i="70"/>
  <c r="I467" i="70"/>
  <c r="I295" i="70"/>
  <c r="I5" i="70"/>
  <c r="L110" i="70"/>
  <c r="I27" i="70"/>
  <c r="L302" i="70"/>
  <c r="L479" i="70"/>
  <c r="L107" i="70"/>
  <c r="H206" i="70"/>
  <c r="F185" i="70"/>
  <c r="L237" i="70"/>
  <c r="I482" i="70"/>
  <c r="A366" i="70"/>
  <c r="L393" i="70"/>
  <c r="F234" i="70"/>
  <c r="H90" i="70"/>
  <c r="C479" i="70"/>
  <c r="I470" i="70"/>
  <c r="I215" i="70"/>
  <c r="A21" i="70"/>
  <c r="F216" i="70"/>
  <c r="C92" i="70"/>
  <c r="G374" i="70"/>
  <c r="G96" i="70"/>
  <c r="F191" i="70"/>
  <c r="G442" i="70"/>
  <c r="H469" i="70"/>
  <c r="G449" i="70"/>
  <c r="I368" i="70"/>
  <c r="I330" i="70"/>
  <c r="F410" i="70"/>
  <c r="A41" i="70"/>
  <c r="F400" i="70"/>
  <c r="G228" i="70"/>
  <c r="L101" i="70"/>
  <c r="H433" i="70"/>
  <c r="L32" i="70"/>
  <c r="G284" i="70"/>
  <c r="H375" i="70"/>
  <c r="L400" i="70"/>
  <c r="G272" i="70"/>
  <c r="F295" i="70"/>
  <c r="L489" i="70"/>
  <c r="I11" i="70"/>
  <c r="C191" i="70"/>
  <c r="C3" i="70"/>
  <c r="C18" i="70"/>
  <c r="I219" i="70"/>
  <c r="H385" i="70"/>
  <c r="H344" i="70"/>
  <c r="L260" i="70"/>
  <c r="F11" i="70"/>
  <c r="G403" i="70"/>
  <c r="L380" i="70"/>
  <c r="C488" i="70"/>
  <c r="L467" i="70"/>
  <c r="C195" i="70"/>
  <c r="F110" i="70"/>
  <c r="C320" i="70"/>
  <c r="C346" i="70"/>
  <c r="L165" i="70"/>
  <c r="L72" i="70"/>
  <c r="A440" i="70"/>
  <c r="F211" i="70"/>
  <c r="F236" i="70"/>
  <c r="I84" i="70"/>
  <c r="F327" i="70"/>
  <c r="F330" i="70"/>
  <c r="F95" i="70"/>
  <c r="A433" i="70"/>
  <c r="C70" i="70"/>
  <c r="C190" i="70"/>
  <c r="C408" i="70"/>
  <c r="L222" i="70"/>
  <c r="A59" i="70"/>
  <c r="I389" i="70"/>
  <c r="H191" i="70"/>
  <c r="A9" i="70"/>
  <c r="C8" i="70"/>
  <c r="C211" i="70"/>
  <c r="F132" i="70"/>
  <c r="A173" i="70"/>
  <c r="I198" i="70"/>
  <c r="C365" i="70"/>
  <c r="L416" i="70"/>
  <c r="F261" i="70"/>
  <c r="G440" i="70"/>
  <c r="A64" i="70"/>
  <c r="I19" i="70"/>
  <c r="C56" i="70"/>
  <c r="C422" i="70"/>
  <c r="A234" i="70"/>
  <c r="C233" i="70"/>
  <c r="L59" i="70"/>
  <c r="C307" i="70"/>
  <c r="F307" i="70"/>
  <c r="A277" i="70"/>
  <c r="I43" i="70"/>
  <c r="F382" i="70"/>
  <c r="A76" i="70"/>
  <c r="C82" i="70"/>
  <c r="H76" i="70"/>
  <c r="I28" i="70"/>
  <c r="F123" i="70"/>
  <c r="G233" i="70"/>
  <c r="I210" i="70"/>
  <c r="L52" i="70"/>
  <c r="G364" i="70"/>
  <c r="F22" i="70"/>
  <c r="G340" i="70"/>
  <c r="A86" i="70"/>
  <c r="A191" i="70"/>
  <c r="C370" i="70"/>
  <c r="I267" i="70"/>
  <c r="H217" i="70"/>
  <c r="A204" i="70"/>
  <c r="I465" i="70"/>
  <c r="D333" i="70"/>
  <c r="L92" i="70"/>
  <c r="G369" i="70"/>
  <c r="F397" i="70"/>
  <c r="L340" i="70"/>
  <c r="I316" i="70"/>
  <c r="I100" i="70"/>
  <c r="A101" i="70"/>
  <c r="C283" i="70"/>
  <c r="I447" i="70"/>
  <c r="L443" i="70"/>
  <c r="I93" i="70"/>
  <c r="C253" i="70"/>
  <c r="I419" i="70"/>
  <c r="L144" i="70"/>
  <c r="C171" i="70"/>
  <c r="C421" i="70"/>
  <c r="H157" i="70"/>
  <c r="F489" i="70"/>
  <c r="H278" i="70"/>
  <c r="F411" i="70"/>
  <c r="L36" i="70"/>
  <c r="G39" i="70"/>
  <c r="F32" i="70"/>
  <c r="I145" i="70"/>
  <c r="F48" i="70"/>
  <c r="L39" i="70"/>
  <c r="G332" i="70"/>
  <c r="H192" i="70"/>
  <c r="F107" i="70"/>
  <c r="C462" i="70"/>
  <c r="I144" i="70"/>
  <c r="F158" i="70"/>
  <c r="L64" i="70"/>
  <c r="A378" i="70"/>
  <c r="I276" i="70"/>
  <c r="A418" i="70"/>
  <c r="C116" i="70"/>
  <c r="I105" i="70"/>
  <c r="L329" i="70"/>
  <c r="L90" i="70"/>
  <c r="I186" i="70"/>
  <c r="C489" i="70"/>
  <c r="H27" i="70"/>
  <c r="G92" i="70"/>
  <c r="I317" i="70"/>
  <c r="G358" i="70"/>
  <c r="C429" i="70"/>
  <c r="G357" i="70"/>
  <c r="A35" i="70"/>
  <c r="I37" i="70"/>
  <c r="F117" i="70"/>
  <c r="I444" i="70"/>
  <c r="F264" i="70"/>
  <c r="H267" i="70"/>
  <c r="C250" i="70"/>
  <c r="C42" i="70"/>
  <c r="C167" i="70"/>
  <c r="I448" i="70"/>
  <c r="C311" i="70"/>
  <c r="A427" i="70"/>
  <c r="C315" i="70"/>
  <c r="C434" i="70"/>
  <c r="I153" i="70"/>
  <c r="L281" i="70"/>
  <c r="L154" i="70"/>
  <c r="I273" i="70"/>
  <c r="C418" i="70"/>
  <c r="A49" i="70"/>
  <c r="G229" i="70"/>
  <c r="G286" i="70"/>
  <c r="G29" i="70"/>
  <c r="G480" i="70"/>
  <c r="C423" i="70"/>
  <c r="A29" i="70"/>
  <c r="C407" i="70"/>
  <c r="F67" i="70"/>
  <c r="C249" i="70"/>
  <c r="C288" i="70"/>
  <c r="C373" i="70"/>
  <c r="C477" i="70"/>
  <c r="A406" i="70"/>
  <c r="I303" i="70"/>
  <c r="C470" i="70"/>
  <c r="L53" i="70"/>
  <c r="I357" i="70"/>
  <c r="F311" i="70"/>
  <c r="L381" i="70"/>
  <c r="L291" i="70"/>
  <c r="C231" i="70"/>
  <c r="L15" i="70"/>
  <c r="C55" i="70"/>
  <c r="G462" i="70"/>
  <c r="H130" i="70"/>
  <c r="I200" i="70"/>
  <c r="F156" i="70"/>
  <c r="L211" i="70"/>
  <c r="F363" i="70"/>
  <c r="C464" i="70"/>
  <c r="L280" i="70"/>
  <c r="C205" i="70"/>
  <c r="A384" i="70"/>
  <c r="H167" i="70"/>
  <c r="A338" i="70"/>
  <c r="F171" i="70"/>
  <c r="C123" i="70"/>
  <c r="A372" i="70"/>
  <c r="I134" i="70"/>
  <c r="L426" i="70"/>
  <c r="G407" i="70"/>
  <c r="H78" i="70"/>
  <c r="F385" i="70"/>
  <c r="A428" i="70"/>
  <c r="I245" i="70"/>
  <c r="F353" i="70"/>
  <c r="L225" i="70"/>
  <c r="L466" i="70"/>
  <c r="C362" i="70"/>
  <c r="G401" i="70"/>
  <c r="L56" i="70"/>
  <c r="A103" i="70"/>
  <c r="H391" i="70"/>
  <c r="A185" i="70"/>
  <c r="C90" i="70"/>
  <c r="H488" i="70"/>
  <c r="L14" i="70"/>
  <c r="I412" i="70"/>
  <c r="A444" i="70"/>
  <c r="F262" i="70"/>
  <c r="A105" i="70"/>
  <c r="A286" i="70"/>
  <c r="C369" i="70"/>
  <c r="C136" i="70"/>
  <c r="G184" i="70"/>
  <c r="A485" i="70"/>
  <c r="A425" i="70"/>
  <c r="A370" i="70"/>
  <c r="C330" i="70"/>
  <c r="F83" i="70"/>
  <c r="A44" i="70"/>
  <c r="G335" i="70"/>
  <c r="I313" i="70"/>
  <c r="C20" i="70"/>
  <c r="H381" i="70"/>
  <c r="I436" i="70"/>
  <c r="I265" i="70"/>
  <c r="F493" i="70"/>
  <c r="F150" i="70"/>
  <c r="L128" i="70"/>
  <c r="G13" i="70"/>
  <c r="C281" i="70"/>
  <c r="G196" i="70"/>
  <c r="A114" i="70"/>
  <c r="I18" i="70"/>
  <c r="A287" i="70"/>
  <c r="F116" i="70"/>
  <c r="I157" i="70"/>
  <c r="G46" i="70"/>
  <c r="G482" i="70"/>
  <c r="A426" i="70"/>
  <c r="I319" i="70"/>
  <c r="H441" i="70"/>
  <c r="A182" i="70"/>
  <c r="C413" i="70"/>
  <c r="F270" i="70"/>
  <c r="A71" i="70"/>
  <c r="G322" i="70"/>
  <c r="L358" i="70"/>
  <c r="F255" i="70"/>
  <c r="G89" i="70"/>
  <c r="L294" i="70"/>
  <c r="A5" i="70"/>
  <c r="F429" i="70"/>
  <c r="C383" i="70"/>
  <c r="L179" i="70"/>
  <c r="G253" i="70"/>
  <c r="L429" i="70"/>
  <c r="C277" i="70"/>
  <c r="A48" i="70"/>
  <c r="I378" i="70"/>
  <c r="F45" i="70"/>
  <c r="C23" i="70"/>
  <c r="C134" i="70"/>
  <c r="A262" i="70"/>
  <c r="I203" i="70"/>
  <c r="A387" i="70"/>
  <c r="F374" i="70"/>
  <c r="I365" i="70"/>
  <c r="A74" i="70"/>
  <c r="G227" i="70"/>
  <c r="H325" i="70"/>
  <c r="L8" i="70"/>
  <c r="G362" i="70"/>
  <c r="A464" i="70"/>
  <c r="I191" i="70"/>
  <c r="G156" i="70"/>
  <c r="F146" i="70"/>
  <c r="A180" i="70"/>
  <c r="G461" i="70"/>
  <c r="F291" i="70"/>
  <c r="I13" i="70"/>
  <c r="H466" i="70"/>
  <c r="I246" i="70"/>
  <c r="H262" i="70"/>
  <c r="L399" i="70"/>
  <c r="C217" i="70"/>
  <c r="I442" i="70"/>
  <c r="F249" i="70"/>
  <c r="L431" i="70"/>
  <c r="I288" i="70"/>
  <c r="C270" i="70"/>
  <c r="L255" i="70"/>
  <c r="C135" i="70"/>
  <c r="H274" i="70"/>
  <c r="C72" i="70"/>
  <c r="L464" i="70"/>
  <c r="G56" i="70"/>
  <c r="A22" i="70"/>
  <c r="F471" i="70"/>
  <c r="F194" i="70"/>
  <c r="F443" i="70"/>
  <c r="G267" i="70"/>
  <c r="A401" i="70"/>
  <c r="A179" i="70"/>
  <c r="A190" i="70"/>
  <c r="H341" i="70"/>
  <c r="A298" i="70"/>
  <c r="I242" i="70"/>
  <c r="C165" i="70"/>
  <c r="C482" i="70"/>
  <c r="F481" i="70"/>
  <c r="A149" i="70"/>
  <c r="I67" i="70"/>
  <c r="L91" i="70"/>
  <c r="L149" i="70"/>
  <c r="L458" i="70"/>
  <c r="C49" i="70"/>
  <c r="I331" i="70"/>
  <c r="H334" i="70"/>
  <c r="A135" i="70"/>
  <c r="H174" i="70"/>
  <c r="C350" i="70"/>
  <c r="A4" i="70"/>
  <c r="A7" i="70"/>
  <c r="C35" i="70"/>
  <c r="H489" i="70"/>
  <c r="I247" i="70"/>
  <c r="C158" i="70"/>
  <c r="A54" i="70"/>
  <c r="H216" i="70"/>
  <c r="F309" i="70"/>
  <c r="G67" i="70"/>
  <c r="C257" i="70"/>
  <c r="I385" i="70"/>
  <c r="C147" i="70"/>
  <c r="A162" i="70"/>
  <c r="H268" i="70"/>
  <c r="F462" i="70"/>
  <c r="A91" i="70"/>
  <c r="L241" i="70"/>
  <c r="H68" i="70"/>
  <c r="C379" i="70"/>
  <c r="G410" i="70"/>
  <c r="H199" i="70"/>
  <c r="G376" i="70"/>
  <c r="F341" i="70"/>
  <c r="A356" i="70"/>
  <c r="L172" i="70"/>
  <c r="G123" i="70"/>
  <c r="F379" i="70"/>
  <c r="A465" i="70"/>
  <c r="A186" i="70"/>
  <c r="H459" i="70"/>
  <c r="C291" i="70"/>
  <c r="F157" i="70"/>
  <c r="L421" i="70"/>
  <c r="H155" i="70"/>
  <c r="F229" i="70"/>
  <c r="G37" i="70"/>
  <c r="G9" i="70"/>
  <c r="F177" i="70"/>
  <c r="A205" i="70"/>
  <c r="L334" i="70"/>
  <c r="I438" i="70"/>
  <c r="C431" i="70"/>
  <c r="L407" i="70"/>
  <c r="L312" i="70"/>
  <c r="L277" i="70"/>
  <c r="L200" i="70"/>
  <c r="C4" i="70"/>
  <c r="A357" i="70"/>
  <c r="G203" i="70"/>
  <c r="F331" i="70"/>
  <c r="G173" i="70"/>
  <c r="F276" i="70"/>
  <c r="C126" i="70"/>
  <c r="G5" i="70"/>
  <c r="G232" i="70"/>
  <c r="F406" i="70"/>
  <c r="L367" i="70"/>
  <c r="L197" i="70"/>
  <c r="C200" i="70"/>
  <c r="I35" i="70"/>
  <c r="G151" i="70"/>
  <c r="C207" i="70"/>
  <c r="L299" i="70"/>
  <c r="A122" i="70"/>
  <c r="A391" i="70"/>
  <c r="L360" i="70"/>
  <c r="L325" i="70"/>
  <c r="F259" i="70"/>
  <c r="L25" i="70"/>
  <c r="C476" i="70"/>
  <c r="C332" i="70"/>
  <c r="H127" i="70"/>
  <c r="G245" i="70"/>
  <c r="A27" i="70"/>
  <c r="C467" i="70"/>
  <c r="L9" i="70"/>
  <c r="L231" i="70"/>
  <c r="C166" i="70"/>
  <c r="F343" i="70"/>
  <c r="F184" i="70"/>
  <c r="C216" i="70"/>
  <c r="G269" i="70"/>
  <c r="C188" i="70"/>
  <c r="A416" i="70"/>
  <c r="G360" i="70"/>
  <c r="H202" i="70"/>
  <c r="A475" i="70"/>
  <c r="L105" i="70"/>
  <c r="F344" i="70"/>
  <c r="A335" i="70"/>
  <c r="F446" i="70"/>
  <c r="C411" i="70"/>
  <c r="G82" i="70"/>
  <c r="I113" i="70"/>
  <c r="L238" i="70"/>
  <c r="I208" i="70"/>
  <c r="H314" i="70"/>
  <c r="H319" i="70"/>
  <c r="I56" i="70"/>
  <c r="I407" i="70"/>
  <c r="C300" i="70"/>
  <c r="C196" i="70"/>
  <c r="L307" i="70"/>
  <c r="H399" i="70"/>
  <c r="L7" i="70"/>
  <c r="A242" i="70"/>
  <c r="G118" i="70"/>
  <c r="F449" i="70"/>
  <c r="F407" i="70"/>
  <c r="C185" i="70"/>
  <c r="A56" i="70"/>
  <c r="G86" i="70"/>
  <c r="C455" i="70"/>
  <c r="G464" i="70"/>
  <c r="F457" i="70"/>
  <c r="H476" i="70"/>
  <c r="I361" i="70"/>
  <c r="I352" i="70"/>
  <c r="G311" i="70"/>
  <c r="L369" i="70"/>
  <c r="A439" i="70"/>
  <c r="C258" i="70"/>
  <c r="L5" i="70"/>
  <c r="I187" i="70"/>
  <c r="A355" i="70"/>
  <c r="L491" i="70"/>
  <c r="C104" i="70"/>
  <c r="H23" i="70"/>
  <c r="L148" i="70"/>
  <c r="G41" i="70"/>
  <c r="H296" i="70"/>
  <c r="A382" i="70"/>
  <c r="G250" i="70"/>
  <c r="L55" i="70"/>
  <c r="F21" i="70"/>
  <c r="A362" i="70"/>
  <c r="H436" i="70"/>
  <c r="A421" i="70"/>
  <c r="C74" i="70"/>
  <c r="I411" i="70"/>
  <c r="C109" i="70"/>
  <c r="G48" i="70"/>
  <c r="L484" i="70"/>
  <c r="C117" i="70"/>
  <c r="I392" i="70"/>
  <c r="L309" i="70"/>
  <c r="I388" i="70"/>
  <c r="G445" i="70"/>
  <c r="A302" i="70"/>
  <c r="L311" i="70"/>
  <c r="H208" i="70"/>
  <c r="L290" i="70"/>
  <c r="C343" i="70"/>
  <c r="A142" i="70"/>
  <c r="F75" i="70"/>
  <c r="L408" i="70"/>
  <c r="C127" i="70"/>
  <c r="C156" i="70"/>
  <c r="G243" i="70"/>
  <c r="C321" i="70"/>
  <c r="A264" i="70"/>
  <c r="F53" i="70"/>
  <c r="H273" i="70"/>
  <c r="I185" i="70"/>
  <c r="C451" i="70"/>
  <c r="F402" i="70"/>
  <c r="I148" i="70"/>
  <c r="I73" i="70"/>
  <c r="I121" i="70"/>
  <c r="I213" i="70"/>
  <c r="A97" i="70"/>
  <c r="G58" i="70"/>
  <c r="H376" i="70"/>
  <c r="L389" i="70"/>
  <c r="C69" i="70"/>
  <c r="H150" i="70"/>
  <c r="A491" i="70"/>
  <c r="H118" i="70"/>
  <c r="I162" i="70"/>
  <c r="C203" i="70"/>
  <c r="F482" i="70"/>
  <c r="G466" i="70"/>
  <c r="A292" i="70"/>
  <c r="A247" i="70"/>
  <c r="I228" i="70"/>
  <c r="I383" i="70"/>
  <c r="G412" i="70"/>
  <c r="G300" i="70"/>
  <c r="A268" i="70"/>
  <c r="G198" i="70"/>
  <c r="F88" i="70"/>
  <c r="F181" i="70"/>
  <c r="A246" i="70"/>
  <c r="F221" i="70"/>
  <c r="L288" i="70"/>
  <c r="C86" i="70"/>
  <c r="A141" i="70"/>
  <c r="C192" i="70"/>
  <c r="A223" i="70"/>
  <c r="I456" i="70"/>
  <c r="C132" i="70"/>
  <c r="L68" i="70"/>
  <c r="F440" i="70"/>
  <c r="A194" i="70"/>
  <c r="I118" i="70"/>
  <c r="I125" i="70"/>
  <c r="C120" i="70"/>
  <c r="A422" i="70"/>
  <c r="F401" i="70"/>
  <c r="F274" i="70"/>
  <c r="I197" i="70"/>
  <c r="G15" i="70"/>
  <c r="G64" i="70"/>
  <c r="C235" i="70"/>
  <c r="A98" i="70"/>
  <c r="F230" i="70"/>
  <c r="I41" i="70"/>
  <c r="I140" i="70"/>
  <c r="C260" i="70"/>
  <c r="G446" i="70"/>
  <c r="I17" i="70"/>
  <c r="G325" i="70"/>
  <c r="G221" i="70"/>
  <c r="F364" i="70"/>
  <c r="F111" i="70"/>
  <c r="C75" i="70"/>
  <c r="L242" i="70"/>
  <c r="C84" i="70"/>
  <c r="L357" i="70"/>
  <c r="A13" i="70"/>
  <c r="G429" i="70"/>
  <c r="I376" i="70"/>
  <c r="H122" i="70"/>
  <c r="I476" i="70"/>
  <c r="G192" i="70"/>
  <c r="L23" i="70"/>
  <c r="A155" i="70"/>
  <c r="A273" i="70"/>
  <c r="C46" i="70"/>
  <c r="I296" i="70"/>
  <c r="L410" i="70"/>
  <c r="F269" i="70"/>
  <c r="G71" i="70"/>
  <c r="H6" i="70"/>
  <c r="C364" i="70"/>
  <c r="G143" i="70"/>
  <c r="G304" i="70"/>
  <c r="L440" i="70"/>
  <c r="H123" i="70"/>
  <c r="F392" i="70"/>
  <c r="L278" i="70"/>
  <c r="H309" i="70"/>
  <c r="A196" i="70"/>
  <c r="H235" i="70"/>
  <c r="I127" i="70"/>
  <c r="L279" i="70"/>
  <c r="A303" i="70"/>
  <c r="H218" i="70"/>
  <c r="I459" i="70"/>
  <c r="I68" i="70"/>
  <c r="I154" i="70"/>
  <c r="C399" i="70"/>
  <c r="L339" i="70"/>
  <c r="G148" i="70"/>
  <c r="F59" i="70"/>
  <c r="L184" i="70"/>
  <c r="L308" i="70"/>
  <c r="A272" i="70"/>
  <c r="F294" i="70"/>
  <c r="C230" i="70"/>
  <c r="H384" i="70"/>
  <c r="H282" i="70"/>
  <c r="A386" i="70"/>
  <c r="I373" i="70"/>
  <c r="I302" i="70"/>
  <c r="H310" i="70"/>
  <c r="F159" i="70"/>
  <c r="I232" i="70"/>
  <c r="F206" i="70"/>
  <c r="F451" i="70"/>
  <c r="L250" i="70"/>
  <c r="I347" i="70"/>
  <c r="F217" i="70"/>
  <c r="I445" i="70"/>
  <c r="G278" i="70"/>
  <c r="G390" i="70"/>
  <c r="L74" i="70"/>
  <c r="I76" i="70"/>
  <c r="I282" i="70"/>
  <c r="G125" i="70"/>
  <c r="G454" i="70"/>
  <c r="C475" i="70"/>
  <c r="G47" i="70"/>
  <c r="I324" i="70"/>
  <c r="I70" i="70"/>
  <c r="G287" i="70"/>
  <c r="A118" i="70"/>
  <c r="H25" i="70"/>
  <c r="L386" i="70"/>
  <c r="I44" i="70"/>
  <c r="C108" i="70"/>
  <c r="L178" i="70"/>
  <c r="G305" i="70"/>
  <c r="L284" i="70"/>
  <c r="L298" i="70"/>
  <c r="F256" i="70"/>
  <c r="A445" i="70"/>
  <c r="I455" i="70"/>
  <c r="I179" i="70"/>
  <c r="L71" i="70"/>
  <c r="F195" i="70"/>
  <c r="I490" i="70"/>
  <c r="I194" i="70"/>
  <c r="L488" i="70"/>
  <c r="G214" i="70"/>
  <c r="G252" i="70"/>
  <c r="H214" i="70"/>
  <c r="A33" i="70"/>
  <c r="F470" i="70"/>
  <c r="G2" i="70"/>
  <c r="F438" i="70"/>
  <c r="C99" i="70"/>
  <c r="H343" i="70"/>
  <c r="C160" i="70"/>
  <c r="G187" i="70"/>
  <c r="F487" i="70"/>
  <c r="A17" i="70"/>
  <c r="L355" i="70"/>
  <c r="L189" i="70"/>
  <c r="F284" i="70"/>
  <c r="C146" i="70"/>
  <c r="C63" i="70"/>
  <c r="A233" i="70"/>
  <c r="C13" i="70"/>
  <c r="F286" i="70"/>
  <c r="C107" i="70"/>
  <c r="G149" i="70"/>
  <c r="F388" i="70"/>
  <c r="G76" i="70"/>
  <c r="A373" i="70"/>
  <c r="A197" i="70"/>
  <c r="A270" i="70"/>
  <c r="G265" i="70"/>
  <c r="A183" i="70"/>
  <c r="L187" i="70"/>
  <c r="C88" i="70"/>
  <c r="H152" i="70"/>
  <c r="I321" i="70"/>
  <c r="L199" i="70"/>
  <c r="G103" i="70"/>
  <c r="H175" i="70"/>
  <c r="I338" i="70"/>
  <c r="C66" i="70"/>
  <c r="F115" i="70"/>
  <c r="G66" i="70"/>
  <c r="G470" i="70"/>
  <c r="L6" i="70"/>
  <c r="F101" i="70"/>
  <c r="F280" i="70"/>
  <c r="C416" i="70"/>
  <c r="L97" i="70"/>
  <c r="F448" i="70"/>
  <c r="G370" i="70"/>
  <c r="I381" i="70"/>
  <c r="L251" i="70"/>
  <c r="A136" i="70"/>
  <c r="L135" i="70"/>
  <c r="I263" i="70"/>
  <c r="C454" i="70"/>
  <c r="I443" i="70"/>
  <c r="A296" i="70"/>
  <c r="H111" i="70"/>
  <c r="C466" i="70"/>
  <c r="L17" i="70"/>
  <c r="L41" i="70"/>
  <c r="G177" i="70"/>
  <c r="I275" i="70"/>
  <c r="A88" i="70"/>
  <c r="G266" i="70"/>
  <c r="C308" i="70"/>
  <c r="L432" i="70"/>
  <c r="A354" i="70"/>
  <c r="G426" i="70"/>
  <c r="F207" i="70"/>
  <c r="F345" i="70"/>
  <c r="L133" i="70"/>
  <c r="G186" i="70"/>
  <c r="L117" i="70"/>
  <c r="G90" i="70"/>
  <c r="L150" i="70"/>
  <c r="A441" i="70"/>
  <c r="A57" i="70"/>
  <c r="I171" i="70"/>
  <c r="A116" i="70"/>
  <c r="G387" i="70"/>
  <c r="I478" i="70"/>
  <c r="G152" i="70"/>
  <c r="A96" i="70"/>
  <c r="G380" i="70"/>
  <c r="L143" i="70"/>
  <c r="F5" i="70"/>
  <c r="F242" i="70"/>
  <c r="I266" i="70"/>
  <c r="G361" i="70"/>
  <c r="H81" i="70"/>
  <c r="G189" i="70"/>
  <c r="C169" i="70"/>
  <c r="I348" i="70"/>
  <c r="A486" i="70"/>
  <c r="I300" i="70"/>
  <c r="L304" i="70"/>
  <c r="H126" i="70"/>
  <c r="L20" i="70"/>
  <c r="L202" i="70"/>
  <c r="F296" i="70"/>
  <c r="F477" i="70"/>
  <c r="F98" i="70"/>
  <c r="A470" i="70"/>
  <c r="I230" i="70"/>
  <c r="A400" i="70"/>
  <c r="F241" i="70"/>
  <c r="I253" i="70"/>
  <c r="G88" i="70"/>
  <c r="A53" i="70"/>
  <c r="H82" i="70"/>
  <c r="I2" i="70"/>
  <c r="G188" i="70"/>
  <c r="A353" i="70"/>
  <c r="A297" i="70"/>
  <c r="I372" i="70"/>
  <c r="H328" i="70"/>
  <c r="G316" i="70"/>
  <c r="I398" i="70"/>
  <c r="L485" i="70"/>
  <c r="F376" i="70"/>
  <c r="C444" i="70"/>
  <c r="L482" i="70"/>
  <c r="F445" i="70"/>
  <c r="G236" i="70"/>
  <c r="L174" i="70"/>
  <c r="L374" i="70"/>
  <c r="L203" i="70"/>
  <c r="H461" i="70"/>
  <c r="H62" i="70"/>
  <c r="G457" i="70"/>
  <c r="A159" i="70"/>
  <c r="L159" i="70"/>
  <c r="G45" i="70"/>
  <c r="H395" i="70"/>
  <c r="L35" i="70"/>
  <c r="A184" i="70"/>
  <c r="F370" i="70"/>
  <c r="C177" i="70"/>
  <c r="G183" i="70"/>
  <c r="I151" i="70"/>
  <c r="F226" i="70"/>
  <c r="C317" i="70"/>
  <c r="H263" i="70"/>
  <c r="F12" i="70"/>
  <c r="A8" i="70"/>
  <c r="A150" i="70"/>
  <c r="H286" i="70"/>
  <c r="C170" i="70"/>
  <c r="H484" i="70"/>
  <c r="G452" i="70"/>
  <c r="I354" i="70"/>
  <c r="H443" i="70"/>
  <c r="F491" i="70"/>
  <c r="F41" i="70"/>
  <c r="A394" i="70"/>
  <c r="I401" i="70"/>
  <c r="L411" i="70"/>
  <c r="L196" i="70"/>
  <c r="G299" i="70"/>
  <c r="A396" i="70"/>
  <c r="L287" i="70"/>
  <c r="L253" i="70"/>
  <c r="L240" i="70"/>
  <c r="F465" i="70"/>
  <c r="A175" i="70"/>
  <c r="G303" i="70"/>
  <c r="I284" i="70"/>
  <c r="F96" i="70"/>
  <c r="C208" i="70"/>
  <c r="L24" i="70"/>
  <c r="H342" i="70"/>
  <c r="C176" i="70"/>
  <c r="F235" i="70"/>
  <c r="C77" i="70"/>
  <c r="H449" i="70"/>
  <c r="I174" i="70"/>
  <c r="H371" i="70"/>
  <c r="A227" i="70"/>
  <c r="L356" i="70"/>
  <c r="F24" i="70"/>
  <c r="L392" i="70"/>
  <c r="I425" i="70"/>
  <c r="F399" i="70"/>
  <c r="G351" i="70"/>
  <c r="G212" i="70"/>
  <c r="C12" i="70"/>
  <c r="A52" i="70"/>
  <c r="A374" i="70"/>
  <c r="L433" i="70"/>
  <c r="L125" i="70"/>
  <c r="F404" i="70"/>
  <c r="I289" i="70"/>
  <c r="A399" i="70"/>
  <c r="F314" i="70"/>
  <c r="A319" i="70"/>
  <c r="L326" i="70"/>
  <c r="C22" i="70"/>
  <c r="F253" i="70"/>
  <c r="F251" i="70"/>
  <c r="L236" i="70"/>
  <c r="I130" i="70"/>
  <c r="C227" i="70"/>
  <c r="A257" i="70"/>
  <c r="H116" i="70"/>
  <c r="A358" i="70"/>
  <c r="F134" i="70"/>
  <c r="G342" i="70"/>
  <c r="F479" i="70"/>
  <c r="I308" i="70"/>
  <c r="H89" i="70"/>
  <c r="A316" i="70"/>
  <c r="I165" i="70"/>
  <c r="A424" i="70"/>
  <c r="I216" i="70"/>
  <c r="H80" i="70"/>
  <c r="A143" i="70"/>
  <c r="C139" i="70"/>
  <c r="I339" i="70"/>
  <c r="I132" i="70"/>
  <c r="G481" i="70"/>
  <c r="I241" i="70"/>
  <c r="G121" i="70"/>
  <c r="A94" i="70"/>
  <c r="L131" i="70"/>
  <c r="G328" i="70"/>
  <c r="C186" i="70"/>
  <c r="L198" i="70"/>
  <c r="H292" i="70"/>
  <c r="H113" i="70"/>
  <c r="C355" i="70"/>
  <c r="A383" i="70"/>
  <c r="H227" i="70"/>
  <c r="L347" i="70"/>
  <c r="C219" i="70"/>
  <c r="A82" i="70"/>
  <c r="G207" i="70"/>
  <c r="F308" i="70"/>
  <c r="F222" i="70"/>
  <c r="F435" i="70"/>
  <c r="F14" i="70"/>
  <c r="F431" i="70"/>
  <c r="A90" i="70"/>
  <c r="L137" i="70"/>
  <c r="L487" i="70"/>
  <c r="F361" i="70"/>
  <c r="A315" i="70"/>
  <c r="G491" i="70"/>
  <c r="C410" i="70"/>
  <c r="G174" i="70"/>
  <c r="L140" i="70"/>
  <c r="L254" i="70"/>
  <c r="C363" i="70"/>
  <c r="F51" i="70"/>
  <c r="G113" i="70"/>
  <c r="F204" i="70"/>
  <c r="I299" i="70"/>
  <c r="G318" i="70"/>
  <c r="L344" i="70"/>
  <c r="G296" i="70"/>
  <c r="F460" i="70"/>
  <c r="G409" i="70"/>
  <c r="A115" i="70"/>
  <c r="I342" i="70"/>
  <c r="G77" i="70"/>
  <c r="I39" i="70"/>
  <c r="G262" i="70"/>
  <c r="L314" i="70"/>
  <c r="C452" i="70"/>
  <c r="C329" i="70"/>
  <c r="C131" i="70"/>
  <c r="I141" i="70"/>
  <c r="H430" i="70"/>
  <c r="F193" i="70"/>
  <c r="L295" i="70"/>
  <c r="F78" i="70"/>
  <c r="I420" i="70"/>
  <c r="F2" i="70"/>
  <c r="H178" i="70"/>
  <c r="L157" i="70"/>
  <c r="G345" i="70"/>
  <c r="I393" i="70"/>
  <c r="L62" i="70"/>
  <c r="I109" i="70"/>
  <c r="L218" i="70"/>
  <c r="A55" i="70"/>
  <c r="F25" i="70"/>
  <c r="A202" i="70"/>
  <c r="I243" i="70"/>
  <c r="I349" i="70"/>
  <c r="F244" i="70"/>
  <c r="I350" i="70"/>
  <c r="C113" i="70"/>
  <c r="L422" i="70"/>
  <c r="L384" i="70"/>
  <c r="G135" i="70"/>
  <c r="I97" i="70"/>
  <c r="A376" i="70"/>
  <c r="I133" i="70"/>
  <c r="F328" i="70"/>
  <c r="C30" i="70"/>
  <c r="A332" i="70"/>
  <c r="A472" i="70"/>
  <c r="H125" i="70"/>
  <c r="G171" i="70"/>
  <c r="G379" i="70"/>
  <c r="I375" i="70"/>
  <c r="L104" i="70"/>
  <c r="L207" i="70"/>
  <c r="G217" i="70"/>
  <c r="I72" i="70"/>
  <c r="A481" i="70"/>
  <c r="L13" i="70"/>
  <c r="G413" i="70"/>
  <c r="F252" i="70"/>
  <c r="C463" i="70"/>
  <c r="C367" i="70"/>
  <c r="H379" i="70"/>
  <c r="H313" i="70"/>
  <c r="L44" i="70"/>
  <c r="F122" i="70"/>
  <c r="C32" i="70"/>
  <c r="F316" i="70"/>
  <c r="L303" i="70"/>
  <c r="F263" i="70"/>
  <c r="C125" i="70"/>
  <c r="F102" i="70"/>
  <c r="F120" i="70"/>
  <c r="C129" i="70"/>
  <c r="I297" i="70"/>
  <c r="C435" i="70"/>
  <c r="A110" i="70"/>
  <c r="G353" i="70"/>
  <c r="L212" i="70"/>
  <c r="I394" i="70"/>
  <c r="L282" i="70"/>
  <c r="C144" i="70"/>
  <c r="A255" i="70"/>
  <c r="L86" i="70"/>
  <c r="F365" i="70"/>
  <c r="L173" i="70"/>
  <c r="L2" i="70"/>
  <c r="C173" i="70"/>
  <c r="F417" i="70"/>
  <c r="G398" i="70"/>
  <c r="H386" i="70"/>
  <c r="I486" i="70"/>
  <c r="H139" i="70"/>
  <c r="F238" i="70"/>
  <c r="G255" i="70"/>
  <c r="F139" i="70"/>
  <c r="I92" i="70"/>
  <c r="A89" i="70"/>
  <c r="L462" i="70"/>
  <c r="I279" i="70"/>
  <c r="L185" i="70"/>
  <c r="H437" i="70"/>
  <c r="H193" i="70"/>
  <c r="G131" i="70"/>
  <c r="G54" i="70"/>
  <c r="G465" i="70"/>
  <c r="G468" i="70"/>
  <c r="L181" i="70"/>
  <c r="F109" i="70"/>
  <c r="A16" i="70"/>
  <c r="L169" i="70"/>
  <c r="G19" i="70"/>
  <c r="F340" i="70"/>
  <c r="C318" i="70"/>
  <c r="C130" i="70"/>
  <c r="L412" i="70"/>
  <c r="C347" i="70"/>
  <c r="A395" i="70"/>
  <c r="I112" i="70"/>
  <c r="L474" i="70"/>
  <c r="F155" i="70"/>
  <c r="G205" i="70"/>
  <c r="I85" i="70"/>
  <c r="F137" i="70"/>
  <c r="F228" i="70"/>
  <c r="A248" i="70"/>
  <c r="I298" i="70"/>
  <c r="L130" i="70"/>
  <c r="C437" i="70"/>
  <c r="F223" i="70"/>
  <c r="C212" i="70"/>
  <c r="I222" i="70"/>
  <c r="A263" i="70"/>
  <c r="F197" i="70"/>
  <c r="I320" i="70"/>
  <c r="C398" i="70"/>
  <c r="G132" i="70"/>
  <c r="G421" i="70"/>
  <c r="H75" i="70"/>
  <c r="I463" i="70"/>
  <c r="I250" i="70"/>
  <c r="L141" i="70"/>
  <c r="H256" i="70"/>
  <c r="L368" i="70"/>
  <c r="I108" i="70"/>
  <c r="L46" i="70"/>
  <c r="H185" i="70"/>
  <c r="F373" i="70"/>
  <c r="L391" i="70"/>
  <c r="H491" i="70"/>
  <c r="H289" i="70"/>
  <c r="C465" i="70"/>
  <c r="A32" i="70"/>
  <c r="G331" i="70"/>
  <c r="I170" i="70"/>
  <c r="G138" i="70"/>
  <c r="I310" i="70"/>
  <c r="H303" i="70"/>
  <c r="F52" i="70"/>
  <c r="I462" i="70"/>
  <c r="C105" i="70"/>
  <c r="C54" i="70"/>
  <c r="G100" i="70"/>
  <c r="F3" i="70"/>
  <c r="A352" i="70"/>
  <c r="L483" i="70"/>
  <c r="L21" i="70"/>
  <c r="C284" i="70"/>
  <c r="I274" i="70"/>
  <c r="G238" i="70"/>
  <c r="C327" i="70"/>
  <c r="H425" i="70"/>
  <c r="A231" i="70"/>
  <c r="F360" i="70"/>
  <c r="H200" i="70"/>
  <c r="I16" i="70"/>
  <c r="I3" i="70"/>
  <c r="G428" i="70"/>
  <c r="F254" i="70"/>
  <c r="L463" i="70"/>
  <c r="H156" i="70"/>
  <c r="G53" i="70"/>
  <c r="I304" i="70"/>
  <c r="C403" i="70"/>
  <c r="C304" i="70"/>
  <c r="C256" i="70"/>
  <c r="G285" i="70"/>
  <c r="A326" i="70"/>
  <c r="H460" i="70"/>
  <c r="A133" i="70"/>
  <c r="L51" i="70"/>
  <c r="G80" i="70"/>
  <c r="L261" i="70"/>
  <c r="C390" i="70"/>
  <c r="F209" i="70"/>
  <c r="C296" i="70"/>
  <c r="L34" i="70"/>
  <c r="C335" i="70"/>
  <c r="G63" i="70"/>
  <c r="L182" i="70"/>
  <c r="G178" i="70"/>
  <c r="A30" i="70"/>
  <c r="C2" i="70"/>
  <c r="I344" i="70"/>
  <c r="H427" i="70"/>
  <c r="A139" i="70"/>
  <c r="A68" i="70"/>
  <c r="A126" i="70"/>
  <c r="C180" i="70"/>
  <c r="A360" i="70"/>
  <c r="G204" i="70"/>
  <c r="G363" i="70"/>
  <c r="G469" i="70"/>
  <c r="G256" i="70"/>
  <c r="I52" i="70"/>
  <c r="C206" i="70"/>
  <c r="I212" i="70"/>
  <c r="A388" i="70"/>
  <c r="L161" i="70"/>
  <c r="C368" i="70"/>
  <c r="L427" i="70"/>
  <c r="H393" i="70"/>
  <c r="H212" i="70"/>
  <c r="F40" i="70"/>
  <c r="L63" i="70"/>
  <c r="G166" i="70"/>
  <c r="C396" i="70"/>
  <c r="A327" i="70"/>
  <c r="G33" i="70"/>
  <c r="A462" i="70"/>
  <c r="F287" i="70"/>
  <c r="H93" i="70"/>
  <c r="A120" i="70"/>
  <c r="C331" i="70"/>
  <c r="A368" i="70"/>
  <c r="F371" i="70"/>
  <c r="G165" i="70"/>
  <c r="A148" i="70"/>
  <c r="A256" i="70"/>
  <c r="G136" i="70"/>
  <c r="L223" i="70"/>
  <c r="F427" i="70"/>
  <c r="C313" i="70"/>
  <c r="I99" i="70"/>
  <c r="I417" i="70"/>
  <c r="I473" i="70"/>
  <c r="C226" i="70"/>
  <c r="I6" i="70"/>
  <c r="I283" i="70"/>
  <c r="L267" i="70"/>
  <c r="G254" i="70"/>
  <c r="L259" i="70"/>
  <c r="I480" i="70"/>
  <c r="L477" i="70"/>
  <c r="C471" i="70"/>
  <c r="A336" i="70"/>
  <c r="G389" i="70"/>
  <c r="I454" i="70"/>
  <c r="I207" i="70"/>
  <c r="I178" i="70"/>
  <c r="C487" i="70"/>
  <c r="G453" i="70"/>
  <c r="H275" i="70"/>
  <c r="A280" i="70"/>
  <c r="F437" i="70"/>
  <c r="L297" i="70"/>
  <c r="I30" i="70"/>
  <c r="I14" i="70"/>
  <c r="I440" i="70"/>
  <c r="H187" i="70"/>
  <c r="L353" i="70"/>
  <c r="F317" i="70"/>
  <c r="F484" i="70"/>
  <c r="L106" i="70"/>
  <c r="F108" i="70"/>
  <c r="L87" i="70"/>
  <c r="A307" i="70"/>
  <c r="F458" i="70"/>
  <c r="I57" i="70"/>
  <c r="G199" i="70"/>
  <c r="G405" i="70"/>
  <c r="F149" i="70"/>
  <c r="H83" i="70"/>
  <c r="A482" i="70"/>
  <c r="G234" i="70"/>
  <c r="I183" i="70"/>
  <c r="G297" i="70"/>
  <c r="F224" i="70"/>
  <c r="L129" i="70"/>
  <c r="I74" i="70"/>
  <c r="L201" i="70"/>
  <c r="C276" i="70"/>
  <c r="C384" i="70"/>
  <c r="G460" i="70"/>
  <c r="G153" i="70"/>
  <c r="I423" i="70"/>
  <c r="C25" i="70"/>
  <c r="H297" i="70"/>
  <c r="C252" i="70"/>
  <c r="I415" i="70"/>
  <c r="I168" i="70"/>
  <c r="A145" i="70"/>
  <c r="C360" i="70"/>
  <c r="A14" i="70"/>
  <c r="L155" i="70"/>
  <c r="A385" i="70"/>
  <c r="A187" i="70"/>
  <c r="A158" i="70"/>
  <c r="C16" i="70"/>
  <c r="F100" i="70"/>
  <c r="H77" i="70"/>
  <c r="L26" i="70"/>
  <c r="A442" i="70"/>
  <c r="C41" i="70"/>
  <c r="H339" i="70"/>
  <c r="G51" i="70"/>
  <c r="H490" i="70"/>
  <c r="F414" i="70"/>
  <c r="C91" i="70"/>
  <c r="A345" i="70"/>
  <c r="I201" i="70"/>
  <c r="A458" i="70"/>
  <c r="C262" i="70"/>
  <c r="H94" i="70"/>
  <c r="G437" i="70"/>
  <c r="C386" i="70"/>
  <c r="I293" i="70"/>
  <c r="C78" i="70"/>
  <c r="A459" i="70"/>
  <c r="A446" i="70"/>
  <c r="C268" i="70"/>
  <c r="H406" i="70"/>
  <c r="C112" i="70"/>
  <c r="G179" i="70"/>
  <c r="I353" i="70"/>
  <c r="L219" i="70"/>
  <c r="G439" i="70"/>
  <c r="C87" i="70"/>
  <c r="F339" i="70"/>
  <c r="L341" i="70"/>
  <c r="L352" i="70"/>
  <c r="G140" i="70"/>
  <c r="F333" i="70"/>
  <c r="C240" i="70"/>
  <c r="G223" i="70"/>
  <c r="G124" i="70"/>
  <c r="L108" i="70"/>
  <c r="G281" i="70"/>
  <c r="C375" i="70"/>
  <c r="A117" i="70"/>
  <c r="A87" i="70"/>
  <c r="L459" i="70"/>
  <c r="F121" i="70"/>
  <c r="A300" i="70"/>
  <c r="F321" i="70"/>
  <c r="L28" i="70"/>
  <c r="F293" i="70"/>
  <c r="L375" i="70"/>
  <c r="A195" i="70"/>
  <c r="G219" i="70"/>
  <c r="L168" i="70"/>
  <c r="A254" i="70"/>
  <c r="G32" i="70"/>
  <c r="I159" i="70"/>
  <c r="F266" i="70"/>
  <c r="A337" i="70"/>
  <c r="I149" i="70"/>
  <c r="H194" i="70"/>
  <c r="A46" i="70"/>
  <c r="C163" i="70"/>
  <c r="F174" i="70"/>
  <c r="C382" i="70"/>
  <c r="F62" i="70"/>
  <c r="C204" i="70"/>
  <c r="F356" i="70"/>
  <c r="C228" i="70"/>
  <c r="A3" i="70"/>
  <c r="C102" i="70"/>
  <c r="L441" i="70"/>
  <c r="C397" i="70"/>
  <c r="C419" i="70"/>
  <c r="F237" i="70"/>
  <c r="H315" i="70"/>
  <c r="A28" i="70"/>
  <c r="A63" i="70"/>
  <c r="H463" i="70"/>
  <c r="C96" i="70"/>
  <c r="C128" i="70"/>
  <c r="G222" i="70"/>
  <c r="H462" i="70"/>
  <c r="G216" i="70"/>
  <c r="H439" i="70"/>
  <c r="F178" i="70"/>
  <c r="F163" i="70"/>
  <c r="C37" i="70"/>
  <c r="C439" i="70"/>
  <c r="L132" i="70"/>
  <c r="L430" i="70"/>
  <c r="G40" i="70"/>
  <c r="H213" i="70"/>
  <c r="F192" i="70"/>
  <c r="C182" i="70"/>
  <c r="I80" i="70"/>
  <c r="I312" i="70"/>
  <c r="I8" i="70"/>
  <c r="C485" i="70"/>
  <c r="C89" i="70"/>
  <c r="G313" i="70"/>
  <c r="C392" i="70"/>
  <c r="A423" i="70"/>
  <c r="L476" i="70"/>
  <c r="F377" i="70"/>
  <c r="I249" i="70"/>
  <c r="L134" i="70"/>
  <c r="G336" i="70"/>
  <c r="L363" i="70"/>
  <c r="I220" i="70"/>
  <c r="C214" i="70"/>
  <c r="F383" i="70"/>
  <c r="L123" i="70"/>
  <c r="F250" i="70"/>
  <c r="H98" i="70"/>
  <c r="A84" i="70"/>
  <c r="G292" i="70"/>
  <c r="I21" i="70"/>
  <c r="I167" i="70"/>
  <c r="C201" i="70"/>
  <c r="G375" i="70"/>
  <c r="F93" i="70"/>
  <c r="I103" i="70"/>
  <c r="I240" i="70"/>
  <c r="F301" i="70"/>
  <c r="A147" i="70"/>
  <c r="G399" i="70"/>
  <c r="G395" i="70"/>
  <c r="G155" i="70"/>
  <c r="L354" i="70"/>
  <c r="I120" i="70"/>
  <c r="F141" i="70"/>
  <c r="A463" i="70"/>
  <c r="L437" i="70"/>
  <c r="F161" i="70"/>
  <c r="L248" i="70"/>
  <c r="G128" i="70"/>
  <c r="L337" i="70"/>
  <c r="I469" i="70"/>
  <c r="I323" i="70"/>
  <c r="I391" i="70"/>
  <c r="L276" i="70"/>
  <c r="H97" i="70"/>
  <c r="A128" i="70"/>
  <c r="G270" i="70"/>
  <c r="F456" i="70"/>
  <c r="G280" i="70"/>
  <c r="G488" i="70"/>
  <c r="A450" i="70"/>
  <c r="F494" i="70"/>
  <c r="I257" i="70"/>
  <c r="C199" i="70"/>
  <c r="L336" i="70"/>
  <c r="I107" i="70"/>
  <c r="L12" i="70"/>
  <c r="I363" i="70"/>
  <c r="F89" i="70"/>
  <c r="H411" i="70"/>
  <c r="G392" i="70"/>
  <c r="I416" i="70"/>
  <c r="G467" i="70"/>
  <c r="I377" i="70"/>
  <c r="H96" i="70"/>
  <c r="C309" i="70"/>
  <c r="F384" i="70"/>
  <c r="F85" i="70"/>
  <c r="A212" i="70"/>
  <c r="L60" i="70"/>
  <c r="F485" i="70"/>
  <c r="G420" i="70"/>
  <c r="I172" i="70"/>
  <c r="A473" i="70"/>
  <c r="L79" i="70"/>
  <c r="F475" i="70"/>
  <c r="A85" i="70"/>
  <c r="C187" i="70"/>
  <c r="F279" i="70"/>
  <c r="H382" i="70"/>
  <c r="C150" i="70"/>
  <c r="C333" i="70"/>
  <c r="F322" i="70"/>
  <c r="F342" i="70"/>
  <c r="G127" i="70"/>
  <c r="I98" i="70"/>
  <c r="L402" i="70"/>
  <c r="L418" i="70"/>
  <c r="A211" i="70"/>
  <c r="A43" i="70"/>
  <c r="L69" i="70"/>
  <c r="C246" i="70"/>
  <c r="F492" i="70"/>
  <c r="G327" i="70"/>
  <c r="I435" i="70"/>
  <c r="L342" i="70"/>
  <c r="G326" i="70"/>
  <c r="L227" i="70"/>
  <c r="C179" i="70"/>
  <c r="C44" i="70"/>
  <c r="I264" i="70"/>
  <c r="I81" i="70"/>
  <c r="F231" i="70"/>
  <c r="F49" i="70"/>
  <c r="A174" i="70"/>
  <c r="C93" i="70"/>
  <c r="F136" i="70"/>
  <c r="C412" i="70"/>
  <c r="L230" i="70"/>
  <c r="I29" i="70"/>
  <c r="H280" i="70"/>
  <c r="I451" i="70"/>
  <c r="G20" i="70"/>
  <c r="A364" i="70"/>
  <c r="A351" i="70"/>
  <c r="C323" i="70"/>
  <c r="I204" i="70"/>
  <c r="F334" i="70"/>
  <c r="F442" i="70"/>
  <c r="F118" i="70"/>
  <c r="F199" i="70"/>
  <c r="H327" i="70"/>
  <c r="L332" i="70"/>
  <c r="I180" i="70"/>
  <c r="L1" i="70"/>
  <c r="C279" i="70"/>
  <c r="C453" i="70"/>
  <c r="I192" i="70"/>
  <c r="L138" i="70"/>
  <c r="H3" i="70"/>
  <c r="H261" i="70"/>
  <c r="H161" i="70"/>
  <c r="L73" i="70"/>
  <c r="C221" i="70"/>
  <c r="L310" i="70"/>
  <c r="I334" i="70"/>
  <c r="F232" i="70"/>
  <c r="I163" i="70"/>
  <c r="L47" i="70"/>
  <c r="H134" i="70"/>
  <c r="F35" i="70"/>
  <c r="F272" i="70"/>
  <c r="A24" i="70"/>
  <c r="A189" i="70"/>
  <c r="G157" i="70"/>
  <c r="F142" i="70"/>
  <c r="F239" i="70"/>
  <c r="A344" i="70"/>
  <c r="H345" i="70"/>
  <c r="G479" i="70"/>
  <c r="G246" i="70"/>
  <c r="G141" i="70"/>
  <c r="I223" i="70"/>
  <c r="L94" i="70"/>
  <c r="H277" i="70"/>
  <c r="I64" i="70"/>
  <c r="A367" i="70"/>
  <c r="L300" i="70"/>
  <c r="I221" i="70"/>
  <c r="C440" i="70"/>
  <c r="H467" i="70"/>
  <c r="F145" i="70"/>
  <c r="C334" i="70"/>
  <c r="H79" i="70"/>
  <c r="G486" i="70"/>
  <c r="F44" i="70"/>
  <c r="C151" i="70"/>
  <c r="C24" i="70"/>
  <c r="I477" i="70"/>
  <c r="L256" i="70"/>
  <c r="C26" i="70"/>
  <c r="I464" i="70"/>
  <c r="A489" i="70"/>
  <c r="H26" i="70"/>
  <c r="F265" i="70"/>
  <c r="A154" i="70"/>
  <c r="F245" i="70"/>
  <c r="L262" i="70"/>
  <c r="A176" i="70"/>
  <c r="C36" i="70"/>
  <c r="H254" i="70"/>
  <c r="A309" i="70"/>
  <c r="G126" i="70"/>
  <c r="I122" i="70"/>
  <c r="F190" i="70"/>
  <c r="L478" i="70"/>
  <c r="A323" i="70"/>
  <c r="A363" i="70"/>
  <c r="C427" i="70"/>
  <c r="L452" i="70"/>
  <c r="A346" i="70"/>
  <c r="G348" i="70"/>
  <c r="I431" i="70"/>
  <c r="L77" i="70"/>
  <c r="F474" i="70"/>
  <c r="I25" i="70"/>
  <c r="G350" i="70"/>
  <c r="G290" i="70"/>
  <c r="G139" i="70"/>
  <c r="C273" i="70"/>
  <c r="G343" i="70"/>
  <c r="I335" i="70"/>
  <c r="A389" i="70"/>
  <c r="L82" i="70"/>
  <c r="I139" i="70"/>
  <c r="F131" i="70"/>
  <c r="C137" i="70"/>
  <c r="A100" i="70"/>
  <c r="A317" i="70"/>
  <c r="I95" i="70"/>
  <c r="L162" i="70"/>
  <c r="L192" i="70"/>
  <c r="F359" i="70"/>
  <c r="F393" i="70"/>
  <c r="I251" i="70"/>
  <c r="L235" i="70"/>
  <c r="H333" i="70"/>
  <c r="C263" i="70"/>
  <c r="G476" i="70"/>
  <c r="I58" i="70"/>
  <c r="F281" i="70"/>
  <c r="I234" i="70"/>
  <c r="I439" i="70"/>
  <c r="A177" i="70"/>
  <c r="G225" i="70"/>
  <c r="E333" i="70"/>
  <c r="C79" i="70"/>
  <c r="H253" i="70"/>
  <c r="H316" i="70"/>
  <c r="I325" i="70"/>
  <c r="I65" i="70"/>
  <c r="C45" i="70"/>
  <c r="L272" i="70"/>
  <c r="C468" i="70"/>
  <c r="A83" i="70"/>
  <c r="G424" i="70"/>
  <c r="F63" i="70"/>
  <c r="I432" i="70"/>
  <c r="I166" i="70"/>
  <c r="I366" i="70"/>
  <c r="I117" i="70"/>
  <c r="F478" i="70"/>
  <c r="F273" i="70"/>
  <c r="I494" i="70"/>
  <c r="H106" i="70"/>
  <c r="L420" i="70"/>
  <c r="F480" i="70"/>
  <c r="L289" i="70"/>
  <c r="I399" i="70"/>
  <c r="F473" i="70"/>
  <c r="L366" i="70"/>
  <c r="F180" i="70"/>
  <c r="I83" i="70"/>
  <c r="A390" i="70"/>
  <c r="L365" i="70"/>
  <c r="F247" i="70"/>
  <c r="C295" i="70"/>
  <c r="C175" i="70"/>
  <c r="A245" i="70"/>
  <c r="H154" i="70"/>
  <c r="H331" i="70"/>
  <c r="G72" i="70"/>
  <c r="F336" i="70"/>
  <c r="L434" i="70"/>
  <c r="I49" i="70"/>
  <c r="C141" i="70"/>
  <c r="H293" i="70"/>
  <c r="I173" i="70"/>
  <c r="F17" i="70"/>
  <c r="C241" i="70"/>
  <c r="C483" i="70"/>
  <c r="L475" i="70"/>
  <c r="F367" i="70"/>
  <c r="H374" i="70"/>
  <c r="G194" i="70"/>
  <c r="G354" i="70"/>
  <c r="H73" i="70"/>
  <c r="I466" i="70"/>
  <c r="L415" i="70"/>
  <c r="C197" i="70"/>
  <c r="F46" i="70"/>
  <c r="L111" i="70"/>
  <c r="C5" i="70"/>
  <c r="A165" i="70"/>
  <c r="G44" i="70"/>
  <c r="L257" i="70"/>
  <c r="L85" i="70"/>
  <c r="C19" i="70"/>
  <c r="I254" i="70"/>
  <c r="L362" i="70"/>
  <c r="F6" i="70"/>
  <c r="A168" i="70"/>
  <c r="F436" i="70"/>
  <c r="F152" i="70"/>
  <c r="A377" i="70"/>
  <c r="L327" i="70"/>
  <c r="L116" i="70"/>
  <c r="H189" i="70"/>
  <c r="H173" i="70"/>
  <c r="A290" i="70"/>
  <c r="A111" i="70"/>
  <c r="A468" i="70"/>
  <c r="F91" i="70"/>
  <c r="I485" i="70"/>
  <c r="I343" i="70"/>
  <c r="G388" i="70"/>
  <c r="F233" i="70"/>
  <c r="A6" i="70"/>
  <c r="A260" i="70"/>
  <c r="G404" i="70"/>
  <c r="C100" i="70"/>
  <c r="G282" i="70"/>
  <c r="I128" i="70"/>
  <c r="C53" i="70"/>
  <c r="L409" i="70"/>
  <c r="L176" i="70"/>
  <c r="G247" i="70"/>
  <c r="A282" i="70"/>
  <c r="I305" i="70"/>
  <c r="A321" i="70"/>
  <c r="H336" i="70"/>
  <c r="L58" i="70"/>
  <c r="L425" i="70"/>
  <c r="F13" i="70"/>
  <c r="C220" i="70"/>
  <c r="I332" i="70"/>
  <c r="I38" i="70"/>
  <c r="A156" i="70"/>
  <c r="C298" i="70"/>
  <c r="A214" i="70"/>
  <c r="C103" i="70"/>
  <c r="L377" i="70"/>
  <c r="G307" i="70"/>
  <c r="A25" i="70"/>
  <c r="I286" i="70"/>
  <c r="I94" i="70"/>
  <c r="H149" i="70"/>
  <c r="F42" i="70"/>
  <c r="C17" i="70"/>
  <c r="F454" i="70"/>
  <c r="G159" i="70"/>
  <c r="G175" i="70"/>
  <c r="G397" i="70"/>
  <c r="L38" i="70"/>
  <c r="C6" i="70"/>
  <c r="F162" i="70"/>
  <c r="A343" i="70"/>
  <c r="C142" i="70"/>
  <c r="C287" i="70"/>
  <c r="H474" i="70"/>
  <c r="A146" i="70"/>
  <c r="H288" i="70"/>
  <c r="H438" i="70"/>
  <c r="D320" i="70"/>
  <c r="F358" i="70"/>
  <c r="A494" i="70"/>
  <c r="G74" i="70"/>
  <c r="G301" i="70"/>
  <c r="I278" i="70"/>
  <c r="G107" i="70"/>
  <c r="G337" i="70"/>
  <c r="G264" i="70"/>
  <c r="C474" i="70"/>
  <c r="L19" i="70"/>
  <c r="L31" i="70"/>
  <c r="I124" i="70"/>
  <c r="L387" i="70"/>
  <c r="G191" i="70"/>
  <c r="G142" i="70"/>
  <c r="H151" i="70"/>
  <c r="L486" i="70"/>
  <c r="H215" i="70"/>
  <c r="F38" i="70"/>
  <c r="L4" i="70"/>
  <c r="C324" i="70"/>
  <c r="I474" i="70"/>
  <c r="H66" i="70"/>
  <c r="G463" i="70"/>
  <c r="H435" i="70"/>
  <c r="I227" i="70"/>
  <c r="I369" i="70"/>
  <c r="A230" i="70"/>
  <c r="A221" i="70"/>
  <c r="C314" i="70"/>
  <c r="H247" i="70"/>
  <c r="L370" i="70"/>
  <c r="L494" i="70"/>
  <c r="L205" i="70"/>
  <c r="C215" i="70"/>
  <c r="G12" i="70"/>
  <c r="A201" i="70"/>
  <c r="I450" i="70"/>
  <c r="L322" i="70"/>
  <c r="C51" i="70"/>
  <c r="C387" i="70"/>
  <c r="C232" i="70"/>
  <c r="A451" i="70"/>
  <c r="H22" i="70"/>
  <c r="G4" i="70"/>
  <c r="H408" i="70"/>
  <c r="L394" i="70"/>
  <c r="G310" i="70"/>
  <c r="I318" i="70"/>
  <c r="F215" i="70"/>
  <c r="F99" i="70"/>
  <c r="G43" i="70"/>
  <c r="L206" i="70"/>
  <c r="C406" i="70"/>
  <c r="H168" i="70"/>
  <c r="F351" i="70"/>
  <c r="L435" i="70"/>
  <c r="A151" i="70"/>
  <c r="G22" i="70"/>
  <c r="L96" i="70"/>
  <c r="F86" i="70"/>
  <c r="G231" i="70"/>
  <c r="A417" i="70"/>
  <c r="F172" i="70"/>
  <c r="A102" i="70"/>
  <c r="F421" i="70"/>
  <c r="A236" i="70"/>
  <c r="I196" i="70"/>
  <c r="C244" i="70"/>
  <c r="C312" i="70"/>
  <c r="C40" i="70"/>
  <c r="C148" i="70"/>
  <c r="F219" i="70"/>
  <c r="I136" i="70"/>
  <c r="G471" i="70"/>
  <c r="I190" i="70"/>
  <c r="H186" i="70"/>
  <c r="G394" i="70"/>
  <c r="G338" i="70"/>
  <c r="F58" i="70"/>
  <c r="H392" i="70"/>
  <c r="F413" i="70"/>
  <c r="F135" i="70"/>
  <c r="A172" i="70"/>
  <c r="L193" i="70"/>
  <c r="C480" i="70"/>
  <c r="L401" i="70"/>
  <c r="L403" i="70"/>
  <c r="A1" i="70"/>
  <c r="I146" i="70"/>
  <c r="H324" i="70"/>
  <c r="C119" i="70"/>
  <c r="F302" i="70"/>
  <c r="G356" i="70"/>
  <c r="F92" i="70"/>
  <c r="A121" i="70"/>
  <c r="G129" i="70"/>
  <c r="C222" i="70"/>
  <c r="F114" i="70"/>
  <c r="H372" i="70"/>
  <c r="G344" i="70"/>
  <c r="G324" i="70"/>
  <c r="H279" i="70"/>
  <c r="I374" i="70"/>
  <c r="F220" i="70"/>
  <c r="C95" i="70"/>
  <c r="C404" i="70"/>
  <c r="A460" i="70"/>
  <c r="L293" i="70"/>
  <c r="G65" i="70"/>
  <c r="G150" i="70"/>
  <c r="L29" i="70"/>
  <c r="C80" i="70"/>
  <c r="A217" i="70"/>
  <c r="C457" i="70"/>
  <c r="G384" i="70"/>
  <c r="H107" i="70"/>
  <c r="C64" i="70"/>
  <c r="F10" i="70"/>
  <c r="I468" i="70"/>
  <c r="C340" i="70"/>
  <c r="I424" i="70"/>
  <c r="H137" i="70"/>
  <c r="A161" i="70"/>
  <c r="I206" i="70"/>
  <c r="L151" i="70"/>
  <c r="G68" i="70"/>
  <c r="C385" i="70"/>
  <c r="C114" i="70"/>
  <c r="I236" i="70"/>
  <c r="C337" i="70"/>
  <c r="H387" i="70"/>
  <c r="G133" i="70"/>
  <c r="G180" i="70"/>
  <c r="L210" i="70"/>
  <c r="C178" i="70"/>
  <c r="C442" i="70"/>
  <c r="L385" i="70"/>
  <c r="I433" i="70"/>
  <c r="G274" i="70"/>
  <c r="I461" i="70"/>
  <c r="A216" i="70"/>
  <c r="F381" i="70"/>
  <c r="G308" i="70"/>
  <c r="G23" i="70"/>
  <c r="I69" i="70"/>
  <c r="G36" i="70"/>
  <c r="I403" i="70"/>
  <c r="A81" i="70"/>
  <c r="G271" i="70"/>
  <c r="A454" i="70"/>
  <c r="G21" i="70"/>
  <c r="G25" i="70"/>
  <c r="F355" i="70"/>
  <c r="I395" i="70"/>
  <c r="I255" i="70"/>
  <c r="C236" i="70"/>
  <c r="A222" i="70"/>
  <c r="A152" i="70"/>
  <c r="F441" i="70"/>
  <c r="L11" i="70"/>
  <c r="C237" i="70"/>
  <c r="G493" i="70"/>
  <c r="A408" i="70"/>
  <c r="L390" i="70"/>
  <c r="I280" i="70"/>
  <c r="G99" i="70"/>
  <c r="C299" i="70"/>
  <c r="F198" i="70"/>
  <c r="I104" i="70"/>
  <c r="H347" i="70"/>
  <c r="I475" i="70"/>
  <c r="A483" i="70"/>
  <c r="G263" i="70"/>
  <c r="A349" i="70"/>
  <c r="C374" i="70"/>
  <c r="G105" i="70"/>
  <c r="F103" i="70"/>
  <c r="F175" i="70"/>
  <c r="F387" i="70"/>
  <c r="H245" i="70"/>
  <c r="A169" i="70"/>
  <c r="A348" i="70"/>
  <c r="C354" i="70"/>
  <c r="C302" i="70"/>
  <c r="F64" i="70"/>
  <c r="C234" i="70"/>
  <c r="F80" i="70"/>
  <c r="C414" i="70"/>
  <c r="C282" i="70"/>
  <c r="C245" i="70"/>
  <c r="H100" i="70"/>
  <c r="F468" i="70"/>
  <c r="A132" i="70"/>
  <c r="F19" i="70"/>
  <c r="A243" i="70"/>
  <c r="F318" i="70"/>
  <c r="L114" i="70"/>
  <c r="H95" i="70"/>
  <c r="C50" i="70"/>
  <c r="L121" i="70"/>
  <c r="A258" i="70"/>
  <c r="C118" i="70"/>
  <c r="L33" i="70"/>
  <c r="H321" i="70"/>
  <c r="A429" i="70"/>
  <c r="C243" i="70"/>
  <c r="G490" i="70"/>
  <c r="A412" i="70"/>
  <c r="C424" i="70"/>
  <c r="I397" i="70"/>
  <c r="L171" i="70"/>
  <c r="G160" i="70"/>
  <c r="F187" i="70"/>
  <c r="C376" i="70"/>
  <c r="L323" i="70"/>
  <c r="G298" i="70"/>
  <c r="G206" i="70"/>
  <c r="G314" i="70"/>
  <c r="A269" i="70"/>
  <c r="A250" i="70"/>
  <c r="L395" i="70"/>
  <c r="L93" i="70"/>
  <c r="A226" i="70"/>
  <c r="H204" i="70"/>
  <c r="G84" i="70"/>
  <c r="C239" i="70"/>
  <c r="C39" i="70"/>
  <c r="L50" i="70"/>
  <c r="I199" i="70"/>
  <c r="A477" i="70"/>
  <c r="L461" i="70"/>
  <c r="A239" i="70"/>
  <c r="I32" i="70"/>
  <c r="G119" i="70"/>
  <c r="G381" i="70"/>
  <c r="F337" i="70"/>
  <c r="C344" i="70"/>
  <c r="F283" i="70"/>
  <c r="C61" i="70"/>
  <c r="I382" i="70"/>
  <c r="G368" i="70"/>
  <c r="A455" i="70"/>
  <c r="H203" i="70"/>
  <c r="L348" i="70"/>
  <c r="G73" i="70"/>
  <c r="C428" i="70"/>
  <c r="H429" i="70"/>
  <c r="H320" i="70"/>
  <c r="A26" i="70"/>
  <c r="F84" i="70"/>
  <c r="I184" i="70"/>
  <c r="I272" i="70"/>
  <c r="A78" i="70"/>
  <c r="I341" i="70"/>
  <c r="A70" i="70"/>
  <c r="L419" i="70"/>
  <c r="A198" i="70"/>
  <c r="G93" i="70"/>
  <c r="G38" i="70"/>
  <c r="C60" i="70"/>
  <c r="F243" i="70"/>
  <c r="C115" i="70"/>
  <c r="G42" i="70"/>
  <c r="F415" i="70"/>
  <c r="I9" i="70"/>
  <c r="C286" i="70"/>
  <c r="I488" i="70"/>
  <c r="A259" i="70"/>
  <c r="L338" i="70"/>
  <c r="H65" i="70"/>
  <c r="H201" i="70"/>
  <c r="I491" i="70"/>
  <c r="L263" i="70"/>
  <c r="F113" i="70"/>
  <c r="I291" i="70"/>
  <c r="I371" i="70"/>
  <c r="C145" i="70"/>
  <c r="F240" i="70"/>
  <c r="L42" i="70"/>
  <c r="C293" i="70"/>
  <c r="A209" i="70"/>
  <c r="C328" i="70"/>
  <c r="F56" i="70"/>
  <c r="H269" i="70"/>
  <c r="F368" i="70"/>
  <c r="I60" i="70"/>
  <c r="L43" i="70"/>
  <c r="C157" i="70"/>
  <c r="F347" i="70"/>
  <c r="G144" i="70"/>
  <c r="G329" i="70"/>
  <c r="I63" i="70"/>
  <c r="L177" i="70"/>
  <c r="I126" i="70"/>
  <c r="I386" i="70"/>
  <c r="F140" i="70"/>
  <c r="L328" i="70"/>
  <c r="C456" i="70"/>
  <c r="I96" i="70"/>
  <c r="C377" i="70"/>
  <c r="L493" i="70"/>
  <c r="G317" i="70"/>
  <c r="L228" i="70"/>
  <c r="A329" i="70"/>
  <c r="I384" i="70"/>
  <c r="F212" i="70"/>
  <c r="F97" i="70"/>
  <c r="I225" i="70"/>
  <c r="L246" i="70"/>
  <c r="H99" i="70"/>
  <c r="F205" i="70"/>
  <c r="F335" i="70"/>
  <c r="H117" i="70"/>
  <c r="G213" i="70"/>
  <c r="F288" i="70"/>
  <c r="G259" i="70"/>
  <c r="G7" i="70"/>
  <c r="C265" i="70"/>
  <c r="G211" i="70"/>
  <c r="A69" i="70"/>
  <c r="G400" i="70"/>
  <c r="C68" i="70"/>
  <c r="H378" i="70"/>
  <c r="F143" i="70"/>
  <c r="A278" i="70"/>
  <c r="I188" i="70"/>
  <c r="H195" i="70"/>
  <c r="L70" i="70"/>
  <c r="L158" i="70"/>
  <c r="L454" i="70"/>
  <c r="L95" i="70"/>
  <c r="I135" i="70"/>
  <c r="I483" i="70"/>
  <c r="F418" i="70"/>
  <c r="F285" i="70"/>
  <c r="C358" i="70"/>
  <c r="G372" i="70"/>
  <c r="L305" i="70"/>
  <c r="F210" i="70"/>
  <c r="I47" i="70"/>
  <c r="G367" i="70"/>
  <c r="G483" i="70"/>
  <c r="I15" i="70"/>
  <c r="F68" i="70"/>
  <c r="A324" i="70"/>
  <c r="L215" i="70"/>
  <c r="C122" i="70"/>
  <c r="A249" i="70"/>
  <c r="A62" i="70"/>
  <c r="L296" i="70"/>
  <c r="C473" i="70"/>
  <c r="G444" i="70"/>
  <c r="G164" i="70"/>
  <c r="I22" i="70"/>
  <c r="H373" i="70"/>
  <c r="G494" i="70"/>
  <c r="G1" i="70"/>
  <c r="I46" i="70"/>
  <c r="I152" i="70"/>
  <c r="H306" i="70"/>
  <c r="A23" i="70"/>
  <c r="A19" i="70"/>
  <c r="I294" i="70"/>
  <c r="G472" i="70"/>
  <c r="L378" i="70"/>
  <c r="L224" i="70"/>
  <c r="G396" i="70"/>
  <c r="I434" i="70"/>
  <c r="H5" i="70"/>
  <c r="A466" i="70"/>
  <c r="G251" i="70"/>
  <c r="F124" i="70"/>
  <c r="I285" i="70"/>
  <c r="I414" i="70"/>
  <c r="G147" i="70"/>
  <c r="H84" i="70"/>
  <c r="A12" i="70"/>
  <c r="F366" i="70"/>
  <c r="L428" i="70"/>
  <c r="L243" i="70"/>
  <c r="A42" i="70"/>
  <c r="F71" i="70"/>
  <c r="F168" i="70"/>
  <c r="A45" i="70"/>
  <c r="A131" i="70"/>
  <c r="L335" i="70"/>
  <c r="H416" i="70"/>
  <c r="F54" i="70"/>
  <c r="C438" i="70"/>
  <c r="G237" i="70"/>
  <c r="I314" i="70"/>
  <c r="I484" i="70"/>
  <c r="A467" i="70"/>
  <c r="G359" i="70"/>
  <c r="I77" i="70"/>
  <c r="G50" i="70"/>
  <c r="A50" i="70"/>
  <c r="G477" i="70"/>
  <c r="L98" i="70"/>
  <c r="I453" i="70"/>
  <c r="A215" i="70"/>
  <c r="L447" i="70"/>
  <c r="I481" i="70"/>
  <c r="C301" i="70"/>
  <c r="G145" i="70"/>
  <c r="G411" i="70"/>
  <c r="C97" i="70"/>
  <c r="I327" i="70"/>
  <c r="H24" i="70"/>
  <c r="A251" i="70"/>
  <c r="I111" i="70"/>
  <c r="G181" i="70"/>
  <c r="G137" i="70"/>
  <c r="L271" i="70"/>
  <c r="G451" i="70"/>
  <c r="L67" i="70"/>
  <c r="H8" i="70"/>
  <c r="G455" i="70"/>
  <c r="A478" i="70"/>
  <c r="A220" i="70"/>
  <c r="C371" i="70"/>
  <c r="I301" i="70"/>
  <c r="A402" i="70"/>
  <c r="L190" i="70"/>
  <c r="I175" i="70"/>
  <c r="L191" i="70"/>
  <c r="I292" i="70"/>
  <c r="C420" i="70"/>
  <c r="I238" i="70"/>
  <c r="A420" i="70"/>
  <c r="L220" i="70"/>
  <c r="I492" i="70"/>
  <c r="L103" i="70"/>
  <c r="G294" i="70"/>
  <c r="L445" i="70"/>
  <c r="C366" i="70"/>
  <c r="A413" i="70"/>
  <c r="G365" i="70"/>
  <c r="G226" i="70"/>
  <c r="I75" i="70"/>
  <c r="I429" i="70"/>
  <c r="I36" i="70"/>
  <c r="C33" i="70"/>
  <c r="F409" i="70"/>
  <c r="A229" i="70"/>
  <c r="C48" i="70"/>
  <c r="L109" i="70"/>
  <c r="C29" i="70"/>
  <c r="C341" i="70"/>
  <c r="C490" i="70"/>
  <c r="L444" i="70"/>
  <c r="H153" i="70"/>
  <c r="H70" i="70"/>
  <c r="C352" i="70"/>
  <c r="A206" i="70"/>
  <c r="I78" i="70"/>
  <c r="L124" i="70"/>
  <c r="G432" i="70"/>
  <c r="F463" i="70"/>
  <c r="F65" i="70"/>
  <c r="A283" i="70"/>
  <c r="A276" i="70"/>
  <c r="L244" i="70"/>
  <c r="I4" i="70"/>
  <c r="A293" i="70"/>
  <c r="C400" i="70"/>
  <c r="H472" i="70"/>
  <c r="G215" i="70"/>
  <c r="A469" i="70"/>
  <c r="L167" i="70"/>
  <c r="F466" i="70"/>
  <c r="A200" i="70"/>
  <c r="H475" i="70"/>
  <c r="C417" i="70"/>
  <c r="F257" i="70"/>
  <c r="F472" i="70"/>
  <c r="L153" i="70"/>
  <c r="C209" i="70"/>
  <c r="I430" i="70"/>
  <c r="C58" i="70"/>
  <c r="A492" i="70"/>
  <c r="A36" i="70"/>
  <c r="A411" i="70"/>
  <c r="L40" i="70"/>
  <c r="L45" i="70"/>
  <c r="C224" i="70"/>
  <c r="I189" i="70"/>
  <c r="F119" i="70"/>
  <c r="I176" i="70"/>
  <c r="I487" i="70"/>
  <c r="L126" i="70"/>
  <c r="F354" i="70"/>
  <c r="L480" i="70"/>
  <c r="L214" i="70"/>
  <c r="H115" i="70"/>
  <c r="G441" i="70"/>
  <c r="G8" i="70"/>
  <c r="L209" i="70"/>
  <c r="A381" i="70"/>
  <c r="F433" i="70"/>
  <c r="A113" i="70"/>
  <c r="G425" i="70"/>
  <c r="I217" i="70"/>
  <c r="C124" i="70"/>
  <c r="F450" i="70"/>
  <c r="H332" i="70"/>
  <c r="G248" i="70"/>
  <c r="G438" i="70"/>
  <c r="F405" i="70"/>
  <c r="H64" i="70"/>
  <c r="A299" i="70"/>
  <c r="H318" i="70"/>
  <c r="C101" i="70"/>
  <c r="A134" i="70"/>
  <c r="H109" i="70"/>
  <c r="H207" i="70"/>
  <c r="I10" i="70"/>
  <c r="H383" i="70"/>
  <c r="F218" i="70"/>
  <c r="I311" i="70"/>
  <c r="G321" i="70"/>
  <c r="F420" i="70"/>
  <c r="F33" i="70"/>
  <c r="C389" i="70"/>
  <c r="F125" i="70"/>
  <c r="C110" i="70"/>
  <c r="H112" i="70"/>
  <c r="C459" i="70"/>
  <c r="I390" i="70"/>
  <c r="L88" i="70"/>
  <c r="A275" i="70"/>
  <c r="A244" i="70"/>
  <c r="L453" i="70"/>
  <c r="C372" i="70"/>
  <c r="I396" i="70"/>
  <c r="G59" i="70"/>
  <c r="A109" i="70"/>
  <c r="F467" i="70"/>
  <c r="F173" i="70"/>
  <c r="C425" i="70"/>
  <c r="F422" i="70"/>
  <c r="G341" i="70"/>
  <c r="A40" i="70"/>
  <c r="F133" i="70"/>
  <c r="G210" i="70"/>
  <c r="A203" i="70"/>
  <c r="L468" i="70"/>
  <c r="F324" i="70"/>
  <c r="A488" i="70"/>
  <c r="A288" i="70"/>
  <c r="H228" i="70"/>
  <c r="C336" i="70"/>
  <c r="G443" i="70"/>
  <c r="F428" i="70"/>
  <c r="L37" i="70"/>
  <c r="G330" i="70"/>
  <c r="C172" i="70"/>
  <c r="C111" i="70"/>
  <c r="L405" i="70"/>
  <c r="I110" i="70"/>
  <c r="A125" i="70"/>
  <c r="L170" i="70"/>
  <c r="G170" i="70"/>
  <c r="L49" i="70"/>
  <c r="I258" i="70"/>
  <c r="A178" i="70"/>
  <c r="A265" i="70"/>
  <c r="C52" i="70"/>
  <c r="G117" i="70"/>
  <c r="G289" i="70"/>
  <c r="C242" i="70"/>
  <c r="A95" i="70"/>
  <c r="L234" i="70"/>
  <c r="F77" i="70"/>
  <c r="A443" i="70"/>
  <c r="F315" i="70"/>
  <c r="A306" i="70"/>
  <c r="L451" i="70"/>
  <c r="H284" i="70"/>
  <c r="F362" i="70"/>
  <c r="F28" i="70"/>
  <c r="C81" i="70"/>
  <c r="L166" i="70"/>
  <c r="I367" i="70"/>
  <c r="I102" i="70"/>
  <c r="G423" i="70"/>
  <c r="L343" i="70"/>
  <c r="I428" i="70"/>
  <c r="G81" i="70"/>
  <c r="L204" i="70"/>
  <c r="F260" i="70"/>
  <c r="F39" i="70"/>
  <c r="C251" i="70"/>
  <c r="F29" i="70"/>
  <c r="I59" i="70"/>
  <c r="H209" i="70"/>
  <c r="F154" i="70"/>
  <c r="L455" i="70"/>
  <c r="L350" i="70"/>
  <c r="F196" i="70"/>
  <c r="I410" i="70"/>
  <c r="I202" i="70"/>
  <c r="I211" i="70"/>
  <c r="F20" i="70"/>
  <c r="F319" i="70"/>
  <c r="L122" i="70"/>
  <c r="A328" i="70"/>
  <c r="I150" i="70"/>
  <c r="A279" i="70"/>
  <c r="C269" i="70"/>
  <c r="L160" i="70"/>
  <c r="C409" i="70"/>
  <c r="F112" i="70"/>
  <c r="F202" i="70"/>
  <c r="A415" i="70"/>
  <c r="I281" i="70"/>
  <c r="I26" i="70"/>
  <c r="C266" i="70"/>
  <c r="I91" i="70"/>
  <c r="C267" i="70"/>
  <c r="I142" i="70"/>
  <c r="F76" i="70"/>
  <c r="I214" i="70"/>
  <c r="I422" i="70"/>
  <c r="L146" i="70"/>
  <c r="F94" i="70"/>
  <c r="G220" i="70"/>
  <c r="I34" i="70"/>
  <c r="C229" i="70"/>
  <c r="A284" i="70"/>
  <c r="A192" i="70"/>
  <c r="H177" i="70"/>
  <c r="A157" i="70"/>
  <c r="I158" i="70"/>
  <c r="G355" i="70"/>
  <c r="G11" i="70"/>
  <c r="G418" i="70"/>
  <c r="H276" i="70"/>
  <c r="G288" i="70"/>
  <c r="F320" i="70"/>
  <c r="C310" i="70"/>
  <c r="L313" i="70"/>
  <c r="G98" i="70"/>
  <c r="G61" i="70"/>
  <c r="I101" i="70"/>
  <c r="I405" i="70"/>
  <c r="I457" i="70"/>
  <c r="G268" i="70"/>
  <c r="I193" i="70"/>
  <c r="A253" i="70"/>
  <c r="A371" i="70"/>
  <c r="I71" i="70"/>
  <c r="G130" i="70"/>
  <c r="C472" i="70"/>
  <c r="H63" i="70"/>
  <c r="I45" i="70"/>
  <c r="C225" i="70"/>
  <c r="I24" i="70"/>
  <c r="G275" i="70"/>
  <c r="A31" i="70"/>
  <c r="I380" i="70"/>
  <c r="G258" i="70"/>
  <c r="G334" i="70"/>
  <c r="I379" i="70"/>
  <c r="H67" i="70"/>
  <c r="L450" i="70"/>
  <c r="L80" i="70"/>
  <c r="F275" i="70"/>
  <c r="C7" i="70"/>
  <c r="I408" i="70"/>
  <c r="L364" i="70"/>
  <c r="L65" i="70"/>
  <c r="F476" i="70"/>
  <c r="H74" i="70"/>
  <c r="F299" i="70"/>
  <c r="H458" i="70"/>
  <c r="I309" i="70"/>
  <c r="I116" i="70"/>
  <c r="F129" i="70"/>
  <c r="L331" i="70"/>
  <c r="A219" i="70"/>
  <c r="G116" i="70"/>
  <c r="L217" i="70"/>
  <c r="H283" i="70"/>
  <c r="F55" i="70"/>
  <c r="F289" i="70"/>
  <c r="F179" i="70"/>
  <c r="I129" i="70"/>
  <c r="I231" i="70"/>
  <c r="L472" i="70"/>
  <c r="G436" i="70"/>
  <c r="F486" i="70"/>
  <c r="A65" i="70"/>
  <c r="F310" i="70"/>
  <c r="L446" i="70"/>
  <c r="I147" i="70"/>
  <c r="F213" i="70"/>
  <c r="L266" i="70"/>
  <c r="I489" i="70"/>
  <c r="F26" i="70"/>
  <c r="F148" i="70"/>
  <c r="I259" i="70"/>
  <c r="H119" i="70"/>
  <c r="F72" i="70"/>
  <c r="F267" i="70"/>
  <c r="C31" i="70"/>
  <c r="I262" i="70"/>
  <c r="C11" i="70"/>
  <c r="G487" i="70"/>
  <c r="I61" i="70"/>
  <c r="L471" i="70"/>
  <c r="I79" i="70"/>
  <c r="L359" i="70"/>
  <c r="H72" i="70"/>
  <c r="H133" i="70"/>
  <c r="L152" i="70"/>
  <c r="G60" i="70"/>
  <c r="C339" i="70"/>
  <c r="A369" i="70"/>
  <c r="L449" i="70"/>
  <c r="I426" i="70"/>
  <c r="A75" i="70"/>
  <c r="A339" i="70"/>
  <c r="G382" i="70"/>
  <c r="A342" i="70"/>
  <c r="A58" i="70"/>
  <c r="H485" i="70"/>
  <c r="G195" i="70"/>
  <c r="I55" i="70"/>
  <c r="G101" i="70"/>
  <c r="A163" i="70"/>
  <c r="G167" i="70"/>
  <c r="H210" i="70"/>
  <c r="H71" i="70"/>
  <c r="C181" i="70"/>
  <c r="L438" i="70"/>
  <c r="A403" i="70"/>
  <c r="L439" i="70"/>
  <c r="F182" i="70"/>
  <c r="A225" i="70"/>
  <c r="G168" i="70"/>
  <c r="I358" i="70"/>
  <c r="A51" i="70"/>
  <c r="F169" i="70"/>
  <c r="I88" i="70"/>
  <c r="F34" i="70"/>
  <c r="I7" i="70"/>
  <c r="G383" i="70"/>
  <c r="H85" i="70"/>
  <c r="G293" i="70"/>
  <c r="A60" i="70"/>
  <c r="G485" i="70"/>
  <c r="H377" i="70"/>
  <c r="C202" i="70"/>
  <c r="C106" i="70"/>
  <c r="I169" i="70"/>
  <c r="I340" i="70"/>
  <c r="G201" i="70"/>
  <c r="I356" i="70"/>
  <c r="C469" i="70"/>
  <c r="F130" i="70"/>
  <c r="C486" i="70"/>
  <c r="F37" i="70"/>
  <c r="G208" i="70"/>
  <c r="L269" i="70"/>
  <c r="I402" i="70"/>
  <c r="H287" i="70"/>
  <c r="F375" i="70"/>
  <c r="A457" i="70"/>
  <c r="C484" i="70"/>
  <c r="H390" i="70"/>
  <c r="F313" i="70"/>
  <c r="F464" i="70"/>
  <c r="F325" i="70"/>
  <c r="G122" i="70"/>
  <c r="I406" i="70"/>
  <c r="G161" i="70"/>
  <c r="A252" i="70"/>
  <c r="I181" i="70"/>
  <c r="I252" i="70"/>
  <c r="C10" i="70"/>
  <c r="L283" i="70"/>
  <c r="A312" i="70"/>
  <c r="A474" i="70"/>
  <c r="F369" i="70"/>
  <c r="I82" i="70"/>
  <c r="H131" i="70"/>
  <c r="F176" i="70"/>
  <c r="G69" i="70"/>
  <c r="F167" i="70"/>
  <c r="G70" i="70"/>
  <c r="A347" i="70"/>
  <c r="A340" i="70"/>
  <c r="L127" i="70"/>
  <c r="L195" i="70"/>
  <c r="H159" i="70"/>
  <c r="G28" i="70"/>
  <c r="F81" i="70"/>
  <c r="F144" i="70"/>
  <c r="F290" i="70"/>
  <c r="F200" i="70"/>
  <c r="H176" i="70"/>
  <c r="G276" i="70"/>
  <c r="I437" i="70"/>
  <c r="G261" i="70"/>
  <c r="C447" i="70"/>
  <c r="A39" i="70"/>
  <c r="F346" i="70"/>
  <c r="L406" i="70"/>
  <c r="G279" i="70"/>
  <c r="C65" i="70"/>
  <c r="G319" i="70"/>
  <c r="I90" i="70"/>
  <c r="G419" i="70"/>
  <c r="H239" i="70"/>
  <c r="A322" i="70"/>
  <c r="F31" i="70"/>
  <c r="H198" i="70"/>
  <c r="I355" i="70"/>
  <c r="F338" i="70"/>
  <c r="H340" i="70"/>
  <c r="A130" i="70"/>
  <c r="G489" i="70"/>
  <c r="F166" i="70"/>
  <c r="G49" i="70"/>
  <c r="H301" i="70"/>
  <c r="F127" i="70"/>
  <c r="H369" i="70"/>
  <c r="L183" i="70"/>
  <c r="L423" i="70"/>
  <c r="F248" i="70"/>
  <c r="G162" i="70"/>
  <c r="F430" i="70"/>
  <c r="H322" i="70"/>
  <c r="I53" i="70"/>
  <c r="G474" i="70"/>
  <c r="C380" i="70"/>
  <c r="G414" i="70"/>
  <c r="G456" i="70"/>
  <c r="C71" i="70"/>
  <c r="I123" i="70"/>
  <c r="L379" i="70"/>
  <c r="G87" i="70"/>
  <c r="L417" i="70"/>
  <c r="C359" i="70"/>
  <c r="A431" i="70"/>
  <c r="C493" i="70"/>
  <c r="I209" i="70"/>
  <c r="I244" i="70"/>
  <c r="F332" i="70"/>
  <c r="C448" i="70"/>
  <c r="L383" i="70"/>
  <c r="I256" i="70"/>
  <c r="L481" i="70"/>
  <c r="H304" i="70"/>
  <c r="F126" i="70"/>
  <c r="A124" i="70"/>
  <c r="L275" i="70"/>
  <c r="L48" i="70"/>
  <c r="F106" i="70"/>
  <c r="G193" i="70"/>
  <c r="L470" i="70"/>
  <c r="H348" i="70"/>
  <c r="G320" i="70"/>
  <c r="L457" i="70"/>
  <c r="F304" i="70"/>
  <c r="L330" i="70"/>
  <c r="H329" i="70"/>
  <c r="L186" i="70"/>
  <c r="I315" i="70"/>
  <c r="F186" i="70"/>
  <c r="C47" i="70"/>
  <c r="F403" i="70"/>
  <c r="I333" i="70"/>
  <c r="C391" i="70"/>
  <c r="G169" i="70"/>
  <c r="F8" i="70"/>
  <c r="L100" i="70"/>
  <c r="A224" i="70"/>
  <c r="G241" i="70"/>
  <c r="G257" i="70"/>
  <c r="L226" i="70"/>
  <c r="F15" i="70"/>
  <c r="C443" i="70"/>
  <c r="F425" i="70"/>
  <c r="F61" i="70"/>
  <c r="G154" i="70"/>
  <c r="F79" i="70"/>
  <c r="C351" i="70"/>
  <c r="C43" i="70"/>
  <c r="F201" i="70"/>
  <c r="C14" i="70"/>
  <c r="F282" i="70"/>
  <c r="F70" i="70"/>
  <c r="A490" i="70"/>
  <c r="I409" i="70"/>
  <c r="C223" i="70"/>
  <c r="L245" i="70"/>
  <c r="F455" i="70"/>
  <c r="A213" i="70"/>
  <c r="L16" i="70"/>
  <c r="L318" i="70"/>
  <c r="H450" i="70"/>
  <c r="L371" i="70"/>
  <c r="I351" i="70"/>
  <c r="H400" i="70"/>
  <c r="A47" i="70"/>
  <c r="I322" i="70"/>
  <c r="L382" i="70"/>
  <c r="F408" i="70"/>
  <c r="F390" i="70"/>
  <c r="G385" i="70"/>
  <c r="G240" i="70"/>
  <c r="H414" i="70"/>
  <c r="H246" i="70"/>
  <c r="I306" i="70"/>
  <c r="I261" i="70"/>
  <c r="I160" i="70"/>
  <c r="L404" i="70"/>
  <c r="F82" i="70"/>
  <c r="H61" i="70"/>
  <c r="A392" i="70"/>
  <c r="C83" i="70"/>
  <c r="I387" i="70"/>
  <c r="L442" i="70"/>
  <c r="I471" i="70"/>
  <c r="F349" i="70"/>
  <c r="A2" i="70"/>
  <c r="L139" i="70"/>
  <c r="F439" i="70"/>
  <c r="C338" i="70"/>
  <c r="I235" i="70"/>
  <c r="I452" i="70"/>
  <c r="G277" i="70"/>
  <c r="A285" i="70"/>
  <c r="A77" i="70"/>
  <c r="A79" i="70"/>
  <c r="L388" i="70"/>
  <c r="F188" i="70"/>
  <c r="A137" i="70"/>
  <c r="L194" i="70"/>
  <c r="A99" i="70"/>
  <c r="C121" i="70"/>
  <c r="F326" i="70"/>
  <c r="G106" i="70"/>
  <c r="G242" i="70"/>
  <c r="C9" i="70"/>
  <c r="H281" i="70"/>
  <c r="F147" i="70"/>
  <c r="G172" i="70"/>
  <c r="H266" i="70"/>
  <c r="I62" i="70"/>
  <c r="I307" i="70"/>
  <c r="L397" i="70"/>
  <c r="C388" i="70"/>
  <c r="C162" i="70"/>
  <c r="C357" i="70"/>
  <c r="I54" i="70"/>
  <c r="C21" i="70"/>
  <c r="I33" i="70"/>
  <c r="H124" i="70"/>
  <c r="A308" i="70"/>
  <c r="G94" i="70"/>
  <c r="F47" i="70"/>
  <c r="H114" i="70"/>
  <c r="C138" i="70"/>
  <c r="H457" i="70"/>
  <c r="G24" i="70"/>
  <c r="A140" i="70"/>
  <c r="F208" i="70"/>
  <c r="F357" i="70"/>
  <c r="G366" i="70"/>
  <c r="L119" i="70"/>
  <c r="C430" i="70"/>
  <c r="L398" i="70"/>
  <c r="C345" i="70"/>
  <c r="I337" i="70"/>
  <c r="G112" i="70"/>
  <c r="F416" i="70"/>
  <c r="C306" i="70"/>
  <c r="C164" i="70"/>
  <c r="L396" i="70"/>
  <c r="I31" i="70"/>
  <c r="I224" i="70"/>
  <c r="L247" i="70"/>
  <c r="F303" i="70"/>
  <c r="F389" i="70"/>
  <c r="C361" i="70"/>
  <c r="L112" i="70"/>
  <c r="F372" i="70"/>
  <c r="F278" i="70"/>
  <c r="F189" i="70"/>
  <c r="C85" i="70"/>
  <c r="L317" i="70"/>
  <c r="I441" i="70"/>
  <c r="G427" i="70"/>
  <c r="I458" i="70"/>
  <c r="F246" i="70"/>
  <c r="I239" i="70"/>
  <c r="C405" i="70"/>
  <c r="F57" i="70"/>
  <c r="A241" i="70"/>
  <c r="G459" i="70"/>
  <c r="A304" i="70"/>
  <c r="A193" i="70"/>
  <c r="G260" i="70"/>
  <c r="L76" i="70"/>
  <c r="L54" i="70"/>
  <c r="G386" i="70"/>
  <c r="C481" i="70"/>
  <c r="C264" i="70"/>
  <c r="I269" i="70"/>
  <c r="F386" i="70"/>
  <c r="A107" i="70"/>
  <c r="G333" i="70"/>
  <c r="G433" i="70"/>
  <c r="F305" i="70"/>
  <c r="A61" i="70"/>
  <c r="F452" i="70"/>
  <c r="A38" i="70"/>
  <c r="F203" i="70"/>
  <c r="A311" i="70"/>
  <c r="L306" i="70"/>
  <c r="A127" i="70"/>
  <c r="G416" i="70"/>
  <c r="G450" i="70"/>
  <c r="C198" i="70"/>
  <c r="F419" i="70"/>
  <c r="L436" i="70"/>
  <c r="F300" i="70"/>
  <c r="L460" i="70"/>
  <c r="G458" i="70"/>
  <c r="I12" i="70"/>
  <c r="L232" i="70"/>
  <c r="A448" i="70"/>
  <c r="I48" i="70"/>
  <c r="G18" i="70"/>
  <c r="L22" i="70"/>
  <c r="G104" i="70"/>
  <c r="I370" i="70"/>
  <c r="G202" i="70"/>
  <c r="H483" i="70"/>
  <c r="H493" i="70"/>
  <c r="I270" i="70"/>
  <c r="C98" i="70"/>
  <c r="I138" i="70"/>
  <c r="G373" i="70"/>
  <c r="I218" i="70"/>
  <c r="C446" i="70"/>
  <c r="F396" i="70"/>
  <c r="I413" i="70"/>
  <c r="L75" i="70"/>
  <c r="G209" i="70"/>
  <c r="L265" i="70"/>
  <c r="I131" i="70"/>
  <c r="L18" i="70"/>
  <c r="G197" i="70"/>
  <c r="A237" i="70"/>
  <c r="A108" i="70"/>
  <c r="H302" i="70"/>
  <c r="A240" i="70"/>
  <c r="I106" i="70"/>
  <c r="H135" i="70"/>
  <c r="F459" i="70"/>
  <c r="A301" i="70"/>
  <c r="A93" i="70"/>
  <c r="I277" i="70"/>
  <c r="L456" i="70"/>
  <c r="A350" i="70"/>
  <c r="H317" i="70"/>
  <c r="L361" i="70"/>
  <c r="I115" i="70"/>
  <c r="G415" i="70"/>
  <c r="F268" i="70"/>
  <c r="A72" i="70"/>
  <c r="H337" i="70"/>
  <c r="A18" i="70"/>
  <c r="G102" i="70"/>
  <c r="A430" i="70"/>
  <c r="C194" i="70"/>
  <c r="A164" i="70"/>
  <c r="F483" i="70"/>
  <c r="A409" i="70"/>
  <c r="I161" i="70"/>
  <c r="C325" i="70"/>
  <c r="F69" i="70"/>
  <c r="G79" i="70"/>
  <c r="L324" i="70"/>
  <c r="F73" i="70"/>
  <c r="G291" i="70"/>
  <c r="G408" i="70"/>
  <c r="C478" i="70"/>
  <c r="C322" i="70"/>
  <c r="F378" i="70"/>
  <c r="A314" i="70"/>
  <c r="F27" i="70"/>
  <c r="C57" i="70"/>
  <c r="G422" i="70"/>
  <c r="G10" i="70"/>
  <c r="C305" i="70"/>
  <c r="A414" i="70"/>
  <c r="I460" i="70"/>
  <c r="A267" i="70"/>
  <c r="I329" i="70"/>
  <c r="H108" i="70"/>
  <c r="I1" i="70"/>
  <c r="C378" i="70"/>
  <c r="L27" i="70"/>
  <c r="C1" i="70"/>
  <c r="L156" i="70"/>
  <c r="A393" i="70"/>
  <c r="I427" i="70"/>
  <c r="C415" i="70"/>
  <c r="H252" i="70"/>
  <c r="L258" i="70"/>
  <c r="L490" i="70"/>
  <c r="L270" i="70"/>
  <c r="A380" i="70"/>
  <c r="H120" i="70"/>
  <c r="A452" i="70"/>
  <c r="F50" i="70"/>
  <c r="A271" i="70"/>
  <c r="C290" i="70"/>
  <c r="L30" i="70"/>
  <c r="A361" i="70"/>
  <c r="L99" i="70"/>
  <c r="A365" i="70"/>
  <c r="H312" i="70"/>
  <c r="A66" i="70"/>
  <c r="G492" i="70"/>
  <c r="L319" i="70"/>
  <c r="F271" i="70"/>
  <c r="H138" i="70"/>
  <c r="L465" i="70"/>
  <c r="I290" i="70"/>
  <c r="G393" i="70"/>
  <c r="I359" i="70"/>
  <c r="F87" i="70"/>
  <c r="F432" i="70"/>
  <c r="A330" i="70"/>
  <c r="H69" i="70"/>
  <c r="H248" i="70"/>
  <c r="G448" i="70"/>
  <c r="L136" i="70"/>
  <c r="A281" i="70"/>
  <c r="C326" i="70"/>
  <c r="C393" i="70"/>
  <c r="A218" i="70"/>
  <c r="A80" i="70"/>
  <c r="I472" i="70"/>
  <c r="A123" i="70"/>
  <c r="G163" i="70"/>
  <c r="H197" i="70"/>
  <c r="L102" i="70"/>
  <c r="C183" i="70"/>
  <c r="C494" i="70"/>
  <c r="G244" i="70"/>
  <c r="G473" i="70"/>
  <c r="H445" i="70"/>
  <c r="G417" i="70"/>
  <c r="F434" i="70"/>
  <c r="C349" i="70"/>
  <c r="F444" i="70"/>
  <c r="G434" i="70"/>
  <c r="F90" i="70"/>
  <c r="H128" i="70"/>
  <c r="F23" i="70"/>
  <c r="L89" i="70"/>
  <c r="A199" i="70"/>
  <c r="G108" i="70"/>
  <c r="I404" i="70"/>
  <c r="F128" i="70"/>
  <c r="G78" i="70"/>
  <c r="C143" i="70"/>
  <c r="L57" i="70"/>
  <c r="A313" i="70"/>
  <c r="G115" i="70"/>
  <c r="H160" i="70"/>
  <c r="L448" i="70"/>
  <c r="F4" i="70"/>
  <c r="F151" i="70"/>
  <c r="H169" i="70"/>
  <c r="A295" i="70"/>
  <c r="F36" i="70"/>
  <c r="L66" i="70"/>
  <c r="I87" i="70"/>
  <c r="G406" i="70"/>
  <c r="L492" i="70"/>
  <c r="G83" i="70"/>
  <c r="I326" i="70"/>
  <c r="L81" i="70"/>
  <c r="G478" i="70"/>
  <c r="G391" i="70"/>
  <c r="F43" i="70"/>
  <c r="G402" i="70"/>
  <c r="A479" i="70"/>
  <c r="C247" i="70"/>
  <c r="C348" i="70"/>
  <c r="C275" i="70"/>
  <c r="L84" i="70"/>
  <c r="A170" i="70"/>
  <c r="F380" i="70"/>
  <c r="L316" i="70"/>
  <c r="G431" i="70"/>
  <c r="I493" i="70"/>
  <c r="F66" i="70"/>
  <c r="A397" i="70"/>
  <c r="F9" i="70"/>
  <c r="A407" i="70"/>
  <c r="F398" i="70"/>
  <c r="H432" i="70"/>
  <c r="F395" i="70"/>
  <c r="A160" i="70"/>
  <c r="F18" i="70"/>
  <c r="L239" i="70"/>
  <c r="G158" i="70"/>
  <c r="C280" i="70"/>
  <c r="H444" i="70"/>
  <c r="A166" i="70"/>
  <c r="C259" i="70"/>
  <c r="F170" i="70"/>
  <c r="L376" i="70"/>
  <c r="I119" i="70"/>
  <c r="I364" i="70"/>
  <c r="L164" i="70"/>
  <c r="H265" i="70"/>
  <c r="F104" i="70"/>
  <c r="L268" i="70"/>
  <c r="H110" i="70"/>
  <c r="L120" i="70"/>
  <c r="I20" i="70"/>
  <c r="A484" i="70"/>
  <c r="I40" i="70"/>
  <c r="F469" i="70"/>
  <c r="C152" i="70"/>
  <c r="A449" i="70"/>
  <c r="C213" i="70"/>
  <c r="A167" i="70"/>
  <c r="G349" i="70"/>
  <c r="C15" i="70"/>
  <c r="I400" i="70"/>
  <c r="G110" i="70"/>
  <c r="I446" i="70"/>
  <c r="I86" i="70"/>
  <c r="A305" i="70"/>
  <c r="G16" i="70"/>
  <c r="G182" i="70"/>
  <c r="G352" i="70"/>
  <c r="G235" i="70"/>
  <c r="L315" i="70"/>
  <c r="G85" i="70"/>
  <c r="F298" i="70"/>
  <c r="A235" i="70"/>
  <c r="C402" i="70"/>
  <c r="F453" i="70"/>
  <c r="L373" i="70"/>
  <c r="H404" i="70"/>
  <c r="C426" i="70"/>
  <c r="F277" i="70"/>
  <c r="G75" i="70"/>
  <c r="I345" i="70"/>
  <c r="L264" i="70"/>
  <c r="H140" i="70"/>
  <c r="H323" i="70"/>
  <c r="A119" i="70"/>
  <c r="C34" i="70"/>
  <c r="C238" i="70"/>
  <c r="A435" i="70"/>
  <c r="I42" i="70"/>
  <c r="L413" i="70"/>
  <c r="G239" i="70"/>
  <c r="F16" i="70"/>
  <c r="C356" i="70"/>
  <c r="L273" i="70"/>
  <c r="G218" i="70"/>
  <c r="C193" i="70"/>
  <c r="H468" i="70"/>
  <c r="A471" i="70"/>
  <c r="C210" i="70"/>
  <c r="G302" i="70"/>
  <c r="I328" i="70"/>
  <c r="I226" i="70"/>
  <c r="F292" i="70"/>
  <c r="A274" i="70"/>
  <c r="L208" i="70"/>
  <c r="A232" i="70"/>
  <c r="G435" i="70"/>
  <c r="A129" i="70"/>
  <c r="A476" i="70"/>
  <c r="I177" i="70"/>
  <c r="G346" i="70"/>
  <c r="A432" i="70"/>
  <c r="I336" i="70"/>
  <c r="I66" i="70"/>
  <c r="A461" i="70"/>
  <c r="F60" i="70"/>
  <c r="A261" i="70"/>
  <c r="A208" i="70"/>
  <c r="I143" i="70"/>
  <c r="A289" i="70"/>
  <c r="A11" i="70"/>
  <c r="L301" i="70"/>
  <c r="G17" i="70"/>
  <c r="H92" i="70"/>
  <c r="A436" i="70"/>
  <c r="I260" i="70"/>
  <c r="D307" i="70" l="1"/>
  <c r="E307" i="70"/>
  <c r="E203" i="70"/>
  <c r="D203" i="70"/>
  <c r="D146" i="70"/>
  <c r="E146" i="70"/>
  <c r="E161" i="70"/>
  <c r="D161" i="70"/>
  <c r="D442" i="70"/>
  <c r="E442" i="70"/>
  <c r="E26" i="70"/>
  <c r="D26" i="70"/>
  <c r="D220" i="70"/>
  <c r="E220" i="70"/>
  <c r="E117" i="70"/>
  <c r="D117" i="70"/>
  <c r="D297" i="70"/>
  <c r="E297" i="70"/>
  <c r="E224" i="70"/>
  <c r="D224" i="70"/>
  <c r="E289" i="70"/>
  <c r="D289" i="70"/>
  <c r="D364" i="70"/>
  <c r="E364" i="70"/>
  <c r="E365" i="70"/>
  <c r="D365" i="70"/>
  <c r="E430" i="70"/>
  <c r="D430" i="70"/>
  <c r="E476" i="70"/>
  <c r="D476" i="70"/>
  <c r="E87" i="70"/>
  <c r="D87" i="70"/>
  <c r="E175" i="70"/>
  <c r="D175" i="70"/>
  <c r="E478" i="70"/>
  <c r="D478" i="70"/>
  <c r="D43" i="70"/>
  <c r="E43" i="70"/>
  <c r="E7" i="70"/>
  <c r="D7" i="70"/>
  <c r="D252" i="70"/>
  <c r="E252" i="70"/>
  <c r="E490" i="70"/>
  <c r="D490" i="70"/>
  <c r="E113" i="70"/>
  <c r="D113" i="70"/>
  <c r="D381" i="70"/>
  <c r="E381" i="70"/>
  <c r="D244" i="70"/>
  <c r="E244" i="70"/>
  <c r="E32" i="70"/>
  <c r="D32" i="70"/>
  <c r="E466" i="70"/>
  <c r="D466" i="70"/>
  <c r="E46" i="70"/>
  <c r="D46" i="70"/>
  <c r="D295" i="70"/>
  <c r="E295" i="70"/>
  <c r="E486" i="70"/>
  <c r="D486" i="70"/>
  <c r="E349" i="70"/>
  <c r="D349" i="70"/>
  <c r="E271" i="70"/>
  <c r="D271" i="70"/>
  <c r="D299" i="70"/>
  <c r="E299" i="70"/>
  <c r="D179" i="70"/>
  <c r="E179" i="70"/>
  <c r="E313" i="70"/>
  <c r="D313" i="70"/>
  <c r="E94" i="70"/>
  <c r="D94" i="70"/>
  <c r="D206" i="70"/>
  <c r="E206" i="70"/>
  <c r="E18" i="70"/>
  <c r="D18" i="70"/>
  <c r="D348" i="70"/>
  <c r="E348" i="70"/>
  <c r="D312" i="70"/>
  <c r="E312" i="70"/>
  <c r="D12" i="70"/>
  <c r="E12" i="70"/>
  <c r="D159" i="70"/>
  <c r="E159" i="70"/>
  <c r="D322" i="70"/>
  <c r="E322" i="70"/>
  <c r="D156" i="70"/>
  <c r="E156" i="70"/>
  <c r="E199" i="70"/>
  <c r="D199" i="70"/>
  <c r="D214" i="70"/>
  <c r="E214" i="70"/>
  <c r="D388" i="70"/>
  <c r="E388" i="70"/>
  <c r="D107" i="70"/>
  <c r="E107" i="70"/>
  <c r="D341" i="70"/>
  <c r="E341" i="70"/>
  <c r="D201" i="70"/>
  <c r="E201" i="70"/>
  <c r="D351" i="70"/>
  <c r="E351" i="70"/>
  <c r="D218" i="70"/>
  <c r="E218" i="70"/>
  <c r="D470" i="70"/>
  <c r="E470" i="70"/>
  <c r="E296" i="70"/>
  <c r="D296" i="70"/>
  <c r="E324" i="70"/>
  <c r="D324" i="70"/>
  <c r="D112" i="70"/>
  <c r="E112" i="70"/>
  <c r="E60" i="70"/>
  <c r="D60" i="70"/>
  <c r="D172" i="70"/>
  <c r="E172" i="70"/>
  <c r="E169" i="70"/>
  <c r="D169" i="70"/>
  <c r="D213" i="70"/>
  <c r="E213" i="70"/>
  <c r="D93" i="70"/>
  <c r="E93" i="70"/>
  <c r="E6" i="70"/>
  <c r="D6" i="70"/>
  <c r="D399" i="70"/>
  <c r="E399" i="70"/>
  <c r="E422" i="70"/>
  <c r="D422" i="70"/>
  <c r="E27" i="70"/>
  <c r="D27" i="70"/>
  <c r="E428" i="70"/>
  <c r="D428" i="70"/>
  <c r="E281" i="70"/>
  <c r="D281" i="70"/>
  <c r="D408" i="70"/>
  <c r="E408" i="70"/>
  <c r="D327" i="70"/>
  <c r="E327" i="70"/>
  <c r="E471" i="70"/>
  <c r="D471" i="70"/>
  <c r="D452" i="70"/>
  <c r="E452" i="70"/>
  <c r="D329" i="70"/>
  <c r="E329" i="70"/>
  <c r="E129" i="70"/>
  <c r="D129" i="70"/>
  <c r="E209" i="70"/>
  <c r="D209" i="70"/>
  <c r="D83" i="70"/>
  <c r="E83" i="70"/>
  <c r="D345" i="70"/>
  <c r="E345" i="70"/>
  <c r="D127" i="70"/>
  <c r="E127" i="70"/>
  <c r="E323" i="70"/>
  <c r="D323" i="70"/>
  <c r="D326" i="70"/>
  <c r="E326" i="70"/>
  <c r="D306" i="70"/>
  <c r="E306" i="70"/>
  <c r="E357" i="70"/>
  <c r="D357" i="70"/>
  <c r="D457" i="70"/>
  <c r="E457" i="70"/>
  <c r="E79" i="70"/>
  <c r="D79" i="70"/>
  <c r="E78" i="70"/>
  <c r="D78" i="70"/>
  <c r="E479" i="70"/>
  <c r="D479" i="70"/>
  <c r="D342" i="70"/>
  <c r="E342" i="70"/>
  <c r="E405" i="70"/>
  <c r="D405" i="70"/>
  <c r="D178" i="70"/>
  <c r="E178" i="70"/>
  <c r="D48" i="70"/>
  <c r="E48" i="70"/>
  <c r="D102" i="70"/>
  <c r="E102" i="70"/>
  <c r="D319" i="70"/>
  <c r="E319" i="70"/>
  <c r="E474" i="70"/>
  <c r="D474" i="70"/>
  <c r="D235" i="70"/>
  <c r="E235" i="70"/>
  <c r="E458" i="70"/>
  <c r="D458" i="70"/>
  <c r="D254" i="70"/>
  <c r="E254" i="70"/>
  <c r="E190" i="70"/>
  <c r="D190" i="70"/>
  <c r="E301" i="70"/>
  <c r="D301" i="70"/>
  <c r="D450" i="70"/>
  <c r="E450" i="70"/>
  <c r="D166" i="70"/>
  <c r="E166" i="70"/>
  <c r="E282" i="70"/>
  <c r="D282" i="70"/>
  <c r="E304" i="70"/>
  <c r="D304" i="70"/>
  <c r="D90" i="70"/>
  <c r="E90" i="70"/>
  <c r="E227" i="70"/>
  <c r="D227" i="70"/>
  <c r="D157" i="70"/>
  <c r="E157" i="70"/>
  <c r="E58" i="70"/>
  <c r="D58" i="70"/>
  <c r="E118" i="70"/>
  <c r="D118" i="70"/>
  <c r="D160" i="70"/>
  <c r="E160" i="70"/>
  <c r="E432" i="70"/>
  <c r="D432" i="70"/>
  <c r="E95" i="70"/>
  <c r="D95" i="70"/>
  <c r="E216" i="70"/>
  <c r="D216" i="70"/>
  <c r="D412" i="70"/>
  <c r="E412" i="70"/>
  <c r="D109" i="70"/>
  <c r="E109" i="70"/>
  <c r="D163" i="70"/>
  <c r="E163" i="70"/>
  <c r="D19" i="70"/>
  <c r="E19" i="70"/>
  <c r="D335" i="70"/>
  <c r="E335" i="70"/>
  <c r="E96" i="70"/>
  <c r="D96" i="70"/>
  <c r="E409" i="70"/>
  <c r="D409" i="70"/>
  <c r="E439" i="70"/>
  <c r="D439" i="70"/>
  <c r="D212" i="70"/>
  <c r="E212" i="70"/>
  <c r="D122" i="70"/>
  <c r="E122" i="70"/>
  <c r="E424" i="70"/>
  <c r="D424" i="70"/>
  <c r="E63" i="70"/>
  <c r="D63" i="70"/>
  <c r="E59" i="70"/>
  <c r="D59" i="70"/>
  <c r="D448" i="70"/>
  <c r="E448" i="70"/>
  <c r="E481" i="70"/>
  <c r="D481" i="70"/>
  <c r="E467" i="70"/>
  <c r="D467" i="70"/>
  <c r="E446" i="70"/>
  <c r="D446" i="70"/>
  <c r="D21" i="70"/>
  <c r="E21" i="70"/>
  <c r="D461" i="70"/>
  <c r="E461" i="70"/>
  <c r="D242" i="70"/>
  <c r="E242" i="70"/>
  <c r="D123" i="70"/>
  <c r="E123" i="70"/>
  <c r="E81" i="70"/>
  <c r="D81" i="70"/>
  <c r="D305" i="70"/>
  <c r="E305" i="70"/>
  <c r="E460" i="70"/>
  <c r="D460" i="70"/>
  <c r="D265" i="70"/>
  <c r="E265" i="70"/>
  <c r="E5" i="70"/>
  <c r="D5" i="70"/>
  <c r="E298" i="70"/>
  <c r="D298" i="70"/>
  <c r="E413" i="70"/>
  <c r="D413" i="70"/>
  <c r="E1" i="70"/>
  <c r="D1" i="70"/>
  <c r="D177" i="70"/>
  <c r="E177" i="70"/>
  <c r="D355" i="70"/>
  <c r="E355" i="70"/>
  <c r="E15" i="70"/>
  <c r="D15" i="70"/>
  <c r="E464" i="70"/>
  <c r="D464" i="70"/>
  <c r="E239" i="70"/>
  <c r="D239" i="70"/>
  <c r="D91" i="70"/>
  <c r="E91" i="70"/>
  <c r="E53" i="70"/>
  <c r="D53" i="70"/>
  <c r="D128" i="70"/>
  <c r="E128" i="70"/>
  <c r="D369" i="70"/>
  <c r="E369" i="70"/>
  <c r="D108" i="70"/>
  <c r="E108" i="70"/>
  <c r="E475" i="70"/>
  <c r="D475" i="70"/>
  <c r="D154" i="70"/>
  <c r="E154" i="70"/>
  <c r="E251" i="70"/>
  <c r="D251" i="70"/>
  <c r="D66" i="70"/>
  <c r="E66" i="70"/>
  <c r="E492" i="70"/>
  <c r="D492" i="70"/>
  <c r="E401" i="70"/>
  <c r="D401" i="70"/>
  <c r="D317" i="70"/>
  <c r="E317" i="70"/>
  <c r="D480" i="70"/>
  <c r="E480" i="70"/>
  <c r="E77" i="70"/>
  <c r="D77" i="70"/>
  <c r="D260" i="70"/>
  <c r="E260" i="70"/>
  <c r="D130" i="70"/>
  <c r="E130" i="70"/>
  <c r="D76" i="70"/>
  <c r="E76" i="70"/>
  <c r="E126" i="70"/>
  <c r="D126" i="70"/>
  <c r="E42" i="70"/>
  <c r="D42" i="70"/>
  <c r="D180" i="70"/>
  <c r="E180" i="70"/>
  <c r="E69" i="70"/>
  <c r="D69" i="70"/>
  <c r="D64" i="70"/>
  <c r="E64" i="70"/>
  <c r="D70" i="70"/>
  <c r="E70" i="70"/>
  <c r="D75" i="70"/>
  <c r="E75" i="70"/>
  <c r="D484" i="70"/>
  <c r="E484" i="70"/>
  <c r="E200" i="70"/>
  <c r="D200" i="70"/>
  <c r="D259" i="70"/>
  <c r="E259" i="70"/>
  <c r="E142" i="70"/>
  <c r="D142" i="70"/>
  <c r="E151" i="70"/>
  <c r="D151" i="70"/>
  <c r="D119" i="70"/>
  <c r="E119" i="70"/>
  <c r="E288" i="70"/>
  <c r="D288" i="70"/>
  <c r="E404" i="70"/>
  <c r="D404" i="70"/>
  <c r="E359" i="70"/>
  <c r="D359" i="70"/>
  <c r="E463" i="70"/>
  <c r="D463" i="70"/>
  <c r="E100" i="70"/>
  <c r="D100" i="70"/>
  <c r="E429" i="70"/>
  <c r="D429" i="70"/>
  <c r="D121" i="70"/>
  <c r="E121" i="70"/>
  <c r="E330" i="70"/>
  <c r="D330" i="70"/>
  <c r="E167" i="70"/>
  <c r="D167" i="70"/>
  <c r="E449" i="70"/>
  <c r="D449" i="70"/>
  <c r="D261" i="70"/>
  <c r="E261" i="70"/>
  <c r="D74" i="70"/>
  <c r="E74" i="70"/>
  <c r="E294" i="70"/>
  <c r="D294" i="70"/>
  <c r="D436" i="70"/>
  <c r="E436" i="70"/>
  <c r="E23" i="70"/>
  <c r="D23" i="70"/>
  <c r="E181" i="70"/>
  <c r="D181" i="70"/>
  <c r="E115" i="70"/>
  <c r="D115" i="70"/>
  <c r="E350" i="70"/>
  <c r="D350" i="70"/>
  <c r="E406" i="70"/>
  <c r="D406" i="70"/>
  <c r="D24" i="70"/>
  <c r="E24" i="70"/>
  <c r="D132" i="70"/>
  <c r="E132" i="70"/>
  <c r="E158" i="70"/>
  <c r="D158" i="70"/>
  <c r="D275" i="70"/>
  <c r="E275" i="70"/>
  <c r="D284" i="70"/>
  <c r="E284" i="70"/>
  <c r="D377" i="70"/>
  <c r="E377" i="70"/>
  <c r="E256" i="70"/>
  <c r="D256" i="70"/>
  <c r="D36" i="70"/>
  <c r="E36" i="70"/>
  <c r="D67" i="70"/>
  <c r="E67" i="70"/>
  <c r="D291" i="70"/>
  <c r="E291" i="70"/>
  <c r="D14" i="70"/>
  <c r="E14" i="70"/>
  <c r="D240" i="70"/>
  <c r="E240" i="70"/>
  <c r="E483" i="70"/>
  <c r="D483" i="70"/>
  <c r="E45" i="70"/>
  <c r="D45" i="70"/>
  <c r="D302" i="70"/>
  <c r="E302" i="70"/>
  <c r="E300" i="70"/>
  <c r="D300" i="70"/>
  <c r="D50" i="70"/>
  <c r="E50" i="70"/>
  <c r="D395" i="70"/>
  <c r="E395" i="70"/>
  <c r="E82" i="70"/>
  <c r="D82" i="70"/>
  <c r="D11" i="70"/>
  <c r="E11" i="70"/>
  <c r="E61" i="70"/>
  <c r="D61" i="70"/>
  <c r="E308" i="70"/>
  <c r="D308" i="70"/>
  <c r="D279" i="70"/>
  <c r="E279" i="70"/>
  <c r="E274" i="70"/>
  <c r="D274" i="70"/>
  <c r="D339" i="70"/>
  <c r="E339" i="70"/>
  <c r="E267" i="70"/>
  <c r="D267" i="70"/>
  <c r="E303" i="70"/>
  <c r="D303" i="70"/>
  <c r="E25" i="70"/>
  <c r="D25" i="70"/>
  <c r="D285" i="70"/>
  <c r="E285" i="70"/>
  <c r="D273" i="70"/>
  <c r="E273" i="70"/>
  <c r="E247" i="70"/>
  <c r="D247" i="70"/>
  <c r="E451" i="70"/>
  <c r="D451" i="70"/>
  <c r="E16" i="70"/>
  <c r="D16" i="70"/>
  <c r="E233" i="70"/>
  <c r="D233" i="70"/>
  <c r="D98" i="70"/>
  <c r="E98" i="70"/>
  <c r="E462" i="70"/>
  <c r="D462" i="70"/>
  <c r="E250" i="70"/>
  <c r="D250" i="70"/>
  <c r="D440" i="70"/>
  <c r="E440" i="70"/>
  <c r="E378" i="70"/>
  <c r="D378" i="70"/>
  <c r="E402" i="70"/>
  <c r="D402" i="70"/>
  <c r="E150" i="70"/>
  <c r="D150" i="70"/>
  <c r="E71" i="70"/>
  <c r="D71" i="70"/>
  <c r="D191" i="70"/>
  <c r="E191" i="70"/>
  <c r="D292" i="70"/>
  <c r="E292" i="70"/>
  <c r="E226" i="70"/>
  <c r="D226" i="70"/>
  <c r="E116" i="70"/>
  <c r="D116" i="70"/>
  <c r="D135" i="70"/>
  <c r="E135" i="70"/>
  <c r="D9" i="70"/>
  <c r="E9" i="70"/>
  <c r="D347" i="70"/>
  <c r="E347" i="70"/>
  <c r="E217" i="70"/>
  <c r="D217" i="70"/>
  <c r="D241" i="70"/>
  <c r="E241" i="70"/>
  <c r="D41" i="70"/>
  <c r="E41" i="70"/>
  <c r="E437" i="70"/>
  <c r="D437" i="70"/>
  <c r="E414" i="70"/>
  <c r="D414" i="70"/>
  <c r="D188" i="70"/>
  <c r="E188" i="70"/>
  <c r="D33" i="70"/>
  <c r="E33" i="70"/>
  <c r="E454" i="70"/>
  <c r="D454" i="70"/>
  <c r="E186" i="70"/>
  <c r="D186" i="70"/>
  <c r="E232" i="70"/>
  <c r="D232" i="70"/>
  <c r="E65" i="70"/>
  <c r="D65" i="70"/>
  <c r="E396" i="70"/>
  <c r="D396" i="70"/>
  <c r="D316" i="70"/>
  <c r="E316" i="70"/>
  <c r="E184" i="70"/>
  <c r="D184" i="70"/>
  <c r="D309" i="70"/>
  <c r="E309" i="70"/>
  <c r="D290" i="70"/>
  <c r="E290" i="70"/>
  <c r="E68" i="70"/>
  <c r="D68" i="70"/>
  <c r="D30" i="70"/>
  <c r="E30" i="70"/>
  <c r="D31" i="70"/>
  <c r="E31" i="70"/>
  <c r="E237" i="70"/>
  <c r="D237" i="70"/>
  <c r="D433" i="70"/>
  <c r="E433" i="70"/>
  <c r="E29" i="70"/>
  <c r="D29" i="70"/>
  <c r="D434" i="70"/>
  <c r="E434" i="70"/>
  <c r="E340" i="70"/>
  <c r="D340" i="70"/>
  <c r="D473" i="70"/>
  <c r="E473" i="70"/>
  <c r="D390" i="70"/>
  <c r="E390" i="70"/>
  <c r="D99" i="70"/>
  <c r="E99" i="70"/>
  <c r="D383" i="70"/>
  <c r="E383" i="70"/>
  <c r="E321" i="70"/>
  <c r="D321" i="70"/>
  <c r="E375" i="70"/>
  <c r="D375" i="70"/>
  <c r="D22" i="70"/>
  <c r="E22" i="70"/>
  <c r="E255" i="70"/>
  <c r="D255" i="70"/>
  <c r="E287" i="70"/>
  <c r="D287" i="70"/>
  <c r="D415" i="70"/>
  <c r="E415" i="70"/>
  <c r="D482" i="70"/>
  <c r="E482" i="70"/>
  <c r="E47" i="70"/>
  <c r="D47" i="70"/>
  <c r="D10" i="70"/>
  <c r="E10" i="70"/>
  <c r="E85" i="70"/>
  <c r="D85" i="70"/>
  <c r="D208" i="70"/>
  <c r="E208" i="70"/>
  <c r="D8" i="70"/>
  <c r="E8" i="70"/>
  <c r="D20" i="70"/>
  <c r="E20" i="70"/>
  <c r="E366" i="70"/>
  <c r="D366" i="70"/>
  <c r="E407" i="70"/>
  <c r="D407" i="70"/>
  <c r="D361" i="70"/>
  <c r="E361" i="70"/>
  <c r="E124" i="70"/>
  <c r="D124" i="70"/>
  <c r="D358" i="70"/>
  <c r="E358" i="70"/>
  <c r="D210" i="70"/>
  <c r="E210" i="70"/>
  <c r="D246" i="70"/>
  <c r="E246" i="70"/>
  <c r="E266" i="70"/>
  <c r="D266" i="70"/>
  <c r="E362" i="70"/>
  <c r="D362" i="70"/>
  <c r="E278" i="70"/>
  <c r="D278" i="70"/>
  <c r="D125" i="70"/>
  <c r="E125" i="70"/>
  <c r="E336" i="70"/>
  <c r="D336" i="70"/>
  <c r="D356" i="70"/>
  <c r="E356" i="70"/>
  <c r="E367" i="70"/>
  <c r="D367" i="70"/>
  <c r="E219" i="70"/>
  <c r="D219" i="70"/>
  <c r="E419" i="70"/>
  <c r="D419" i="70"/>
  <c r="D140" i="70"/>
  <c r="E140" i="70"/>
  <c r="D230" i="70"/>
  <c r="E230" i="70"/>
  <c r="D337" i="70"/>
  <c r="E337" i="70"/>
  <c r="E268" i="70"/>
  <c r="D268" i="70"/>
  <c r="D346" i="70"/>
  <c r="E346" i="70"/>
  <c r="E229" i="70"/>
  <c r="D229" i="70"/>
  <c r="E456" i="70"/>
  <c r="D456" i="70"/>
  <c r="E491" i="70"/>
  <c r="D491" i="70"/>
  <c r="D468" i="70"/>
  <c r="E468" i="70"/>
  <c r="E28" i="70"/>
  <c r="D28" i="70"/>
  <c r="E171" i="70"/>
  <c r="D171" i="70"/>
  <c r="D403" i="70"/>
  <c r="E403" i="70"/>
  <c r="D417" i="70"/>
  <c r="E417" i="70"/>
  <c r="E137" i="70"/>
  <c r="D137" i="70"/>
  <c r="D258" i="70"/>
  <c r="E258" i="70"/>
  <c r="E477" i="70"/>
  <c r="D477" i="70"/>
  <c r="D431" i="70"/>
  <c r="E431" i="70"/>
  <c r="D425" i="70"/>
  <c r="E425" i="70"/>
  <c r="D138" i="70"/>
  <c r="E138" i="70"/>
  <c r="D221" i="70"/>
  <c r="E221" i="70"/>
  <c r="E438" i="70"/>
  <c r="D438" i="70"/>
  <c r="D418" i="70"/>
  <c r="E418" i="70"/>
  <c r="E373" i="70"/>
  <c r="D373" i="70"/>
  <c r="D469" i="70"/>
  <c r="E469" i="70"/>
  <c r="D192" i="70"/>
  <c r="E192" i="70"/>
  <c r="E37" i="70"/>
  <c r="D37" i="70"/>
  <c r="E310" i="70"/>
  <c r="D310" i="70"/>
  <c r="E110" i="70"/>
  <c r="D110" i="70"/>
  <c r="D101" i="70"/>
  <c r="E101" i="70"/>
  <c r="E40" i="70"/>
  <c r="D40" i="70"/>
  <c r="D84" i="70"/>
  <c r="E84" i="70"/>
  <c r="D453" i="70"/>
  <c r="E453" i="70"/>
  <c r="D105" i="70"/>
  <c r="E105" i="70"/>
  <c r="E391" i="70"/>
  <c r="D391" i="70"/>
  <c r="E173" i="70"/>
  <c r="D173" i="70"/>
  <c r="E269" i="70"/>
  <c r="D269" i="70"/>
  <c r="E343" i="70"/>
  <c r="D343" i="70"/>
  <c r="D435" i="70"/>
  <c r="E435" i="70"/>
  <c r="D472" i="70"/>
  <c r="E472" i="70"/>
  <c r="E315" i="70"/>
  <c r="D315" i="70"/>
  <c r="E459" i="70"/>
  <c r="D459" i="70"/>
  <c r="D344" i="70"/>
  <c r="E344" i="70"/>
  <c r="E155" i="70"/>
  <c r="D155" i="70"/>
  <c r="E368" i="70"/>
  <c r="D368" i="70"/>
  <c r="E80" i="70"/>
  <c r="D80" i="70"/>
  <c r="D136" i="70"/>
  <c r="E136" i="70"/>
  <c r="E103" i="70"/>
  <c r="D103" i="70"/>
  <c r="D183" i="70"/>
  <c r="E183" i="70"/>
  <c r="E360" i="70"/>
  <c r="D360" i="70"/>
  <c r="E145" i="70"/>
  <c r="D145" i="70"/>
  <c r="E39" i="70"/>
  <c r="D39" i="70"/>
  <c r="E134" i="70"/>
  <c r="D134" i="70"/>
  <c r="D3" i="70"/>
  <c r="E3" i="70"/>
  <c r="D222" i="70"/>
  <c r="E222" i="70"/>
  <c r="D263" i="70"/>
  <c r="E263" i="70"/>
  <c r="D196" i="70"/>
  <c r="E196" i="70"/>
  <c r="E382" i="70"/>
  <c r="D382" i="70"/>
  <c r="E423" i="70"/>
  <c r="D423" i="70"/>
  <c r="D276" i="70"/>
  <c r="E276" i="70"/>
  <c r="D131" i="70"/>
  <c r="E131" i="70"/>
  <c r="D144" i="70"/>
  <c r="E144" i="70"/>
  <c r="D139" i="70"/>
  <c r="E139" i="70"/>
  <c r="E35" i="70"/>
  <c r="D35" i="70"/>
  <c r="D238" i="70"/>
  <c r="E238" i="70"/>
  <c r="D370" i="70"/>
  <c r="E370" i="70"/>
  <c r="E211" i="70"/>
  <c r="D211" i="70"/>
  <c r="D249" i="70"/>
  <c r="E249" i="70"/>
  <c r="E143" i="70"/>
  <c r="D143" i="70"/>
  <c r="D207" i="70"/>
  <c r="E207" i="70"/>
  <c r="D165" i="70"/>
  <c r="E165" i="70"/>
  <c r="E2" i="70"/>
  <c r="D2" i="70"/>
  <c r="E92" i="70"/>
  <c r="D92" i="70"/>
  <c r="E420" i="70"/>
  <c r="D420" i="70"/>
  <c r="E231" i="70"/>
  <c r="D231" i="70"/>
  <c r="D205" i="70"/>
  <c r="E205" i="70"/>
  <c r="D55" i="70"/>
  <c r="E55" i="70"/>
  <c r="D170" i="70"/>
  <c r="E170" i="70"/>
  <c r="D54" i="70"/>
  <c r="E54" i="70"/>
  <c r="E280" i="70"/>
  <c r="D280" i="70"/>
  <c r="E411" i="70"/>
  <c r="D411" i="70"/>
  <c r="E489" i="70"/>
  <c r="D489" i="70"/>
  <c r="D253" i="70"/>
  <c r="E253" i="70"/>
  <c r="D465" i="70"/>
  <c r="E465" i="70"/>
  <c r="D44" i="70"/>
  <c r="E44" i="70"/>
  <c r="D393" i="70"/>
  <c r="E393" i="70"/>
  <c r="D225" i="70"/>
  <c r="E225" i="70"/>
  <c r="D487" i="70"/>
  <c r="E487" i="70"/>
  <c r="E194" i="70"/>
  <c r="D194" i="70"/>
  <c r="E400" i="70"/>
  <c r="D400" i="70"/>
  <c r="E283" i="70"/>
  <c r="D283" i="70"/>
  <c r="E488" i="70"/>
  <c r="D488" i="70"/>
  <c r="D51" i="70"/>
  <c r="E51" i="70"/>
  <c r="D441" i="70"/>
  <c r="E441" i="70"/>
  <c r="D262" i="70"/>
  <c r="E262" i="70"/>
  <c r="D311" i="70"/>
  <c r="E311" i="70"/>
  <c r="E215" i="70"/>
  <c r="D215" i="70"/>
  <c r="D49" i="70"/>
  <c r="E49" i="70"/>
  <c r="E410" i="70"/>
  <c r="D410" i="70"/>
  <c r="E397" i="70"/>
  <c r="D397" i="70"/>
  <c r="E89" i="70"/>
  <c r="D89" i="70"/>
  <c r="E152" i="70"/>
  <c r="D152" i="70"/>
  <c r="E236" i="70"/>
  <c r="D236" i="70"/>
  <c r="E443" i="70"/>
  <c r="D443" i="70"/>
  <c r="D248" i="70"/>
  <c r="E248" i="70"/>
  <c r="E444" i="70"/>
  <c r="D444" i="70"/>
  <c r="E427" i="70"/>
  <c r="D427" i="70"/>
  <c r="D164" i="70"/>
  <c r="E164" i="70"/>
  <c r="E384" i="70"/>
  <c r="D384" i="70"/>
  <c r="E389" i="70"/>
  <c r="D389" i="70"/>
  <c r="E176" i="70"/>
  <c r="D176" i="70"/>
  <c r="D270" i="70"/>
  <c r="E270" i="70"/>
  <c r="D73" i="70"/>
  <c r="E73" i="70"/>
  <c r="E421" i="70"/>
  <c r="D421" i="70"/>
  <c r="D189" i="70"/>
  <c r="E189" i="70"/>
  <c r="E352" i="70"/>
  <c r="D352" i="70"/>
  <c r="D338" i="70"/>
  <c r="E338" i="70"/>
  <c r="D277" i="70"/>
  <c r="E277" i="70"/>
  <c r="D445" i="70"/>
  <c r="E445" i="70"/>
  <c r="E426" i="70"/>
  <c r="D426" i="70"/>
  <c r="E149" i="70"/>
  <c r="D149" i="70"/>
  <c r="D455" i="70"/>
  <c r="E455" i="70"/>
  <c r="D17" i="70"/>
  <c r="E17" i="70"/>
  <c r="E416" i="70"/>
  <c r="D416" i="70"/>
  <c r="E264" i="70"/>
  <c r="D264" i="70"/>
  <c r="E380" i="70"/>
  <c r="D380" i="70"/>
  <c r="D133" i="70"/>
  <c r="E133" i="70"/>
  <c r="D104" i="70"/>
  <c r="E104" i="70"/>
  <c r="E447" i="70"/>
  <c r="D447" i="70"/>
  <c r="D272" i="70"/>
  <c r="E272" i="70"/>
  <c r="D376" i="70"/>
  <c r="E376" i="70"/>
  <c r="D372" i="70"/>
  <c r="E372" i="70"/>
  <c r="D38" i="70"/>
  <c r="E38" i="70"/>
  <c r="E56" i="70"/>
  <c r="D56" i="70"/>
  <c r="E168" i="70"/>
  <c r="D168" i="70"/>
  <c r="E202" i="70"/>
  <c r="D202" i="70"/>
  <c r="D374" i="70"/>
  <c r="E374" i="70"/>
  <c r="D88" i="70"/>
  <c r="E88" i="70"/>
  <c r="D325" i="70"/>
  <c r="E325" i="70"/>
  <c r="D353" i="70"/>
  <c r="E353" i="70"/>
  <c r="E72" i="70"/>
  <c r="D72" i="70"/>
  <c r="E97" i="70"/>
  <c r="D97" i="70"/>
  <c r="E57" i="70"/>
  <c r="D57" i="70"/>
  <c r="D328" i="70"/>
  <c r="E328" i="70"/>
  <c r="E162" i="70"/>
  <c r="D162" i="70"/>
  <c r="D392" i="70"/>
  <c r="E392" i="70"/>
  <c r="D314" i="70"/>
  <c r="E314" i="70"/>
  <c r="E120" i="70"/>
  <c r="D120" i="70"/>
  <c r="D111" i="70"/>
  <c r="E111" i="70"/>
  <c r="D147" i="70"/>
  <c r="E147" i="70"/>
  <c r="E332" i="70"/>
  <c r="D332" i="70"/>
  <c r="E379" i="70"/>
  <c r="D379" i="70"/>
  <c r="E243" i="70"/>
  <c r="D243" i="70"/>
  <c r="E182" i="70"/>
  <c r="D182" i="70"/>
  <c r="E334" i="70"/>
  <c r="D334" i="70"/>
  <c r="E34" i="70"/>
  <c r="D34" i="70"/>
  <c r="D195" i="70"/>
  <c r="E195" i="70"/>
  <c r="E385" i="70"/>
  <c r="D385" i="70"/>
  <c r="D234" i="70"/>
  <c r="E234" i="70"/>
  <c r="E363" i="70"/>
  <c r="D363" i="70"/>
  <c r="D331" i="70"/>
  <c r="E331" i="70"/>
  <c r="E4" i="70"/>
  <c r="D4" i="70"/>
  <c r="E86" i="70"/>
  <c r="D86" i="70"/>
  <c r="E141" i="70"/>
  <c r="D141" i="70"/>
  <c r="E204" i="70"/>
  <c r="D204" i="70"/>
  <c r="E371" i="70"/>
  <c r="D371" i="70"/>
  <c r="E193" i="70"/>
  <c r="D193" i="70"/>
  <c r="D185" i="70"/>
  <c r="E185" i="70"/>
  <c r="E198" i="70"/>
  <c r="D198" i="70"/>
  <c r="D293" i="70"/>
  <c r="E293" i="70"/>
  <c r="D245" i="70"/>
  <c r="E245" i="70"/>
  <c r="E13" i="70"/>
  <c r="D13" i="70"/>
  <c r="E494" i="70"/>
  <c r="D494" i="70"/>
  <c r="E187" i="70"/>
  <c r="D187" i="70"/>
  <c r="E398" i="70"/>
  <c r="D398" i="70"/>
  <c r="D286" i="70"/>
  <c r="E286" i="70"/>
  <c r="E153" i="70"/>
  <c r="D153" i="70"/>
  <c r="D174" i="70"/>
  <c r="E174" i="70"/>
  <c r="D197" i="70"/>
  <c r="E197" i="70"/>
  <c r="D354" i="70"/>
  <c r="E354" i="70"/>
  <c r="D62" i="70"/>
  <c r="E62" i="70"/>
  <c r="E387" i="70"/>
  <c r="D387" i="70"/>
  <c r="D493" i="70"/>
  <c r="E493" i="70"/>
  <c r="E394" i="70"/>
  <c r="D394" i="70"/>
  <c r="D386" i="70"/>
  <c r="E386" i="70"/>
  <c r="E223" i="70"/>
  <c r="D223" i="70"/>
  <c r="E106" i="70"/>
  <c r="D106" i="70"/>
  <c r="D148" i="70"/>
  <c r="E148" i="70"/>
  <c r="E318" i="70"/>
  <c r="D318" i="70"/>
  <c r="D114" i="70"/>
  <c r="E114" i="70"/>
  <c r="D257" i="70"/>
  <c r="E257" i="70"/>
  <c r="D485" i="70"/>
  <c r="E485" i="70"/>
  <c r="E52" i="70"/>
  <c r="D52" i="70"/>
  <c r="C441" i="70"/>
  <c r="C445" i="70"/>
  <c r="C154" i="70"/>
  <c r="C433" i="70"/>
  <c r="C155" i="70"/>
  <c r="C395" i="70"/>
  <c r="C255" i="70"/>
  <c r="C174" i="70"/>
  <c r="C491" i="70"/>
  <c r="C432" i="70"/>
  <c r="C292" i="70"/>
  <c r="C381" i="70"/>
  <c r="C460" i="70"/>
  <c r="C254" i="70"/>
  <c r="C248" i="70"/>
  <c r="C458" i="70"/>
  <c r="C461" i="70"/>
  <c r="C153" i="70"/>
  <c r="C492" i="70"/>
  <c r="C297" i="70"/>
</calcChain>
</file>

<file path=xl/sharedStrings.xml><?xml version="1.0" encoding="utf-8"?>
<sst xmlns="http://schemas.openxmlformats.org/spreadsheetml/2006/main" count="3244" uniqueCount="1847">
  <si>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</si>
  <si>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</si>
  <si>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</si>
  <si>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</si>
  <si>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</si>
  <si>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</si>
  <si>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</si>
  <si>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</si>
  <si>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</si>
  <si>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</si>
  <si>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</si>
  <si>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</si>
  <si>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</si>
  <si>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</si>
  <si>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</si>
  <si>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</si>
  <si>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</si>
  <si>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</si>
  <si>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</si>
  <si>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</si>
  <si>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</si>
  <si>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</si>
  <si>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</si>
  <si>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</si>
  <si>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</si>
  <si>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</si>
  <si>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</si>
  <si>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</si>
  <si>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</si>
  <si>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</si>
  <si>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</si>
  <si>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</si>
  <si>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</si>
  <si>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</si>
  <si>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</si>
  <si>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</si>
  <si>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</si>
  <si>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</si>
  <si>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</si>
  <si>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</si>
  <si>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</si>
  <si>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</si>
  <si>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</si>
  <si>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</si>
  <si>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</si>
  <si>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</si>
  <si>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</si>
  <si>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</si>
  <si>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</si>
  <si>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</si>
  <si>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</si>
  <si>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</si>
  <si>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</si>
  <si>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</si>
  <si>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</si>
  <si>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</si>
  <si>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</si>
  <si>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</si>
  <si>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</si>
  <si>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</si>
  <si>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</si>
  <si>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</si>
  <si>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</si>
  <si>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</si>
  <si>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</si>
  <si>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</si>
  <si>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</si>
  <si>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</si>
  <si>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</si>
  <si>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</si>
  <si>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</si>
  <si>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</si>
  <si>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</si>
  <si>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</si>
  <si>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</si>
  <si>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</si>
  <si>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</si>
  <si>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</si>
  <si>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</si>
  <si>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</si>
  <si>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</si>
  <si>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</si>
  <si>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</si>
  <si>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</si>
  <si>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</si>
  <si>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</si>
  <si>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</si>
  <si>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</si>
  <si>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</si>
  <si>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</si>
  <si>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</si>
  <si>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</si>
  <si>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</si>
  <si>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</si>
  <si>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</si>
  <si>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</si>
  <si>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</si>
  <si>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</si>
  <si>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</si>
  <si>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</si>
  <si>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</si>
  <si>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</si>
  <si>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</si>
  <si>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</si>
  <si>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</si>
  <si>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</si>
  <si>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</si>
  <si>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</si>
  <si>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</si>
  <si>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</si>
  <si>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</si>
  <si>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</si>
  <si>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</si>
  <si>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</si>
  <si>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</si>
  <si>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</si>
  <si>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</si>
  <si>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</si>
  <si>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</si>
  <si>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</si>
  <si>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</si>
  <si>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</si>
  <si>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</si>
  <si>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</si>
  <si>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</si>
  <si>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</si>
  <si>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</si>
  <si>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</si>
  <si>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</si>
  <si>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</si>
  <si>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</si>
  <si>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</si>
  <si>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</si>
  <si>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</si>
  <si>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</si>
  <si>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</si>
  <si>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</si>
  <si>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</si>
  <si>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</si>
  <si>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</si>
  <si>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</si>
  <si>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</si>
  <si>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</si>
  <si>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</si>
  <si>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</si>
  <si>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</si>
  <si>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</si>
  <si>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</si>
  <si>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</si>
  <si>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</si>
  <si>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</si>
  <si>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</si>
  <si>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</si>
  <si>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</si>
  <si>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</si>
  <si>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</si>
  <si>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</si>
  <si>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</si>
  <si>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</si>
  <si>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</si>
  <si>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</si>
  <si>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</si>
  <si>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</si>
  <si>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</si>
  <si>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</si>
  <si>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</si>
  <si>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</si>
  <si>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</si>
  <si>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</si>
  <si>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</si>
  <si>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</si>
  <si>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</si>
  <si>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</si>
  <si>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</si>
  <si>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</si>
  <si>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</si>
  <si>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</si>
  <si>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</si>
  <si>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</si>
  <si>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</si>
  <si>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</si>
  <si>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</si>
  <si>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</si>
  <si>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</si>
  <si>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</si>
  <si>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</si>
  <si>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</si>
  <si>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</si>
  <si>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</si>
  <si>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</si>
  <si>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</si>
  <si>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</si>
  <si>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</si>
  <si>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</si>
  <si>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</si>
  <si>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</si>
  <si>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</si>
  <si>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</si>
  <si>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</si>
  <si>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</si>
  <si>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</si>
  <si>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</si>
  <si>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</si>
  <si>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</si>
  <si>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</si>
  <si>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</si>
  <si>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</si>
  <si>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</si>
  <si>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</si>
  <si>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</si>
  <si>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</si>
  <si>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</si>
  <si>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</si>
  <si>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</si>
  <si>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</si>
  <si>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</si>
  <si>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</si>
  <si>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</si>
  <si>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</si>
  <si>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</si>
  <si>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</si>
  <si>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</si>
  <si>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</si>
  <si>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</si>
  <si>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</si>
  <si>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</si>
  <si>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</si>
  <si>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</si>
  <si>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</si>
  <si>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</si>
  <si>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</si>
  <si>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</si>
  <si>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</si>
  <si>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</si>
  <si>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</si>
  <si>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</si>
  <si>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</si>
  <si>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</si>
  <si>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</si>
  <si>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</si>
  <si>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</si>
  <si>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</si>
  <si>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</si>
  <si>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</si>
  <si>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</si>
  <si>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</si>
  <si>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</si>
  <si>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</si>
  <si>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</si>
  <si>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</si>
  <si>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</si>
  <si>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</si>
  <si>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</si>
  <si>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</si>
  <si>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</si>
  <si>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</si>
  <si>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</si>
  <si>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</si>
  <si>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</si>
  <si>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</si>
  <si>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</si>
  <si>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</si>
  <si>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</si>
  <si>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</si>
  <si>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</si>
  <si>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</si>
  <si>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</si>
  <si>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</si>
  <si>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</si>
  <si>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</si>
  <si>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</si>
  <si>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</si>
  <si>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</si>
  <si>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</si>
  <si>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</si>
  <si>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</si>
  <si>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</si>
  <si>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</si>
  <si>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</si>
  <si>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</si>
  <si>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</si>
  <si>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</si>
  <si>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</si>
  <si>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</si>
  <si>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</si>
  <si>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</si>
  <si>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</si>
  <si>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</si>
  <si>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</si>
  <si>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</si>
  <si>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</si>
  <si>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</si>
  <si>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</si>
  <si>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</si>
  <si>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</si>
  <si>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</si>
  <si>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</si>
  <si>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</si>
  <si>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</si>
  <si>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</si>
  <si>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</si>
  <si>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</si>
  <si>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</si>
  <si>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</si>
  <si>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</si>
  <si>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</si>
  <si>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</si>
  <si>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</si>
  <si>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</si>
  <si>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</si>
  <si>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</si>
  <si>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</si>
  <si>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</si>
  <si>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</si>
  <si>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</si>
  <si>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</si>
  <si>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</si>
  <si>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</si>
  <si>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</si>
  <si>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</si>
  <si>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</si>
  <si>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</si>
  <si>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</si>
  <si>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</si>
  <si>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</si>
  <si>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</si>
  <si>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</si>
  <si>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</si>
  <si>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</si>
  <si>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</si>
  <si>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</si>
  <si>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</si>
  <si>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</si>
  <si>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</si>
  <si>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</si>
  <si>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</si>
  <si>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</si>
  <si>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</si>
  <si>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</si>
  <si>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</si>
  <si>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</si>
  <si>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</si>
  <si>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</si>
  <si>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</si>
  <si>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</si>
  <si>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</si>
  <si>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</si>
  <si>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</si>
  <si>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</si>
  <si>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</si>
  <si>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</si>
  <si>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</si>
  <si>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</si>
  <si>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</si>
  <si>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</si>
  <si>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</si>
  <si>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</si>
  <si>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</si>
  <si>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</si>
  <si>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</si>
  <si>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</si>
  <si>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</si>
  <si>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</si>
  <si>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</si>
  <si>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</si>
  <si>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</si>
  <si>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</si>
  <si>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</si>
  <si>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</si>
  <si>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</si>
  <si>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</si>
  <si>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</si>
  <si>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</si>
  <si>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</si>
  <si>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</si>
  <si>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</si>
  <si>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</si>
  <si>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</si>
  <si>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</si>
  <si>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</si>
  <si>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</si>
  <si>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</si>
  <si>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</si>
  <si>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</si>
  <si>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</si>
  <si>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</si>
  <si>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</si>
  <si>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</si>
  <si>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</si>
  <si>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</si>
  <si>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</si>
  <si>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</si>
  <si>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</si>
  <si>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</si>
  <si>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</si>
  <si>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</si>
  <si>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</si>
  <si>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</si>
  <si>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</si>
  <si>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</si>
  <si>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</si>
  <si>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</si>
  <si>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</si>
  <si>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</si>
  <si>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</si>
  <si>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</si>
  <si>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</si>
  <si>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</si>
  <si>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</si>
  <si>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</si>
  <si>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</si>
  <si>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</si>
  <si>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</si>
  <si>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</si>
  <si>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</si>
  <si>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</si>
  <si>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</si>
  <si>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</si>
  <si>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</si>
  <si>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</si>
  <si>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</si>
  <si>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</si>
  <si>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</si>
  <si>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</si>
  <si>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</si>
  <si>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</si>
  <si>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</si>
  <si>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</si>
  <si>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</si>
  <si>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</si>
  <si>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</si>
  <si>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</si>
  <si>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</si>
  <si>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</si>
  <si>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</si>
  <si>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</si>
  <si>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</si>
  <si>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</si>
  <si>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</si>
  <si>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</si>
  <si>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</si>
  <si>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</si>
  <si>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</si>
  <si>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</si>
  <si>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</si>
  <si>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</si>
  <si>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</si>
  <si>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</si>
  <si>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</si>
  <si>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</si>
  <si>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</si>
  <si>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</si>
  <si>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</si>
  <si>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</si>
  <si>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</si>
  <si>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</si>
  <si>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</si>
  <si>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</si>
  <si>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</si>
  <si>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</si>
  <si>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</si>
  <si>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</si>
  <si>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</si>
  <si>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</si>
  <si>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</si>
  <si>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</si>
  <si>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</si>
  <si>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</si>
  <si>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</si>
  <si>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</si>
  <si>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</si>
  <si>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</si>
  <si>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</si>
  <si>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</si>
  <si>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</si>
  <si>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</si>
  <si>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</si>
  <si>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</si>
  <si>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</si>
  <si>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</si>
  <si>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</si>
  <si>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</si>
  <si>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</si>
  <si>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</si>
  <si>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</si>
  <si>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</si>
  <si>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</si>
  <si>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</si>
  <si>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</si>
  <si>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</si>
  <si>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</si>
  <si>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</si>
  <si>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</si>
  <si>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</si>
  <si>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</si>
  <si>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</si>
  <si>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</si>
  <si>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</si>
  <si>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</si>
  <si>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</si>
  <si>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</si>
  <si>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</si>
  <si>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</si>
  <si>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</si>
  <si>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</si>
  <si>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</si>
  <si>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</si>
  <si>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</si>
  <si>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</si>
  <si>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</si>
  <si>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</si>
  <si>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</si>
  <si>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</si>
  <si>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</si>
  <si>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</si>
  <si>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</si>
  <si>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</si>
  <si>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</si>
  <si>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</si>
  <si>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</si>
  <si>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</si>
  <si>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</si>
  <si>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</si>
  <si>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</si>
  <si>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</si>
  <si>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</si>
  <si>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</si>
  <si>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</si>
  <si>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</si>
  <si>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</si>
  <si>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</si>
  <si>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</si>
  <si>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</si>
  <si>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</si>
  <si>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</si>
  <si>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</si>
  <si>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</si>
  <si>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</si>
  <si>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</si>
  <si>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</si>
  <si>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</si>
  <si>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</si>
  <si>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</si>
  <si>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</si>
  <si>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</si>
  <si>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</si>
  <si>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</si>
  <si>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</si>
  <si>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</si>
  <si>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</si>
  <si>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</si>
  <si>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</si>
  <si>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</si>
  <si>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</si>
  <si>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</si>
  <si>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</si>
  <si>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</si>
  <si>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</si>
  <si>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</si>
  <si>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</si>
  <si>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</si>
  <si>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</si>
  <si>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</si>
  <si>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</si>
  <si>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</si>
  <si>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</si>
  <si>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</si>
  <si>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</si>
  <si>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</si>
  <si>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</si>
  <si>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</si>
  <si>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</si>
  <si>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</si>
  <si>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</si>
  <si>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</si>
  <si>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</si>
  <si>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</si>
  <si>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</si>
  <si>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</si>
  <si>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</si>
  <si>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</si>
  <si>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</si>
  <si>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</si>
  <si>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</si>
  <si>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</si>
  <si>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</si>
  <si>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</si>
  <si>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</si>
  <si>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</si>
  <si>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</si>
  <si>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</si>
  <si>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</si>
  <si>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</si>
  <si>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</si>
  <si>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</si>
  <si>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</si>
  <si>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</si>
  <si>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</si>
  <si>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</si>
  <si>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</si>
  <si>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</si>
  <si>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</si>
  <si>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</si>
  <si>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</si>
  <si>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</si>
  <si>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</si>
  <si>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</si>
  <si>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</si>
  <si>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</si>
  <si>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</si>
  <si>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</si>
  <si>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</si>
  <si>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</si>
  <si>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</si>
  <si>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</si>
  <si>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</si>
  <si>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</si>
  <si>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</si>
  <si>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</si>
  <si>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</si>
  <si>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</si>
  <si>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</si>
  <si>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</si>
  <si>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</si>
  <si>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</si>
  <si>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</si>
  <si>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</si>
  <si>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</si>
  <si>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</si>
  <si>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</si>
  <si>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</si>
  <si>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</si>
  <si>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</si>
  <si>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</si>
  <si>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</si>
  <si>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</si>
  <si>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</si>
  <si>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</si>
  <si>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</si>
  <si>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</si>
  <si>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</si>
  <si>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</si>
  <si>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</si>
  <si>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</si>
  <si>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</si>
  <si>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</si>
  <si>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</si>
  <si>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</si>
  <si>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</si>
  <si>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</si>
  <si>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</si>
  <si>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</si>
  <si>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</si>
  <si>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</si>
  <si>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</si>
  <si>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</si>
  <si>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</si>
  <si>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</si>
  <si>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</si>
  <si>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</si>
  <si>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</si>
  <si>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</si>
  <si>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</si>
  <si>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</si>
  <si>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</si>
  <si>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</si>
  <si>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</si>
  <si>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</si>
  <si>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</si>
  <si>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</si>
  <si>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</si>
  <si>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</si>
  <si>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</si>
  <si>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</si>
  <si>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</si>
  <si>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</si>
  <si>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</si>
  <si>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</si>
  <si>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</si>
  <si>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</si>
  <si>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</si>
  <si>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</si>
  <si>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</si>
  <si>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</si>
  <si>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</si>
  <si>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</si>
  <si>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</si>
  <si>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</si>
  <si>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</si>
  <si>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</si>
  <si>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</si>
  <si>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</si>
  <si>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</si>
  <si>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</si>
  <si>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</si>
  <si>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</si>
  <si>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</si>
  <si>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</si>
  <si>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</si>
  <si>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</si>
  <si>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</si>
  <si>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</si>
  <si>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</si>
  <si>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</si>
  <si>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</si>
  <si>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</si>
  <si>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</si>
  <si>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</si>
  <si>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</si>
  <si>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</si>
  <si>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</si>
  <si>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</si>
  <si>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</si>
  <si>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</si>
  <si>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</si>
  <si>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</si>
  <si>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</si>
  <si>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</si>
  <si>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</si>
  <si>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</si>
  <si>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</si>
  <si>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</si>
  <si>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</si>
  <si>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</si>
  <si>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</si>
  <si>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</si>
  <si>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</si>
  <si>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</si>
  <si>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</si>
  <si>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</si>
  <si>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</si>
  <si>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</si>
  <si>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</si>
  <si>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</si>
  <si>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</si>
  <si>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</si>
  <si>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</si>
  <si>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</si>
  <si>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</si>
  <si>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</si>
  <si>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</si>
  <si>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</si>
  <si>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</si>
  <si>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</si>
  <si>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</si>
  <si>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</si>
  <si>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</si>
  <si>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</si>
  <si>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</si>
  <si>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</si>
  <si>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</si>
  <si>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</si>
  <si>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</si>
  <si>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</si>
  <si>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</si>
  <si>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</si>
  <si>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</si>
  <si>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</si>
  <si>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</si>
  <si>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</si>
  <si>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</si>
  <si>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</si>
  <si>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</si>
  <si>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</si>
  <si>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</si>
  <si>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</si>
  <si>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</si>
  <si>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</si>
  <si>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</si>
  <si>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</si>
  <si>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</si>
  <si>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</si>
  <si>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</si>
  <si>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</si>
  <si>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</si>
  <si>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</si>
  <si>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</si>
  <si>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</si>
  <si>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</si>
  <si>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</si>
  <si>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</si>
  <si>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</si>
  <si>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</si>
  <si>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</si>
  <si>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</si>
  <si>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</si>
  <si>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</si>
  <si>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</si>
  <si>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</si>
  <si>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</si>
  <si>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</si>
  <si>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</si>
  <si>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</si>
  <si>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</si>
  <si>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</si>
  <si>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</si>
  <si>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</si>
  <si>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</si>
  <si>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</si>
  <si>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</si>
  <si>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</si>
  <si>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</si>
  <si>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</si>
  <si>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</si>
  <si>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</si>
  <si>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</si>
  <si>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</si>
  <si>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</si>
  <si>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</si>
  <si>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</si>
  <si>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</si>
  <si>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</si>
  <si>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</si>
  <si>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</si>
  <si>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</si>
  <si>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</si>
  <si>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</si>
  <si>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</si>
  <si>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</si>
  <si>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</si>
  <si>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</si>
  <si>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</si>
  <si>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</si>
  <si>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</si>
  <si>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</si>
  <si>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</si>
  <si>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</si>
  <si>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</si>
  <si>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</si>
  <si>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</si>
  <si>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</si>
  <si>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</si>
  <si>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</si>
  <si>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</si>
  <si>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</si>
  <si>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</si>
  <si>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</si>
  <si>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</si>
  <si>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</si>
  <si>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</si>
  <si>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</si>
  <si>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</si>
  <si>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</si>
  <si>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</si>
  <si>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</si>
  <si>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</si>
  <si>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</si>
  <si>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</si>
  <si>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</si>
  <si>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</si>
  <si>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</si>
  <si>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</si>
  <si>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15/11/2017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</si>
  <si>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</si>
  <si>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</si>
  <si>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</si>
  <si>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</si>
  <si>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</si>
  <si>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</si>
  <si>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</si>
  <si>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</si>
  <si>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</si>
  <si>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</si>
  <si>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</si>
  <si>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</si>
  <si>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</si>
  <si>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</si>
  <si>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</si>
  <si>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</si>
  <si>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</si>
  <si>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</si>
  <si>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</si>
  <si>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</si>
  <si>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</si>
  <si>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</si>
  <si>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</si>
  <si>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</si>
  <si>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</si>
  <si>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</si>
  <si>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</si>
  <si>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</si>
  <si>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</si>
  <si>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</si>
  <si>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</si>
  <si>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</si>
  <si>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</si>
  <si>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</si>
  <si>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</si>
  <si>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</si>
  <si>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</si>
  <si>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</si>
  <si>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</si>
  <si>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</si>
  <si>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</si>
  <si>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</si>
  <si>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</si>
  <si>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</si>
  <si>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</si>
  <si>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</si>
  <si>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</si>
  <si>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</si>
  <si>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</si>
  <si>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</si>
  <si>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</si>
  <si>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</si>
  <si>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</si>
  <si>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</si>
  <si>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</si>
  <si>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</si>
  <si>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</si>
  <si>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</si>
  <si>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</si>
  <si>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</si>
  <si>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</si>
  <si>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</si>
  <si>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</si>
  <si>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</si>
  <si>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</si>
  <si>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</si>
  <si>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</si>
  <si>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</si>
  <si>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</si>
  <si>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</si>
  <si>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</si>
  <si>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</si>
  <si>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</si>
  <si>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</si>
  <si>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</si>
  <si>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</si>
  <si>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</si>
  <si>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</si>
  <si>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</si>
  <si>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</si>
  <si>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</si>
  <si>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</si>
  <si>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</si>
  <si>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</si>
  <si>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</si>
  <si>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</si>
  <si>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</si>
  <si>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</si>
  <si>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</si>
  <si>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</si>
  <si>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</si>
  <si>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</si>
  <si>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</si>
  <si>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</si>
  <si>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</si>
  <si>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</si>
  <si>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</si>
  <si>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</si>
  <si>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</si>
  <si>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</si>
  <si>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</si>
  <si>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</si>
  <si>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</si>
  <si>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</si>
  <si>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</si>
  <si>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</si>
  <si>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</si>
  <si>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</si>
  <si>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</si>
  <si>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</si>
  <si>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</si>
  <si>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</si>
  <si>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</si>
  <si>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</si>
  <si>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</si>
  <si>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</si>
  <si>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</si>
  <si>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</si>
  <si>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</si>
  <si>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</si>
  <si>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</si>
  <si>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</si>
  <si>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</si>
  <si>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</si>
  <si>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</si>
  <si>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</si>
  <si>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</si>
  <si>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</si>
  <si>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</si>
  <si>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</si>
  <si>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</si>
  <si>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</si>
  <si>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</si>
  <si>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</si>
  <si>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</si>
  <si>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</si>
  <si>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</si>
  <si>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</si>
  <si>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</si>
  <si>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</si>
  <si>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</si>
  <si>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</si>
  <si>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</si>
  <si>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</si>
  <si>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</si>
  <si>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</si>
  <si>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</si>
  <si>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</si>
  <si>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</si>
  <si>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</si>
  <si>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</si>
  <si>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</si>
  <si>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</si>
  <si>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</si>
  <si>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</si>
  <si>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</si>
  <si>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</si>
  <si>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</si>
  <si>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</si>
  <si>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</si>
  <si>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</si>
  <si>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</si>
  <si>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</si>
  <si>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</si>
  <si>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</si>
  <si>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</si>
  <si>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</si>
  <si>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</si>
  <si>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</si>
  <si>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</si>
  <si>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</si>
  <si>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</si>
  <si>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</si>
  <si>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</si>
  <si>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</si>
  <si>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</si>
  <si>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</si>
  <si>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</si>
  <si>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</si>
  <si>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</si>
  <si>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</si>
  <si>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</si>
  <si>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</si>
  <si>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</si>
  <si>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</si>
  <si>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</si>
  <si>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</si>
  <si>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</si>
  <si>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</si>
  <si>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</si>
  <si>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</si>
  <si>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</si>
  <si>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</si>
  <si>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</si>
  <si>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</si>
  <si>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</si>
  <si>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</si>
  <si>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</si>
  <si>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</si>
  <si>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</si>
  <si>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</si>
  <si>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</si>
  <si>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</si>
  <si>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</si>
  <si>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</si>
  <si>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</si>
  <si>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</si>
  <si>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</si>
  <si>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</si>
  <si>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</si>
  <si>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</si>
  <si>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</si>
  <si>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</si>
  <si>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</si>
  <si>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</si>
  <si>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</si>
  <si>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</si>
  <si>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</si>
  <si>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</si>
  <si>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</si>
  <si>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</si>
  <si>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</si>
  <si>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</si>
  <si>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</si>
  <si>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</si>
  <si>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</si>
  <si>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</si>
  <si>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</si>
  <si>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</si>
  <si>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</si>
  <si>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</si>
  <si>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</si>
  <si>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</si>
  <si>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</si>
  <si>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</si>
  <si>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</si>
  <si>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</si>
  <si>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</si>
  <si>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</si>
  <si>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</si>
  <si>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</si>
  <si>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</si>
  <si>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</si>
  <si>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</si>
  <si>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</si>
  <si>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</si>
  <si>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</si>
  <si>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</si>
  <si>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</si>
  <si>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</si>
  <si>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</si>
  <si>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</si>
  <si>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</si>
  <si>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</si>
  <si>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</si>
  <si>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</si>
  <si>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</si>
  <si>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</si>
  <si>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</si>
  <si>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</si>
  <si>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</si>
  <si>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</si>
  <si>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</si>
  <si>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</si>
  <si>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</si>
  <si>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</si>
  <si>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</si>
  <si>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</si>
  <si>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</si>
  <si>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</si>
  <si>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</si>
  <si>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</si>
  <si>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</si>
  <si>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</si>
  <si>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</si>
  <si>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</si>
  <si>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</si>
  <si>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</si>
  <si>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</si>
  <si>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</si>
  <si>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</si>
  <si>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</si>
  <si>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</si>
  <si>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</si>
  <si>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</si>
  <si>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</si>
  <si>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</si>
  <si>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</si>
  <si>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</si>
  <si>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</si>
  <si>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</si>
  <si>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</si>
  <si>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</si>
  <si>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</si>
  <si>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</si>
  <si>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</si>
  <si>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</si>
  <si>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</si>
  <si>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</si>
  <si>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</si>
  <si>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</si>
  <si>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</si>
  <si>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</si>
  <si>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</si>
  <si>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</si>
  <si>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</si>
  <si>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</si>
  <si>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</si>
  <si>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</si>
  <si>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</si>
  <si>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</si>
  <si>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</si>
  <si>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</si>
  <si>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</si>
  <si>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</si>
  <si>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</si>
  <si>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</si>
  <si>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</si>
  <si>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</si>
  <si>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</si>
  <si>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</si>
  <si>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</si>
  <si>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</si>
  <si>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</si>
  <si>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</si>
  <si>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</si>
  <si>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</si>
  <si>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</si>
  <si>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</si>
  <si>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</si>
  <si>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</si>
  <si>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</si>
  <si>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</si>
  <si>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</si>
  <si>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</si>
  <si>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</si>
  <si>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</si>
  <si>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</si>
  <si>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</si>
  <si>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</si>
  <si>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</si>
  <si>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</si>
  <si>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</si>
  <si>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</si>
  <si>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</si>
  <si>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</si>
  <si>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</si>
  <si>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</si>
  <si>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</si>
  <si>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</si>
  <si>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</si>
  <si>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</si>
  <si>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</si>
  <si>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</si>
  <si>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</si>
  <si>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</si>
  <si>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</si>
  <si>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</si>
  <si>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</si>
  <si>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</si>
  <si>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</si>
  <si>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</si>
  <si>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</si>
  <si>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</si>
  <si>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</si>
  <si>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</si>
  <si>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</si>
  <si>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</si>
  <si>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</si>
  <si>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</si>
  <si>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</si>
  <si>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</si>
  <si>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</si>
  <si>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</si>
  <si>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</si>
  <si>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</si>
  <si>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</si>
  <si>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</si>
  <si>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</si>
  <si>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</si>
  <si>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</si>
  <si>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</si>
  <si>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</si>
  <si>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</si>
  <si>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</si>
  <si>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</si>
  <si>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</si>
  <si>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</si>
  <si>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</si>
  <si>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</si>
  <si>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</si>
  <si>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</si>
  <si>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</si>
  <si>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</si>
  <si>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</si>
  <si>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</si>
  <si>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</si>
  <si>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</si>
  <si>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</si>
  <si>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</si>
  <si>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</si>
  <si>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</si>
  <si>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</si>
  <si>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</si>
  <si>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</si>
  <si>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</si>
  <si>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</si>
  <si>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</si>
  <si>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</si>
  <si>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</si>
  <si>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</si>
  <si>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</si>
  <si>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</si>
  <si>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</si>
  <si>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</si>
  <si>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</si>
  <si>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</si>
  <si>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</si>
  <si>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</si>
  <si>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</si>
  <si>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</si>
  <si>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</si>
  <si>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</si>
  <si>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</si>
  <si>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</si>
  <si>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</si>
  <si>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</si>
  <si>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</si>
  <si>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</si>
  <si>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</si>
  <si>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</si>
  <si>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</si>
  <si>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</si>
  <si>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</si>
  <si>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</si>
  <si>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</si>
  <si>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</si>
  <si>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</si>
  <si>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</si>
  <si>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</si>
  <si>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</si>
  <si>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</si>
  <si>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</si>
  <si>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</si>
  <si>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</si>
  <si>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</si>
  <si>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</si>
  <si>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</si>
  <si>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</si>
  <si>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</si>
  <si>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</si>
  <si>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</si>
  <si>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</si>
  <si>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</si>
  <si>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</si>
  <si>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</si>
  <si>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</si>
  <si>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</si>
  <si>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</si>
  <si>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</si>
  <si>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</si>
  <si>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</si>
  <si>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</si>
  <si>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</si>
  <si>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</si>
  <si>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</si>
  <si>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</si>
  <si>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</si>
  <si>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</si>
  <si>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</si>
  <si>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</si>
  <si>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</si>
  <si>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</si>
  <si>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</si>
  <si>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</si>
  <si>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</si>
  <si>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</si>
  <si>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</si>
  <si>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</si>
  <si>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</si>
  <si>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</si>
  <si>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</si>
  <si>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</si>
  <si>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</si>
  <si>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</si>
  <si>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</si>
  <si>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</si>
  <si>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</si>
  <si>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</si>
  <si>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</si>
  <si>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</si>
  <si>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</si>
  <si>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</si>
  <si>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</si>
  <si>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</si>
  <si>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</si>
  <si>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</si>
  <si>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</si>
  <si>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</si>
  <si>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</si>
  <si>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</si>
  <si>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</si>
  <si>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</si>
  <si>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</si>
  <si>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</si>
  <si>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</si>
  <si>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</si>
  <si>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</si>
  <si>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</si>
  <si>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</si>
  <si>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</si>
  <si>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</si>
  <si>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</si>
  <si>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</si>
  <si>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</si>
  <si>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</si>
  <si>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</si>
  <si>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</si>
  <si>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</si>
  <si>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</si>
  <si>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</si>
  <si>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</si>
  <si>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</si>
  <si>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</si>
  <si>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</si>
  <si>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</si>
  <si>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</si>
  <si>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</si>
  <si>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</si>
  <si>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</si>
  <si>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</si>
  <si>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</si>
  <si>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</si>
  <si>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</si>
  <si>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</si>
  <si>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</si>
  <si>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</si>
  <si>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</si>
  <si>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</si>
  <si>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</si>
  <si>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</si>
  <si>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</si>
  <si>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</si>
  <si>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</si>
  <si>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</si>
  <si>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</si>
  <si>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</si>
  <si>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</si>
  <si>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</si>
  <si>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</si>
  <si>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</si>
  <si>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</si>
  <si>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</si>
  <si>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</si>
  <si>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</si>
  <si>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</si>
  <si>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</si>
  <si>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</si>
  <si>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</si>
  <si>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</si>
  <si>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</si>
  <si>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</si>
  <si>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</si>
  <si>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</si>
  <si>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</si>
  <si>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</si>
  <si>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</si>
  <si>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</si>
  <si>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</si>
  <si>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</si>
  <si>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</si>
  <si>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</si>
  <si>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</si>
  <si>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</si>
  <si>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</si>
  <si>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</si>
  <si>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</si>
  <si>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</si>
  <si>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</si>
  <si>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</si>
  <si>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</si>
  <si>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</si>
  <si>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</si>
  <si>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</si>
  <si>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</si>
  <si>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</si>
  <si>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</si>
  <si>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</si>
  <si>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</si>
  <si>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</si>
  <si>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</si>
  <si>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</si>
  <si>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</si>
  <si>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</si>
  <si>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</si>
  <si>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</si>
  <si>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</si>
  <si>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</si>
  <si>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</si>
  <si>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</si>
  <si>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</si>
  <si>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</si>
  <si>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</si>
  <si>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</si>
  <si>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</si>
  <si>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</si>
  <si>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</si>
  <si>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</si>
  <si>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</si>
  <si>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</si>
  <si>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</si>
  <si>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</si>
  <si>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</si>
  <si>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</si>
  <si>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</si>
  <si>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</si>
  <si>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</si>
  <si>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</si>
  <si>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</si>
  <si>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</si>
  <si>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</si>
  <si>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</si>
  <si>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</si>
  <si>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</si>
  <si>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</si>
  <si>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</si>
  <si>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</si>
  <si>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</si>
  <si>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</si>
  <si>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</si>
  <si>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</si>
  <si>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</si>
  <si>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</si>
  <si>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</si>
  <si>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</si>
  <si>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</si>
  <si>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</si>
  <si>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</si>
  <si>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</si>
  <si>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</si>
  <si>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</si>
  <si>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</si>
  <si>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</si>
  <si>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</si>
  <si>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</si>
  <si>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</si>
  <si>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</si>
  <si>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</si>
  <si>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</si>
  <si>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</si>
  <si>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</si>
  <si>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</si>
  <si>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</si>
  <si>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</si>
  <si>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</si>
  <si>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</si>
  <si>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</si>
  <si>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</si>
  <si>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</si>
  <si>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</si>
  <si>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</si>
  <si>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</si>
  <si>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</si>
  <si>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</si>
  <si>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</si>
  <si>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</si>
  <si>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</si>
  <si>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</si>
  <si>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</si>
  <si>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</si>
  <si>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</si>
  <si>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</si>
  <si>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</si>
  <si>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</si>
  <si>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</si>
  <si>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</si>
  <si>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</si>
  <si>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</si>
  <si>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</si>
  <si>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</si>
  <si>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</si>
  <si>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</si>
  <si>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</si>
  <si>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</si>
  <si>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</si>
  <si>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</si>
  <si>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</si>
  <si>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</si>
  <si>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</si>
  <si>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</si>
  <si>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</si>
  <si>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</si>
  <si>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</si>
  <si>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</si>
  <si>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</si>
  <si>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</si>
  <si>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</si>
  <si>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</si>
  <si>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</si>
  <si>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</si>
  <si>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</si>
  <si>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</si>
  <si>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</si>
  <si>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</si>
  <si>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</si>
  <si>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</si>
  <si>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</si>
  <si>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</si>
  <si>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</si>
  <si>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</si>
  <si>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</si>
  <si>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</si>
  <si>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</si>
  <si>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</si>
  <si>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</si>
  <si>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</si>
  <si>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</si>
  <si>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</si>
  <si>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</si>
  <si>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</si>
  <si>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</si>
  <si>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</si>
  <si>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</si>
  <si>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</si>
  <si>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</si>
  <si>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</si>
  <si>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</si>
  <si>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</si>
  <si>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</si>
  <si>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</si>
  <si>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</si>
  <si>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</si>
  <si>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</si>
  <si>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</si>
  <si>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</si>
  <si>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</si>
  <si>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</si>
  <si>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</si>
  <si>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</si>
  <si>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</si>
  <si>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</si>
  <si>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</si>
  <si>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</si>
  <si>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</si>
  <si>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</si>
  <si>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</si>
  <si>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</si>
  <si>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</si>
  <si>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</si>
  <si>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</si>
  <si>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</si>
  <si>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</si>
  <si>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</si>
  <si>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</si>
  <si>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</si>
  <si>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</si>
  <si>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</si>
  <si>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</si>
  <si>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</si>
  <si>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</si>
  <si>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</si>
  <si>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</si>
  <si>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</si>
  <si>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</si>
  <si>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</si>
  <si>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</si>
  <si>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</si>
  <si>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</si>
  <si>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</si>
  <si>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</si>
  <si>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</si>
  <si>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</si>
  <si>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</si>
  <si>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</si>
  <si>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</si>
  <si>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</si>
  <si>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</si>
  <si>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</si>
  <si>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</si>
  <si>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</si>
  <si>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</si>
  <si>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</si>
  <si>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</si>
  <si>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</si>
  <si>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</si>
  <si>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</si>
  <si>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</si>
  <si>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</si>
  <si>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</si>
  <si>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</si>
  <si>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</si>
  <si>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</si>
  <si>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</si>
  <si>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</si>
  <si>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</si>
  <si>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</si>
  <si>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</si>
  <si>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</si>
  <si>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</si>
  <si>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</si>
  <si>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</si>
  <si>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</si>
  <si>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</si>
  <si>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</si>
  <si>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</si>
  <si>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</si>
  <si>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</si>
  <si>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</si>
  <si>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</si>
  <si>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</si>
  <si>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</si>
  <si>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</si>
  <si>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</si>
  <si>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</si>
  <si>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</si>
  <si>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</si>
  <si>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</si>
  <si>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</si>
  <si>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</si>
  <si>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</si>
  <si>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</si>
  <si>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</si>
  <si>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</si>
  <si>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</si>
  <si>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</si>
  <si>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</si>
  <si>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</si>
  <si>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</si>
  <si>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</si>
  <si>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</si>
  <si>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</si>
  <si>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</si>
  <si>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</si>
  <si>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</si>
  <si>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</si>
  <si>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</si>
  <si>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</si>
  <si>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</si>
  <si>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</si>
  <si>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</si>
  <si>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</si>
  <si>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</si>
  <si>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</si>
  <si>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</si>
  <si>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</si>
  <si>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</si>
  <si>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</si>
  <si>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</si>
  <si>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</si>
  <si>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</si>
  <si>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</si>
  <si>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</si>
  <si>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</si>
  <si>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</si>
  <si>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</si>
  <si>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</si>
  <si>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</si>
  <si>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</si>
  <si>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</si>
  <si>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</si>
  <si>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</si>
  <si>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</si>
  <si>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</si>
  <si>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</si>
  <si>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</si>
  <si>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</si>
  <si>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</si>
  <si>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</si>
  <si>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</si>
  <si>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</si>
  <si>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</si>
  <si>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</si>
  <si>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</si>
  <si>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</si>
  <si>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</si>
  <si>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</si>
  <si>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</si>
  <si>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</si>
  <si>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</si>
  <si>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</si>
  <si>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</si>
  <si>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</si>
  <si>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</si>
  <si>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</si>
  <si>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</si>
  <si>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</si>
  <si>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</si>
  <si>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</si>
  <si>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</si>
  <si>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</si>
  <si>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</si>
  <si>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</si>
  <si>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</si>
  <si>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B5Z7 Comdty</t>
  </si>
  <si>
    <t>Brent Crude Futs  Dec17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</si>
  <si>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</si>
  <si>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</si>
  <si>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</si>
  <si>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</si>
  <si>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</si>
  <si>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</si>
  <si>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</si>
  <si>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</si>
  <si>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</si>
  <si>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</si>
  <si>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</si>
  <si>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</si>
  <si>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</si>
  <si>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</si>
  <si>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</si>
  <si>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</si>
  <si>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</si>
  <si>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</si>
  <si>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</si>
  <si>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</si>
  <si>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</si>
  <si>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</si>
  <si>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</si>
  <si>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</si>
  <si>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</si>
  <si>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</si>
  <si>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</si>
  <si>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</si>
  <si>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</si>
  <si>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</si>
  <si>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</si>
  <si>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</si>
  <si>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</si>
  <si>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</si>
  <si>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</si>
  <si>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</si>
  <si>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</si>
  <si>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</si>
  <si>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</si>
  <si>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</si>
  <si>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</si>
  <si>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</si>
  <si>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</si>
  <si>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</si>
  <si>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</si>
  <si>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</si>
  <si>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</si>
  <si>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</si>
  <si>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</si>
  <si>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</si>
  <si>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</si>
  <si>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</si>
  <si>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</si>
  <si>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</si>
  <si>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</si>
  <si>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</si>
  <si>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</si>
  <si>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</si>
  <si>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</si>
  <si>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</si>
  <si>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</si>
  <si>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</si>
  <si>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</si>
  <si>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</si>
  <si>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</si>
  <si>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</si>
  <si>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</si>
  <si>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</si>
  <si>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</si>
  <si>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</si>
  <si>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</si>
  <si>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</si>
  <si>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</si>
  <si>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</si>
  <si>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</si>
  <si>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</si>
  <si>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</si>
  <si>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</si>
  <si>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</si>
  <si>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</si>
  <si>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</si>
  <si>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</si>
  <si>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</si>
  <si>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</si>
  <si>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</si>
  <si>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</si>
  <si>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</si>
  <si>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</si>
  <si>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</si>
  <si>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</si>
  <si>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</si>
  <si>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</si>
  <si>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</si>
  <si>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</si>
  <si>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</si>
  <si>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</si>
  <si>
    <t>XS0956406135</t>
  </si>
  <si>
    <t>XS0956406135 Corp</t>
  </si>
  <si>
    <t>Бахрейн, 6.13% 1aug2023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</si>
</sst>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26"/>
  <sheetViews>
    <sheetView tabSelected="1" topLeftCell="A485" workbookViewId="0">
      <selection activeCell="C496" sqref="C49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72.41</v>
      </c>
      <c r="D1" s="1">
        <v>3.9032258987426758</v>
      </c>
      <c r="E1" s="1">
        <v>86.647056579589844</v>
      </c>
      <c r="F1" s="1">
        <v>3.01990391214825</v>
      </c>
      <c r="G1" s="1" t="s">
        <v>884</v>
      </c>
      <c r="H1" s="1">
        <v>0</v>
      </c>
      <c r="I1" s="1" t="s">
        <v>828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96.856999999999999</v>
      </c>
      <c r="D2" s="1">
        <v>0</v>
      </c>
      <c r="E2" s="1">
        <v>1.7083333333333335</v>
      </c>
      <c r="F2" s="1">
        <v>6.2064114877535026</v>
      </c>
      <c r="G2" s="1" t="s">
        <v>1139</v>
      </c>
      <c r="H2" s="1">
        <v>3.3244764741814219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107.989</v>
      </c>
      <c r="D3" s="1">
        <v>0</v>
      </c>
      <c r="E3" s="1">
        <v>4.1208333333333336</v>
      </c>
      <c r="F3" s="1">
        <v>3.343710782417229</v>
      </c>
      <c r="G3" s="1" t="s">
        <v>1082</v>
      </c>
      <c r="H3" s="1">
        <v>1.0454558781950773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1520</v>
      </c>
      <c r="D4" s="1">
        <v>3.6666667461395264</v>
      </c>
      <c r="E4" s="1">
        <v>1856.52587890625</v>
      </c>
      <c r="F4" s="1">
        <v>9.5162014757779918</v>
      </c>
      <c r="G4" s="1" t="s">
        <v>1524</v>
      </c>
      <c r="H4" s="1">
        <v>0</v>
      </c>
      <c r="I4" s="1" t="s">
        <v>1778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112.01600000000001</v>
      </c>
      <c r="D5" s="1">
        <v>0</v>
      </c>
      <c r="E5" s="1">
        <v>1.2513888888888891</v>
      </c>
      <c r="F5" s="1">
        <v>4.6366678472957625</v>
      </c>
      <c r="G5" s="1" t="s">
        <v>1679</v>
      </c>
      <c r="H5" s="1">
        <v>2.9789137504990695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110.078</v>
      </c>
      <c r="D6" s="1">
        <v>0</v>
      </c>
      <c r="E6" s="1">
        <v>0.65625000000000011</v>
      </c>
      <c r="F6" s="1">
        <v>4.9397274463724097</v>
      </c>
      <c r="G6" s="1" t="s">
        <v>1779</v>
      </c>
      <c r="H6" s="1">
        <v>13.96749235310331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994</v>
      </c>
      <c r="C7" s="1">
        <v>869</v>
      </c>
      <c r="D7" s="1">
        <v>3.4000000953674316</v>
      </c>
      <c r="E7" s="1">
        <v>965.54132080078125</v>
      </c>
      <c r="F7" s="1">
        <v>4.0724478898342946</v>
      </c>
      <c r="G7" s="1" t="s">
        <v>1080</v>
      </c>
      <c r="H7" s="1">
        <v>0</v>
      </c>
      <c r="I7" s="1" t="s">
        <v>955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104.619</v>
      </c>
      <c r="D8" s="1">
        <v>0</v>
      </c>
      <c r="E8" s="1">
        <v>2.5229166666666667</v>
      </c>
      <c r="F8" s="1">
        <v>4.3111551982852898</v>
      </c>
      <c r="G8" s="1" t="s">
        <v>794</v>
      </c>
      <c r="H8" s="1">
        <v>4.7654535312320156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174.81</v>
      </c>
      <c r="D9" s="1">
        <v>4.2173914909362793</v>
      </c>
      <c r="E9" s="1">
        <v>231.05555725097656</v>
      </c>
      <c r="F9" s="1">
        <v>1.7946218680121557</v>
      </c>
      <c r="G9" s="1" t="s">
        <v>1484</v>
      </c>
      <c r="H9" s="1">
        <v>0</v>
      </c>
      <c r="I9" s="1" t="s">
        <v>1310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1519</v>
      </c>
      <c r="C10" s="1">
        <v>41.8</v>
      </c>
      <c r="D10" s="1">
        <v>4.4000000953674316</v>
      </c>
      <c r="E10" s="1">
        <v>49.826568603515625</v>
      </c>
      <c r="F10" s="1">
        <v>2.7652819854101325</v>
      </c>
      <c r="G10" s="1" t="s">
        <v>1541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6531</v>
      </c>
      <c r="D11" s="1">
        <v>3.1666667461395264</v>
      </c>
      <c r="E11" s="1">
        <v>9611.3330078125</v>
      </c>
      <c r="F11" s="1">
        <v>2.3789532605653512</v>
      </c>
      <c r="G11" s="1" t="s">
        <v>853</v>
      </c>
      <c r="H11" s="1">
        <v>0</v>
      </c>
      <c r="I11" s="1" t="s">
        <v>1780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3.75</v>
      </c>
      <c r="D12" s="1">
        <v>4.6470589637756348</v>
      </c>
      <c r="E12" s="1">
        <v>5.3000001907348633</v>
      </c>
      <c r="F12" s="1">
        <v>2.9569892312890738</v>
      </c>
      <c r="G12" s="1" t="s">
        <v>823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1126</v>
      </c>
      <c r="C13" s="1">
        <v>2350</v>
      </c>
      <c r="D13" s="1">
        <v>3</v>
      </c>
      <c r="E13" s="1">
        <v>2416.11572265625</v>
      </c>
      <c r="F13" s="1">
        <v>6.031313542090281</v>
      </c>
      <c r="G13" s="1" t="s">
        <v>1524</v>
      </c>
      <c r="H13" s="1">
        <v>0</v>
      </c>
      <c r="I13" s="1" t="s">
        <v>1778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3.855</v>
      </c>
      <c r="D14" s="1">
        <v>4.5555553436279297</v>
      </c>
      <c r="E14" s="1">
        <v>4.8428573608398437</v>
      </c>
      <c r="F14" s="1">
        <v>0.98159507008417979</v>
      </c>
      <c r="G14" s="1" t="s">
        <v>1484</v>
      </c>
      <c r="H14" s="1">
        <v>0</v>
      </c>
      <c r="I14" s="1" t="s">
        <v>271</v>
      </c>
      <c r="J14" s="1">
        <v>1</v>
      </c>
      <c r="L14" s="1" t="s">
        <v>1525</v>
      </c>
    </row>
    <row r="15" spans="1:12" x14ac:dyDescent="0.25">
      <c r="A15" s="1" t="s">
        <v>21</v>
      </c>
      <c r="B15" s="1" t="s">
        <v>35</v>
      </c>
      <c r="C15" s="1">
        <v>21.15</v>
      </c>
      <c r="D15" s="1">
        <v>4</v>
      </c>
      <c r="E15" s="1">
        <v>23.075000762939453</v>
      </c>
      <c r="F15" s="1">
        <v>4.2752158689057858</v>
      </c>
      <c r="G15" s="1" t="s">
        <v>796</v>
      </c>
      <c r="H15" s="1">
        <v>0</v>
      </c>
      <c r="I15" s="1" t="s">
        <v>1542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11.5</v>
      </c>
      <c r="D16" s="1">
        <v>3.7999999523162842</v>
      </c>
      <c r="E16" s="1">
        <v>12.479999542236328</v>
      </c>
      <c r="F16" s="1">
        <v>1.3023274662220372</v>
      </c>
      <c r="G16" s="1" t="s">
        <v>797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10.1</v>
      </c>
      <c r="D17" s="1">
        <v>4.0588235855102539</v>
      </c>
      <c r="E17" s="1">
        <v>12.71583366394043</v>
      </c>
      <c r="F17" s="1">
        <v>10.257630551595822</v>
      </c>
      <c r="G17" s="1" t="s">
        <v>798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549.29999999999995</v>
      </c>
      <c r="D18" s="1">
        <v>4</v>
      </c>
      <c r="E18" s="1">
        <v>664.25</v>
      </c>
      <c r="F18" s="1">
        <v>0</v>
      </c>
      <c r="G18" s="1" t="s">
        <v>990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4.3259999999999996</v>
      </c>
      <c r="D19" s="1">
        <v>3.4285714626312256</v>
      </c>
      <c r="E19" s="1">
        <v>4.7111110687255859</v>
      </c>
      <c r="F19" s="1">
        <v>6.1161351378418116</v>
      </c>
      <c r="G19" s="1" t="s">
        <v>799</v>
      </c>
      <c r="H19" s="1">
        <v>0</v>
      </c>
      <c r="I19" s="1" t="s">
        <v>800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17.29</v>
      </c>
      <c r="D20" s="1">
        <v>3.2000000476837158</v>
      </c>
      <c r="E20" s="1">
        <v>20.233333587646484</v>
      </c>
      <c r="F20" s="1">
        <v>1.2704173832032006</v>
      </c>
      <c r="G20" s="1" t="s">
        <v>812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32.4</v>
      </c>
      <c r="D21" s="1">
        <v>4.0588235855102539</v>
      </c>
      <c r="E21" s="1">
        <v>33.092498779296875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106.59699999999999</v>
      </c>
      <c r="D22" s="1">
        <v>0</v>
      </c>
      <c r="E22" s="1">
        <v>0.43333333333333329</v>
      </c>
      <c r="F22" s="1">
        <v>3.6214321291539755</v>
      </c>
      <c r="G22" s="1" t="s">
        <v>1781</v>
      </c>
      <c r="H22" s="1">
        <v>2.2865497331059608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102.736</v>
      </c>
      <c r="D23" s="1">
        <v>0</v>
      </c>
      <c r="E23" s="1">
        <v>0.52812500000000007</v>
      </c>
      <c r="F23" s="1">
        <v>3.9108828401957187</v>
      </c>
      <c r="G23" s="1" t="s">
        <v>1782</v>
      </c>
      <c r="H23" s="1">
        <v>2.7214825688454929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101.928</v>
      </c>
      <c r="D24" s="1">
        <v>0</v>
      </c>
      <c r="E24" s="1">
        <v>0.38750000000000001</v>
      </c>
      <c r="F24" s="1">
        <v>6.9145981499999998</v>
      </c>
      <c r="G24" s="1" t="s">
        <v>1783</v>
      </c>
      <c r="H24" s="1">
        <v>1.8417792869862915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104.336</v>
      </c>
      <c r="D25" s="1">
        <v>0</v>
      </c>
      <c r="E25" s="1">
        <v>1.5166666666666666</v>
      </c>
      <c r="F25" s="1">
        <v>3.7434990424353751</v>
      </c>
      <c r="G25" s="1" t="s">
        <v>845</v>
      </c>
      <c r="H25" s="1">
        <v>3.7944896659311471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104.414</v>
      </c>
      <c r="D26" s="1">
        <v>0</v>
      </c>
      <c r="E26" s="1">
        <v>1.6274305555555555</v>
      </c>
      <c r="F26" s="1">
        <v>3.8681204807183094</v>
      </c>
      <c r="G26" s="1" t="s">
        <v>1285</v>
      </c>
      <c r="H26" s="1">
        <v>2.9414811842557218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1138</v>
      </c>
      <c r="C27" s="1">
        <v>173.678</v>
      </c>
      <c r="D27" s="1">
        <v>0</v>
      </c>
      <c r="E27" s="1">
        <v>5.0291666666666668</v>
      </c>
      <c r="F27" s="1">
        <v>4.1046748126571542</v>
      </c>
      <c r="G27" s="1" t="s">
        <v>995</v>
      </c>
      <c r="H27" s="1">
        <v>7.0050102266588343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73.62</v>
      </c>
      <c r="D28" s="1">
        <v>3.6666667461395264</v>
      </c>
      <c r="E28" s="1">
        <v>93.207611083984375</v>
      </c>
      <c r="F28" s="1">
        <v>8.6588110684496211</v>
      </c>
      <c r="G28" s="1" t="s">
        <v>799</v>
      </c>
      <c r="H28" s="1">
        <v>0</v>
      </c>
      <c r="I28" s="1" t="s">
        <v>966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1127</v>
      </c>
      <c r="C29" s="1">
        <v>150</v>
      </c>
      <c r="D29" s="1">
        <v>0</v>
      </c>
      <c r="E29" s="1">
        <v>0</v>
      </c>
      <c r="F29" s="1">
        <v>0</v>
      </c>
      <c r="G29" s="1" t="s">
        <v>802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104</v>
      </c>
      <c r="D30" s="1">
        <v>0</v>
      </c>
      <c r="E30" s="1">
        <v>0</v>
      </c>
      <c r="F30" s="1">
        <v>0</v>
      </c>
      <c r="G30" s="1" t="s">
        <v>802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129.19999999999999</v>
      </c>
      <c r="D31" s="1">
        <v>4.0769228935241699</v>
      </c>
      <c r="E31" s="1">
        <v>148.60441589355469</v>
      </c>
      <c r="F31" s="1">
        <v>6.1381839958080686</v>
      </c>
      <c r="G31" s="1" t="s">
        <v>799</v>
      </c>
      <c r="H31" s="1">
        <v>0</v>
      </c>
      <c r="I31" s="1" t="s">
        <v>943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147.75</v>
      </c>
      <c r="D32" s="1">
        <v>5</v>
      </c>
      <c r="E32" s="1">
        <v>210</v>
      </c>
      <c r="F32" s="1">
        <v>7.0974359756860981</v>
      </c>
      <c r="G32" s="1" t="s">
        <v>853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8.85</v>
      </c>
      <c r="D33" s="1">
        <v>5</v>
      </c>
      <c r="E33" s="1">
        <v>10</v>
      </c>
      <c r="F33" s="1">
        <v>4.8492995359129827</v>
      </c>
      <c r="G33" s="1" t="s">
        <v>804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</v>
      </c>
      <c r="D34" s="1">
        <v>1.3333333730697632</v>
      </c>
      <c r="E34" s="1">
        <v>3.3894000053405762</v>
      </c>
      <c r="F34" s="1">
        <v>3.6888998746871944</v>
      </c>
      <c r="G34" s="1" t="s">
        <v>805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56.2</v>
      </c>
      <c r="D35" s="1">
        <v>3</v>
      </c>
      <c r="E35" s="1">
        <v>46.498802185058594</v>
      </c>
      <c r="F35" s="1">
        <v>0.72289154369531528</v>
      </c>
      <c r="G35" s="1" t="s">
        <v>792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3304</v>
      </c>
      <c r="D36" s="1">
        <v>4.5384616851806641</v>
      </c>
      <c r="E36" s="1">
        <v>3403.33203125</v>
      </c>
      <c r="F36" s="1">
        <v>6.3138905592303063</v>
      </c>
      <c r="G36" s="1" t="s">
        <v>1596</v>
      </c>
      <c r="H36" s="1">
        <v>0</v>
      </c>
      <c r="I36" s="1" t="s">
        <v>1533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280.55</v>
      </c>
      <c r="D37" s="1">
        <v>4</v>
      </c>
      <c r="E37" s="1">
        <v>313.39999389648438</v>
      </c>
      <c r="F37" s="1">
        <v>8.6735558190750481</v>
      </c>
      <c r="G37" s="1" t="s">
        <v>876</v>
      </c>
      <c r="H37" s="1">
        <v>0</v>
      </c>
      <c r="I37" s="1" t="s">
        <v>1314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408</v>
      </c>
      <c r="D38" s="1">
        <v>3</v>
      </c>
      <c r="E38" s="1">
        <v>433.5</v>
      </c>
      <c r="F38" s="1">
        <v>0</v>
      </c>
      <c r="G38" s="1" t="s">
        <v>808</v>
      </c>
      <c r="H38" s="1">
        <v>0</v>
      </c>
      <c r="I38" s="1" t="s">
        <v>809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8.5</v>
      </c>
      <c r="D39" s="1">
        <v>4.3333334922790527</v>
      </c>
      <c r="E39" s="1">
        <v>9.2081554993515002</v>
      </c>
      <c r="F39" s="1">
        <v>9.1734237187883174</v>
      </c>
      <c r="G39" s="1" t="s">
        <v>810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255.2</v>
      </c>
      <c r="D40" s="1">
        <v>3.8333332538604736</v>
      </c>
      <c r="E40" s="1">
        <v>231.04209899902344</v>
      </c>
      <c r="F40" s="1">
        <v>4.2675404780262145</v>
      </c>
      <c r="G40" s="1" t="s">
        <v>796</v>
      </c>
      <c r="H40" s="1">
        <v>0</v>
      </c>
      <c r="I40" s="1" t="s">
        <v>1543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78</v>
      </c>
      <c r="D41" s="1">
        <v>4.3333334922790527</v>
      </c>
      <c r="E41" s="1">
        <v>97.097679138183594</v>
      </c>
      <c r="F41" s="1">
        <v>1.8472906403940885</v>
      </c>
      <c r="G41" s="1" t="s">
        <v>811</v>
      </c>
      <c r="H41" s="1">
        <v>0</v>
      </c>
      <c r="I41" s="1" t="s">
        <v>1526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2.6970000000000001</v>
      </c>
      <c r="D42" s="1">
        <v>3.6666667461395264</v>
      </c>
      <c r="E42" s="1">
        <v>2.932499885559082</v>
      </c>
      <c r="F42" s="1">
        <v>8.521773366986352</v>
      </c>
      <c r="G42" s="1" t="s">
        <v>870</v>
      </c>
      <c r="H42" s="1">
        <v>0</v>
      </c>
      <c r="I42" s="1" t="s">
        <v>839</v>
      </c>
      <c r="J42" s="1">
        <v>1</v>
      </c>
      <c r="L42" s="1" t="s">
        <v>311</v>
      </c>
    </row>
    <row r="43" spans="1:12" x14ac:dyDescent="0.25">
      <c r="A43" s="1" t="s">
        <v>1456</v>
      </c>
      <c r="B43" s="1" t="s">
        <v>1452</v>
      </c>
      <c r="C43" s="1">
        <v>57.84</v>
      </c>
      <c r="D43" s="1">
        <v>4.6521739959716797</v>
      </c>
      <c r="E43" s="1">
        <v>59.842105865478516</v>
      </c>
      <c r="F43" s="1">
        <v>0.73658365485794453</v>
      </c>
      <c r="G43" s="1" t="s">
        <v>851</v>
      </c>
      <c r="H43" s="1">
        <v>0</v>
      </c>
      <c r="I43" s="1" t="s">
        <v>945</v>
      </c>
      <c r="J43" s="1">
        <v>1</v>
      </c>
      <c r="L43" s="1" t="s">
        <v>1457</v>
      </c>
    </row>
    <row r="44" spans="1:12" x14ac:dyDescent="0.25">
      <c r="A44" s="1" t="s">
        <v>76</v>
      </c>
      <c r="B44" s="1" t="s">
        <v>117</v>
      </c>
      <c r="C44" s="1">
        <v>53.65</v>
      </c>
      <c r="D44" s="1">
        <v>4</v>
      </c>
      <c r="E44" s="1">
        <v>74.305183410644531</v>
      </c>
      <c r="F44" s="1">
        <v>1.8688252778424064</v>
      </c>
      <c r="G44" s="1" t="s">
        <v>813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329</v>
      </c>
      <c r="D45" s="1">
        <v>2.75</v>
      </c>
      <c r="E45" s="1">
        <v>297.60791015625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9.25</v>
      </c>
      <c r="D46" s="1">
        <v>4.0909090042114258</v>
      </c>
      <c r="E46" s="1">
        <v>10.100555419921875</v>
      </c>
      <c r="F46" s="1">
        <v>3.6380684108591641</v>
      </c>
      <c r="G46" s="1" t="s">
        <v>1544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11044</v>
      </c>
      <c r="D47" s="1">
        <v>4.5999999046325684</v>
      </c>
      <c r="E47" s="1">
        <v>12224.015625</v>
      </c>
      <c r="F47" s="1">
        <v>8.072037584826866</v>
      </c>
      <c r="G47" s="1" t="s">
        <v>849</v>
      </c>
      <c r="H47" s="1">
        <v>0</v>
      </c>
      <c r="I47" s="1" t="s">
        <v>966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807</v>
      </c>
      <c r="D48" s="1">
        <v>4.3333334922790527</v>
      </c>
      <c r="E48" s="1">
        <v>960</v>
      </c>
      <c r="F48" s="1">
        <v>11.779141104294478</v>
      </c>
      <c r="G48" s="1" t="s">
        <v>811</v>
      </c>
      <c r="H48" s="1">
        <v>0</v>
      </c>
      <c r="I48" s="1" t="s">
        <v>1570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46.95</v>
      </c>
      <c r="D49" s="1">
        <v>3.923076868057251</v>
      </c>
      <c r="E49" s="1">
        <v>54.25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11.1</v>
      </c>
      <c r="D50" s="1">
        <v>4.5999999046325684</v>
      </c>
      <c r="E50" s="1">
        <v>12.779333114624023</v>
      </c>
      <c r="F50" s="1">
        <v>6.8109089677984072</v>
      </c>
      <c r="G50" s="1" t="s">
        <v>815</v>
      </c>
      <c r="H50" s="1">
        <v>0</v>
      </c>
      <c r="I50" s="1" t="s">
        <v>271</v>
      </c>
      <c r="J50" s="1">
        <v>1</v>
      </c>
      <c r="L50" s="1" t="s">
        <v>1440</v>
      </c>
    </row>
    <row r="51" spans="1:12" x14ac:dyDescent="0.25">
      <c r="A51" s="1" t="s">
        <v>83</v>
      </c>
      <c r="B51" s="1" t="s">
        <v>1128</v>
      </c>
      <c r="C51" s="1">
        <v>0.1091</v>
      </c>
      <c r="D51" s="1">
        <v>1</v>
      </c>
      <c r="E51" s="1">
        <v>1.9999999552965164E-2</v>
      </c>
      <c r="F51" s="1">
        <v>6.528311876012177</v>
      </c>
      <c r="G51" s="1" t="s">
        <v>796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1129</v>
      </c>
      <c r="C52" s="1">
        <v>49.9</v>
      </c>
      <c r="D52" s="1">
        <v>0</v>
      </c>
      <c r="E52" s="1">
        <v>0</v>
      </c>
      <c r="F52" s="1">
        <v>0</v>
      </c>
      <c r="G52" s="1" t="s">
        <v>816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1130</v>
      </c>
      <c r="C53" s="1">
        <v>29.1</v>
      </c>
      <c r="D53" s="1">
        <v>0</v>
      </c>
      <c r="E53" s="1">
        <v>0</v>
      </c>
      <c r="F53" s="1">
        <v>0</v>
      </c>
      <c r="G53" s="1" t="s">
        <v>817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16.212499999999999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122.77500000000001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93.44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116.1</v>
      </c>
      <c r="D57" s="1">
        <v>0</v>
      </c>
      <c r="E57" s="1">
        <v>0</v>
      </c>
      <c r="F57" s="1">
        <v>5.0943396911895293</v>
      </c>
      <c r="G57" s="1" t="s">
        <v>944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592</v>
      </c>
      <c r="D58" s="1">
        <v>3.6666667461395264</v>
      </c>
      <c r="E58" s="1">
        <v>668.3282470703125</v>
      </c>
      <c r="F58" s="1">
        <v>0</v>
      </c>
      <c r="G58" s="1" t="s">
        <v>818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1.2455000000000001E-2</v>
      </c>
      <c r="D59" s="1">
        <v>2</v>
      </c>
      <c r="E59" s="1">
        <v>1.3000000268220901E-2</v>
      </c>
      <c r="F59" s="1">
        <v>2.5906677522737778</v>
      </c>
      <c r="G59" s="1" t="s">
        <v>819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129.19999999999999</v>
      </c>
      <c r="D60" s="1">
        <v>1.7999999523162842</v>
      </c>
      <c r="E60" s="1">
        <v>155.680908203125</v>
      </c>
      <c r="F60" s="1">
        <v>0</v>
      </c>
      <c r="G60" s="1" t="s">
        <v>820</v>
      </c>
      <c r="H60" s="1">
        <v>0</v>
      </c>
      <c r="I60" s="1" t="s">
        <v>821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1144</v>
      </c>
      <c r="C61" s="1">
        <v>102.67100000000001</v>
      </c>
      <c r="D61" s="1">
        <v>0</v>
      </c>
      <c r="E61" s="1">
        <v>0.39270833333333338</v>
      </c>
      <c r="F61" s="1">
        <v>3.6807347983592038</v>
      </c>
      <c r="G61" s="1" t="s">
        <v>1542</v>
      </c>
      <c r="H61" s="1">
        <v>2.3051469723150193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1148</v>
      </c>
      <c r="C62" s="1">
        <v>103.5</v>
      </c>
      <c r="D62" s="1">
        <v>0</v>
      </c>
      <c r="E62" s="1">
        <v>0.755</v>
      </c>
      <c r="F62" s="1">
        <v>9.27</v>
      </c>
      <c r="G62" s="1" t="s">
        <v>801</v>
      </c>
      <c r="H62" s="1">
        <v>1.3541231829925049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1152</v>
      </c>
      <c r="C63" s="1">
        <v>112.72</v>
      </c>
      <c r="D63" s="1">
        <v>0</v>
      </c>
      <c r="E63" s="1">
        <v>1.6919999999999999</v>
      </c>
      <c r="F63" s="1">
        <v>12.9</v>
      </c>
      <c r="G63" s="1" t="s">
        <v>1494</v>
      </c>
      <c r="H63" s="1">
        <v>2.7954385624679912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1153</v>
      </c>
      <c r="C64" s="1">
        <v>113.6</v>
      </c>
      <c r="D64" s="1">
        <v>0</v>
      </c>
      <c r="E64" s="1">
        <v>0.151</v>
      </c>
      <c r="F64" s="1">
        <v>11.12</v>
      </c>
      <c r="G64" s="1" t="s">
        <v>1329</v>
      </c>
      <c r="H64" s="1">
        <v>4.5910926428096728</v>
      </c>
      <c r="I64" s="1" t="s">
        <v>824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1155</v>
      </c>
      <c r="C65" s="1">
        <v>105.502</v>
      </c>
      <c r="D65" s="1">
        <v>0</v>
      </c>
      <c r="E65" s="1">
        <v>0.84583333333333333</v>
      </c>
      <c r="F65" s="1">
        <v>6.2876040700000004</v>
      </c>
      <c r="G65" s="1" t="s">
        <v>1542</v>
      </c>
      <c r="H65" s="1">
        <v>1.3481086367013675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1156</v>
      </c>
      <c r="C66" s="1">
        <v>105.37</v>
      </c>
      <c r="D66" s="1">
        <v>0</v>
      </c>
      <c r="E66" s="1">
        <v>4.0940000000000003</v>
      </c>
      <c r="F66" s="1">
        <v>8.74</v>
      </c>
      <c r="G66" s="1" t="s">
        <v>1090</v>
      </c>
      <c r="H66" s="1">
        <v>2.4515127311012881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1161</v>
      </c>
      <c r="C67" s="1">
        <v>109.15</v>
      </c>
      <c r="D67" s="1">
        <v>0</v>
      </c>
      <c r="E67" s="1">
        <v>1.47</v>
      </c>
      <c r="F67" s="1">
        <v>7.9399999999999995</v>
      </c>
      <c r="G67" s="1" t="s">
        <v>1494</v>
      </c>
      <c r="H67" s="1">
        <v>2.8837728830786129</v>
      </c>
      <c r="I67" s="1" t="s">
        <v>825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1162</v>
      </c>
      <c r="C68" s="1">
        <v>108.634</v>
      </c>
      <c r="D68" s="1">
        <v>0</v>
      </c>
      <c r="E68" s="1">
        <v>1.0083333333333333</v>
      </c>
      <c r="F68" s="1">
        <v>4.4461409024732648</v>
      </c>
      <c r="G68" s="1" t="s">
        <v>1784</v>
      </c>
      <c r="H68" s="1">
        <v>2.196499791653717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1163</v>
      </c>
      <c r="C69" s="1">
        <v>108.25</v>
      </c>
      <c r="D69" s="1">
        <v>0</v>
      </c>
      <c r="E69" s="1">
        <v>5.2759999999999998</v>
      </c>
      <c r="F69" s="1">
        <v>10.31</v>
      </c>
      <c r="G69" s="1" t="s">
        <v>990</v>
      </c>
      <c r="H69" s="1">
        <v>2.5343253149389593</v>
      </c>
      <c r="I69" s="1" t="s">
        <v>827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1164</v>
      </c>
      <c r="C70" s="1">
        <v>99.730999999999995</v>
      </c>
      <c r="D70" s="1">
        <v>0</v>
      </c>
      <c r="E70" s="1">
        <v>1.784</v>
      </c>
      <c r="F70" s="1">
        <v>7.74</v>
      </c>
      <c r="G70" s="1" t="s">
        <v>1310</v>
      </c>
      <c r="H70" s="1">
        <v>0.19896839341526573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100.1</v>
      </c>
      <c r="D71" s="1">
        <v>0</v>
      </c>
      <c r="E71" s="1">
        <v>2.3220000000000001</v>
      </c>
      <c r="F71" s="1">
        <v>8.73</v>
      </c>
      <c r="G71" s="1" t="s">
        <v>828</v>
      </c>
      <c r="H71" s="1">
        <v>0.21590815550679579</v>
      </c>
      <c r="I71" s="1" t="s">
        <v>828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1149</v>
      </c>
      <c r="C72" s="1">
        <v>99.960999999999999</v>
      </c>
      <c r="D72" s="1">
        <v>0</v>
      </c>
      <c r="E72" s="1">
        <v>2.1656250000000004</v>
      </c>
      <c r="F72" s="1">
        <v>8.0825606680961837</v>
      </c>
      <c r="G72" s="1" t="s">
        <v>964</v>
      </c>
      <c r="H72" s="1">
        <v>0.21199510703651861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1150</v>
      </c>
      <c r="C73" s="1">
        <v>105.96</v>
      </c>
      <c r="D73" s="1">
        <v>0</v>
      </c>
      <c r="E73" s="1">
        <v>0.98599999999999999</v>
      </c>
      <c r="F73" s="1">
        <v>9.82</v>
      </c>
      <c r="G73" s="1" t="s">
        <v>1542</v>
      </c>
      <c r="H73" s="1">
        <v>1.3329335893466383</v>
      </c>
      <c r="I73" s="1" t="s">
        <v>829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1151</v>
      </c>
      <c r="C74" s="1">
        <v>105.2</v>
      </c>
      <c r="D74" s="1">
        <v>0</v>
      </c>
      <c r="E74" s="1">
        <v>1.157</v>
      </c>
      <c r="F74" s="1">
        <v>8.09</v>
      </c>
      <c r="G74" s="1" t="s">
        <v>1779</v>
      </c>
      <c r="H74" s="1">
        <v>2.15551058138694</v>
      </c>
      <c r="I74" s="1" t="s">
        <v>830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1154</v>
      </c>
      <c r="C75" s="1">
        <v>100.9</v>
      </c>
      <c r="D75" s="1">
        <v>0</v>
      </c>
      <c r="E75" s="1">
        <v>1.546</v>
      </c>
      <c r="F75" s="1">
        <v>10.43</v>
      </c>
      <c r="G75" s="1" t="s">
        <v>1679</v>
      </c>
      <c r="H75" s="1">
        <v>2.8632119814484067</v>
      </c>
      <c r="I75" s="1" t="s">
        <v>832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1157</v>
      </c>
      <c r="C76" s="1">
        <v>101.59</v>
      </c>
      <c r="D76" s="1">
        <v>0</v>
      </c>
      <c r="E76" s="1">
        <v>1.546</v>
      </c>
      <c r="F76" s="1">
        <v>10.4</v>
      </c>
      <c r="G76" s="1" t="s">
        <v>1679</v>
      </c>
      <c r="H76" s="1">
        <v>2.8634811666391928</v>
      </c>
      <c r="I76" s="1" t="s">
        <v>832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1158</v>
      </c>
      <c r="C77" s="1">
        <v>110.578</v>
      </c>
      <c r="D77" s="1">
        <v>0</v>
      </c>
      <c r="E77" s="1">
        <v>2.8166666666666664</v>
      </c>
      <c r="F77" s="1">
        <v>4.0070611045924887</v>
      </c>
      <c r="G77" s="1" t="s">
        <v>833</v>
      </c>
      <c r="H77" s="1">
        <v>5.0707417144781255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102.137</v>
      </c>
      <c r="D78" s="1">
        <v>0</v>
      </c>
      <c r="E78" s="1">
        <v>0.69286666666666674</v>
      </c>
      <c r="F78" s="1">
        <v>3.8826552450281699</v>
      </c>
      <c r="G78" s="1" t="s">
        <v>1611</v>
      </c>
      <c r="H78" s="1">
        <v>4.3924515602178218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1159</v>
      </c>
      <c r="C79" s="1">
        <v>104.5</v>
      </c>
      <c r="D79" s="1">
        <v>0</v>
      </c>
      <c r="E79" s="1">
        <v>0.57499999999999996</v>
      </c>
      <c r="F79" s="1">
        <v>8.02</v>
      </c>
      <c r="G79" s="1" t="s">
        <v>1785</v>
      </c>
      <c r="H79" s="1">
        <v>1.7994505210298235</v>
      </c>
      <c r="I79" s="1" t="s">
        <v>271</v>
      </c>
      <c r="J79" s="1">
        <v>1</v>
      </c>
      <c r="L79" s="1" t="s">
        <v>1523</v>
      </c>
    </row>
    <row r="80" spans="1:12" x14ac:dyDescent="0.25">
      <c r="A80" s="1" t="s">
        <v>111</v>
      </c>
      <c r="B80" s="1" t="s">
        <v>1160</v>
      </c>
      <c r="C80" s="1">
        <v>100.19</v>
      </c>
      <c r="D80" s="1">
        <v>0</v>
      </c>
      <c r="E80" s="1">
        <v>0.158</v>
      </c>
      <c r="F80" s="1">
        <v>8.73</v>
      </c>
      <c r="G80" s="1" t="s">
        <v>1786</v>
      </c>
      <c r="H80" s="1">
        <v>0.71891025495812022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1136</v>
      </c>
      <c r="C81" s="1">
        <v>96.9</v>
      </c>
      <c r="D81" s="1">
        <v>0</v>
      </c>
      <c r="E81" s="1">
        <v>1.208</v>
      </c>
      <c r="F81" s="1">
        <v>0</v>
      </c>
      <c r="G81" s="1" t="s">
        <v>890</v>
      </c>
      <c r="H81" s="1">
        <v>0</v>
      </c>
      <c r="I81" s="1" t="s">
        <v>835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1137</v>
      </c>
      <c r="C82" s="1">
        <v>100.125</v>
      </c>
      <c r="D82" s="1">
        <v>0</v>
      </c>
      <c r="E82" s="1">
        <v>2.3250000000000002</v>
      </c>
      <c r="F82" s="1">
        <v>8.019066737795999</v>
      </c>
      <c r="G82" s="1" t="s">
        <v>1449</v>
      </c>
      <c r="H82" s="1">
        <v>0.22809583739851982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1145</v>
      </c>
      <c r="C83" s="1">
        <v>75.010999999999996</v>
      </c>
      <c r="D83" s="1">
        <v>0</v>
      </c>
      <c r="E83" s="1">
        <v>1.9861111111111112</v>
      </c>
      <c r="F83" s="1">
        <v>43.780332977152803</v>
      </c>
      <c r="G83" s="1" t="s">
        <v>1576</v>
      </c>
      <c r="H83" s="1">
        <v>0.96219604367968492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1146</v>
      </c>
      <c r="C84" s="1">
        <v>109.125</v>
      </c>
      <c r="D84" s="1">
        <v>0</v>
      </c>
      <c r="E84" s="1">
        <v>0.55986111111111125</v>
      </c>
      <c r="F84" s="1">
        <v>4.8529548061370686</v>
      </c>
      <c r="G84" s="1" t="s">
        <v>1542</v>
      </c>
      <c r="H84" s="1">
        <v>4.2628551762090696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1147</v>
      </c>
      <c r="C85" s="1">
        <v>100.15</v>
      </c>
      <c r="D85" s="1">
        <v>0</v>
      </c>
      <c r="E85" s="1">
        <v>0.26100000000000001</v>
      </c>
      <c r="F85" s="1">
        <v>12.03</v>
      </c>
      <c r="G85" s="1" t="s">
        <v>1787</v>
      </c>
      <c r="H85" s="1">
        <v>1.4051182276192278</v>
      </c>
      <c r="I85" s="1" t="s">
        <v>1788</v>
      </c>
      <c r="J85" s="1">
        <v>1</v>
      </c>
      <c r="L85" s="1" t="s">
        <v>1789</v>
      </c>
    </row>
    <row r="86" spans="1:12" x14ac:dyDescent="0.25">
      <c r="A86" s="1" t="s">
        <v>132</v>
      </c>
      <c r="B86" s="1" t="s">
        <v>137</v>
      </c>
      <c r="C86" s="1">
        <v>11.73</v>
      </c>
      <c r="D86" s="1">
        <v>5</v>
      </c>
      <c r="E86" s="1">
        <v>0</v>
      </c>
      <c r="F86" s="1">
        <v>8.3720930232558146</v>
      </c>
      <c r="G86" s="1" t="s">
        <v>955</v>
      </c>
      <c r="H86" s="1">
        <v>0</v>
      </c>
      <c r="I86" s="1" t="s">
        <v>1790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11.55</v>
      </c>
      <c r="D87" s="1">
        <v>3.9090909957885742</v>
      </c>
      <c r="E87" s="1">
        <v>16.183332443237305</v>
      </c>
      <c r="F87" s="1">
        <v>3.9316240029457292</v>
      </c>
      <c r="G87" s="1" t="s">
        <v>1070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13.68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104.258</v>
      </c>
      <c r="D89" s="1">
        <v>0</v>
      </c>
      <c r="E89" s="1">
        <v>2.8734666666666668</v>
      </c>
      <c r="F89" s="1">
        <v>3.599182495813039</v>
      </c>
      <c r="G89" s="1" t="s">
        <v>1082</v>
      </c>
      <c r="H89" s="1">
        <v>1.0646975175537321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100.464</v>
      </c>
      <c r="D90" s="1">
        <v>0</v>
      </c>
      <c r="E90" s="1">
        <v>0.95833333333333337</v>
      </c>
      <c r="F90" s="1">
        <v>12.663571127057871</v>
      </c>
      <c r="G90" s="1" t="s">
        <v>1594</v>
      </c>
      <c r="H90" s="1">
        <v>0.33333333367456341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1131</v>
      </c>
      <c r="C91" s="1">
        <v>29.8</v>
      </c>
      <c r="D91" s="1">
        <v>3.4000000953674316</v>
      </c>
      <c r="E91" s="1">
        <v>41.017772674560547</v>
      </c>
      <c r="F91" s="1">
        <v>1.9714144898965007</v>
      </c>
      <c r="G91" s="1" t="s">
        <v>838</v>
      </c>
      <c r="H91" s="1">
        <v>0</v>
      </c>
      <c r="I91" s="1" t="s">
        <v>839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1134</v>
      </c>
      <c r="C92" s="1">
        <v>105.297</v>
      </c>
      <c r="D92" s="1">
        <v>0</v>
      </c>
      <c r="E92" s="1">
        <v>0.265625</v>
      </c>
      <c r="F92" s="1">
        <v>3.3240617965654748</v>
      </c>
      <c r="G92" s="1" t="s">
        <v>1791</v>
      </c>
      <c r="H92" s="1">
        <v>2.3237602253115091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100.72</v>
      </c>
      <c r="D93" s="1">
        <v>0</v>
      </c>
      <c r="E93" s="1">
        <v>1.98</v>
      </c>
      <c r="F93" s="1">
        <v>8.16</v>
      </c>
      <c r="G93" s="1" t="s">
        <v>840</v>
      </c>
      <c r="H93" s="1">
        <v>0.1073840664207136</v>
      </c>
      <c r="I93" s="1" t="s">
        <v>840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104.16</v>
      </c>
      <c r="D94" s="1">
        <v>0</v>
      </c>
      <c r="E94" s="1">
        <v>2.032</v>
      </c>
      <c r="F94" s="1">
        <v>7.7</v>
      </c>
      <c r="G94" s="1" t="s">
        <v>1465</v>
      </c>
      <c r="H94" s="1">
        <v>6.5872234689422351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97.997</v>
      </c>
      <c r="D95" s="1">
        <v>0</v>
      </c>
      <c r="E95" s="1">
        <v>2.9459999999999997</v>
      </c>
      <c r="F95" s="1">
        <v>7.44</v>
      </c>
      <c r="G95" s="1" t="s">
        <v>934</v>
      </c>
      <c r="H95" s="1">
        <v>2.3063172895918722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91.5</v>
      </c>
      <c r="D96" s="1">
        <v>0</v>
      </c>
      <c r="E96" s="1">
        <v>1.72</v>
      </c>
      <c r="F96" s="1">
        <v>7.92</v>
      </c>
      <c r="G96" s="1" t="s">
        <v>1465</v>
      </c>
      <c r="H96" s="1">
        <v>9.9047583209207382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91.445999999999998</v>
      </c>
      <c r="D97" s="1">
        <v>0</v>
      </c>
      <c r="E97" s="1">
        <v>1.956</v>
      </c>
      <c r="F97" s="1">
        <v>9.2100000000000009</v>
      </c>
      <c r="G97" s="1" t="s">
        <v>845</v>
      </c>
      <c r="H97" s="1">
        <v>4.3943258123577147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1135</v>
      </c>
      <c r="C98" s="1">
        <v>104.94</v>
      </c>
      <c r="D98" s="1">
        <v>0</v>
      </c>
      <c r="E98" s="1">
        <v>2.4740000000000002</v>
      </c>
      <c r="F98" s="1">
        <v>8.4600000000000009</v>
      </c>
      <c r="G98" s="1" t="s">
        <v>1503</v>
      </c>
      <c r="H98" s="1">
        <v>2.0290626138710643</v>
      </c>
      <c r="I98" s="1" t="s">
        <v>841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101.807</v>
      </c>
      <c r="D99" s="1">
        <v>0</v>
      </c>
      <c r="E99" s="1">
        <v>0.45937499999999998</v>
      </c>
      <c r="F99" s="1">
        <v>3.65595767928541</v>
      </c>
      <c r="G99" s="1" t="s">
        <v>1785</v>
      </c>
      <c r="H99" s="1">
        <v>0.44166666750068712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103.81</v>
      </c>
      <c r="D100" s="1">
        <v>0</v>
      </c>
      <c r="E100" s="1">
        <v>1.1970000000000001</v>
      </c>
      <c r="F100" s="1">
        <v>8.1</v>
      </c>
      <c r="G100" s="1" t="s">
        <v>1543</v>
      </c>
      <c r="H100" s="1">
        <v>2.5544784358657115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1132</v>
      </c>
      <c r="C101" s="1">
        <v>123.53</v>
      </c>
      <c r="D101" s="1">
        <v>3.8333332538604736</v>
      </c>
      <c r="E101" s="1">
        <v>128.30000305175781</v>
      </c>
      <c r="F101" s="1">
        <v>3.9745627980922098</v>
      </c>
      <c r="G101" s="1" t="s">
        <v>854</v>
      </c>
      <c r="H101" s="1">
        <v>0</v>
      </c>
      <c r="I101" s="1" t="s">
        <v>1264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83.95</v>
      </c>
      <c r="D102" s="1">
        <v>3.7575757503509521</v>
      </c>
      <c r="E102" s="1">
        <v>88.391304016113281</v>
      </c>
      <c r="F102" s="1">
        <v>2.7843601895734595</v>
      </c>
      <c r="G102" s="1" t="s">
        <v>842</v>
      </c>
      <c r="H102" s="1">
        <v>0</v>
      </c>
      <c r="I102" s="1" t="s">
        <v>843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1776</v>
      </c>
      <c r="C103" s="1">
        <v>82.4</v>
      </c>
      <c r="D103" s="1">
        <v>3.6774194240570068</v>
      </c>
      <c r="E103" s="1">
        <v>85.520835876464844</v>
      </c>
      <c r="F103" s="1">
        <v>3.4524530587522717</v>
      </c>
      <c r="G103" s="1" t="s">
        <v>844</v>
      </c>
      <c r="H103" s="1">
        <v>0</v>
      </c>
      <c r="I103" s="1" t="s">
        <v>845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229</v>
      </c>
      <c r="D104" s="1">
        <v>3.6875</v>
      </c>
      <c r="E104" s="1">
        <v>266.08334350585937</v>
      </c>
      <c r="F104" s="1">
        <v>3.8109589161107191</v>
      </c>
      <c r="G104" s="1" t="s">
        <v>846</v>
      </c>
      <c r="H104" s="1">
        <v>0</v>
      </c>
      <c r="I104" s="1" t="s">
        <v>847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113.667</v>
      </c>
      <c r="D105" s="1">
        <v>0</v>
      </c>
      <c r="E105" s="1">
        <v>0.40277777777777779</v>
      </c>
      <c r="F105" s="1">
        <v>4.3063802100000004</v>
      </c>
      <c r="G105" s="1" t="s">
        <v>1792</v>
      </c>
      <c r="H105" s="1">
        <v>4.4592960130934776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111.122</v>
      </c>
      <c r="D106" s="1">
        <v>0</v>
      </c>
      <c r="E106" s="1">
        <v>3.6437499999999998</v>
      </c>
      <c r="F106" s="1">
        <v>4.7546137698801223</v>
      </c>
      <c r="G106" s="1" t="s">
        <v>955</v>
      </c>
      <c r="H106" s="1">
        <v>3.0799558962141975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99.656000000000006</v>
      </c>
      <c r="D107" s="1">
        <v>0</v>
      </c>
      <c r="E107" s="1">
        <v>0.2902777777777778</v>
      </c>
      <c r="F107" s="1">
        <v>5.6664438088519455</v>
      </c>
      <c r="G107" s="1" t="s">
        <v>1526</v>
      </c>
      <c r="H107" s="1">
        <v>3.5906672128457195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112.96599999999999</v>
      </c>
      <c r="D108" s="1">
        <v>0</v>
      </c>
      <c r="E108" s="1">
        <v>0.70833333333333337</v>
      </c>
      <c r="F108" s="1">
        <v>5.8733652861141881</v>
      </c>
      <c r="G108" s="1" t="s">
        <v>1790</v>
      </c>
      <c r="H108" s="1">
        <v>4.81973963248151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101.89100000000001</v>
      </c>
      <c r="D109" s="1">
        <v>0</v>
      </c>
      <c r="E109" s="1">
        <v>1.4805555555555552</v>
      </c>
      <c r="F109" s="1">
        <v>4.6483220702409307</v>
      </c>
      <c r="G109" s="1" t="s">
        <v>1313</v>
      </c>
      <c r="H109" s="1">
        <v>3.7914713062085394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107.971</v>
      </c>
      <c r="D110" s="1">
        <v>0</v>
      </c>
      <c r="E110" s="1">
        <v>2.1188666666666669</v>
      </c>
      <c r="F110" s="1">
        <v>4.7818323534240976</v>
      </c>
      <c r="G110" s="1" t="s">
        <v>1280</v>
      </c>
      <c r="H110" s="1">
        <v>3.663627854732725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101.361</v>
      </c>
      <c r="D111" s="1">
        <v>0</v>
      </c>
      <c r="E111" s="1">
        <v>0.88333333333333341</v>
      </c>
      <c r="F111" s="1">
        <v>-8.9178304599999993</v>
      </c>
      <c r="G111" s="1" t="s">
        <v>1082</v>
      </c>
      <c r="H111" s="1">
        <v>7.7777777782691224E-2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98.203000000000003</v>
      </c>
      <c r="D112" s="1">
        <v>0</v>
      </c>
      <c r="E112" s="1">
        <v>1.3420000000000001</v>
      </c>
      <c r="F112" s="1">
        <v>7.34</v>
      </c>
      <c r="G112" s="1" t="s">
        <v>964</v>
      </c>
      <c r="H112" s="1">
        <v>0.7165113288573477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100.053</v>
      </c>
      <c r="D113" s="1">
        <v>0</v>
      </c>
      <c r="E113" s="1">
        <v>1.7569444444444446</v>
      </c>
      <c r="F113" s="1">
        <v>6.537283376708638</v>
      </c>
      <c r="G113" s="1" t="s">
        <v>1286</v>
      </c>
      <c r="H113" s="1">
        <v>2.9101643417794638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102.27</v>
      </c>
      <c r="D114" s="1">
        <v>0</v>
      </c>
      <c r="E114" s="1">
        <v>0.7</v>
      </c>
      <c r="F114" s="1">
        <v>7.75</v>
      </c>
      <c r="G114" s="1" t="s">
        <v>1314</v>
      </c>
      <c r="H114" s="1">
        <v>0.41369630417860587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100.221</v>
      </c>
      <c r="D115" s="1">
        <v>0</v>
      </c>
      <c r="E115" s="1">
        <v>4.0119999999999996</v>
      </c>
      <c r="F115" s="1">
        <v>8.2799999999999994</v>
      </c>
      <c r="G115" s="1" t="s">
        <v>1090</v>
      </c>
      <c r="H115" s="1">
        <v>0.10732134073903209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102.86</v>
      </c>
      <c r="D116" s="1">
        <v>0</v>
      </c>
      <c r="E116" s="1">
        <v>2.9260000000000002</v>
      </c>
      <c r="F116" s="1">
        <v>7.92</v>
      </c>
      <c r="G116" s="1" t="s">
        <v>1287</v>
      </c>
      <c r="H116" s="1">
        <v>1.9735192655479943</v>
      </c>
      <c r="I116" s="1" t="s">
        <v>850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103.29900000000001</v>
      </c>
      <c r="D117" s="1">
        <v>0</v>
      </c>
      <c r="E117" s="1">
        <v>4.9480000000000004</v>
      </c>
      <c r="F117" s="1">
        <v>8.2799999999999994</v>
      </c>
      <c r="G117" s="1" t="s">
        <v>851</v>
      </c>
      <c r="H117" s="1">
        <v>9.8155122037734813E-2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103.792</v>
      </c>
      <c r="D118" s="1">
        <v>0</v>
      </c>
      <c r="E118" s="1">
        <v>3.0009999999999999</v>
      </c>
      <c r="F118" s="1">
        <v>7.78</v>
      </c>
      <c r="G118" s="1" t="s">
        <v>1310</v>
      </c>
      <c r="H118" s="1">
        <v>0.22489489388090267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99.22</v>
      </c>
      <c r="D119" s="1">
        <v>0</v>
      </c>
      <c r="E119" s="1">
        <v>0</v>
      </c>
      <c r="F119" s="1">
        <v>7.44</v>
      </c>
      <c r="G119" s="1" t="s">
        <v>1657</v>
      </c>
      <c r="H119" s="1">
        <v>1.4478259112569252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100.05800000000001</v>
      </c>
      <c r="D120" s="1">
        <v>0</v>
      </c>
      <c r="E120" s="1">
        <v>1.274</v>
      </c>
      <c r="F120" s="1">
        <v>7.43</v>
      </c>
      <c r="G120" s="1" t="s">
        <v>1589</v>
      </c>
      <c r="H120" s="1">
        <v>0.31347300521242466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1133</v>
      </c>
      <c r="C121" s="1">
        <v>303.5</v>
      </c>
      <c r="D121" s="1">
        <v>4.1666665077209473</v>
      </c>
      <c r="E121" s="1">
        <v>370.72280883789062</v>
      </c>
      <c r="F121" s="1">
        <v>3.961916461916462</v>
      </c>
      <c r="G121" s="1" t="s">
        <v>881</v>
      </c>
      <c r="H121" s="1">
        <v>0</v>
      </c>
      <c r="I121" s="1" t="s">
        <v>1526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115.42</v>
      </c>
      <c r="D122" s="1">
        <v>0</v>
      </c>
      <c r="E122" s="1">
        <v>1.5633958333333333</v>
      </c>
      <c r="F122" s="1">
        <v>3.6441843963285518</v>
      </c>
      <c r="G122" s="1" t="s">
        <v>872</v>
      </c>
      <c r="H122" s="1">
        <v>3.7425725875868072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102.37</v>
      </c>
      <c r="D123" s="1">
        <v>0</v>
      </c>
      <c r="E123" s="1">
        <v>1.2222222222222223</v>
      </c>
      <c r="F123" s="1">
        <v>3.5861977057777112</v>
      </c>
      <c r="G123" s="1" t="s">
        <v>863</v>
      </c>
      <c r="H123" s="1">
        <v>1.2385784667038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102.776</v>
      </c>
      <c r="D124" s="1">
        <v>0</v>
      </c>
      <c r="E124" s="1">
        <v>0.62653333333333328</v>
      </c>
      <c r="F124" s="1">
        <v>4.005139190843849</v>
      </c>
      <c r="G124" s="1" t="s">
        <v>1793</v>
      </c>
      <c r="H124" s="1">
        <v>3.981412025371073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134.529</v>
      </c>
      <c r="D125" s="1">
        <v>0</v>
      </c>
      <c r="E125" s="1">
        <v>0.43125000000000002</v>
      </c>
      <c r="F125" s="1">
        <v>5.4157432728971813</v>
      </c>
      <c r="G125" s="1" t="s">
        <v>1783</v>
      </c>
      <c r="H125" s="1">
        <v>10.080578145509641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104.67700000000001</v>
      </c>
      <c r="D126" s="1">
        <v>0</v>
      </c>
      <c r="E126" s="1">
        <v>0.26180555555555551</v>
      </c>
      <c r="F126" s="1">
        <v>3.9286818573522382</v>
      </c>
      <c r="G126" s="1" t="s">
        <v>1787</v>
      </c>
      <c r="H126" s="1">
        <v>1.4133270480071793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29.219000000000001</v>
      </c>
      <c r="D127" s="1">
        <v>0</v>
      </c>
      <c r="E127" s="1">
        <v>0</v>
      </c>
      <c r="F127" s="1">
        <v>72.240678647426506</v>
      </c>
      <c r="G127" s="1" t="s">
        <v>1526</v>
      </c>
      <c r="H127" s="1">
        <v>2.2897546204402026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112.849</v>
      </c>
      <c r="D128" s="1">
        <v>0</v>
      </c>
      <c r="E128" s="1">
        <v>2.4750000000000001</v>
      </c>
      <c r="F128" s="1">
        <v>3.9367372014175155</v>
      </c>
      <c r="G128" s="1" t="s">
        <v>1307</v>
      </c>
      <c r="H128" s="1">
        <v>2.8390787237151169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5.2049999999999999E-2</v>
      </c>
      <c r="D129" s="1">
        <v>1.6666666269302368</v>
      </c>
      <c r="E129" s="1">
        <v>6.1666667461395264E-2</v>
      </c>
      <c r="F129" s="1">
        <v>1.945137157107232</v>
      </c>
      <c r="G129" s="1" t="s">
        <v>857</v>
      </c>
      <c r="H129" s="1">
        <v>0</v>
      </c>
      <c r="I129" s="1" t="s">
        <v>858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108.60899999999999</v>
      </c>
      <c r="D130" s="1">
        <v>0</v>
      </c>
      <c r="E130" s="1">
        <v>2.4348722222222223</v>
      </c>
      <c r="F130" s="1">
        <v>3.4855979113279001</v>
      </c>
      <c r="G130" s="1" t="s">
        <v>1125</v>
      </c>
      <c r="H130" s="1">
        <v>2.4204543723776983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100.449</v>
      </c>
      <c r="D131" s="1">
        <v>0</v>
      </c>
      <c r="E131" s="1">
        <v>0.16041666666666668</v>
      </c>
      <c r="F131" s="1">
        <v>3.0884523325420203</v>
      </c>
      <c r="G131" s="1" t="s">
        <v>1794</v>
      </c>
      <c r="H131" s="1">
        <v>0.46111111206513644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34.869999999999997</v>
      </c>
      <c r="D132" s="1">
        <v>0</v>
      </c>
      <c r="E132" s="1">
        <v>0</v>
      </c>
      <c r="F132" s="1">
        <v>0</v>
      </c>
      <c r="G132" s="1" t="s">
        <v>859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27.309000000000001</v>
      </c>
      <c r="D133" s="1">
        <v>0</v>
      </c>
      <c r="E133" s="1">
        <v>0</v>
      </c>
      <c r="F133" s="1">
        <v>112.50903095897921</v>
      </c>
      <c r="G133" s="1" t="s">
        <v>845</v>
      </c>
      <c r="H133" s="1">
        <v>1.5718626998157808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110.08799999999999</v>
      </c>
      <c r="D134" s="1">
        <v>0</v>
      </c>
      <c r="E134" s="1">
        <v>1.8894777777777778</v>
      </c>
      <c r="F134" s="1">
        <v>3.2249346603792048</v>
      </c>
      <c r="G134" s="1" t="s">
        <v>1315</v>
      </c>
      <c r="H134" s="1">
        <v>2.9147642498870554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103.599</v>
      </c>
      <c r="D135" s="1">
        <v>0</v>
      </c>
      <c r="E135" s="1">
        <v>0.5</v>
      </c>
      <c r="F135" s="1">
        <v>8.624123101841624</v>
      </c>
      <c r="G135" s="1" t="s">
        <v>1790</v>
      </c>
      <c r="H135" s="1">
        <v>2.2702097896088884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121.4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109.04</v>
      </c>
      <c r="D137" s="1">
        <v>0</v>
      </c>
      <c r="E137" s="1">
        <v>1.9875</v>
      </c>
      <c r="F137" s="1">
        <v>4.3711715385371024</v>
      </c>
      <c r="G137" s="1" t="s">
        <v>1310</v>
      </c>
      <c r="H137" s="1">
        <v>3.6894509425162965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99.855000000000004</v>
      </c>
      <c r="D138" s="1">
        <v>0</v>
      </c>
      <c r="E138" s="1">
        <v>3.4246575342465753</v>
      </c>
      <c r="F138" s="1">
        <v>6.313439551363615</v>
      </c>
      <c r="G138" s="1" t="s">
        <v>860</v>
      </c>
      <c r="H138" s="1">
        <v>2.2788887689297805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100.062</v>
      </c>
      <c r="D139" s="1">
        <v>0</v>
      </c>
      <c r="E139" s="1">
        <v>1.7440750000000001E-2</v>
      </c>
      <c r="F139" s="1">
        <v>1.8264313239369345</v>
      </c>
      <c r="G139" s="1" t="s">
        <v>1449</v>
      </c>
      <c r="H139" s="1">
        <v>0.247223410048939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112.367</v>
      </c>
      <c r="D140" s="1">
        <v>0</v>
      </c>
      <c r="E140" s="1">
        <v>0.27986111111111106</v>
      </c>
      <c r="F140" s="1">
        <v>3.3407201477135349</v>
      </c>
      <c r="G140" s="1" t="s">
        <v>1787</v>
      </c>
      <c r="H140" s="1">
        <v>2.7152704657506681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66.497</v>
      </c>
      <c r="D141" s="1">
        <v>0</v>
      </c>
      <c r="E141" s="1">
        <v>0.23333333333333336</v>
      </c>
      <c r="F141" s="1">
        <v>25.599898927566084</v>
      </c>
      <c r="G141" s="1" t="s">
        <v>1528</v>
      </c>
      <c r="H141" s="1">
        <v>2.2603295074192702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67.099999999999994</v>
      </c>
      <c r="D142" s="1">
        <v>0</v>
      </c>
      <c r="E142" s="1">
        <v>0</v>
      </c>
      <c r="F142" s="1">
        <v>2.8546414243186162</v>
      </c>
      <c r="G142" s="1" t="s">
        <v>919</v>
      </c>
      <c r="H142" s="1">
        <v>0</v>
      </c>
      <c r="I142" s="1" t="s">
        <v>884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65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118.6</v>
      </c>
      <c r="D144" s="1">
        <v>3.7000000476837158</v>
      </c>
      <c r="E144" s="1">
        <v>125.64286041259766</v>
      </c>
      <c r="F144" s="1">
        <v>1.8281845112145578</v>
      </c>
      <c r="G144" s="1" t="s">
        <v>1453</v>
      </c>
      <c r="H144" s="1">
        <v>0</v>
      </c>
      <c r="I144" s="1" t="s">
        <v>945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29.9</v>
      </c>
      <c r="D145" s="1">
        <v>3.75</v>
      </c>
      <c r="E145" s="1">
        <v>31.016519546508789</v>
      </c>
      <c r="F145" s="1">
        <v>0</v>
      </c>
      <c r="G145" s="1" t="s">
        <v>861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55.76</v>
      </c>
      <c r="D146" s="1">
        <v>3.3599998950958252</v>
      </c>
      <c r="E146" s="1">
        <v>57.25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46.71</v>
      </c>
      <c r="D147" s="1">
        <v>0</v>
      </c>
      <c r="E147" s="1">
        <v>0</v>
      </c>
      <c r="F147" s="1">
        <v>3.8808686624630431</v>
      </c>
      <c r="G147" s="1" t="s">
        <v>826</v>
      </c>
      <c r="H147" s="1">
        <v>0</v>
      </c>
      <c r="I147" s="1" t="s">
        <v>991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94.73</v>
      </c>
      <c r="D148" s="1">
        <v>0</v>
      </c>
      <c r="E148" s="1">
        <v>0</v>
      </c>
      <c r="F148" s="1">
        <v>0.29495417801758439</v>
      </c>
      <c r="G148" s="1" t="s">
        <v>838</v>
      </c>
      <c r="H148" s="1">
        <v>0</v>
      </c>
      <c r="I148" s="1" t="s">
        <v>271</v>
      </c>
      <c r="J148" s="1">
        <v>1</v>
      </c>
      <c r="L148" s="1" t="s">
        <v>1634</v>
      </c>
    </row>
    <row r="149" spans="1:12" x14ac:dyDescent="0.25">
      <c r="A149" s="1" t="s">
        <v>259</v>
      </c>
      <c r="B149" s="1" t="s">
        <v>212</v>
      </c>
      <c r="C149" s="1">
        <v>101.374</v>
      </c>
      <c r="D149" s="1">
        <v>0</v>
      </c>
      <c r="E149" s="1">
        <v>2.2097222222222221</v>
      </c>
      <c r="F149" s="1">
        <v>4.3375778707083104</v>
      </c>
      <c r="G149" s="1" t="s">
        <v>862</v>
      </c>
      <c r="H149" s="1">
        <v>4.8360288073820765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104.19799999999999</v>
      </c>
      <c r="D150" s="1">
        <v>0</v>
      </c>
      <c r="E150" s="1">
        <v>1.9716666666666667</v>
      </c>
      <c r="F150" s="1">
        <v>1.3933530000000001</v>
      </c>
      <c r="G150" s="1" t="s">
        <v>863</v>
      </c>
      <c r="H150" s="1">
        <v>3.1255661296671091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104.241</v>
      </c>
      <c r="D151" s="1">
        <v>0</v>
      </c>
      <c r="E151" s="1">
        <v>3.5111111111111115</v>
      </c>
      <c r="F151" s="1">
        <v>6.6293548099999997</v>
      </c>
      <c r="G151" s="1" t="s">
        <v>944</v>
      </c>
      <c r="H151" s="1">
        <v>3.075550809821971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105.82</v>
      </c>
      <c r="D152" s="1">
        <v>0</v>
      </c>
      <c r="E152" s="1">
        <v>0</v>
      </c>
      <c r="F152" s="1">
        <v>0</v>
      </c>
      <c r="G152" s="1" t="s">
        <v>1516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864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102.33</v>
      </c>
      <c r="D154" s="1">
        <v>0</v>
      </c>
      <c r="E154" s="1">
        <v>0</v>
      </c>
      <c r="F154" s="1">
        <v>0</v>
      </c>
      <c r="G154" s="1" t="s">
        <v>1517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99.272999999999996</v>
      </c>
      <c r="D157" s="1">
        <v>0</v>
      </c>
      <c r="E157" s="1">
        <v>2.1375000000000002</v>
      </c>
      <c r="F157" s="1">
        <v>5.4222446446492665</v>
      </c>
      <c r="G157" s="1" t="s">
        <v>945</v>
      </c>
      <c r="H157" s="1">
        <v>1.4809749507413759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890.3</v>
      </c>
      <c r="D158" s="1">
        <v>3</v>
      </c>
      <c r="E158" s="1">
        <v>906.7135009765625</v>
      </c>
      <c r="F158" s="1">
        <v>11.543046357615893</v>
      </c>
      <c r="G158" s="1" t="s">
        <v>945</v>
      </c>
      <c r="H158" s="1">
        <v>0</v>
      </c>
      <c r="I158" s="1" t="s">
        <v>828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99.004000000000005</v>
      </c>
      <c r="D159" s="1">
        <v>0</v>
      </c>
      <c r="E159" s="1">
        <v>2.8689999999999998</v>
      </c>
      <c r="F159" s="1">
        <v>7.43</v>
      </c>
      <c r="G159" s="1" t="s">
        <v>972</v>
      </c>
      <c r="H159" s="1">
        <v>1.9119288761343582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126.1</v>
      </c>
      <c r="D160" s="1">
        <v>0</v>
      </c>
      <c r="E160" s="1">
        <v>1.601</v>
      </c>
      <c r="F160" s="1">
        <v>9.93</v>
      </c>
      <c r="G160" s="1" t="s">
        <v>1779</v>
      </c>
      <c r="H160" s="1">
        <v>5.637459047480081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107.649</v>
      </c>
      <c r="D161" s="1">
        <v>0</v>
      </c>
      <c r="E161" s="1">
        <v>0.97799999999999998</v>
      </c>
      <c r="F161" s="1">
        <v>7.75</v>
      </c>
      <c r="G161" s="1" t="s">
        <v>1779</v>
      </c>
      <c r="H161" s="1">
        <v>8.520665871099002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1540</v>
      </c>
      <c r="C162" s="1">
        <v>18.68</v>
      </c>
      <c r="D162" s="1">
        <v>3.5882353782653809</v>
      </c>
      <c r="E162" s="1">
        <v>17.654375076293945</v>
      </c>
      <c r="F162" s="1">
        <v>7.9503954408217146</v>
      </c>
      <c r="G162" s="1" t="s">
        <v>849</v>
      </c>
      <c r="H162" s="1">
        <v>0</v>
      </c>
      <c r="I162" s="1" t="s">
        <v>966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125.2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37.07</v>
      </c>
      <c r="D164" s="1">
        <v>4.9375</v>
      </c>
      <c r="E164" s="1">
        <v>45.461540222167969</v>
      </c>
      <c r="F164" s="1">
        <v>1.7919463087248324</v>
      </c>
      <c r="G164" s="1" t="s">
        <v>1795</v>
      </c>
      <c r="H164" s="1">
        <v>0</v>
      </c>
      <c r="I164" s="1" t="s">
        <v>1280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107.735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115.03</v>
      </c>
      <c r="D166" s="1">
        <v>0</v>
      </c>
      <c r="E166" s="1">
        <v>0</v>
      </c>
      <c r="F166" s="1">
        <v>4.6613578876289612</v>
      </c>
      <c r="G166" s="1" t="s">
        <v>885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99.623000000000005</v>
      </c>
      <c r="D167" s="1">
        <v>0</v>
      </c>
      <c r="E167" s="1">
        <v>0.41076388888888887</v>
      </c>
      <c r="F167" s="1">
        <v>1.8096319789768616</v>
      </c>
      <c r="G167" s="1" t="s">
        <v>1454</v>
      </c>
      <c r="H167" s="1">
        <v>1.7312035053536821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100.181</v>
      </c>
      <c r="D168" s="1">
        <v>0</v>
      </c>
      <c r="E168" s="1">
        <v>0.30729166666666663</v>
      </c>
      <c r="F168" s="1">
        <v>1.640617383639106</v>
      </c>
      <c r="G168" s="1" t="s">
        <v>1595</v>
      </c>
      <c r="H168" s="1">
        <v>0.83147249335219475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100.306</v>
      </c>
      <c r="D169" s="1">
        <v>0</v>
      </c>
      <c r="E169" s="1">
        <v>0.66611111111111121</v>
      </c>
      <c r="F169" s="1">
        <v>1.719464167788912</v>
      </c>
      <c r="G169" s="1" t="s">
        <v>1285</v>
      </c>
      <c r="H169" s="1">
        <v>0.69179485466226576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34.520000000000003</v>
      </c>
      <c r="D170" s="1">
        <v>3.6666667461395264</v>
      </c>
      <c r="E170" s="1">
        <v>40.185001373291016</v>
      </c>
      <c r="F170" s="1">
        <v>5.8530875036581795</v>
      </c>
      <c r="G170" s="1" t="s">
        <v>1255</v>
      </c>
      <c r="H170" s="1">
        <v>0</v>
      </c>
      <c r="I170" s="1" t="s">
        <v>870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100.33499999999999</v>
      </c>
      <c r="D171" s="1">
        <v>0</v>
      </c>
      <c r="E171" s="1">
        <v>0.74374999999999991</v>
      </c>
      <c r="F171" s="1">
        <v>1.9239940244722609</v>
      </c>
      <c r="G171" s="1" t="s">
        <v>1165</v>
      </c>
      <c r="H171" s="1">
        <v>1.1528628774528726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70.08</v>
      </c>
      <c r="D172" s="1">
        <v>3.7083332538604736</v>
      </c>
      <c r="E172" s="1">
        <v>73.052635192871094</v>
      </c>
      <c r="F172" s="1">
        <v>2.6414010910134946</v>
      </c>
      <c r="G172" s="1" t="s">
        <v>955</v>
      </c>
      <c r="H172" s="1">
        <v>0</v>
      </c>
      <c r="I172" s="1" t="s">
        <v>883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102.193</v>
      </c>
      <c r="D173" s="1">
        <v>0</v>
      </c>
      <c r="E173" s="1">
        <v>0</v>
      </c>
      <c r="F173" s="1">
        <v>0</v>
      </c>
      <c r="G173" s="1" t="s">
        <v>866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99.22</v>
      </c>
      <c r="D174" s="1">
        <v>0</v>
      </c>
      <c r="E174" s="1">
        <v>0</v>
      </c>
      <c r="F174" s="1">
        <v>0</v>
      </c>
      <c r="G174" s="1" t="s">
        <v>798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106.79</v>
      </c>
      <c r="D175" s="1">
        <v>0</v>
      </c>
      <c r="E175" s="1">
        <v>2.585</v>
      </c>
      <c r="F175" s="1">
        <v>8.58</v>
      </c>
      <c r="G175" s="1" t="s">
        <v>1316</v>
      </c>
      <c r="H175" s="1">
        <v>4.771012176723497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103.95</v>
      </c>
      <c r="D176" s="1">
        <v>0</v>
      </c>
      <c r="E176" s="1">
        <v>2.3420000000000001</v>
      </c>
      <c r="F176" s="1">
        <v>7.88</v>
      </c>
      <c r="G176" s="1" t="s">
        <v>1455</v>
      </c>
      <c r="H176" s="1">
        <v>3.5474341670667133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104.85</v>
      </c>
      <c r="D177" s="1">
        <v>0</v>
      </c>
      <c r="E177" s="1">
        <v>2.1949999999999998</v>
      </c>
      <c r="F177" s="1">
        <v>7.84</v>
      </c>
      <c r="G177" s="1" t="s">
        <v>1465</v>
      </c>
      <c r="H177" s="1">
        <v>4.862267551876581</v>
      </c>
      <c r="I177" s="1" t="s">
        <v>868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106.161</v>
      </c>
      <c r="D178" s="1">
        <v>0</v>
      </c>
      <c r="E178" s="1">
        <v>0.8628472222222221</v>
      </c>
      <c r="F178" s="1">
        <v>1.1602133699999999</v>
      </c>
      <c r="G178" s="1" t="s">
        <v>1570</v>
      </c>
      <c r="H178" s="1">
        <v>1.2723237968650492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26.18</v>
      </c>
      <c r="D179" s="1">
        <v>3.8484847545623779</v>
      </c>
      <c r="E179" s="1">
        <v>28.144182205200195</v>
      </c>
      <c r="F179" s="1">
        <v>5.8730802649025931</v>
      </c>
      <c r="G179" s="4" t="s">
        <v>1484</v>
      </c>
      <c r="H179" s="1">
        <v>0</v>
      </c>
      <c r="I179" s="1" t="s">
        <v>847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1.3252999999999999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107.4</v>
      </c>
      <c r="D181" s="1">
        <v>0</v>
      </c>
      <c r="E181" s="1">
        <v>0</v>
      </c>
      <c r="F181" s="1">
        <v>3.7796231743381368</v>
      </c>
      <c r="G181" s="1" t="s">
        <v>853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22.6</v>
      </c>
      <c r="D182" s="1">
        <v>0</v>
      </c>
      <c r="E182" s="1">
        <v>0</v>
      </c>
      <c r="F182" s="1">
        <v>1.0204015052287136</v>
      </c>
      <c r="G182" s="1" t="s">
        <v>869</v>
      </c>
      <c r="H182" s="1">
        <v>0</v>
      </c>
      <c r="I182" s="1" t="s">
        <v>870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16.97</v>
      </c>
      <c r="D183" s="1">
        <v>4.1818180084228516</v>
      </c>
      <c r="E183" s="1">
        <v>20.233999252319336</v>
      </c>
      <c r="F183" s="1">
        <v>3.5534498075214684</v>
      </c>
      <c r="G183" s="1" t="s">
        <v>871</v>
      </c>
      <c r="H183" s="1">
        <v>0</v>
      </c>
      <c r="I183" s="1" t="s">
        <v>872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1439</v>
      </c>
      <c r="D184" s="1">
        <v>3.4333333969116211</v>
      </c>
      <c r="E184" s="1">
        <v>1451.4400634765625</v>
      </c>
      <c r="F184" s="1">
        <v>3.9210402893876743</v>
      </c>
      <c r="G184" s="1" t="s">
        <v>823</v>
      </c>
      <c r="H184" s="1">
        <v>0</v>
      </c>
      <c r="I184" s="1" t="s">
        <v>1501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100.05</v>
      </c>
      <c r="D185" s="1">
        <v>0</v>
      </c>
      <c r="E185" s="1">
        <v>1.7469999999999999</v>
      </c>
      <c r="F185" s="1">
        <v>8.9700000000000006</v>
      </c>
      <c r="G185" s="1" t="s">
        <v>872</v>
      </c>
      <c r="H185" s="1">
        <v>0.2760985007956947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103.3</v>
      </c>
      <c r="D186" s="1">
        <v>0</v>
      </c>
      <c r="E186" s="1">
        <v>2.9020000000000001</v>
      </c>
      <c r="F186" s="1">
        <v>9.43</v>
      </c>
      <c r="G186" s="1" t="s">
        <v>1354</v>
      </c>
      <c r="H186" s="1">
        <v>2.3738723073593917</v>
      </c>
      <c r="I186" s="1" t="s">
        <v>874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98.95</v>
      </c>
      <c r="D187" s="1">
        <v>0</v>
      </c>
      <c r="E187" s="1">
        <v>1.363</v>
      </c>
      <c r="F187" s="1">
        <v>10.95</v>
      </c>
      <c r="G187" s="1" t="s">
        <v>1796</v>
      </c>
      <c r="H187" s="1">
        <v>1.7195602299023527</v>
      </c>
      <c r="I187" s="1" t="s">
        <v>875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106.24</v>
      </c>
      <c r="D188" s="1">
        <v>0</v>
      </c>
      <c r="E188" s="1">
        <v>1.1479999999999999</v>
      </c>
      <c r="F188" s="1">
        <v>-59.73</v>
      </c>
      <c r="G188" s="1" t="s">
        <v>943</v>
      </c>
      <c r="H188" s="1">
        <v>5.4794521768412922E-2</v>
      </c>
      <c r="I188" s="1" t="s">
        <v>945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99.06</v>
      </c>
      <c r="D189" s="1">
        <v>0</v>
      </c>
      <c r="E189" s="1">
        <v>5.1779999999999999</v>
      </c>
      <c r="F189" s="1">
        <v>13.45</v>
      </c>
      <c r="G189" s="1" t="s">
        <v>840</v>
      </c>
      <c r="H189" s="1">
        <v>0.5823136593167495</v>
      </c>
      <c r="I189" s="1" t="s">
        <v>878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100.9</v>
      </c>
      <c r="D190" s="1">
        <v>0</v>
      </c>
      <c r="E190" s="1">
        <v>3.4990000000000001</v>
      </c>
      <c r="F190" s="1">
        <v>7.07</v>
      </c>
      <c r="G190" s="1" t="s">
        <v>847</v>
      </c>
      <c r="H190" s="1">
        <v>0.20523704537820145</v>
      </c>
      <c r="I190" s="1" t="s">
        <v>847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100.99</v>
      </c>
      <c r="D191" s="1">
        <v>0</v>
      </c>
      <c r="E191" s="1">
        <v>1.458</v>
      </c>
      <c r="F191" s="1">
        <v>11.16</v>
      </c>
      <c r="G191" s="1" t="s">
        <v>990</v>
      </c>
      <c r="H191" s="1">
        <v>0.653853766748689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101.71899999999999</v>
      </c>
      <c r="D192" s="1">
        <v>0</v>
      </c>
      <c r="E192" s="1">
        <v>0.15937500000000002</v>
      </c>
      <c r="F192" s="1">
        <v>2.5494234726738574</v>
      </c>
      <c r="G192" s="1" t="s">
        <v>1797</v>
      </c>
      <c r="H192" s="1">
        <v>0.47500000104633922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102.98</v>
      </c>
      <c r="D193" s="1">
        <v>0</v>
      </c>
      <c r="E193" s="1">
        <v>3.1150000000000002</v>
      </c>
      <c r="F193" s="1">
        <v>9.0399999999999991</v>
      </c>
      <c r="G193" s="1" t="s">
        <v>1292</v>
      </c>
      <c r="H193" s="1">
        <v>1.5499167720014226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101.03</v>
      </c>
      <c r="D194" s="1">
        <v>0</v>
      </c>
      <c r="E194" s="1">
        <v>1.405</v>
      </c>
      <c r="F194" s="1">
        <v>8.24</v>
      </c>
      <c r="G194" s="1" t="s">
        <v>1596</v>
      </c>
      <c r="H194" s="1">
        <v>0.65959628049862662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106.94</v>
      </c>
      <c r="D195" s="1">
        <v>0</v>
      </c>
      <c r="E195" s="1">
        <v>4.9320000000000004</v>
      </c>
      <c r="F195" s="1">
        <v>8.4</v>
      </c>
      <c r="G195" s="1" t="s">
        <v>1090</v>
      </c>
      <c r="H195" s="1">
        <v>1.4471497942641181</v>
      </c>
      <c r="I195" s="1" t="s">
        <v>879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55.54</v>
      </c>
      <c r="D196" s="1">
        <v>4.875</v>
      </c>
      <c r="E196" s="1">
        <v>62.080001831054688</v>
      </c>
      <c r="F196" s="1">
        <v>6.3120889035470586</v>
      </c>
      <c r="G196" s="1" t="s">
        <v>795</v>
      </c>
      <c r="H196" s="1">
        <v>0</v>
      </c>
      <c r="I196" s="1" t="s">
        <v>865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106.864</v>
      </c>
      <c r="D197" s="1">
        <v>0</v>
      </c>
      <c r="E197" s="1">
        <v>0.28888888888888886</v>
      </c>
      <c r="F197" s="1">
        <v>6.1157651553671109</v>
      </c>
      <c r="G197" s="1" t="s">
        <v>1315</v>
      </c>
      <c r="H197" s="1">
        <v>3.6327142311982481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109.28400000000001</v>
      </c>
      <c r="D198" s="1">
        <v>0</v>
      </c>
      <c r="E198" s="1">
        <v>2.1924305555555557</v>
      </c>
      <c r="F198" s="1">
        <v>3.8386035947745678</v>
      </c>
      <c r="G198" s="1" t="s">
        <v>1100</v>
      </c>
      <c r="H198" s="1">
        <v>4.0601786917748717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104.446</v>
      </c>
      <c r="D199" s="1">
        <v>0</v>
      </c>
      <c r="E199" s="1">
        <v>0.24201388888888889</v>
      </c>
      <c r="F199" s="1">
        <v>4.1377980191158592</v>
      </c>
      <c r="G199" s="1" t="s">
        <v>1791</v>
      </c>
      <c r="H199" s="1">
        <v>4.44003044750293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106.402</v>
      </c>
      <c r="D200" s="1">
        <v>0</v>
      </c>
      <c r="E200" s="1">
        <v>1.9337500000000001</v>
      </c>
      <c r="F200" s="1">
        <v>4.0633166573297279</v>
      </c>
      <c r="G200" s="1" t="s">
        <v>1169</v>
      </c>
      <c r="H200" s="1">
        <v>3.3079797909235351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101.039</v>
      </c>
      <c r="D201" s="1">
        <v>0</v>
      </c>
      <c r="E201" s="1">
        <v>2.7347222222222225</v>
      </c>
      <c r="F201" s="1">
        <v>3.2883865661524174</v>
      </c>
      <c r="G201" s="1" t="s">
        <v>1286</v>
      </c>
      <c r="H201" s="1">
        <v>0.19444444451625181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99.98</v>
      </c>
      <c r="D202" s="1">
        <v>0</v>
      </c>
      <c r="E202" s="1">
        <v>1.7469999999999999</v>
      </c>
      <c r="F202" s="1">
        <v>8.8800000000000008</v>
      </c>
      <c r="G202" s="1" t="s">
        <v>872</v>
      </c>
      <c r="H202" s="1">
        <v>0.27625809127457324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106.697</v>
      </c>
      <c r="D203" s="1">
        <v>0</v>
      </c>
      <c r="E203" s="1">
        <v>0.44131944444444443</v>
      </c>
      <c r="F203" s="1">
        <v>4.0094566667532954</v>
      </c>
      <c r="G203" s="1" t="s">
        <v>1798</v>
      </c>
      <c r="H203" s="1">
        <v>5.9229435745907253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101.3</v>
      </c>
      <c r="D204" s="1">
        <v>0</v>
      </c>
      <c r="E204" s="1">
        <v>4.4790000000000001</v>
      </c>
      <c r="F204" s="1">
        <v>8.5299999999999994</v>
      </c>
      <c r="G204" s="1" t="s">
        <v>1286</v>
      </c>
      <c r="H204" s="1">
        <v>0.18742953456926539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101.25</v>
      </c>
      <c r="D205" s="1">
        <v>0</v>
      </c>
      <c r="E205" s="1">
        <v>4.6539999999999999</v>
      </c>
      <c r="F205" s="1">
        <v>8.9499999999999993</v>
      </c>
      <c r="G205" s="1" t="s">
        <v>870</v>
      </c>
      <c r="H205" s="1">
        <v>0.55737039920694997</v>
      </c>
      <c r="I205" s="1" t="s">
        <v>880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1.841</v>
      </c>
      <c r="F206" s="1">
        <v>8.5</v>
      </c>
      <c r="G206" s="1" t="s">
        <v>843</v>
      </c>
      <c r="H206" s="1">
        <v>0.23992343095434396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101.3</v>
      </c>
      <c r="D207" s="1">
        <v>0</v>
      </c>
      <c r="E207" s="1">
        <v>1.04</v>
      </c>
      <c r="F207" s="1">
        <v>7.72</v>
      </c>
      <c r="G207" s="1" t="s">
        <v>1793</v>
      </c>
      <c r="H207" s="1">
        <v>6.5095552298675337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101.27</v>
      </c>
      <c r="D208" s="1">
        <v>0</v>
      </c>
      <c r="E208" s="1">
        <v>1.1100000000000001</v>
      </c>
      <c r="F208" s="1">
        <v>8.26</v>
      </c>
      <c r="G208" s="1" t="s">
        <v>803</v>
      </c>
      <c r="H208" s="1">
        <v>0.38168662374683754</v>
      </c>
      <c r="I208" s="1" t="s">
        <v>803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100.8</v>
      </c>
      <c r="D209" s="1">
        <v>0</v>
      </c>
      <c r="E209" s="1">
        <v>2.3929999999999998</v>
      </c>
      <c r="F209" s="1">
        <v>4.7300000000000004</v>
      </c>
      <c r="G209" s="1" t="s">
        <v>863</v>
      </c>
      <c r="H209" s="1">
        <v>0.27572748436278693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103.5</v>
      </c>
      <c r="D210" s="1">
        <v>0</v>
      </c>
      <c r="E210" s="1">
        <v>4.6749999999999998</v>
      </c>
      <c r="F210" s="1">
        <v>9.58</v>
      </c>
      <c r="G210" s="1" t="s">
        <v>870</v>
      </c>
      <c r="H210" s="1">
        <v>1.4297141491534424</v>
      </c>
      <c r="I210" s="1" t="s">
        <v>882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103.456</v>
      </c>
      <c r="D211" s="1">
        <v>0</v>
      </c>
      <c r="E211" s="1">
        <v>0.83611111111111103</v>
      </c>
      <c r="F211" s="1">
        <v>4.6662286937713322</v>
      </c>
      <c r="G211" s="1" t="s">
        <v>1635</v>
      </c>
      <c r="H211" s="1">
        <v>4.6916650706785754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610</v>
      </c>
      <c r="B212" s="1" t="s">
        <v>580</v>
      </c>
      <c r="C212" s="1">
        <v>102.232</v>
      </c>
      <c r="D212" s="1">
        <v>0</v>
      </c>
      <c r="E212" s="1">
        <v>1.4575342465753427</v>
      </c>
      <c r="F212" s="1">
        <v>2.1123886659478832</v>
      </c>
      <c r="G212" s="1" t="s">
        <v>983</v>
      </c>
      <c r="H212" s="1">
        <v>1.5501834812426241</v>
      </c>
      <c r="I212" s="1" t="s">
        <v>271</v>
      </c>
      <c r="J212" s="1">
        <v>1</v>
      </c>
      <c r="L212" s="1" t="s">
        <v>611</v>
      </c>
    </row>
    <row r="213" spans="1:12" x14ac:dyDescent="0.25">
      <c r="A213" s="1" t="s">
        <v>612</v>
      </c>
      <c r="B213" s="1" t="s">
        <v>581</v>
      </c>
      <c r="C213" s="1">
        <v>108.059</v>
      </c>
      <c r="D213" s="1">
        <v>0</v>
      </c>
      <c r="E213" s="1">
        <v>3.5794520547945208</v>
      </c>
      <c r="F213" s="1">
        <v>3.9009588793873657</v>
      </c>
      <c r="G213" s="1" t="s">
        <v>883</v>
      </c>
      <c r="H213" s="1">
        <v>8.1376794561738617</v>
      </c>
      <c r="I213" s="1" t="s">
        <v>271</v>
      </c>
      <c r="J213" s="1">
        <v>1</v>
      </c>
      <c r="L213" s="1" t="s">
        <v>613</v>
      </c>
    </row>
    <row r="214" spans="1:12" x14ac:dyDescent="0.25">
      <c r="A214" s="1" t="s">
        <v>614</v>
      </c>
      <c r="B214" s="1" t="s">
        <v>582</v>
      </c>
      <c r="C214" s="1">
        <v>108.71299999999999</v>
      </c>
      <c r="D214" s="1">
        <v>0</v>
      </c>
      <c r="E214" s="1">
        <v>5.7705479452054798</v>
      </c>
      <c r="F214" s="1">
        <v>4.9971042240954047</v>
      </c>
      <c r="G214" s="1" t="s">
        <v>884</v>
      </c>
      <c r="H214" s="1">
        <v>6.9199521608176786</v>
      </c>
      <c r="I214" s="1" t="s">
        <v>271</v>
      </c>
      <c r="J214" s="1">
        <v>1</v>
      </c>
      <c r="L214" s="1" t="s">
        <v>615</v>
      </c>
    </row>
    <row r="215" spans="1:12" x14ac:dyDescent="0.25">
      <c r="A215" s="1" t="s">
        <v>616</v>
      </c>
      <c r="B215" s="1" t="s">
        <v>583</v>
      </c>
      <c r="C215" s="1">
        <v>112.55500000000001</v>
      </c>
      <c r="D215" s="1">
        <v>0</v>
      </c>
      <c r="E215" s="1">
        <v>1.947916666666667</v>
      </c>
      <c r="F215" s="1">
        <v>5.1721906337349237</v>
      </c>
      <c r="G215" s="1" t="s">
        <v>1316</v>
      </c>
      <c r="H215" s="1">
        <v>6.7108285970968176</v>
      </c>
      <c r="I215" s="1" t="s">
        <v>271</v>
      </c>
      <c r="J215" s="1">
        <v>1</v>
      </c>
      <c r="L215" s="1" t="s">
        <v>617</v>
      </c>
    </row>
    <row r="216" spans="1:12" x14ac:dyDescent="0.25">
      <c r="A216" s="1" t="s">
        <v>618</v>
      </c>
      <c r="B216" s="1" t="s">
        <v>584</v>
      </c>
      <c r="C216" s="1">
        <v>102.825</v>
      </c>
      <c r="D216" s="1">
        <v>0</v>
      </c>
      <c r="E216" s="1">
        <v>3.2876712328767121</v>
      </c>
      <c r="F216" s="1">
        <v>5.2878403463056047</v>
      </c>
      <c r="G216" s="1" t="s">
        <v>860</v>
      </c>
      <c r="H216" s="1">
        <v>3.9261832596380852</v>
      </c>
      <c r="I216" s="1" t="s">
        <v>271</v>
      </c>
      <c r="J216" s="1">
        <v>1</v>
      </c>
      <c r="L216" s="1" t="s">
        <v>619</v>
      </c>
    </row>
    <row r="217" spans="1:12" x14ac:dyDescent="0.25">
      <c r="A217" s="1" t="s">
        <v>620</v>
      </c>
      <c r="B217" s="1" t="s">
        <v>585</v>
      </c>
      <c r="C217" s="1">
        <v>24.475000000000001</v>
      </c>
      <c r="D217" s="1">
        <v>0</v>
      </c>
      <c r="E217" s="1">
        <v>0</v>
      </c>
      <c r="F217" s="1">
        <v>153.6862284</v>
      </c>
      <c r="G217" s="1" t="s">
        <v>1799</v>
      </c>
      <c r="H217" s="1">
        <v>1.3049212441114675</v>
      </c>
      <c r="I217" s="1" t="s">
        <v>271</v>
      </c>
      <c r="J217" s="1">
        <v>1</v>
      </c>
      <c r="L217" s="1" t="s">
        <v>621</v>
      </c>
    </row>
    <row r="218" spans="1:12" x14ac:dyDescent="0.25">
      <c r="A218" s="1" t="s">
        <v>622</v>
      </c>
      <c r="B218" s="1" t="s">
        <v>586</v>
      </c>
      <c r="C218" s="1">
        <v>96.765000000000001</v>
      </c>
      <c r="D218" s="1">
        <v>0</v>
      </c>
      <c r="E218" s="1">
        <v>1.2534722222222223</v>
      </c>
      <c r="F218" s="1">
        <v>6.1432258346735464</v>
      </c>
      <c r="G218" s="1" t="s">
        <v>1442</v>
      </c>
      <c r="H218" s="1">
        <v>2.9954144799511422</v>
      </c>
      <c r="I218" s="1" t="s">
        <v>271</v>
      </c>
      <c r="J218" s="1">
        <v>1</v>
      </c>
      <c r="L218" s="1" t="s">
        <v>623</v>
      </c>
    </row>
    <row r="219" spans="1:12" x14ac:dyDescent="0.25">
      <c r="A219" s="1" t="s">
        <v>624</v>
      </c>
      <c r="B219" s="1" t="s">
        <v>587</v>
      </c>
      <c r="C219" s="1">
        <v>35.020000000000003</v>
      </c>
      <c r="D219" s="1">
        <v>4.5789475440979004</v>
      </c>
      <c r="E219" s="1">
        <v>45.294116973876953</v>
      </c>
      <c r="F219" s="1">
        <v>7.065967430306376</v>
      </c>
      <c r="G219" s="1" t="s">
        <v>836</v>
      </c>
      <c r="H219" s="1">
        <v>0</v>
      </c>
      <c r="I219" s="1" t="s">
        <v>1280</v>
      </c>
      <c r="J219" s="1">
        <v>1</v>
      </c>
      <c r="L219" s="1" t="s">
        <v>625</v>
      </c>
    </row>
    <row r="220" spans="1:12" x14ac:dyDescent="0.25">
      <c r="A220" s="1" t="s">
        <v>626</v>
      </c>
      <c r="B220" s="1" t="s">
        <v>588</v>
      </c>
      <c r="C220" s="1">
        <v>8.8800000000000008</v>
      </c>
      <c r="D220" s="1">
        <v>3.9629628658294678</v>
      </c>
      <c r="E220" s="1">
        <v>11.939167022705078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627</v>
      </c>
    </row>
    <row r="221" spans="1:12" x14ac:dyDescent="0.25">
      <c r="A221" s="1" t="s">
        <v>628</v>
      </c>
      <c r="B221" s="1" t="s">
        <v>589</v>
      </c>
      <c r="C221" s="1">
        <v>16.829999999999998</v>
      </c>
      <c r="D221" s="1">
        <v>4.0999999046325684</v>
      </c>
      <c r="E221" s="1">
        <v>23.133333206176758</v>
      </c>
      <c r="F221" s="1">
        <v>4.5819014891179846</v>
      </c>
      <c r="G221" s="1" t="s">
        <v>1312</v>
      </c>
      <c r="H221" s="1">
        <v>0</v>
      </c>
      <c r="I221" s="1" t="s">
        <v>1165</v>
      </c>
      <c r="J221" s="1">
        <v>1</v>
      </c>
      <c r="L221" s="1" t="s">
        <v>629</v>
      </c>
    </row>
    <row r="222" spans="1:12" x14ac:dyDescent="0.25">
      <c r="A222" s="1" t="s">
        <v>630</v>
      </c>
      <c r="B222" s="1" t="s">
        <v>590</v>
      </c>
      <c r="C222" s="1">
        <v>110.95</v>
      </c>
      <c r="D222" s="1">
        <v>0</v>
      </c>
      <c r="E222" s="1">
        <v>0</v>
      </c>
      <c r="F222" s="1">
        <v>2.0465601686424213</v>
      </c>
      <c r="G222" s="1" t="s">
        <v>826</v>
      </c>
      <c r="H222" s="1">
        <v>0</v>
      </c>
      <c r="I222" s="1" t="s">
        <v>991</v>
      </c>
      <c r="J222" s="1">
        <v>1</v>
      </c>
      <c r="L222" s="1" t="s">
        <v>631</v>
      </c>
    </row>
    <row r="223" spans="1:12" x14ac:dyDescent="0.25">
      <c r="A223" s="1" t="s">
        <v>632</v>
      </c>
      <c r="B223" s="1" t="s">
        <v>591</v>
      </c>
      <c r="C223" s="1">
        <v>87.53</v>
      </c>
      <c r="D223" s="1">
        <v>0</v>
      </c>
      <c r="E223" s="1">
        <v>0</v>
      </c>
      <c r="F223" s="1">
        <v>5.0398209257963948</v>
      </c>
      <c r="G223" s="1" t="s">
        <v>885</v>
      </c>
      <c r="H223" s="1">
        <v>0</v>
      </c>
      <c r="I223" s="1" t="s">
        <v>271</v>
      </c>
      <c r="J223" s="1">
        <v>1</v>
      </c>
      <c r="L223" s="1" t="s">
        <v>633</v>
      </c>
    </row>
    <row r="224" spans="1:12" x14ac:dyDescent="0.25">
      <c r="A224" s="1" t="s">
        <v>634</v>
      </c>
      <c r="B224" s="1" t="s">
        <v>592</v>
      </c>
      <c r="C224" s="1">
        <v>64.53</v>
      </c>
      <c r="D224" s="1">
        <v>0</v>
      </c>
      <c r="E224" s="1">
        <v>0</v>
      </c>
      <c r="F224" s="1">
        <v>0.12370496089664552</v>
      </c>
      <c r="G224" s="1" t="s">
        <v>822</v>
      </c>
      <c r="H224" s="1">
        <v>0</v>
      </c>
      <c r="I224" s="1" t="s">
        <v>271</v>
      </c>
      <c r="J224" s="1">
        <v>1</v>
      </c>
      <c r="L224" s="1" t="s">
        <v>635</v>
      </c>
    </row>
    <row r="225" spans="1:12" x14ac:dyDescent="0.25">
      <c r="A225" s="1" t="s">
        <v>636</v>
      </c>
      <c r="B225" s="1" t="s">
        <v>593</v>
      </c>
      <c r="C225" s="1">
        <v>22.84</v>
      </c>
      <c r="D225" s="1">
        <v>0</v>
      </c>
      <c r="E225" s="1">
        <v>0</v>
      </c>
      <c r="F225" s="1">
        <v>4.0928315688557326</v>
      </c>
      <c r="G225" s="1" t="s">
        <v>826</v>
      </c>
      <c r="H225" s="1">
        <v>0</v>
      </c>
      <c r="I225" s="1" t="s">
        <v>992</v>
      </c>
      <c r="J225" s="1">
        <v>1</v>
      </c>
      <c r="L225" s="1" t="s">
        <v>637</v>
      </c>
    </row>
    <row r="226" spans="1:12" x14ac:dyDescent="0.25">
      <c r="A226" s="1" t="s">
        <v>638</v>
      </c>
      <c r="B226" s="1" t="s">
        <v>594</v>
      </c>
      <c r="C226" s="1">
        <v>46.59</v>
      </c>
      <c r="D226" s="1">
        <v>0</v>
      </c>
      <c r="E226" s="1">
        <v>0</v>
      </c>
      <c r="F226" s="1">
        <v>2.2992663360848273</v>
      </c>
      <c r="G226" s="1" t="s">
        <v>826</v>
      </c>
      <c r="H226" s="1">
        <v>0</v>
      </c>
      <c r="I226" s="1" t="s">
        <v>992</v>
      </c>
      <c r="J226" s="1">
        <v>1</v>
      </c>
      <c r="L226" s="1" t="s">
        <v>639</v>
      </c>
    </row>
    <row r="227" spans="1:12" x14ac:dyDescent="0.25">
      <c r="A227" s="1" t="s">
        <v>640</v>
      </c>
      <c r="B227" s="1" t="s">
        <v>595</v>
      </c>
      <c r="C227" s="1">
        <v>103.479</v>
      </c>
      <c r="D227" s="1">
        <v>0</v>
      </c>
      <c r="E227" s="1">
        <v>1.8770833333333334</v>
      </c>
      <c r="F227" s="1">
        <v>5.4439921984054394</v>
      </c>
      <c r="G227" s="1" t="s">
        <v>1308</v>
      </c>
      <c r="H227" s="1">
        <v>4.0796999572125392</v>
      </c>
      <c r="I227" s="1" t="s">
        <v>271</v>
      </c>
      <c r="J227" s="1">
        <v>1</v>
      </c>
      <c r="L227" s="1" t="s">
        <v>641</v>
      </c>
    </row>
    <row r="228" spans="1:12" x14ac:dyDescent="0.25">
      <c r="A228" s="1" t="s">
        <v>1530</v>
      </c>
      <c r="B228" s="1" t="s">
        <v>993</v>
      </c>
      <c r="C228" s="1">
        <v>64.45</v>
      </c>
      <c r="D228" s="1">
        <v>0</v>
      </c>
      <c r="E228" s="1">
        <v>0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1531</v>
      </c>
    </row>
    <row r="229" spans="1:12" x14ac:dyDescent="0.25">
      <c r="A229" s="1" t="s">
        <v>642</v>
      </c>
      <c r="B229" s="1" t="s">
        <v>597</v>
      </c>
      <c r="C229" s="1">
        <v>227.5</v>
      </c>
      <c r="D229" s="1">
        <v>4.7333331108093262</v>
      </c>
      <c r="E229" s="1">
        <v>246.96488952636719</v>
      </c>
      <c r="F229" s="1">
        <v>5.7380073800737996</v>
      </c>
      <c r="G229" s="1" t="s">
        <v>887</v>
      </c>
      <c r="H229" s="1">
        <v>0</v>
      </c>
      <c r="I229" s="1" t="s">
        <v>801</v>
      </c>
      <c r="J229" s="1">
        <v>1</v>
      </c>
      <c r="L229" s="1" t="s">
        <v>643</v>
      </c>
    </row>
    <row r="230" spans="1:12" x14ac:dyDescent="0.25">
      <c r="A230" s="1" t="s">
        <v>644</v>
      </c>
      <c r="B230" s="1" t="s">
        <v>598</v>
      </c>
      <c r="C230" s="1">
        <v>35.56</v>
      </c>
      <c r="D230" s="1">
        <v>3.95652174949646</v>
      </c>
      <c r="E230" s="1">
        <v>38.470588684082031</v>
      </c>
      <c r="F230" s="1">
        <v>3.8494197565808101</v>
      </c>
      <c r="G230" s="1" t="s">
        <v>1448</v>
      </c>
      <c r="H230" s="1">
        <v>0</v>
      </c>
      <c r="I230" s="1" t="s">
        <v>1524</v>
      </c>
      <c r="J230" s="1">
        <v>1</v>
      </c>
      <c r="L230" s="1" t="s">
        <v>645</v>
      </c>
    </row>
    <row r="231" spans="1:12" x14ac:dyDescent="0.25">
      <c r="A231" s="1" t="s">
        <v>646</v>
      </c>
      <c r="B231" s="1" t="s">
        <v>599</v>
      </c>
      <c r="C231" s="1">
        <v>55.17</v>
      </c>
      <c r="D231" s="1">
        <v>4.1304349899291992</v>
      </c>
      <c r="E231" s="1">
        <v>66.631576538085938</v>
      </c>
      <c r="F231" s="1">
        <v>3.4839412084921064</v>
      </c>
      <c r="G231" s="1" t="s">
        <v>853</v>
      </c>
      <c r="H231" s="1">
        <v>0</v>
      </c>
      <c r="I231" s="1" t="s">
        <v>893</v>
      </c>
      <c r="J231" s="1">
        <v>1</v>
      </c>
      <c r="L231" s="1" t="s">
        <v>647</v>
      </c>
    </row>
    <row r="232" spans="1:12" x14ac:dyDescent="0.25">
      <c r="A232" s="1" t="s">
        <v>648</v>
      </c>
      <c r="B232" s="1" t="s">
        <v>600</v>
      </c>
      <c r="C232" s="1">
        <v>41.51</v>
      </c>
      <c r="D232" s="1">
        <v>4.6410255432128906</v>
      </c>
      <c r="E232" s="1">
        <v>53.032257080078125</v>
      </c>
      <c r="F232" s="1">
        <v>1.696448767247229</v>
      </c>
      <c r="G232" s="1" t="s">
        <v>956</v>
      </c>
      <c r="H232" s="1">
        <v>0</v>
      </c>
      <c r="I232" s="1" t="s">
        <v>1465</v>
      </c>
      <c r="J232" s="1">
        <v>1</v>
      </c>
      <c r="L232" s="1" t="s">
        <v>649</v>
      </c>
    </row>
    <row r="233" spans="1:12" x14ac:dyDescent="0.25">
      <c r="A233" s="1" t="s">
        <v>650</v>
      </c>
      <c r="B233" s="1" t="s">
        <v>601</v>
      </c>
      <c r="C233" s="1">
        <v>18.25</v>
      </c>
      <c r="D233" s="1">
        <v>3.4000000953674316</v>
      </c>
      <c r="E233" s="1">
        <v>23.866666793823242</v>
      </c>
      <c r="F233" s="1">
        <v>2.5236593059936907</v>
      </c>
      <c r="G233" s="1" t="s">
        <v>271</v>
      </c>
      <c r="H233" s="1">
        <v>0</v>
      </c>
      <c r="I233" s="1" t="s">
        <v>1441</v>
      </c>
      <c r="J233" s="1">
        <v>1</v>
      </c>
      <c r="L233" s="1" t="s">
        <v>651</v>
      </c>
    </row>
    <row r="234" spans="1:12" x14ac:dyDescent="0.25">
      <c r="A234" s="1" t="s">
        <v>652</v>
      </c>
      <c r="B234" s="1" t="s">
        <v>602</v>
      </c>
      <c r="C234" s="1">
        <v>100.428</v>
      </c>
      <c r="D234" s="1">
        <v>0</v>
      </c>
      <c r="E234" s="1">
        <v>8.6566666666666667E-2</v>
      </c>
      <c r="F234" s="1">
        <v>2.3474110156379795</v>
      </c>
      <c r="G234" s="1" t="s">
        <v>1528</v>
      </c>
      <c r="H234" s="1">
        <v>1.9286448743232978</v>
      </c>
      <c r="I234" s="1" t="s">
        <v>271</v>
      </c>
      <c r="J234" s="1">
        <v>1</v>
      </c>
      <c r="L234" s="1" t="s">
        <v>653</v>
      </c>
    </row>
    <row r="235" spans="1:12" x14ac:dyDescent="0.25">
      <c r="A235" s="1" t="s">
        <v>654</v>
      </c>
      <c r="B235" s="1" t="s">
        <v>603</v>
      </c>
      <c r="C235" s="1">
        <v>7.3</v>
      </c>
      <c r="D235" s="1">
        <v>3.4545454978942871</v>
      </c>
      <c r="E235" s="1">
        <v>10.333333015441895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655</v>
      </c>
    </row>
    <row r="236" spans="1:12" x14ac:dyDescent="0.25">
      <c r="A236" s="1" t="s">
        <v>656</v>
      </c>
      <c r="B236" s="1" t="s">
        <v>604</v>
      </c>
      <c r="C236" s="1">
        <v>313.98</v>
      </c>
      <c r="D236" s="1">
        <v>4.3611111640930176</v>
      </c>
      <c r="E236" s="1">
        <v>350.4349365234375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657</v>
      </c>
    </row>
    <row r="237" spans="1:12" x14ac:dyDescent="0.25">
      <c r="A237" s="1" t="s">
        <v>658</v>
      </c>
      <c r="B237" s="1" t="s">
        <v>605</v>
      </c>
      <c r="C237" s="1">
        <v>94.47</v>
      </c>
      <c r="D237" s="1">
        <v>3.9090909957885742</v>
      </c>
      <c r="E237" s="1">
        <v>97.625</v>
      </c>
      <c r="F237" s="1">
        <v>2.9538526227267945</v>
      </c>
      <c r="G237" s="1" t="s">
        <v>1357</v>
      </c>
      <c r="H237" s="1">
        <v>0</v>
      </c>
      <c r="I237" s="1" t="s">
        <v>843</v>
      </c>
      <c r="J237" s="1">
        <v>1</v>
      </c>
      <c r="L237" s="1" t="s">
        <v>659</v>
      </c>
    </row>
    <row r="238" spans="1:12" x14ac:dyDescent="0.25">
      <c r="A238" s="1" t="s">
        <v>660</v>
      </c>
      <c r="B238" s="1" t="s">
        <v>606</v>
      </c>
      <c r="C238" s="1">
        <v>105.395</v>
      </c>
      <c r="D238" s="1">
        <v>0</v>
      </c>
      <c r="E238" s="1">
        <v>1.4437500000000001</v>
      </c>
      <c r="F238" s="1">
        <v>4.1527084038771305</v>
      </c>
      <c r="G238" s="1" t="s">
        <v>964</v>
      </c>
      <c r="H238" s="1">
        <v>4.5930437726945392</v>
      </c>
      <c r="I238" s="1" t="s">
        <v>271</v>
      </c>
      <c r="J238" s="1">
        <v>1</v>
      </c>
      <c r="L238" s="1" t="s">
        <v>661</v>
      </c>
    </row>
    <row r="239" spans="1:12" x14ac:dyDescent="0.25">
      <c r="A239" s="1" t="s">
        <v>662</v>
      </c>
      <c r="B239" s="1" t="s">
        <v>607</v>
      </c>
      <c r="C239" s="1">
        <v>17.875</v>
      </c>
      <c r="D239" s="1">
        <v>0</v>
      </c>
      <c r="E239" s="1">
        <v>0</v>
      </c>
      <c r="F239" s="1">
        <v>1.6907915688943169</v>
      </c>
      <c r="G239" s="1" t="s">
        <v>848</v>
      </c>
      <c r="H239" s="1">
        <v>0</v>
      </c>
      <c r="I239" s="1" t="s">
        <v>271</v>
      </c>
      <c r="J239" s="1">
        <v>1</v>
      </c>
      <c r="L239" s="1" t="s">
        <v>663</v>
      </c>
    </row>
    <row r="240" spans="1:12" x14ac:dyDescent="0.25">
      <c r="A240" s="1" t="s">
        <v>664</v>
      </c>
      <c r="B240" s="1" t="s">
        <v>608</v>
      </c>
      <c r="C240" s="1">
        <v>12.815</v>
      </c>
      <c r="D240" s="1">
        <v>0</v>
      </c>
      <c r="E240" s="1">
        <v>0</v>
      </c>
      <c r="F240" s="1">
        <v>0.4766276287995308</v>
      </c>
      <c r="G240" s="1" t="s">
        <v>848</v>
      </c>
      <c r="H240" s="1">
        <v>0</v>
      </c>
      <c r="I240" s="1" t="s">
        <v>271</v>
      </c>
      <c r="J240" s="1">
        <v>1</v>
      </c>
      <c r="L240" s="1" t="s">
        <v>665</v>
      </c>
    </row>
    <row r="241" spans="1:12" x14ac:dyDescent="0.25">
      <c r="A241" s="1" t="s">
        <v>666</v>
      </c>
      <c r="B241" s="1" t="s">
        <v>609</v>
      </c>
      <c r="C241" s="1">
        <v>28.81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681</v>
      </c>
      <c r="B242" s="1" t="s">
        <v>667</v>
      </c>
      <c r="C242" s="1">
        <v>36.22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682</v>
      </c>
    </row>
    <row r="243" spans="1:12" x14ac:dyDescent="0.25">
      <c r="A243" s="1" t="s">
        <v>683</v>
      </c>
      <c r="B243" s="1" t="s">
        <v>668</v>
      </c>
      <c r="C243" s="1">
        <v>76.72</v>
      </c>
      <c r="D243" s="1">
        <v>0</v>
      </c>
      <c r="E243" s="1">
        <v>0</v>
      </c>
      <c r="F243" s="1">
        <v>2.301141728135462</v>
      </c>
      <c r="G243" s="1" t="s">
        <v>826</v>
      </c>
      <c r="H243" s="1">
        <v>0</v>
      </c>
      <c r="I243" s="1" t="s">
        <v>992</v>
      </c>
      <c r="J243" s="1">
        <v>1</v>
      </c>
      <c r="L243" s="1" t="s">
        <v>684</v>
      </c>
    </row>
    <row r="244" spans="1:12" x14ac:dyDescent="0.25">
      <c r="A244" s="1" t="s">
        <v>685</v>
      </c>
      <c r="B244" s="1" t="s">
        <v>669</v>
      </c>
      <c r="C244" s="1">
        <v>113.14100000000001</v>
      </c>
      <c r="D244" s="1">
        <v>0</v>
      </c>
      <c r="E244" s="1">
        <v>0.74175824175824179</v>
      </c>
      <c r="F244" s="1">
        <v>2.7756983491873952</v>
      </c>
      <c r="G244" s="1" t="s">
        <v>1782</v>
      </c>
      <c r="H244" s="1">
        <v>3.0882088168982174</v>
      </c>
      <c r="I244" s="1" t="s">
        <v>271</v>
      </c>
      <c r="J244" s="1">
        <v>1</v>
      </c>
      <c r="L244" s="1" t="s">
        <v>686</v>
      </c>
    </row>
    <row r="245" spans="1:12" x14ac:dyDescent="0.25">
      <c r="A245" s="1" t="s">
        <v>687</v>
      </c>
      <c r="B245" s="1" t="s">
        <v>670</v>
      </c>
      <c r="C245" s="1">
        <v>114.57</v>
      </c>
      <c r="D245" s="1">
        <v>0</v>
      </c>
      <c r="E245" s="1">
        <v>4.0246527777777787</v>
      </c>
      <c r="F245" s="1">
        <v>3.931274632599814</v>
      </c>
      <c r="G245" s="1" t="s">
        <v>794</v>
      </c>
      <c r="H245" s="1">
        <v>3.0436871205189484</v>
      </c>
      <c r="I245" s="1" t="s">
        <v>271</v>
      </c>
      <c r="J245" s="1">
        <v>1</v>
      </c>
      <c r="L245" s="1" t="s">
        <v>688</v>
      </c>
    </row>
    <row r="246" spans="1:12" x14ac:dyDescent="0.25">
      <c r="A246" s="1" t="s">
        <v>689</v>
      </c>
      <c r="B246" s="1" t="s">
        <v>671</v>
      </c>
      <c r="C246" s="1">
        <v>106.762</v>
      </c>
      <c r="D246" s="1">
        <v>0</v>
      </c>
      <c r="E246" s="1">
        <v>3.2260416666666667</v>
      </c>
      <c r="F246" s="1">
        <v>5.6197582690499868</v>
      </c>
      <c r="G246" s="1" t="s">
        <v>939</v>
      </c>
      <c r="H246" s="1">
        <v>4.5695791363979943</v>
      </c>
      <c r="I246" s="1" t="s">
        <v>271</v>
      </c>
      <c r="J246" s="1">
        <v>1</v>
      </c>
      <c r="L246" s="1" t="s">
        <v>690</v>
      </c>
    </row>
    <row r="247" spans="1:12" x14ac:dyDescent="0.25">
      <c r="A247" s="1" t="s">
        <v>691</v>
      </c>
      <c r="B247" s="1" t="s">
        <v>672</v>
      </c>
      <c r="C247" s="1">
        <v>100.664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692</v>
      </c>
    </row>
    <row r="248" spans="1:12" x14ac:dyDescent="0.25">
      <c r="A248" s="1" t="s">
        <v>694</v>
      </c>
      <c r="B248" s="1" t="s">
        <v>673</v>
      </c>
      <c r="C248" s="1">
        <v>19.565000000000001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695</v>
      </c>
    </row>
    <row r="249" spans="1:12" x14ac:dyDescent="0.25">
      <c r="A249" s="1" t="s">
        <v>696</v>
      </c>
      <c r="B249" s="1" t="s">
        <v>674</v>
      </c>
      <c r="C249" s="1">
        <v>60.015000000000001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697</v>
      </c>
    </row>
    <row r="250" spans="1:12" x14ac:dyDescent="0.25">
      <c r="A250" s="1" t="s">
        <v>698</v>
      </c>
      <c r="B250" s="1" t="s">
        <v>675</v>
      </c>
      <c r="C250" s="1">
        <v>27.91</v>
      </c>
      <c r="D250" s="1">
        <v>0</v>
      </c>
      <c r="E250" s="1">
        <v>0</v>
      </c>
      <c r="F250" s="1">
        <v>0</v>
      </c>
      <c r="G250" s="1" t="s">
        <v>834</v>
      </c>
      <c r="H250" s="1">
        <v>0</v>
      </c>
      <c r="I250" s="1" t="s">
        <v>271</v>
      </c>
      <c r="J250" s="1">
        <v>1</v>
      </c>
      <c r="L250" s="1" t="s">
        <v>699</v>
      </c>
    </row>
    <row r="251" spans="1:12" x14ac:dyDescent="0.25">
      <c r="A251" s="1" t="s">
        <v>700</v>
      </c>
      <c r="B251" s="1" t="s">
        <v>676</v>
      </c>
      <c r="C251" s="1">
        <v>113.623</v>
      </c>
      <c r="D251" s="1">
        <v>0</v>
      </c>
      <c r="E251" s="1">
        <v>4.2222222222222223</v>
      </c>
      <c r="F251" s="1">
        <v>6.1300745822249301</v>
      </c>
      <c r="G251" s="1" t="s">
        <v>956</v>
      </c>
      <c r="H251" s="1">
        <v>4.0508467466408922</v>
      </c>
      <c r="I251" s="1" t="s">
        <v>271</v>
      </c>
      <c r="J251" s="1">
        <v>1</v>
      </c>
      <c r="L251" s="1" t="s">
        <v>701</v>
      </c>
    </row>
    <row r="252" spans="1:12" x14ac:dyDescent="0.25">
      <c r="A252" s="1" t="s">
        <v>702</v>
      </c>
      <c r="B252" s="1" t="s">
        <v>677</v>
      </c>
      <c r="C252" s="1">
        <v>96.98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703</v>
      </c>
    </row>
    <row r="253" spans="1:12" x14ac:dyDescent="0.25">
      <c r="A253" s="1" t="s">
        <v>704</v>
      </c>
      <c r="B253" s="1" t="s">
        <v>678</v>
      </c>
      <c r="C253" s="1">
        <v>98.658000000000001</v>
      </c>
      <c r="D253" s="1">
        <v>0</v>
      </c>
      <c r="E253" s="1">
        <v>0</v>
      </c>
      <c r="F253" s="1">
        <v>0</v>
      </c>
      <c r="G253" s="1" t="s">
        <v>888</v>
      </c>
      <c r="H253" s="1">
        <v>0</v>
      </c>
      <c r="I253" s="1" t="s">
        <v>271</v>
      </c>
      <c r="J253" s="1">
        <v>1</v>
      </c>
      <c r="L253" s="1" t="s">
        <v>705</v>
      </c>
    </row>
    <row r="254" spans="1:12" x14ac:dyDescent="0.25">
      <c r="A254" s="1" t="s">
        <v>706</v>
      </c>
      <c r="B254" s="1" t="s">
        <v>679</v>
      </c>
      <c r="C254" s="1">
        <v>99.91</v>
      </c>
      <c r="D254" s="1">
        <v>0</v>
      </c>
      <c r="E254" s="1">
        <v>0</v>
      </c>
      <c r="F254" s="1">
        <v>0</v>
      </c>
      <c r="G254" s="1" t="s">
        <v>798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707</v>
      </c>
      <c r="B255" s="1" t="s">
        <v>680</v>
      </c>
      <c r="C255" s="1">
        <v>32.054000000000002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708</v>
      </c>
    </row>
    <row r="256" spans="1:12" x14ac:dyDescent="0.25">
      <c r="A256" s="1" t="s">
        <v>712</v>
      </c>
      <c r="B256" s="1" t="s">
        <v>709</v>
      </c>
      <c r="C256" s="1">
        <v>755.66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1483</v>
      </c>
    </row>
    <row r="257" spans="1:12" x14ac:dyDescent="0.25">
      <c r="A257" s="1" t="s">
        <v>713</v>
      </c>
      <c r="B257" s="1" t="s">
        <v>710</v>
      </c>
      <c r="C257" s="1">
        <v>159.00399999999999</v>
      </c>
      <c r="D257" s="1">
        <v>4.1212120056152344</v>
      </c>
      <c r="E257" s="1">
        <v>176.53846740722656</v>
      </c>
      <c r="F257" s="1">
        <v>2.0797448165869219</v>
      </c>
      <c r="G257" s="1" t="s">
        <v>889</v>
      </c>
      <c r="H257" s="1">
        <v>0</v>
      </c>
      <c r="I257" s="1" t="s">
        <v>890</v>
      </c>
      <c r="J257" s="1">
        <v>1</v>
      </c>
      <c r="L257" s="1" t="s">
        <v>714</v>
      </c>
    </row>
    <row r="258" spans="1:12" x14ac:dyDescent="0.25">
      <c r="A258" s="1" t="s">
        <v>715</v>
      </c>
      <c r="B258" s="1" t="s">
        <v>722</v>
      </c>
      <c r="C258" s="1">
        <v>3549</v>
      </c>
      <c r="D258" s="1">
        <v>4</v>
      </c>
      <c r="E258" s="1">
        <v>3996.47509765625</v>
      </c>
      <c r="F258" s="1">
        <v>4.7399731834826193</v>
      </c>
      <c r="G258" s="1" t="s">
        <v>823</v>
      </c>
      <c r="H258" s="1">
        <v>0</v>
      </c>
      <c r="I258" s="1" t="s">
        <v>843</v>
      </c>
      <c r="J258" s="1">
        <v>1</v>
      </c>
      <c r="L258" s="1" t="s">
        <v>716</v>
      </c>
    </row>
    <row r="259" spans="1:12" x14ac:dyDescent="0.25">
      <c r="A259" s="1" t="s">
        <v>717</v>
      </c>
      <c r="B259" s="1" t="s">
        <v>711</v>
      </c>
      <c r="C259" s="1">
        <v>2.9910000000000001</v>
      </c>
      <c r="D259" s="1">
        <v>4.0967741012573242</v>
      </c>
      <c r="E259" s="1">
        <v>3.3779165744781494</v>
      </c>
      <c r="F259" s="1">
        <v>4.0677966101694913</v>
      </c>
      <c r="G259" s="1" t="s">
        <v>856</v>
      </c>
      <c r="H259" s="1">
        <v>0</v>
      </c>
      <c r="I259" s="1" t="s">
        <v>964</v>
      </c>
      <c r="J259" s="1">
        <v>1</v>
      </c>
      <c r="L259" s="1" t="s">
        <v>718</v>
      </c>
    </row>
    <row r="260" spans="1:12" x14ac:dyDescent="0.25">
      <c r="A260" s="1" t="s">
        <v>720</v>
      </c>
      <c r="B260" s="1" t="s">
        <v>719</v>
      </c>
      <c r="C260" s="1">
        <v>98.766000000000005</v>
      </c>
      <c r="D260" s="1">
        <v>0</v>
      </c>
      <c r="E260" s="1">
        <v>2.1388888888888888</v>
      </c>
      <c r="F260" s="1">
        <v>4.6951759030777787</v>
      </c>
      <c r="G260" s="1" t="s">
        <v>891</v>
      </c>
      <c r="H260" s="1">
        <v>4.8460144722513681</v>
      </c>
      <c r="I260" s="1" t="s">
        <v>271</v>
      </c>
      <c r="J260" s="1">
        <v>1</v>
      </c>
      <c r="L260" s="1" t="s">
        <v>721</v>
      </c>
    </row>
    <row r="261" spans="1:12" x14ac:dyDescent="0.25">
      <c r="A261" s="1" t="s">
        <v>724</v>
      </c>
      <c r="B261" s="1" t="s">
        <v>723</v>
      </c>
      <c r="C261" s="1">
        <v>105.84</v>
      </c>
      <c r="D261" s="1">
        <v>0</v>
      </c>
      <c r="E261" s="1">
        <v>0.80625000000000002</v>
      </c>
      <c r="F261" s="1">
        <v>4.1490678011906903</v>
      </c>
      <c r="G261" s="1" t="s">
        <v>1800</v>
      </c>
      <c r="H261" s="1">
        <v>2.2278983504515906</v>
      </c>
      <c r="I261" s="1" t="s">
        <v>271</v>
      </c>
      <c r="J261" s="1">
        <v>1</v>
      </c>
      <c r="L261" s="1" t="s">
        <v>725</v>
      </c>
    </row>
    <row r="262" spans="1:12" x14ac:dyDescent="0.25">
      <c r="A262" s="1" t="s">
        <v>731</v>
      </c>
      <c r="B262" s="1" t="s">
        <v>726</v>
      </c>
      <c r="C262" s="1">
        <v>106.542</v>
      </c>
      <c r="D262" s="1">
        <v>0</v>
      </c>
      <c r="E262" s="1">
        <v>1.0243055555555556</v>
      </c>
      <c r="F262" s="1">
        <v>5.0544217162370249</v>
      </c>
      <c r="G262" s="1" t="s">
        <v>1595</v>
      </c>
      <c r="H262" s="1">
        <v>5.3154002125265594</v>
      </c>
      <c r="I262" s="1" t="s">
        <v>271</v>
      </c>
      <c r="J262" s="1">
        <v>1</v>
      </c>
      <c r="L262" s="1" t="s">
        <v>732</v>
      </c>
    </row>
    <row r="263" spans="1:12" x14ac:dyDescent="0.25">
      <c r="A263" s="1" t="s">
        <v>733</v>
      </c>
      <c r="B263" s="1" t="s">
        <v>727</v>
      </c>
      <c r="C263" s="1">
        <v>1.4472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734</v>
      </c>
      <c r="B264" s="1" t="s">
        <v>728</v>
      </c>
      <c r="C264" s="1">
        <v>99.75</v>
      </c>
      <c r="D264" s="1">
        <v>0</v>
      </c>
      <c r="E264" s="1">
        <v>0.73799999999999999</v>
      </c>
      <c r="F264" s="1">
        <v>7.92</v>
      </c>
      <c r="G264" s="1" t="s">
        <v>1801</v>
      </c>
      <c r="H264" s="1">
        <v>9.176200456971312</v>
      </c>
      <c r="I264" s="1" t="s">
        <v>271</v>
      </c>
      <c r="J264" s="1">
        <v>1</v>
      </c>
      <c r="L264" s="1" t="s">
        <v>735</v>
      </c>
    </row>
    <row r="265" spans="1:12" x14ac:dyDescent="0.25">
      <c r="A265" s="1" t="s">
        <v>736</v>
      </c>
      <c r="B265" s="1" t="s">
        <v>729</v>
      </c>
      <c r="C265" s="1">
        <v>119.40600000000001</v>
      </c>
      <c r="D265" s="1">
        <v>0</v>
      </c>
      <c r="E265" s="1">
        <v>4.2048611111111116</v>
      </c>
      <c r="F265" s="1">
        <v>5.8651615514714335</v>
      </c>
      <c r="G265" s="1" t="s">
        <v>794</v>
      </c>
      <c r="H265" s="1">
        <v>6.1799401596396146</v>
      </c>
      <c r="I265" s="1" t="s">
        <v>271</v>
      </c>
      <c r="J265" s="1">
        <v>1</v>
      </c>
      <c r="L265" s="1" t="s">
        <v>737</v>
      </c>
    </row>
    <row r="266" spans="1:12" x14ac:dyDescent="0.25">
      <c r="A266" s="1" t="s">
        <v>738</v>
      </c>
      <c r="B266" s="1" t="s">
        <v>730</v>
      </c>
      <c r="C266" s="1">
        <v>97.837000000000003</v>
      </c>
      <c r="D266" s="1">
        <v>0</v>
      </c>
      <c r="E266" s="1">
        <v>0.39374999999999999</v>
      </c>
      <c r="F266" s="1">
        <v>6.5356794519556232</v>
      </c>
      <c r="G266" s="1" t="s">
        <v>801</v>
      </c>
      <c r="H266" s="1">
        <v>1.8485222466250615</v>
      </c>
      <c r="I266" s="1" t="s">
        <v>271</v>
      </c>
      <c r="J266" s="1">
        <v>1</v>
      </c>
      <c r="L266" s="1" t="s">
        <v>739</v>
      </c>
    </row>
    <row r="267" spans="1:12" x14ac:dyDescent="0.25">
      <c r="A267" s="1" t="s">
        <v>741</v>
      </c>
      <c r="B267" s="1" t="s">
        <v>740</v>
      </c>
      <c r="C267" s="1">
        <v>109.315</v>
      </c>
      <c r="D267" s="1">
        <v>0</v>
      </c>
      <c r="E267" s="1">
        <v>2.8884722222222221</v>
      </c>
      <c r="F267" s="1">
        <v>4.178585778204754</v>
      </c>
      <c r="G267" s="1" t="s">
        <v>893</v>
      </c>
      <c r="H267" s="1">
        <v>5.0552390318464102</v>
      </c>
      <c r="I267" s="1" t="s">
        <v>271</v>
      </c>
      <c r="J267" s="1">
        <v>1</v>
      </c>
      <c r="L267" s="1" t="s">
        <v>742</v>
      </c>
    </row>
    <row r="268" spans="1:12" x14ac:dyDescent="0.25">
      <c r="A268" s="1" t="s">
        <v>743</v>
      </c>
      <c r="B268" s="1" t="s">
        <v>744</v>
      </c>
      <c r="C268" s="1">
        <v>101.1</v>
      </c>
      <c r="D268" s="1">
        <v>0</v>
      </c>
      <c r="E268" s="1">
        <v>0.55500000000000005</v>
      </c>
      <c r="F268" s="1">
        <v>11.25</v>
      </c>
      <c r="G268" s="1" t="s">
        <v>1286</v>
      </c>
      <c r="H268" s="1">
        <v>2.662948101676629</v>
      </c>
      <c r="I268" s="1" t="s">
        <v>271</v>
      </c>
      <c r="J268" s="1">
        <v>1</v>
      </c>
      <c r="L268" s="1" t="s">
        <v>745</v>
      </c>
    </row>
    <row r="269" spans="1:12" x14ac:dyDescent="0.25">
      <c r="A269" s="1" t="s">
        <v>750</v>
      </c>
      <c r="B269" s="1" t="s">
        <v>746</v>
      </c>
      <c r="C269" s="1">
        <v>663.5</v>
      </c>
      <c r="D269" s="1">
        <v>4</v>
      </c>
      <c r="E269" s="1">
        <v>727.9271240234375</v>
      </c>
      <c r="F269" s="1">
        <v>2.7183600713012477</v>
      </c>
      <c r="G269" s="1" t="s">
        <v>881</v>
      </c>
      <c r="H269" s="1">
        <v>0</v>
      </c>
      <c r="I269" s="1" t="s">
        <v>1527</v>
      </c>
      <c r="J269" s="1">
        <v>1</v>
      </c>
      <c r="L269" s="1" t="s">
        <v>751</v>
      </c>
    </row>
    <row r="270" spans="1:12" x14ac:dyDescent="0.25">
      <c r="A270" s="1" t="s">
        <v>752</v>
      </c>
      <c r="B270" s="1" t="s">
        <v>747</v>
      </c>
      <c r="C270" s="1">
        <v>38.01</v>
      </c>
      <c r="D270" s="1">
        <v>4.8095235824584961</v>
      </c>
      <c r="E270" s="1">
        <v>47.758884429931641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753</v>
      </c>
    </row>
    <row r="271" spans="1:12" x14ac:dyDescent="0.25">
      <c r="A271" s="1" t="s">
        <v>754</v>
      </c>
      <c r="B271" s="1" t="s">
        <v>748</v>
      </c>
      <c r="C271" s="1">
        <v>164.4</v>
      </c>
      <c r="D271" s="1">
        <v>4</v>
      </c>
      <c r="E271" s="1">
        <v>210.54649353027344</v>
      </c>
      <c r="F271" s="1">
        <v>11.176653213287798</v>
      </c>
      <c r="G271" s="1" t="s">
        <v>791</v>
      </c>
      <c r="H271" s="1">
        <v>0</v>
      </c>
      <c r="I271" s="1" t="s">
        <v>895</v>
      </c>
      <c r="J271" s="1">
        <v>1</v>
      </c>
      <c r="L271" s="1" t="s">
        <v>755</v>
      </c>
    </row>
    <row r="272" spans="1:12" x14ac:dyDescent="0.25">
      <c r="A272" s="1" t="s">
        <v>756</v>
      </c>
      <c r="B272" s="1" t="s">
        <v>749</v>
      </c>
      <c r="C272" s="1">
        <v>103.84099999999999</v>
      </c>
      <c r="D272" s="1">
        <v>0</v>
      </c>
      <c r="E272" s="1">
        <v>2.2395833333333335</v>
      </c>
      <c r="F272" s="1">
        <v>4.5868347955696072</v>
      </c>
      <c r="G272" s="1" t="s">
        <v>980</v>
      </c>
      <c r="H272" s="1">
        <v>4.8096514180503895</v>
      </c>
      <c r="I272" s="1" t="s">
        <v>271</v>
      </c>
      <c r="J272" s="1">
        <v>1</v>
      </c>
      <c r="L272" s="1" t="s">
        <v>757</v>
      </c>
    </row>
    <row r="273" spans="1:12" x14ac:dyDescent="0.25">
      <c r="A273" s="1" t="s">
        <v>759</v>
      </c>
      <c r="B273" s="1" t="s">
        <v>758</v>
      </c>
      <c r="C273" s="1">
        <v>101.7</v>
      </c>
      <c r="D273" s="1">
        <v>0</v>
      </c>
      <c r="E273" s="1">
        <v>0.47599999999999998</v>
      </c>
      <c r="F273" s="1">
        <v>9.8800000000000008</v>
      </c>
      <c r="G273" s="1" t="s">
        <v>1526</v>
      </c>
      <c r="H273" s="1">
        <v>1.3789526330790332</v>
      </c>
      <c r="I273" s="1" t="s">
        <v>896</v>
      </c>
      <c r="J273" s="1">
        <v>1</v>
      </c>
      <c r="L273" s="1" t="s">
        <v>760</v>
      </c>
    </row>
    <row r="274" spans="1:12" x14ac:dyDescent="0.25">
      <c r="A274" s="1" t="s">
        <v>770</v>
      </c>
      <c r="B274" s="1" t="s">
        <v>761</v>
      </c>
      <c r="C274" s="1">
        <v>100.8</v>
      </c>
      <c r="D274" s="1">
        <v>0</v>
      </c>
      <c r="E274" s="1">
        <v>2.4710000000000001</v>
      </c>
      <c r="F274" s="1">
        <v>0</v>
      </c>
      <c r="G274" s="1" t="s">
        <v>1311</v>
      </c>
      <c r="H274" s="1">
        <v>0</v>
      </c>
      <c r="I274" s="1" t="s">
        <v>898</v>
      </c>
      <c r="J274" s="1">
        <v>1</v>
      </c>
      <c r="L274" s="1" t="s">
        <v>771</v>
      </c>
    </row>
    <row r="275" spans="1:12" x14ac:dyDescent="0.25">
      <c r="A275" s="1" t="s">
        <v>772</v>
      </c>
      <c r="B275" s="1" t="s">
        <v>762</v>
      </c>
      <c r="C275" s="1">
        <v>107</v>
      </c>
      <c r="D275" s="1">
        <v>0</v>
      </c>
      <c r="E275" s="1">
        <v>0.71899999999999997</v>
      </c>
      <c r="F275" s="1">
        <v>10.85</v>
      </c>
      <c r="G275" s="1" t="s">
        <v>801</v>
      </c>
      <c r="H275" s="1">
        <v>2.9517682092500084</v>
      </c>
      <c r="I275" s="1" t="s">
        <v>899</v>
      </c>
      <c r="J275" s="1">
        <v>1</v>
      </c>
      <c r="L275" s="1" t="s">
        <v>773</v>
      </c>
    </row>
    <row r="276" spans="1:12" x14ac:dyDescent="0.25">
      <c r="A276" s="1" t="s">
        <v>774</v>
      </c>
      <c r="B276" s="1" t="s">
        <v>763</v>
      </c>
      <c r="C276" s="1">
        <v>100.8</v>
      </c>
      <c r="D276" s="1">
        <v>0</v>
      </c>
      <c r="E276" s="1">
        <v>1.9140000000000001</v>
      </c>
      <c r="F276" s="1">
        <v>8.6199999999999992</v>
      </c>
      <c r="G276" s="1" t="s">
        <v>900</v>
      </c>
      <c r="H276" s="1">
        <v>0.32328767263707753</v>
      </c>
      <c r="I276" s="1" t="s">
        <v>900</v>
      </c>
      <c r="J276" s="1">
        <v>1</v>
      </c>
      <c r="L276" s="1" t="s">
        <v>775</v>
      </c>
    </row>
    <row r="277" spans="1:12" x14ac:dyDescent="0.25">
      <c r="A277" s="1" t="s">
        <v>776</v>
      </c>
      <c r="B277" s="1" t="s">
        <v>764</v>
      </c>
      <c r="C277" s="1">
        <v>98.99</v>
      </c>
      <c r="D277" s="1">
        <v>0</v>
      </c>
      <c r="E277" s="1">
        <v>1.1990000000000001</v>
      </c>
      <c r="F277" s="1">
        <v>14.12</v>
      </c>
      <c r="G277" s="1" t="s">
        <v>1802</v>
      </c>
      <c r="H277" s="1">
        <v>0.87196471604453007</v>
      </c>
      <c r="I277" s="1" t="s">
        <v>901</v>
      </c>
      <c r="J277" s="1">
        <v>1</v>
      </c>
      <c r="L277" s="1" t="s">
        <v>778</v>
      </c>
    </row>
    <row r="278" spans="1:12" x14ac:dyDescent="0.25">
      <c r="A278" s="1" t="s">
        <v>779</v>
      </c>
      <c r="B278" s="1" t="s">
        <v>765</v>
      </c>
      <c r="C278" s="1">
        <v>102.45</v>
      </c>
      <c r="D278" s="1">
        <v>0</v>
      </c>
      <c r="E278" s="1">
        <v>4.8719999999999999</v>
      </c>
      <c r="F278" s="1">
        <v>6.7</v>
      </c>
      <c r="G278" s="1" t="s">
        <v>833</v>
      </c>
      <c r="H278" s="1">
        <v>0.96433692267828031</v>
      </c>
      <c r="I278" s="1" t="s">
        <v>902</v>
      </c>
      <c r="J278" s="1">
        <v>1</v>
      </c>
      <c r="L278" s="1" t="s">
        <v>780</v>
      </c>
    </row>
    <row r="279" spans="1:12" x14ac:dyDescent="0.25">
      <c r="A279" s="1" t="s">
        <v>781</v>
      </c>
      <c r="B279" s="1" t="s">
        <v>766</v>
      </c>
      <c r="C279" s="1">
        <v>101.44</v>
      </c>
      <c r="D279" s="1">
        <v>0</v>
      </c>
      <c r="E279" s="1">
        <v>3.7320000000000002</v>
      </c>
      <c r="F279" s="1">
        <v>9.39</v>
      </c>
      <c r="G279" s="1" t="s">
        <v>1100</v>
      </c>
      <c r="H279" s="1">
        <v>0.61912658177329383</v>
      </c>
      <c r="I279" s="1" t="s">
        <v>903</v>
      </c>
      <c r="J279" s="1">
        <v>1</v>
      </c>
      <c r="L279" s="1" t="s">
        <v>782</v>
      </c>
    </row>
    <row r="280" spans="1:12" x14ac:dyDescent="0.25">
      <c r="A280" s="1" t="s">
        <v>783</v>
      </c>
      <c r="B280" s="1" t="s">
        <v>767</v>
      </c>
      <c r="C280" s="1">
        <v>103</v>
      </c>
      <c r="D280" s="1">
        <v>0</v>
      </c>
      <c r="E280" s="1">
        <v>1.4809999999999999</v>
      </c>
      <c r="F280" s="1">
        <v>9.16</v>
      </c>
      <c r="G280" s="1" t="s">
        <v>1543</v>
      </c>
      <c r="H280" s="1">
        <v>1.2902114817535382</v>
      </c>
      <c r="I280" s="1" t="s">
        <v>904</v>
      </c>
      <c r="J280" s="1">
        <v>1</v>
      </c>
      <c r="L280" s="1" t="s">
        <v>784</v>
      </c>
    </row>
    <row r="281" spans="1:12" x14ac:dyDescent="0.25">
      <c r="A281" s="1" t="s">
        <v>785</v>
      </c>
      <c r="B281" s="1" t="s">
        <v>768</v>
      </c>
      <c r="C281" s="1">
        <v>102</v>
      </c>
      <c r="D281" s="1">
        <v>0</v>
      </c>
      <c r="E281" s="1">
        <v>5.5140000000000002</v>
      </c>
      <c r="F281" s="1">
        <v>63.95</v>
      </c>
      <c r="G281" s="1" t="s">
        <v>893</v>
      </c>
      <c r="H281" s="1">
        <v>0.48545307825600914</v>
      </c>
      <c r="I281" s="1" t="s">
        <v>905</v>
      </c>
      <c r="J281" s="1">
        <v>1</v>
      </c>
      <c r="L281" s="1" t="s">
        <v>786</v>
      </c>
    </row>
    <row r="282" spans="1:12" x14ac:dyDescent="0.25">
      <c r="A282" s="1" t="s">
        <v>787</v>
      </c>
      <c r="B282" s="1" t="s">
        <v>769</v>
      </c>
      <c r="C282" s="1">
        <v>114.8</v>
      </c>
      <c r="D282" s="1">
        <v>0</v>
      </c>
      <c r="E282" s="1">
        <v>4.6530000000000005</v>
      </c>
      <c r="F282" s="1">
        <v>10.16</v>
      </c>
      <c r="G282" s="1" t="s">
        <v>944</v>
      </c>
      <c r="H282" s="1">
        <v>5.6301549031907872</v>
      </c>
      <c r="I282" s="1" t="s">
        <v>271</v>
      </c>
      <c r="J282" s="1">
        <v>1</v>
      </c>
      <c r="L282" s="1" t="s">
        <v>788</v>
      </c>
    </row>
    <row r="283" spans="1:12" x14ac:dyDescent="0.25">
      <c r="A283" s="1" t="s">
        <v>912</v>
      </c>
      <c r="B283" s="1" t="s">
        <v>906</v>
      </c>
      <c r="C283" s="1">
        <v>100.8</v>
      </c>
      <c r="D283" s="1">
        <v>0</v>
      </c>
      <c r="E283" s="1">
        <v>0.95399999999999996</v>
      </c>
      <c r="F283" s="1">
        <v>9.9499999999999993</v>
      </c>
      <c r="G283" s="1" t="s">
        <v>1802</v>
      </c>
      <c r="H283" s="1">
        <v>3.6342209791819111</v>
      </c>
      <c r="I283" s="1" t="s">
        <v>271</v>
      </c>
      <c r="J283" s="1">
        <v>1</v>
      </c>
      <c r="L283" s="1" t="s">
        <v>913</v>
      </c>
    </row>
    <row r="284" spans="1:12" x14ac:dyDescent="0.25">
      <c r="A284" s="1" t="s">
        <v>914</v>
      </c>
      <c r="B284" s="1" t="s">
        <v>907</v>
      </c>
      <c r="C284" s="1">
        <v>18.75</v>
      </c>
      <c r="D284" s="1">
        <v>3.5999999046325684</v>
      </c>
      <c r="E284" s="1">
        <v>18.128570556640625</v>
      </c>
      <c r="F284" s="1">
        <v>2.0997375640969262</v>
      </c>
      <c r="G284" s="1" t="s">
        <v>1080</v>
      </c>
      <c r="H284" s="1">
        <v>0</v>
      </c>
      <c r="I284" s="1" t="s">
        <v>271</v>
      </c>
      <c r="J284" s="1">
        <v>1</v>
      </c>
      <c r="L284" s="1" t="s">
        <v>915</v>
      </c>
    </row>
    <row r="285" spans="1:12" x14ac:dyDescent="0.25">
      <c r="A285" s="1" t="s">
        <v>916</v>
      </c>
      <c r="B285" s="1" t="s">
        <v>908</v>
      </c>
      <c r="C285" s="1">
        <v>102.94499999999999</v>
      </c>
      <c r="D285" s="1">
        <v>0</v>
      </c>
      <c r="E285" s="1">
        <v>1.3880250000000003</v>
      </c>
      <c r="F285" s="1">
        <v>4.6370078124636516</v>
      </c>
      <c r="G285" s="1" t="s">
        <v>1449</v>
      </c>
      <c r="H285" s="1">
        <v>3.8060985934358258</v>
      </c>
      <c r="I285" s="1" t="s">
        <v>271</v>
      </c>
      <c r="J285" s="1">
        <v>1</v>
      </c>
      <c r="L285" s="1" t="s">
        <v>917</v>
      </c>
    </row>
    <row r="286" spans="1:12" x14ac:dyDescent="0.25">
      <c r="A286" s="1" t="s">
        <v>918</v>
      </c>
      <c r="B286" s="1" t="s">
        <v>909</v>
      </c>
      <c r="C286" s="1">
        <v>97.585999999999999</v>
      </c>
      <c r="D286" s="1">
        <v>0</v>
      </c>
      <c r="E286" s="1">
        <v>0.65659722222222217</v>
      </c>
      <c r="F286" s="1">
        <v>5.7127901082708181</v>
      </c>
      <c r="G286" s="1" t="s">
        <v>1589</v>
      </c>
      <c r="H286" s="1">
        <v>4.8086632399457354</v>
      </c>
      <c r="I286" s="1" t="s">
        <v>271</v>
      </c>
      <c r="J286" s="1">
        <v>1</v>
      </c>
      <c r="L286" s="1" t="s">
        <v>920</v>
      </c>
    </row>
    <row r="287" spans="1:12" x14ac:dyDescent="0.25">
      <c r="A287" s="1" t="s">
        <v>921</v>
      </c>
      <c r="B287" s="1" t="s">
        <v>910</v>
      </c>
      <c r="C287" s="1">
        <v>100.69</v>
      </c>
      <c r="D287" s="1">
        <v>0</v>
      </c>
      <c r="E287" s="1">
        <v>0.91300000000000003</v>
      </c>
      <c r="F287" s="1">
        <v>9.08</v>
      </c>
      <c r="G287" s="1" t="s">
        <v>1801</v>
      </c>
      <c r="H287" s="1">
        <v>0.41070361749609341</v>
      </c>
      <c r="I287" s="1" t="s">
        <v>922</v>
      </c>
      <c r="J287" s="1">
        <v>1</v>
      </c>
      <c r="L287" s="1" t="s">
        <v>923</v>
      </c>
    </row>
    <row r="288" spans="1:12" x14ac:dyDescent="0.25">
      <c r="A288" s="1" t="s">
        <v>924</v>
      </c>
      <c r="B288" s="1" t="s">
        <v>911</v>
      </c>
      <c r="C288" s="1">
        <v>101.67700000000001</v>
      </c>
      <c r="D288" s="1">
        <v>0</v>
      </c>
      <c r="E288" s="1">
        <v>1.1569444444444446</v>
      </c>
      <c r="F288" s="1">
        <v>7.5570884282934729</v>
      </c>
      <c r="G288" s="1" t="s">
        <v>1494</v>
      </c>
      <c r="H288" s="1">
        <v>1.303992500105609</v>
      </c>
      <c r="I288" s="1" t="s">
        <v>271</v>
      </c>
      <c r="J288" s="1">
        <v>1</v>
      </c>
      <c r="L288" s="1" t="s">
        <v>925</v>
      </c>
    </row>
    <row r="289" spans="1:12" x14ac:dyDescent="0.25">
      <c r="A289" s="1" t="s">
        <v>927</v>
      </c>
      <c r="B289" s="1" t="s">
        <v>926</v>
      </c>
      <c r="C289" s="1">
        <v>5.25</v>
      </c>
      <c r="D289" s="1">
        <v>4.75</v>
      </c>
      <c r="E289" s="1">
        <v>6.8850002288818359</v>
      </c>
      <c r="F289" s="1">
        <v>1.8138149288366565</v>
      </c>
      <c r="G289" s="1" t="s">
        <v>811</v>
      </c>
      <c r="H289" s="1">
        <v>0</v>
      </c>
      <c r="I289" s="1" t="s">
        <v>1528</v>
      </c>
      <c r="J289" s="1">
        <v>1</v>
      </c>
      <c r="L289" s="1" t="s">
        <v>310</v>
      </c>
    </row>
    <row r="290" spans="1:12" x14ac:dyDescent="0.25">
      <c r="A290" s="1" t="s">
        <v>929</v>
      </c>
      <c r="B290" s="1" t="s">
        <v>928</v>
      </c>
      <c r="C290" s="1">
        <v>2545</v>
      </c>
      <c r="D290" s="1">
        <v>2</v>
      </c>
      <c r="E290" s="1">
        <v>2136.24609375</v>
      </c>
      <c r="F290" s="1">
        <v>4.6228710462287106</v>
      </c>
      <c r="G290" s="1" t="s">
        <v>876</v>
      </c>
      <c r="H290" s="1">
        <v>0</v>
      </c>
      <c r="I290" s="1" t="s">
        <v>891</v>
      </c>
      <c r="J290" s="1">
        <v>1</v>
      </c>
      <c r="L290" s="1" t="s">
        <v>930</v>
      </c>
    </row>
    <row r="291" spans="1:12" x14ac:dyDescent="0.25">
      <c r="A291" s="1" t="s">
        <v>932</v>
      </c>
      <c r="B291" s="1" t="s">
        <v>931</v>
      </c>
      <c r="C291" s="1">
        <v>100.82</v>
      </c>
      <c r="D291" s="1">
        <v>0</v>
      </c>
      <c r="E291" s="1">
        <v>0</v>
      </c>
      <c r="F291" s="1">
        <v>0</v>
      </c>
      <c r="G291" s="1" t="s">
        <v>1463</v>
      </c>
      <c r="H291" s="1">
        <v>0</v>
      </c>
      <c r="I291" s="1" t="s">
        <v>271</v>
      </c>
      <c r="J291" s="1">
        <v>1</v>
      </c>
      <c r="L291" s="1" t="s">
        <v>933</v>
      </c>
    </row>
    <row r="292" spans="1:12" x14ac:dyDescent="0.25">
      <c r="A292" s="1" t="s">
        <v>936</v>
      </c>
      <c r="B292" s="1" t="s">
        <v>935</v>
      </c>
      <c r="C292" s="1">
        <v>103.756</v>
      </c>
      <c r="D292" s="1">
        <v>0</v>
      </c>
      <c r="E292" s="1">
        <v>1.1881944444444443</v>
      </c>
      <c r="F292" s="1">
        <v>7.0083778868456807</v>
      </c>
      <c r="G292" s="1" t="s">
        <v>1595</v>
      </c>
      <c r="H292" s="1">
        <v>12.148596297093571</v>
      </c>
      <c r="I292" s="1" t="s">
        <v>271</v>
      </c>
      <c r="J292" s="1">
        <v>1</v>
      </c>
      <c r="L292" s="1" t="s">
        <v>937</v>
      </c>
    </row>
    <row r="293" spans="1:12" x14ac:dyDescent="0.25">
      <c r="A293" s="1" t="s">
        <v>940</v>
      </c>
      <c r="B293" s="1" t="s">
        <v>938</v>
      </c>
      <c r="C293" s="1">
        <v>39.26</v>
      </c>
      <c r="D293" s="1">
        <v>0</v>
      </c>
      <c r="E293" s="1">
        <v>0</v>
      </c>
      <c r="F293" s="1">
        <v>1.3211438077012057</v>
      </c>
      <c r="G293" s="1" t="s">
        <v>826</v>
      </c>
      <c r="H293" s="1">
        <v>0</v>
      </c>
      <c r="I293" s="1" t="s">
        <v>992</v>
      </c>
      <c r="J293" s="1">
        <v>1</v>
      </c>
      <c r="L293" s="1" t="s">
        <v>941</v>
      </c>
    </row>
    <row r="294" spans="1:12" x14ac:dyDescent="0.25">
      <c r="A294" s="1" t="s">
        <v>946</v>
      </c>
      <c r="B294" s="1" t="s">
        <v>942</v>
      </c>
      <c r="C294" s="1">
        <v>171.1</v>
      </c>
      <c r="D294" s="1">
        <v>4.7272725105285645</v>
      </c>
      <c r="E294" s="1">
        <v>192.5</v>
      </c>
      <c r="F294" s="1">
        <v>1.551991722710812</v>
      </c>
      <c r="G294" s="1" t="s">
        <v>954</v>
      </c>
      <c r="H294" s="1">
        <v>0</v>
      </c>
      <c r="I294" s="1" t="s">
        <v>1308</v>
      </c>
      <c r="J294" s="1">
        <v>1</v>
      </c>
      <c r="L294" s="1" t="s">
        <v>947</v>
      </c>
    </row>
    <row r="295" spans="1:12" x14ac:dyDescent="0.25">
      <c r="A295" s="1" t="s">
        <v>951</v>
      </c>
      <c r="B295" s="1" t="s">
        <v>948</v>
      </c>
      <c r="C295" s="1">
        <v>22.5</v>
      </c>
      <c r="D295" s="1">
        <v>0</v>
      </c>
      <c r="E295" s="1">
        <v>0</v>
      </c>
      <c r="F295" s="1">
        <v>178.684763</v>
      </c>
      <c r="G295" s="1" t="s">
        <v>1792</v>
      </c>
      <c r="H295" s="1">
        <v>1.2732954208523548</v>
      </c>
      <c r="I295" s="1" t="s">
        <v>271</v>
      </c>
      <c r="J295" s="1">
        <v>1</v>
      </c>
      <c r="L295" s="1" t="s">
        <v>952</v>
      </c>
    </row>
    <row r="296" spans="1:12" x14ac:dyDescent="0.25">
      <c r="A296" s="1" t="s">
        <v>950</v>
      </c>
      <c r="B296" s="1" t="s">
        <v>949</v>
      </c>
      <c r="C296" s="1">
        <v>106.85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953</v>
      </c>
    </row>
    <row r="297" spans="1:12" x14ac:dyDescent="0.25">
      <c r="A297" s="1" t="s">
        <v>960</v>
      </c>
      <c r="B297" s="1" t="s">
        <v>957</v>
      </c>
      <c r="C297" s="1">
        <v>2.75</v>
      </c>
      <c r="D297" s="1">
        <v>3.6666667461395264</v>
      </c>
      <c r="E297" s="1">
        <v>3.6714284420013428</v>
      </c>
      <c r="F297" s="1">
        <v>9.1025348700268172</v>
      </c>
      <c r="G297" s="1" t="s">
        <v>811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961</v>
      </c>
      <c r="B298" s="1" t="s">
        <v>958</v>
      </c>
      <c r="C298" s="1">
        <v>15.285</v>
      </c>
      <c r="D298" s="1">
        <v>4.1212120056152344</v>
      </c>
      <c r="E298" s="1">
        <v>16.906000137329102</v>
      </c>
      <c r="F298" s="1">
        <v>4.3142305215711527</v>
      </c>
      <c r="G298" s="1" t="s">
        <v>867</v>
      </c>
      <c r="H298" s="1">
        <v>0</v>
      </c>
      <c r="I298" s="1" t="s">
        <v>1310</v>
      </c>
      <c r="J298" s="1">
        <v>1</v>
      </c>
      <c r="L298" s="1" t="s">
        <v>962</v>
      </c>
    </row>
    <row r="299" spans="1:12" x14ac:dyDescent="0.25">
      <c r="A299" s="1" t="s">
        <v>963</v>
      </c>
      <c r="B299" s="1" t="s">
        <v>959</v>
      </c>
      <c r="C299" s="1">
        <v>69.796000000000006</v>
      </c>
      <c r="D299" s="1">
        <v>3.6764705181121826</v>
      </c>
      <c r="E299" s="1">
        <v>75.620002746582031</v>
      </c>
      <c r="F299" s="1">
        <v>4.971732151481576</v>
      </c>
      <c r="G299" s="1" t="s">
        <v>888</v>
      </c>
      <c r="H299" s="1">
        <v>0</v>
      </c>
      <c r="I299" s="1" t="s">
        <v>964</v>
      </c>
      <c r="J299" s="1">
        <v>1</v>
      </c>
      <c r="L299" s="1" t="s">
        <v>965</v>
      </c>
    </row>
    <row r="300" spans="1:12" x14ac:dyDescent="0.25">
      <c r="A300" s="1" t="s">
        <v>968</v>
      </c>
      <c r="B300" s="1" t="s">
        <v>967</v>
      </c>
      <c r="C300" s="1">
        <v>102.69199999999999</v>
      </c>
      <c r="D300" s="1">
        <v>0</v>
      </c>
      <c r="E300" s="1">
        <v>0.19138888888888886</v>
      </c>
      <c r="F300" s="1">
        <v>4.7620177058334781</v>
      </c>
      <c r="G300" s="1" t="s">
        <v>1787</v>
      </c>
      <c r="H300" s="1">
        <v>4.8161997400080834</v>
      </c>
      <c r="I300" s="1" t="s">
        <v>271</v>
      </c>
      <c r="J300" s="1">
        <v>1</v>
      </c>
      <c r="L300" s="1" t="s">
        <v>969</v>
      </c>
    </row>
    <row r="301" spans="1:12" x14ac:dyDescent="0.25">
      <c r="A301" s="1" t="s">
        <v>973</v>
      </c>
      <c r="B301" s="1" t="s">
        <v>970</v>
      </c>
      <c r="C301" s="1">
        <v>105.372</v>
      </c>
      <c r="D301" s="1">
        <v>0</v>
      </c>
      <c r="E301" s="1">
        <v>1.5673611111111112</v>
      </c>
      <c r="F301" s="1">
        <v>7.8881522118951146</v>
      </c>
      <c r="G301" s="1" t="s">
        <v>870</v>
      </c>
      <c r="H301" s="1">
        <v>3.9195390022959211</v>
      </c>
      <c r="I301" s="1" t="s">
        <v>271</v>
      </c>
      <c r="J301" s="1">
        <v>1</v>
      </c>
      <c r="L301" s="1" t="s">
        <v>974</v>
      </c>
    </row>
    <row r="302" spans="1:12" x14ac:dyDescent="0.25">
      <c r="A302" s="1" t="s">
        <v>975</v>
      </c>
      <c r="B302" s="1" t="s">
        <v>971</v>
      </c>
      <c r="C302" s="1">
        <v>90.100999999999999</v>
      </c>
      <c r="D302" s="1">
        <v>0</v>
      </c>
      <c r="E302" s="1">
        <v>0.14791666666666667</v>
      </c>
      <c r="F302" s="1">
        <v>11.912871089974804</v>
      </c>
      <c r="G302" s="1" t="s">
        <v>1355</v>
      </c>
      <c r="H302" s="1">
        <v>4.0070148040911207</v>
      </c>
      <c r="I302" s="1" t="s">
        <v>271</v>
      </c>
      <c r="J302" s="1">
        <v>1</v>
      </c>
      <c r="L302" s="1" t="s">
        <v>976</v>
      </c>
    </row>
    <row r="303" spans="1:12" x14ac:dyDescent="0.25">
      <c r="A303" s="1" t="s">
        <v>978</v>
      </c>
      <c r="B303" s="1" t="s">
        <v>977</v>
      </c>
      <c r="C303" s="1">
        <v>105.47</v>
      </c>
      <c r="D303" s="1">
        <v>0</v>
      </c>
      <c r="E303" s="1">
        <v>2.2298611111111111</v>
      </c>
      <c r="F303" s="1">
        <v>4.0015953080263378</v>
      </c>
      <c r="G303" s="1" t="s">
        <v>833</v>
      </c>
      <c r="H303" s="1">
        <v>7.0080862874711833</v>
      </c>
      <c r="I303" s="1" t="s">
        <v>271</v>
      </c>
      <c r="J303" s="1">
        <v>1</v>
      </c>
      <c r="L303" s="1" t="s">
        <v>979</v>
      </c>
    </row>
    <row r="304" spans="1:12" x14ac:dyDescent="0.25">
      <c r="A304" s="1" t="s">
        <v>982</v>
      </c>
      <c r="B304" s="1" t="s">
        <v>981</v>
      </c>
      <c r="C304" s="1">
        <v>112.6</v>
      </c>
      <c r="D304" s="1">
        <v>3.6666667461395264</v>
      </c>
      <c r="E304" s="1">
        <v>118.06666564941406</v>
      </c>
      <c r="F304" s="1">
        <v>2.6540908629234745</v>
      </c>
      <c r="G304" s="1" t="s">
        <v>881</v>
      </c>
      <c r="H304" s="1">
        <v>0</v>
      </c>
      <c r="I304" s="1" t="s">
        <v>1611</v>
      </c>
      <c r="J304" s="1">
        <v>1</v>
      </c>
      <c r="L304" s="1" t="s">
        <v>751</v>
      </c>
    </row>
    <row r="305" spans="1:12" x14ac:dyDescent="0.25">
      <c r="A305" s="1" t="s">
        <v>984</v>
      </c>
      <c r="B305" s="1" t="s">
        <v>985</v>
      </c>
      <c r="C305" s="1">
        <v>107.49299999999999</v>
      </c>
      <c r="D305" s="1">
        <v>0</v>
      </c>
      <c r="E305" s="1">
        <v>2.0246527777777779</v>
      </c>
      <c r="F305" s="1">
        <v>4.2219563721730715</v>
      </c>
      <c r="G305" s="1" t="s">
        <v>1165</v>
      </c>
      <c r="H305" s="1">
        <v>3.6917460362341612</v>
      </c>
      <c r="I305" s="1" t="s">
        <v>271</v>
      </c>
      <c r="J305" s="1">
        <v>1</v>
      </c>
      <c r="L305" s="1" t="s">
        <v>987</v>
      </c>
    </row>
    <row r="306" spans="1:12" x14ac:dyDescent="0.25">
      <c r="A306" s="1" t="s">
        <v>988</v>
      </c>
      <c r="B306" s="1" t="s">
        <v>986</v>
      </c>
      <c r="C306" s="1">
        <v>190.03139999999999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989</v>
      </c>
    </row>
    <row r="307" spans="1:12" x14ac:dyDescent="0.25">
      <c r="A307" s="1" t="s">
        <v>1001</v>
      </c>
      <c r="B307" s="1" t="s">
        <v>996</v>
      </c>
      <c r="C307" s="1">
        <v>100.715</v>
      </c>
      <c r="D307" s="1">
        <v>0</v>
      </c>
      <c r="E307" s="1">
        <v>0.42291666666666666</v>
      </c>
      <c r="F307" s="1">
        <v>5.6308701062766469</v>
      </c>
      <c r="G307" s="1" t="s">
        <v>1785</v>
      </c>
      <c r="H307" s="1">
        <v>0.44166666748654687</v>
      </c>
      <c r="I307" s="1" t="s">
        <v>271</v>
      </c>
      <c r="J307" s="1">
        <v>1</v>
      </c>
      <c r="L307" s="1" t="s">
        <v>1002</v>
      </c>
    </row>
    <row r="308" spans="1:12" x14ac:dyDescent="0.25">
      <c r="A308" s="1" t="s">
        <v>1003</v>
      </c>
      <c r="B308" s="1" t="s">
        <v>997</v>
      </c>
      <c r="C308" s="1">
        <v>111.03</v>
      </c>
      <c r="D308" s="1">
        <v>0</v>
      </c>
      <c r="E308" s="1">
        <v>1.0081944444444446</v>
      </c>
      <c r="F308" s="1">
        <v>5.1688755799999999</v>
      </c>
      <c r="G308" s="1" t="s">
        <v>1589</v>
      </c>
      <c r="H308" s="1">
        <v>5.1616140269658288</v>
      </c>
      <c r="I308" s="1" t="s">
        <v>271</v>
      </c>
      <c r="J308" s="1">
        <v>1</v>
      </c>
      <c r="L308" s="1" t="s">
        <v>1004</v>
      </c>
    </row>
    <row r="309" spans="1:12" x14ac:dyDescent="0.25">
      <c r="A309" s="1" t="s">
        <v>1005</v>
      </c>
      <c r="B309" s="1" t="s">
        <v>998</v>
      </c>
      <c r="C309" s="1">
        <v>99.003</v>
      </c>
      <c r="D309" s="1">
        <v>0</v>
      </c>
      <c r="E309" s="1">
        <v>0.22430555555555554</v>
      </c>
      <c r="F309" s="1">
        <v>5.1415575047026394</v>
      </c>
      <c r="G309" s="1" t="s">
        <v>1791</v>
      </c>
      <c r="H309" s="1">
        <v>3.216630636824342</v>
      </c>
      <c r="I309" s="1" t="s">
        <v>271</v>
      </c>
      <c r="J309" s="1">
        <v>1</v>
      </c>
      <c r="L309" s="1" t="s">
        <v>1006</v>
      </c>
    </row>
    <row r="310" spans="1:12" x14ac:dyDescent="0.25">
      <c r="A310" s="1" t="s">
        <v>1007</v>
      </c>
      <c r="B310" s="1" t="s">
        <v>999</v>
      </c>
      <c r="C310" s="1">
        <v>102.694</v>
      </c>
      <c r="D310" s="1">
        <v>0</v>
      </c>
      <c r="E310" s="1">
        <v>0.47916666666666663</v>
      </c>
      <c r="F310" s="1">
        <v>2.6108601</v>
      </c>
      <c r="G310" s="1" t="s">
        <v>1803</v>
      </c>
      <c r="H310" s="1">
        <v>1.8364603388945644</v>
      </c>
      <c r="I310" s="1" t="s">
        <v>271</v>
      </c>
      <c r="J310" s="1">
        <v>1</v>
      </c>
      <c r="L310" s="1" t="s">
        <v>1008</v>
      </c>
    </row>
    <row r="311" spans="1:12" x14ac:dyDescent="0.25">
      <c r="A311" s="1" t="s">
        <v>1009</v>
      </c>
      <c r="B311" s="1" t="s">
        <v>1000</v>
      </c>
      <c r="C311" s="1">
        <v>104.86499999999999</v>
      </c>
      <c r="D311" s="1">
        <v>0</v>
      </c>
      <c r="E311" s="1">
        <v>1.475411111111111</v>
      </c>
      <c r="F311" s="1">
        <v>2.5030972999999999</v>
      </c>
      <c r="G311" s="1" t="s">
        <v>1010</v>
      </c>
      <c r="H311" s="1">
        <v>4.2654358801417835</v>
      </c>
      <c r="I311" s="1" t="s">
        <v>271</v>
      </c>
      <c r="J311" s="1">
        <v>1</v>
      </c>
      <c r="L311" s="1" t="s">
        <v>1011</v>
      </c>
    </row>
    <row r="312" spans="1:12" x14ac:dyDescent="0.25">
      <c r="A312" s="1" t="s">
        <v>1014</v>
      </c>
      <c r="B312" s="1" t="s">
        <v>1012</v>
      </c>
      <c r="C312" s="1">
        <v>102.03</v>
      </c>
      <c r="D312" s="1">
        <v>0</v>
      </c>
      <c r="E312" s="1">
        <v>2.0854166666666663</v>
      </c>
      <c r="F312" s="1">
        <v>5.1533584031934145</v>
      </c>
      <c r="G312" s="1" t="s">
        <v>1015</v>
      </c>
      <c r="H312" s="1">
        <v>15.124157257626115</v>
      </c>
      <c r="I312" s="1" t="s">
        <v>271</v>
      </c>
      <c r="J312" s="1">
        <v>1</v>
      </c>
      <c r="L312" s="1" t="s">
        <v>1016</v>
      </c>
    </row>
    <row r="313" spans="1:12" x14ac:dyDescent="0.25">
      <c r="A313" s="1" t="s">
        <v>1017</v>
      </c>
      <c r="B313" s="1" t="s">
        <v>1013</v>
      </c>
      <c r="C313" s="1">
        <v>103.428</v>
      </c>
      <c r="D313" s="1">
        <v>0</v>
      </c>
      <c r="E313" s="1">
        <v>3.2380136986301369</v>
      </c>
      <c r="F313" s="1">
        <v>3.1239452687329967</v>
      </c>
      <c r="G313" s="1" t="s">
        <v>1018</v>
      </c>
      <c r="H313" s="1">
        <v>3.8119147183181981</v>
      </c>
      <c r="I313" s="1" t="s">
        <v>271</v>
      </c>
      <c r="J313" s="1">
        <v>1</v>
      </c>
      <c r="L313" s="1" t="s">
        <v>1019</v>
      </c>
    </row>
    <row r="314" spans="1:12" x14ac:dyDescent="0.25">
      <c r="A314" s="1" t="s">
        <v>1033</v>
      </c>
      <c r="B314" s="1" t="s">
        <v>1021</v>
      </c>
      <c r="C314" s="1">
        <v>100</v>
      </c>
      <c r="D314" s="1">
        <v>0</v>
      </c>
      <c r="E314" s="1">
        <v>1.952</v>
      </c>
      <c r="F314" s="1">
        <v>9.44</v>
      </c>
      <c r="G314" s="1" t="s">
        <v>872</v>
      </c>
      <c r="H314" s="1">
        <v>0.76925723140029023</v>
      </c>
      <c r="I314" s="1" t="s">
        <v>1558</v>
      </c>
      <c r="J314" s="1">
        <v>1</v>
      </c>
      <c r="L314" s="1" t="s">
        <v>1559</v>
      </c>
    </row>
    <row r="315" spans="1:12" x14ac:dyDescent="0.25">
      <c r="A315" s="1" t="s">
        <v>1034</v>
      </c>
      <c r="B315" s="1" t="s">
        <v>1022</v>
      </c>
      <c r="C315" s="1">
        <v>104</v>
      </c>
      <c r="D315" s="1">
        <v>0</v>
      </c>
      <c r="E315" s="1">
        <v>2.6360000000000001</v>
      </c>
      <c r="F315" s="1">
        <v>11.17</v>
      </c>
      <c r="G315" s="1" t="s">
        <v>1571</v>
      </c>
      <c r="H315" s="1">
        <v>2.0118358312919349</v>
      </c>
      <c r="I315" s="1" t="s">
        <v>1035</v>
      </c>
      <c r="J315" s="1">
        <v>1</v>
      </c>
      <c r="L315" s="1" t="s">
        <v>1036</v>
      </c>
    </row>
    <row r="316" spans="1:12" x14ac:dyDescent="0.25">
      <c r="A316" s="1" t="s">
        <v>1037</v>
      </c>
      <c r="B316" s="1" t="s">
        <v>1023</v>
      </c>
      <c r="C316" s="1">
        <v>102.24</v>
      </c>
      <c r="D316" s="1">
        <v>0</v>
      </c>
      <c r="E316" s="1">
        <v>3.633</v>
      </c>
      <c r="F316" s="1">
        <v>12.31</v>
      </c>
      <c r="G316" s="1" t="s">
        <v>1313</v>
      </c>
      <c r="H316" s="1">
        <v>1.5419445632690914</v>
      </c>
      <c r="I316" s="1" t="s">
        <v>1038</v>
      </c>
      <c r="J316" s="1">
        <v>1</v>
      </c>
      <c r="L316" s="1" t="s">
        <v>1039</v>
      </c>
    </row>
    <row r="317" spans="1:12" x14ac:dyDescent="0.25">
      <c r="A317" s="1" t="s">
        <v>1040</v>
      </c>
      <c r="B317" s="1" t="s">
        <v>1024</v>
      </c>
      <c r="C317" s="1">
        <v>101.9</v>
      </c>
      <c r="D317" s="1">
        <v>0</v>
      </c>
      <c r="E317" s="1">
        <v>3.4359999999999999</v>
      </c>
      <c r="F317" s="1">
        <v>11.84</v>
      </c>
      <c r="G317" s="1" t="s">
        <v>1311</v>
      </c>
      <c r="H317" s="1">
        <v>0.7234807560713139</v>
      </c>
      <c r="I317" s="1" t="s">
        <v>1041</v>
      </c>
      <c r="J317" s="1">
        <v>1</v>
      </c>
      <c r="L317" s="1" t="s">
        <v>1042</v>
      </c>
    </row>
    <row r="318" spans="1:12" x14ac:dyDescent="0.25">
      <c r="A318" s="1" t="s">
        <v>1043</v>
      </c>
      <c r="B318" s="1" t="s">
        <v>1025</v>
      </c>
      <c r="C318" s="1">
        <v>101</v>
      </c>
      <c r="D318" s="1">
        <v>0</v>
      </c>
      <c r="E318" s="1">
        <v>1.4943913043478261</v>
      </c>
      <c r="F318" s="1">
        <v>7.7085632233023702</v>
      </c>
      <c r="G318" s="1" t="s">
        <v>1494</v>
      </c>
      <c r="H318" s="1">
        <v>2.1467449392155875</v>
      </c>
      <c r="I318" s="1" t="s">
        <v>830</v>
      </c>
      <c r="J318" s="1">
        <v>1</v>
      </c>
      <c r="L318" s="1" t="s">
        <v>1044</v>
      </c>
    </row>
    <row r="319" spans="1:12" s="3" customFormat="1" x14ac:dyDescent="0.25">
      <c r="A319" s="1" t="s">
        <v>1020</v>
      </c>
      <c r="B319" s="1" t="s">
        <v>1026</v>
      </c>
      <c r="C319" s="1">
        <v>100</v>
      </c>
      <c r="D319" s="3">
        <v>0</v>
      </c>
      <c r="E319" s="1">
        <v>0</v>
      </c>
      <c r="F319" s="1">
        <v>0</v>
      </c>
      <c r="G319" s="1" t="s">
        <v>1018</v>
      </c>
      <c r="H319" s="1">
        <v>0</v>
      </c>
      <c r="I319" s="4" t="s">
        <v>271</v>
      </c>
      <c r="J319" s="3">
        <v>1</v>
      </c>
      <c r="L319" s="3" t="s">
        <v>1032</v>
      </c>
    </row>
    <row r="320" spans="1:12" x14ac:dyDescent="0.25">
      <c r="A320" s="1" t="s">
        <v>1045</v>
      </c>
      <c r="B320" s="1" t="s">
        <v>1027</v>
      </c>
      <c r="C320" s="1">
        <v>98.94</v>
      </c>
      <c r="D320" s="1">
        <v>0</v>
      </c>
      <c r="E320" s="1">
        <v>5.4030000000000005</v>
      </c>
      <c r="F320" s="1">
        <v>17.29</v>
      </c>
      <c r="G320" s="1" t="s">
        <v>1046</v>
      </c>
      <c r="H320" s="1">
        <v>0.52690880587943534</v>
      </c>
      <c r="I320" s="1" t="s">
        <v>271</v>
      </c>
      <c r="J320" s="1">
        <v>1</v>
      </c>
      <c r="L320" s="1" t="s">
        <v>1047</v>
      </c>
    </row>
    <row r="321" spans="1:12" x14ac:dyDescent="0.25">
      <c r="A321" s="1" t="s">
        <v>1048</v>
      </c>
      <c r="B321" s="1" t="s">
        <v>1028</v>
      </c>
      <c r="C321" s="1">
        <v>100.16</v>
      </c>
      <c r="D321" s="1">
        <v>0</v>
      </c>
      <c r="E321" s="1">
        <v>2.2269999999999999</v>
      </c>
      <c r="F321" s="1">
        <v>10.39</v>
      </c>
      <c r="G321" s="1" t="s">
        <v>1582</v>
      </c>
      <c r="H321" s="1">
        <v>7.0048418616281499E-2</v>
      </c>
      <c r="I321" s="1" t="s">
        <v>271</v>
      </c>
      <c r="J321" s="1">
        <v>1</v>
      </c>
      <c r="L321" s="1" t="s">
        <v>1049</v>
      </c>
    </row>
    <row r="322" spans="1:12" x14ac:dyDescent="0.25">
      <c r="A322" s="1" t="s">
        <v>1050</v>
      </c>
      <c r="B322" s="1" t="s">
        <v>1029</v>
      </c>
      <c r="C322" s="1">
        <v>99.69</v>
      </c>
      <c r="D322" s="1">
        <v>0</v>
      </c>
      <c r="E322" s="1">
        <v>0.39</v>
      </c>
      <c r="F322" s="1">
        <v>8.01</v>
      </c>
      <c r="G322" s="1" t="s">
        <v>1286</v>
      </c>
      <c r="H322" s="1">
        <v>0.80431881229819424</v>
      </c>
      <c r="I322" s="1" t="s">
        <v>271</v>
      </c>
      <c r="J322" s="1">
        <v>1</v>
      </c>
      <c r="L322" s="1" t="s">
        <v>1309</v>
      </c>
    </row>
    <row r="323" spans="1:12" x14ac:dyDescent="0.25">
      <c r="A323" s="1" t="s">
        <v>1051</v>
      </c>
      <c r="B323" s="1" t="s">
        <v>1030</v>
      </c>
      <c r="C323" s="1">
        <v>99.99</v>
      </c>
      <c r="D323" s="1">
        <v>0</v>
      </c>
      <c r="E323" s="1">
        <v>0.59899999999999998</v>
      </c>
      <c r="F323" s="1">
        <v>11.6</v>
      </c>
      <c r="G323" s="1" t="s">
        <v>833</v>
      </c>
      <c r="H323" s="1">
        <v>0.39376010653659654</v>
      </c>
      <c r="I323" s="1" t="s">
        <v>271</v>
      </c>
      <c r="J323" s="1">
        <v>1</v>
      </c>
      <c r="L323" s="1" t="s">
        <v>1052</v>
      </c>
    </row>
    <row r="324" spans="1:12" x14ac:dyDescent="0.25">
      <c r="A324" s="1" t="s">
        <v>1053</v>
      </c>
      <c r="B324" s="1" t="s">
        <v>1031</v>
      </c>
      <c r="C324" s="1">
        <v>110.08199999999999</v>
      </c>
      <c r="D324" s="1">
        <v>0</v>
      </c>
      <c r="E324" s="1">
        <v>3.9821917808219176</v>
      </c>
      <c r="F324" s="1">
        <v>3.1160468846127487</v>
      </c>
      <c r="G324" s="1" t="s">
        <v>1054</v>
      </c>
      <c r="H324" s="1">
        <v>6.0713583842823953</v>
      </c>
      <c r="I324" s="1" t="s">
        <v>271</v>
      </c>
      <c r="J324" s="1">
        <v>1</v>
      </c>
      <c r="L324" s="1" t="s">
        <v>1055</v>
      </c>
    </row>
    <row r="325" spans="1:12" x14ac:dyDescent="0.25">
      <c r="A325" s="1" t="s">
        <v>1056</v>
      </c>
      <c r="B325" s="1" t="s">
        <v>1057</v>
      </c>
      <c r="C325" s="1">
        <v>105.95</v>
      </c>
      <c r="D325" s="1">
        <v>0</v>
      </c>
      <c r="E325" s="1">
        <v>1.2110000000000001</v>
      </c>
      <c r="F325" s="1">
        <v>7.97</v>
      </c>
      <c r="G325" s="1" t="s">
        <v>1801</v>
      </c>
      <c r="H325" s="1">
        <v>1.3167576010283308</v>
      </c>
      <c r="I325" s="1" t="s">
        <v>1061</v>
      </c>
      <c r="J325" s="1">
        <v>1</v>
      </c>
      <c r="L325" s="1" t="s">
        <v>1062</v>
      </c>
    </row>
    <row r="326" spans="1:12" x14ac:dyDescent="0.25">
      <c r="A326" s="1" t="s">
        <v>1063</v>
      </c>
      <c r="B326" s="1" t="s">
        <v>1058</v>
      </c>
      <c r="C326" s="1">
        <v>99.98</v>
      </c>
      <c r="D326" s="1">
        <v>0</v>
      </c>
      <c r="E326" s="1">
        <v>1.677</v>
      </c>
      <c r="F326" s="1">
        <v>14.32</v>
      </c>
      <c r="G326" s="1" t="s">
        <v>1804</v>
      </c>
      <c r="H326" s="1">
        <v>0.83172535626460609</v>
      </c>
      <c r="I326" s="1" t="s">
        <v>1064</v>
      </c>
      <c r="J326" s="1">
        <v>1</v>
      </c>
      <c r="L326" s="1" t="s">
        <v>1065</v>
      </c>
    </row>
    <row r="327" spans="1:12" x14ac:dyDescent="0.25">
      <c r="A327" s="1" t="s">
        <v>1059</v>
      </c>
      <c r="B327" s="1" t="s">
        <v>1060</v>
      </c>
      <c r="C327" s="1">
        <v>104.89</v>
      </c>
      <c r="D327" s="1">
        <v>0</v>
      </c>
      <c r="E327" s="1">
        <v>2.4020000000000001</v>
      </c>
      <c r="F327" s="1">
        <v>8.75</v>
      </c>
      <c r="G327" s="1" t="s">
        <v>843</v>
      </c>
      <c r="H327" s="1">
        <v>3.5088906989627704</v>
      </c>
      <c r="I327" s="1" t="s">
        <v>271</v>
      </c>
      <c r="J327" s="1">
        <v>1</v>
      </c>
      <c r="L327" s="1" t="s">
        <v>1066</v>
      </c>
    </row>
    <row r="328" spans="1:12" x14ac:dyDescent="0.25">
      <c r="A328" s="1" t="s">
        <v>1069</v>
      </c>
      <c r="B328" s="1" t="s">
        <v>1067</v>
      </c>
      <c r="C328" s="1">
        <v>100.127</v>
      </c>
      <c r="D328" s="1">
        <v>0</v>
      </c>
      <c r="E328" s="1">
        <v>0.83124999999999982</v>
      </c>
      <c r="F328" s="1">
        <v>4.7906578002257243</v>
      </c>
      <c r="G328" s="1" t="s">
        <v>890</v>
      </c>
      <c r="H328" s="1">
        <v>4.7287297616248622</v>
      </c>
      <c r="I328" s="1" t="s">
        <v>271</v>
      </c>
      <c r="J328" s="1">
        <v>1</v>
      </c>
      <c r="L328" s="1" t="s">
        <v>1071</v>
      </c>
    </row>
    <row r="329" spans="1:12" x14ac:dyDescent="0.25">
      <c r="A329" s="1" t="s">
        <v>1072</v>
      </c>
      <c r="B329" s="1" t="s">
        <v>1068</v>
      </c>
      <c r="C329" s="1">
        <v>4.8609999999999998</v>
      </c>
      <c r="D329" s="1">
        <v>2.625</v>
      </c>
      <c r="E329" s="1">
        <v>5.1700000762939453</v>
      </c>
      <c r="F329" s="1">
        <v>2.0246391089419191</v>
      </c>
      <c r="G329" s="1" t="s">
        <v>838</v>
      </c>
      <c r="H329" s="1">
        <v>0</v>
      </c>
      <c r="I329" s="1" t="s">
        <v>1073</v>
      </c>
      <c r="J329" s="1">
        <v>1</v>
      </c>
      <c r="L329" s="1" t="s">
        <v>354</v>
      </c>
    </row>
    <row r="330" spans="1:12" x14ac:dyDescent="0.25">
      <c r="A330" s="1" t="s">
        <v>1075</v>
      </c>
      <c r="B330" s="1" t="s">
        <v>1074</v>
      </c>
      <c r="C330" s="1">
        <v>93.28</v>
      </c>
      <c r="D330" s="1">
        <v>0</v>
      </c>
      <c r="E330" s="1">
        <v>2.1970000000000001</v>
      </c>
      <c r="F330" s="1">
        <v>13.63</v>
      </c>
      <c r="G330" s="1" t="s">
        <v>862</v>
      </c>
      <c r="H330" s="1">
        <v>2.0071564079441884</v>
      </c>
      <c r="I330" s="1" t="s">
        <v>1076</v>
      </c>
      <c r="J330" s="1">
        <v>1</v>
      </c>
      <c r="L330" s="1" t="s">
        <v>1077</v>
      </c>
    </row>
    <row r="331" spans="1:12" x14ac:dyDescent="0.25">
      <c r="A331" s="1" t="s">
        <v>1079</v>
      </c>
      <c r="B331" s="1" t="s">
        <v>1078</v>
      </c>
      <c r="C331" s="1">
        <v>110.748</v>
      </c>
      <c r="D331" s="1">
        <v>0</v>
      </c>
      <c r="E331" s="1">
        <v>1.2477500000000001</v>
      </c>
      <c r="F331" s="1">
        <v>3.7847532836500473</v>
      </c>
      <c r="G331" s="1" t="s">
        <v>1264</v>
      </c>
      <c r="H331" s="1">
        <v>3.8129347888177336</v>
      </c>
      <c r="I331" s="1" t="s">
        <v>271</v>
      </c>
      <c r="J331" s="1">
        <v>1</v>
      </c>
      <c r="L331" s="1" t="s">
        <v>1081</v>
      </c>
    </row>
    <row r="332" spans="1:12" x14ac:dyDescent="0.25">
      <c r="A332" s="1" t="s">
        <v>1083</v>
      </c>
      <c r="B332" s="1" t="s">
        <v>1084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1087</v>
      </c>
    </row>
    <row r="333" spans="1:12" x14ac:dyDescent="0.25">
      <c r="A333" s="1" t="s">
        <v>1085</v>
      </c>
      <c r="B333" s="1" t="s">
        <v>1086</v>
      </c>
      <c r="C333" s="1">
        <v>103</v>
      </c>
      <c r="D333" s="1">
        <v>0</v>
      </c>
      <c r="E333" s="1">
        <v>5.1040000000000001</v>
      </c>
      <c r="F333" s="1">
        <v>11.32</v>
      </c>
      <c r="G333" s="1" t="s">
        <v>1082</v>
      </c>
      <c r="H333" s="1">
        <v>0.58806955719821274</v>
      </c>
      <c r="I333" s="1" t="s">
        <v>1088</v>
      </c>
      <c r="J333" s="1">
        <v>1</v>
      </c>
      <c r="L333" s="1" t="s">
        <v>1089</v>
      </c>
    </row>
    <row r="334" spans="1:12" x14ac:dyDescent="0.25">
      <c r="A334" s="1" t="s">
        <v>1330</v>
      </c>
      <c r="B334" s="1" t="s">
        <v>1328</v>
      </c>
      <c r="C334" s="1">
        <v>3.9950000000000001</v>
      </c>
      <c r="D334" s="1">
        <v>3.6666667461395264</v>
      </c>
      <c r="E334" s="1">
        <v>5.6999998092651367</v>
      </c>
      <c r="F334" s="1">
        <v>4.5253971572766751</v>
      </c>
      <c r="G334" s="1" t="s">
        <v>837</v>
      </c>
      <c r="H334" s="1">
        <v>0</v>
      </c>
      <c r="I334" s="1" t="s">
        <v>852</v>
      </c>
      <c r="J334" s="1">
        <v>1</v>
      </c>
      <c r="L334" s="1" t="s">
        <v>349</v>
      </c>
    </row>
    <row r="335" spans="1:12" x14ac:dyDescent="0.25">
      <c r="A335" s="1" t="s">
        <v>1094</v>
      </c>
      <c r="B335" s="1" t="s">
        <v>1091</v>
      </c>
      <c r="C335" s="1">
        <v>105.82299999999999</v>
      </c>
      <c r="D335" s="1">
        <v>0</v>
      </c>
      <c r="E335" s="1">
        <v>1.4895833333333335</v>
      </c>
      <c r="F335" s="1">
        <v>5.5684833795887654</v>
      </c>
      <c r="G335" s="1" t="s">
        <v>1480</v>
      </c>
      <c r="H335" s="1">
        <v>4.4834014911816951</v>
      </c>
      <c r="I335" s="1" t="s">
        <v>271</v>
      </c>
      <c r="J335" s="1">
        <v>1</v>
      </c>
      <c r="L335" s="1" t="s">
        <v>1095</v>
      </c>
    </row>
    <row r="336" spans="1:12" x14ac:dyDescent="0.25">
      <c r="A336" s="1" t="s">
        <v>1096</v>
      </c>
      <c r="B336" s="1" t="s">
        <v>1092</v>
      </c>
      <c r="C336" s="1">
        <v>102.9</v>
      </c>
      <c r="D336" s="1">
        <v>0</v>
      </c>
      <c r="E336" s="1">
        <v>3.9609999999999999</v>
      </c>
      <c r="F336" s="1">
        <v>18.14</v>
      </c>
      <c r="G336" s="1" t="s">
        <v>833</v>
      </c>
      <c r="H336" s="1">
        <v>2.2421447844344682</v>
      </c>
      <c r="I336" s="1" t="s">
        <v>271</v>
      </c>
      <c r="J336" s="1">
        <v>1</v>
      </c>
      <c r="L336" s="1" t="s">
        <v>1097</v>
      </c>
    </row>
    <row r="337" spans="1:12" x14ac:dyDescent="0.25">
      <c r="A337" s="1" t="s">
        <v>1098</v>
      </c>
      <c r="B337" s="1" t="s">
        <v>1093</v>
      </c>
      <c r="C337" s="1">
        <v>104.986</v>
      </c>
      <c r="D337" s="1">
        <v>0</v>
      </c>
      <c r="E337" s="1">
        <v>1.4947916666666667</v>
      </c>
      <c r="F337" s="1">
        <v>3.9846782966866909</v>
      </c>
      <c r="G337" s="1" t="s">
        <v>847</v>
      </c>
      <c r="H337" s="1">
        <v>4.1976620531185951</v>
      </c>
      <c r="I337" s="1" t="s">
        <v>271</v>
      </c>
      <c r="J337" s="1">
        <v>1</v>
      </c>
      <c r="L337" s="1" t="s">
        <v>1099</v>
      </c>
    </row>
    <row r="338" spans="1:12" x14ac:dyDescent="0.25">
      <c r="A338" s="1" t="s">
        <v>1108</v>
      </c>
      <c r="B338" s="1" t="s">
        <v>1101</v>
      </c>
      <c r="C338" s="1">
        <v>102.07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1805</v>
      </c>
    </row>
    <row r="339" spans="1:12" x14ac:dyDescent="0.25">
      <c r="A339" s="1" t="s">
        <v>1109</v>
      </c>
      <c r="B339" s="1" t="s">
        <v>1102</v>
      </c>
      <c r="C339" s="1">
        <v>100.99</v>
      </c>
      <c r="D339" s="1">
        <v>0</v>
      </c>
      <c r="E339" s="1">
        <v>0.5625</v>
      </c>
      <c r="F339" s="1">
        <v>4.4150828831249198</v>
      </c>
      <c r="G339" s="1" t="s">
        <v>1806</v>
      </c>
      <c r="H339" s="1">
        <v>6.3263794470364028</v>
      </c>
      <c r="I339" s="1" t="s">
        <v>271</v>
      </c>
      <c r="J339" s="1">
        <v>1</v>
      </c>
      <c r="L339" s="1" t="s">
        <v>1110</v>
      </c>
    </row>
    <row r="340" spans="1:12" x14ac:dyDescent="0.25">
      <c r="A340" s="1" t="s">
        <v>1111</v>
      </c>
      <c r="B340" s="1" t="s">
        <v>1103</v>
      </c>
      <c r="C340" s="1">
        <v>80.957999999999998</v>
      </c>
      <c r="D340" s="1">
        <v>0</v>
      </c>
      <c r="E340" s="1">
        <v>0.5625</v>
      </c>
      <c r="F340" s="1">
        <v>6.9258377384970036</v>
      </c>
      <c r="G340" s="1" t="s">
        <v>1806</v>
      </c>
      <c r="H340" s="1">
        <v>5.8735986483960163</v>
      </c>
      <c r="I340" s="1" t="s">
        <v>271</v>
      </c>
      <c r="J340" s="1">
        <v>1</v>
      </c>
      <c r="L340" s="1" t="s">
        <v>1112</v>
      </c>
    </row>
    <row r="341" spans="1:12" x14ac:dyDescent="0.25">
      <c r="A341" s="1" t="s">
        <v>1113</v>
      </c>
      <c r="B341" s="1" t="s">
        <v>1104</v>
      </c>
      <c r="C341" s="1">
        <v>91.923000000000002</v>
      </c>
      <c r="D341" s="1">
        <v>0</v>
      </c>
      <c r="E341" s="1">
        <v>0.73194444444444451</v>
      </c>
      <c r="F341" s="1">
        <v>5.2591056436813668</v>
      </c>
      <c r="G341" s="1" t="s">
        <v>1798</v>
      </c>
      <c r="H341" s="1">
        <v>2.2261519510324388</v>
      </c>
      <c r="I341" s="1" t="s">
        <v>271</v>
      </c>
      <c r="J341" s="1">
        <v>1</v>
      </c>
      <c r="L341" s="1" t="s">
        <v>1114</v>
      </c>
    </row>
    <row r="342" spans="1:12" x14ac:dyDescent="0.25">
      <c r="A342" s="1" t="s">
        <v>1115</v>
      </c>
      <c r="B342" s="1" t="s">
        <v>1105</v>
      </c>
      <c r="C342" s="1">
        <v>73.802999999999997</v>
      </c>
      <c r="D342" s="1">
        <v>0</v>
      </c>
      <c r="E342" s="1">
        <v>1.0590277777777779</v>
      </c>
      <c r="F342" s="1">
        <v>8.0348223937702965</v>
      </c>
      <c r="G342" s="1" t="s">
        <v>1589</v>
      </c>
      <c r="H342" s="1">
        <v>3.4160332800717406</v>
      </c>
      <c r="I342" s="1" t="s">
        <v>271</v>
      </c>
      <c r="J342" s="1">
        <v>1</v>
      </c>
      <c r="L342" s="1" t="s">
        <v>1116</v>
      </c>
    </row>
    <row r="343" spans="1:12" x14ac:dyDescent="0.25">
      <c r="A343" s="1" t="s">
        <v>1117</v>
      </c>
      <c r="B343" s="1" t="s">
        <v>1106</v>
      </c>
      <c r="C343" s="1">
        <v>125.065</v>
      </c>
      <c r="D343" s="1">
        <v>0</v>
      </c>
      <c r="E343" s="1">
        <v>0.50958904109589032</v>
      </c>
      <c r="F343" s="1">
        <v>2.1365995305107663</v>
      </c>
      <c r="G343" s="1" t="s">
        <v>1807</v>
      </c>
      <c r="H343" s="1">
        <v>5.2099764863785847</v>
      </c>
      <c r="I343" s="1" t="s">
        <v>271</v>
      </c>
      <c r="J343" s="1">
        <v>1</v>
      </c>
      <c r="L343" s="1" t="s">
        <v>1118</v>
      </c>
    </row>
    <row r="344" spans="1:12" x14ac:dyDescent="0.25">
      <c r="A344" s="1" t="s">
        <v>1119</v>
      </c>
      <c r="B344" s="1" t="s">
        <v>1107</v>
      </c>
      <c r="C344" s="1">
        <v>60.508000000000003</v>
      </c>
      <c r="D344" s="1">
        <v>0</v>
      </c>
      <c r="E344" s="1">
        <v>0</v>
      </c>
      <c r="F344" s="1">
        <v>15.381356486387313</v>
      </c>
      <c r="G344" s="1" t="s">
        <v>966</v>
      </c>
      <c r="H344" s="1">
        <v>5.0214494071255205</v>
      </c>
      <c r="I344" s="1" t="s">
        <v>271</v>
      </c>
      <c r="J344" s="1">
        <v>1</v>
      </c>
      <c r="L344" s="1" t="s">
        <v>1120</v>
      </c>
    </row>
    <row r="345" spans="1:12" x14ac:dyDescent="0.25">
      <c r="A345" s="1" t="s">
        <v>1123</v>
      </c>
      <c r="B345" s="1" t="s">
        <v>1121</v>
      </c>
      <c r="C345" s="1">
        <v>5060</v>
      </c>
      <c r="D345" s="1">
        <v>5</v>
      </c>
      <c r="E345" s="1">
        <v>6082</v>
      </c>
      <c r="F345" s="1">
        <v>4.1770125371148508</v>
      </c>
      <c r="G345" s="1" t="s">
        <v>831</v>
      </c>
      <c r="H345" s="1">
        <v>0</v>
      </c>
      <c r="I345" s="1" t="s">
        <v>271</v>
      </c>
      <c r="J345" s="1">
        <v>1</v>
      </c>
      <c r="L345" s="1" t="s">
        <v>1124</v>
      </c>
    </row>
    <row r="346" spans="1:12" x14ac:dyDescent="0.25">
      <c r="A346" s="1" t="s">
        <v>1141</v>
      </c>
      <c r="B346" s="1" t="s">
        <v>1140</v>
      </c>
      <c r="C346" s="1">
        <v>20</v>
      </c>
      <c r="D346" s="1">
        <v>0</v>
      </c>
      <c r="E346" s="1">
        <v>0</v>
      </c>
      <c r="F346" s="1">
        <v>241.45240469999999</v>
      </c>
      <c r="G346" s="1" t="s">
        <v>1142</v>
      </c>
      <c r="H346" s="1">
        <v>0.97408041939914003</v>
      </c>
      <c r="I346" s="1" t="s">
        <v>271</v>
      </c>
      <c r="J346" s="1">
        <v>1</v>
      </c>
      <c r="L346" s="1" t="s">
        <v>1143</v>
      </c>
    </row>
    <row r="347" spans="1:12" x14ac:dyDescent="0.25">
      <c r="A347" s="1" t="s">
        <v>1166</v>
      </c>
      <c r="B347" s="1" t="s">
        <v>1167</v>
      </c>
      <c r="C347" s="1">
        <v>105.46299999999999</v>
      </c>
      <c r="D347" s="1">
        <v>0</v>
      </c>
      <c r="E347" s="1">
        <v>0.45208333333333334</v>
      </c>
      <c r="F347" s="1">
        <v>4.851092098081887</v>
      </c>
      <c r="G347" s="1" t="s">
        <v>1798</v>
      </c>
      <c r="H347" s="1">
        <v>4.7691699227748083</v>
      </c>
      <c r="I347" s="1" t="s">
        <v>271</v>
      </c>
      <c r="J347" s="1">
        <v>1</v>
      </c>
      <c r="L347" s="1" t="s">
        <v>1168</v>
      </c>
    </row>
    <row r="348" spans="1:12" x14ac:dyDescent="0.25">
      <c r="A348" s="1" t="s">
        <v>1200</v>
      </c>
      <c r="B348" s="1" t="s">
        <v>1170</v>
      </c>
      <c r="C348" s="1">
        <v>174.76</v>
      </c>
      <c r="D348" s="1">
        <v>3.8571429252624512</v>
      </c>
      <c r="E348" s="1">
        <v>184.38888549804687</v>
      </c>
      <c r="F348" s="1">
        <v>1.1906138018726158</v>
      </c>
      <c r="G348" s="1" t="s">
        <v>892</v>
      </c>
      <c r="H348" s="1">
        <v>0</v>
      </c>
      <c r="I348" s="1" t="s">
        <v>1628</v>
      </c>
      <c r="J348" s="1">
        <v>1</v>
      </c>
      <c r="L348" s="1" t="s">
        <v>1201</v>
      </c>
    </row>
    <row r="349" spans="1:12" x14ac:dyDescent="0.25">
      <c r="A349" s="1" t="s">
        <v>1202</v>
      </c>
      <c r="B349" s="1" t="s">
        <v>1171</v>
      </c>
      <c r="C349" s="1">
        <v>220.89</v>
      </c>
      <c r="D349" s="1">
        <v>4.0526313781738281</v>
      </c>
      <c r="E349" s="1">
        <v>231.0625</v>
      </c>
      <c r="F349" s="1">
        <v>1.3045269373369341</v>
      </c>
      <c r="G349" s="1" t="s">
        <v>945</v>
      </c>
      <c r="H349" s="1">
        <v>0</v>
      </c>
      <c r="I349" s="1" t="s">
        <v>843</v>
      </c>
      <c r="J349" s="1">
        <v>1</v>
      </c>
      <c r="L349" s="1" t="s">
        <v>1203</v>
      </c>
    </row>
    <row r="350" spans="1:12" x14ac:dyDescent="0.25">
      <c r="A350" s="1" t="s">
        <v>1204</v>
      </c>
      <c r="B350" s="1" t="s">
        <v>1172</v>
      </c>
      <c r="C350" s="1">
        <v>40.49</v>
      </c>
      <c r="D350" s="1">
        <v>3.03125</v>
      </c>
      <c r="E350" s="1">
        <v>46.990383148193359</v>
      </c>
      <c r="F350" s="1">
        <v>2.2993791676247413</v>
      </c>
      <c r="G350" s="1" t="s">
        <v>886</v>
      </c>
      <c r="H350" s="1">
        <v>0</v>
      </c>
      <c r="I350" s="1" t="s">
        <v>972</v>
      </c>
      <c r="J350" s="1">
        <v>1</v>
      </c>
      <c r="L350" s="1" t="s">
        <v>1205</v>
      </c>
    </row>
    <row r="351" spans="1:12" x14ac:dyDescent="0.25">
      <c r="A351" s="1" t="s">
        <v>1206</v>
      </c>
      <c r="B351" s="1" t="s">
        <v>1173</v>
      </c>
      <c r="C351" s="1">
        <v>474.02</v>
      </c>
      <c r="D351" s="1">
        <v>4.529411792755127</v>
      </c>
      <c r="E351" s="1">
        <v>518</v>
      </c>
      <c r="F351" s="1">
        <v>2.2146251263196368</v>
      </c>
      <c r="G351" s="1" t="s">
        <v>873</v>
      </c>
      <c r="H351" s="1">
        <v>0</v>
      </c>
      <c r="I351" s="1" t="s">
        <v>934</v>
      </c>
      <c r="J351" s="1">
        <v>1</v>
      </c>
      <c r="L351" s="1" t="s">
        <v>1207</v>
      </c>
    </row>
    <row r="352" spans="1:12" x14ac:dyDescent="0.25">
      <c r="A352" s="1" t="s">
        <v>1208</v>
      </c>
      <c r="B352" s="1" t="s">
        <v>1174</v>
      </c>
      <c r="C352" s="1">
        <v>103.35</v>
      </c>
      <c r="D352" s="1">
        <v>4.1176471710205078</v>
      </c>
      <c r="E352" s="1">
        <v>124.16000366210937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1209</v>
      </c>
    </row>
    <row r="353" spans="1:12" x14ac:dyDescent="0.25">
      <c r="A353" s="1" t="s">
        <v>1210</v>
      </c>
      <c r="B353" s="1" t="s">
        <v>1175</v>
      </c>
      <c r="C353" s="1">
        <v>35.880000000000003</v>
      </c>
      <c r="D353" s="1">
        <v>4.2857141494750977</v>
      </c>
      <c r="E353" s="1">
        <v>35.849998474121094</v>
      </c>
      <c r="F353" s="1">
        <v>3.7702503681885124</v>
      </c>
      <c r="G353" s="1" t="s">
        <v>793</v>
      </c>
      <c r="H353" s="1">
        <v>0</v>
      </c>
      <c r="I353" s="1" t="s">
        <v>956</v>
      </c>
      <c r="J353" s="1">
        <v>1</v>
      </c>
      <c r="L353" s="1" t="s">
        <v>1211</v>
      </c>
    </row>
    <row r="354" spans="1:12" x14ac:dyDescent="0.25">
      <c r="A354" s="1" t="s">
        <v>1212</v>
      </c>
      <c r="B354" s="1" t="s">
        <v>1176</v>
      </c>
      <c r="C354" s="1">
        <v>75.38</v>
      </c>
      <c r="D354" s="1">
        <v>4.3714284896850586</v>
      </c>
      <c r="E354" s="1">
        <v>83.777778625488281</v>
      </c>
      <c r="F354" s="1">
        <v>0.80472103004291839</v>
      </c>
      <c r="G354" s="1" t="s">
        <v>865</v>
      </c>
      <c r="H354" s="1">
        <v>0</v>
      </c>
      <c r="I354" s="1" t="s">
        <v>964</v>
      </c>
      <c r="J354" s="1">
        <v>1</v>
      </c>
      <c r="L354" s="1" t="s">
        <v>1213</v>
      </c>
    </row>
    <row r="355" spans="1:12" x14ac:dyDescent="0.25">
      <c r="A355" s="1" t="s">
        <v>1214</v>
      </c>
      <c r="B355" s="1" t="s">
        <v>1177</v>
      </c>
      <c r="C355" s="1">
        <v>71.67</v>
      </c>
      <c r="D355" s="1">
        <v>4.0303030014038086</v>
      </c>
      <c r="E355" s="1">
        <v>77.311996459960937</v>
      </c>
      <c r="F355" s="1">
        <v>1.8618868973183271</v>
      </c>
      <c r="G355" s="1" t="s">
        <v>855</v>
      </c>
      <c r="H355" s="1">
        <v>0</v>
      </c>
      <c r="I355" s="1" t="s">
        <v>1165</v>
      </c>
      <c r="J355" s="1">
        <v>1</v>
      </c>
      <c r="L355" s="1" t="s">
        <v>1215</v>
      </c>
    </row>
    <row r="356" spans="1:12" x14ac:dyDescent="0.25">
      <c r="A356" s="1" t="s">
        <v>1216</v>
      </c>
      <c r="B356" s="1" t="s">
        <v>1178</v>
      </c>
      <c r="C356" s="1">
        <v>15.76</v>
      </c>
      <c r="D356" s="1">
        <v>2.6060605049133301</v>
      </c>
      <c r="E356" s="1">
        <v>14.196296691894531</v>
      </c>
      <c r="F356" s="1">
        <v>0</v>
      </c>
      <c r="G356" s="1" t="s">
        <v>1217</v>
      </c>
      <c r="H356" s="1">
        <v>0</v>
      </c>
      <c r="I356" s="1" t="s">
        <v>271</v>
      </c>
      <c r="J356" s="1">
        <v>1</v>
      </c>
      <c r="L356" s="1" t="s">
        <v>1218</v>
      </c>
    </row>
    <row r="357" spans="1:12" x14ac:dyDescent="0.25">
      <c r="A357" s="1" t="s">
        <v>1219</v>
      </c>
      <c r="B357" s="1" t="s">
        <v>1179</v>
      </c>
      <c r="C357" s="1">
        <v>62.45</v>
      </c>
      <c r="D357" s="1">
        <v>3.3809523582458496</v>
      </c>
      <c r="E357" s="1">
        <v>67.916664123535156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1220</v>
      </c>
    </row>
    <row r="358" spans="1:12" x14ac:dyDescent="0.25">
      <c r="A358" s="1" t="s">
        <v>1221</v>
      </c>
      <c r="B358" s="1" t="s">
        <v>1180</v>
      </c>
      <c r="C358" s="1">
        <v>5.39</v>
      </c>
      <c r="D358" s="1">
        <v>3.696969747543335</v>
      </c>
      <c r="E358" s="1">
        <v>6.6999998092651367</v>
      </c>
      <c r="F358" s="1">
        <v>0.67796610169491522</v>
      </c>
      <c r="G358" s="1" t="s">
        <v>1628</v>
      </c>
      <c r="H358" s="1">
        <v>0</v>
      </c>
      <c r="I358" s="1" t="s">
        <v>863</v>
      </c>
      <c r="J358" s="1">
        <v>1</v>
      </c>
      <c r="L358" s="1" t="s">
        <v>1222</v>
      </c>
    </row>
    <row r="359" spans="1:12" x14ac:dyDescent="0.25">
      <c r="A359" s="1" t="s">
        <v>1223</v>
      </c>
      <c r="B359" s="1" t="s">
        <v>1181</v>
      </c>
      <c r="C359" s="1">
        <v>7.62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1224</v>
      </c>
    </row>
    <row r="360" spans="1:12" x14ac:dyDescent="0.25">
      <c r="A360" s="1" t="s">
        <v>1225</v>
      </c>
      <c r="B360" s="1" t="s">
        <v>1182</v>
      </c>
      <c r="C360" s="1">
        <v>12.04</v>
      </c>
      <c r="D360" s="1">
        <v>3.230769157409668</v>
      </c>
      <c r="E360" s="1">
        <v>12.539999961853027</v>
      </c>
      <c r="F360" s="1">
        <v>5.5921052631578947</v>
      </c>
      <c r="G360" s="1" t="s">
        <v>886</v>
      </c>
      <c r="H360" s="1">
        <v>0</v>
      </c>
      <c r="I360" s="1" t="s">
        <v>1357</v>
      </c>
      <c r="J360" s="1">
        <v>1</v>
      </c>
      <c r="L360" s="1" t="s">
        <v>1226</v>
      </c>
    </row>
    <row r="361" spans="1:12" x14ac:dyDescent="0.25">
      <c r="A361" s="1" t="s">
        <v>1227</v>
      </c>
      <c r="B361" s="1" t="s">
        <v>1183</v>
      </c>
      <c r="C361" s="1">
        <v>43.6</v>
      </c>
      <c r="D361" s="1">
        <v>3.615384578704834</v>
      </c>
      <c r="E361" s="1">
        <v>46.318180084228516</v>
      </c>
      <c r="F361" s="1">
        <v>3.4886389717695665</v>
      </c>
      <c r="G361" s="1" t="s">
        <v>955</v>
      </c>
      <c r="H361" s="1">
        <v>0</v>
      </c>
      <c r="I361" s="1" t="s">
        <v>1125</v>
      </c>
      <c r="J361" s="1">
        <v>1</v>
      </c>
      <c r="L361" s="1" t="s">
        <v>1228</v>
      </c>
    </row>
    <row r="362" spans="1:12" x14ac:dyDescent="0.25">
      <c r="A362" s="1" t="s">
        <v>1229</v>
      </c>
      <c r="B362" s="1" t="s">
        <v>1184</v>
      </c>
      <c r="C362" s="1">
        <v>167.5</v>
      </c>
      <c r="D362" s="1">
        <v>4.3333334922790527</v>
      </c>
      <c r="E362" s="1">
        <v>173.59852600097656</v>
      </c>
      <c r="F362" s="1">
        <v>2.3290894828938637</v>
      </c>
      <c r="G362" s="1" t="s">
        <v>1122</v>
      </c>
      <c r="H362" s="1">
        <v>0</v>
      </c>
      <c r="I362" s="1" t="s">
        <v>1484</v>
      </c>
      <c r="J362" s="1">
        <v>1</v>
      </c>
      <c r="L362" s="1" t="s">
        <v>1230</v>
      </c>
    </row>
    <row r="363" spans="1:12" x14ac:dyDescent="0.25">
      <c r="A363" s="1" t="s">
        <v>1231</v>
      </c>
      <c r="B363" s="1" t="s">
        <v>1185</v>
      </c>
      <c r="C363" s="1">
        <v>83.2</v>
      </c>
      <c r="D363" s="1">
        <v>4.3714284896850586</v>
      </c>
      <c r="E363" s="1">
        <v>90.482757568359375</v>
      </c>
      <c r="F363" s="1">
        <v>2.0016680567139282</v>
      </c>
      <c r="G363" s="1" t="s">
        <v>852</v>
      </c>
      <c r="H363" s="1">
        <v>0</v>
      </c>
      <c r="I363" s="1" t="s">
        <v>934</v>
      </c>
      <c r="J363" s="1">
        <v>1</v>
      </c>
      <c r="L363" s="1" t="s">
        <v>1232</v>
      </c>
    </row>
    <row r="364" spans="1:12" x14ac:dyDescent="0.25">
      <c r="A364" s="1" t="s">
        <v>1233</v>
      </c>
      <c r="B364" s="1" t="s">
        <v>1186</v>
      </c>
      <c r="C364" s="1">
        <v>129.22</v>
      </c>
      <c r="D364" s="1">
        <v>3.4642856121063232</v>
      </c>
      <c r="E364" s="1">
        <v>134.04347229003906</v>
      </c>
      <c r="F364" s="1">
        <v>1.9746121297602257</v>
      </c>
      <c r="G364" s="1" t="s">
        <v>836</v>
      </c>
      <c r="H364" s="1">
        <v>0</v>
      </c>
      <c r="I364" s="1" t="s">
        <v>1292</v>
      </c>
      <c r="J364" s="1">
        <v>1</v>
      </c>
      <c r="L364" s="1" t="s">
        <v>1234</v>
      </c>
    </row>
    <row r="365" spans="1:12" x14ac:dyDescent="0.25">
      <c r="A365" s="1" t="s">
        <v>1235</v>
      </c>
      <c r="B365" s="1" t="s">
        <v>1187</v>
      </c>
      <c r="C365" s="1">
        <v>53.11</v>
      </c>
      <c r="D365" s="1">
        <v>3.7241380214691162</v>
      </c>
      <c r="E365" s="1">
        <v>48.099998474121094</v>
      </c>
      <c r="F365" s="1">
        <v>1.7826086956521738</v>
      </c>
      <c r="G365" s="1" t="s">
        <v>1453</v>
      </c>
      <c r="H365" s="1">
        <v>0</v>
      </c>
      <c r="I365" s="1" t="s">
        <v>852</v>
      </c>
      <c r="J365" s="1">
        <v>1</v>
      </c>
      <c r="L365" s="1" t="s">
        <v>1236</v>
      </c>
    </row>
    <row r="366" spans="1:12" x14ac:dyDescent="0.25">
      <c r="A366" s="1" t="s">
        <v>1237</v>
      </c>
      <c r="B366" s="1" t="s">
        <v>1188</v>
      </c>
      <c r="C366" s="1">
        <v>1731.65</v>
      </c>
      <c r="D366" s="1">
        <v>4.5555553436279297</v>
      </c>
      <c r="E366" s="1">
        <v>2001.730712890625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1238</v>
      </c>
    </row>
    <row r="367" spans="1:12" x14ac:dyDescent="0.25">
      <c r="A367" s="1" t="s">
        <v>1239</v>
      </c>
      <c r="B367" s="1" t="s">
        <v>1189</v>
      </c>
      <c r="C367" s="1">
        <v>110.37</v>
      </c>
      <c r="D367" s="1">
        <v>3.875</v>
      </c>
      <c r="E367" s="1">
        <v>121.58333587646484</v>
      </c>
      <c r="F367" s="1">
        <v>2.8793915248098516</v>
      </c>
      <c r="G367" s="1" t="s">
        <v>897</v>
      </c>
      <c r="H367" s="1">
        <v>0</v>
      </c>
      <c r="I367" s="1" t="s">
        <v>814</v>
      </c>
      <c r="J367" s="1">
        <v>1</v>
      </c>
      <c r="L367" s="1" t="s">
        <v>1241</v>
      </c>
    </row>
    <row r="368" spans="1:12" x14ac:dyDescent="0.25">
      <c r="A368" s="1" t="s">
        <v>1242</v>
      </c>
      <c r="B368" s="1" t="s">
        <v>1190</v>
      </c>
      <c r="C368" s="1">
        <v>101.47</v>
      </c>
      <c r="D368" s="1">
        <v>0</v>
      </c>
      <c r="E368" s="1">
        <v>0.65100000000000002</v>
      </c>
      <c r="F368" s="1">
        <v>0</v>
      </c>
      <c r="G368" s="1" t="s">
        <v>1715</v>
      </c>
      <c r="H368" s="1">
        <v>0</v>
      </c>
      <c r="I368" s="1" t="s">
        <v>1243</v>
      </c>
      <c r="J368" s="1">
        <v>1</v>
      </c>
      <c r="L368" s="1" t="s">
        <v>1244</v>
      </c>
    </row>
    <row r="369" spans="1:12" x14ac:dyDescent="0.25">
      <c r="A369" s="1" t="s">
        <v>1245</v>
      </c>
      <c r="B369" s="1" t="s">
        <v>1191</v>
      </c>
      <c r="C369" s="1">
        <v>108</v>
      </c>
      <c r="D369" s="1">
        <v>0</v>
      </c>
      <c r="E369" s="1">
        <v>2.8490000000000002</v>
      </c>
      <c r="F369" s="1">
        <v>8.48</v>
      </c>
      <c r="G369" s="1" t="s">
        <v>964</v>
      </c>
      <c r="H369" s="1">
        <v>0.2751733447152882</v>
      </c>
      <c r="I369" s="1" t="s">
        <v>271</v>
      </c>
      <c r="J369" s="1">
        <v>1</v>
      </c>
      <c r="L369" s="1" t="s">
        <v>1246</v>
      </c>
    </row>
    <row r="370" spans="1:12" x14ac:dyDescent="0.25">
      <c r="A370" s="1" t="s">
        <v>1247</v>
      </c>
      <c r="B370" s="1" t="s">
        <v>1192</v>
      </c>
      <c r="C370" s="1">
        <v>115.45099999999999</v>
      </c>
      <c r="D370" s="1">
        <v>0</v>
      </c>
      <c r="E370" s="1">
        <v>5.4749999999999996</v>
      </c>
      <c r="F370" s="1">
        <v>8.3699999999999992</v>
      </c>
      <c r="G370" s="1" t="s">
        <v>851</v>
      </c>
      <c r="H370" s="1">
        <v>25.147849061867181</v>
      </c>
      <c r="I370" s="1" t="s">
        <v>271</v>
      </c>
      <c r="J370" s="1">
        <v>1</v>
      </c>
      <c r="L370" s="1" t="s">
        <v>1248</v>
      </c>
    </row>
    <row r="371" spans="1:12" x14ac:dyDescent="0.25">
      <c r="A371" s="1" t="s">
        <v>1249</v>
      </c>
      <c r="B371" s="1" t="s">
        <v>1193</v>
      </c>
      <c r="C371" s="1">
        <v>115.79</v>
      </c>
      <c r="D371" s="1">
        <v>0</v>
      </c>
      <c r="E371" s="1">
        <v>4.3419999999999996</v>
      </c>
      <c r="F371" s="1">
        <v>8.59</v>
      </c>
      <c r="G371" s="1" t="s">
        <v>1090</v>
      </c>
      <c r="H371" s="1">
        <v>0.33094021094323339</v>
      </c>
      <c r="I371" s="1" t="s">
        <v>271</v>
      </c>
      <c r="J371" s="1">
        <v>1</v>
      </c>
      <c r="L371" s="1" t="s">
        <v>1250</v>
      </c>
    </row>
    <row r="372" spans="1:12" x14ac:dyDescent="0.25">
      <c r="A372" s="1" t="s">
        <v>1251</v>
      </c>
      <c r="B372" s="1" t="s">
        <v>1194</v>
      </c>
      <c r="C372" s="1">
        <v>103</v>
      </c>
      <c r="D372" s="1">
        <v>0</v>
      </c>
      <c r="E372" s="1">
        <v>2.5150000000000001</v>
      </c>
      <c r="F372" s="1">
        <v>10.49</v>
      </c>
      <c r="G372" s="1" t="s">
        <v>955</v>
      </c>
      <c r="H372" s="1">
        <v>0.537862818419097</v>
      </c>
      <c r="I372" s="1" t="s">
        <v>1252</v>
      </c>
      <c r="J372" s="1">
        <v>1</v>
      </c>
      <c r="L372" s="1" t="s">
        <v>1253</v>
      </c>
    </row>
    <row r="373" spans="1:12" x14ac:dyDescent="0.25">
      <c r="A373" s="1" t="s">
        <v>1254</v>
      </c>
      <c r="B373" s="1" t="s">
        <v>1195</v>
      </c>
      <c r="C373" s="1">
        <v>104.111</v>
      </c>
      <c r="D373" s="1">
        <v>0</v>
      </c>
      <c r="E373" s="1">
        <v>0.47222222222222221</v>
      </c>
      <c r="F373" s="1">
        <v>3.5169953929923987</v>
      </c>
      <c r="G373" s="1" t="s">
        <v>1780</v>
      </c>
      <c r="H373" s="1">
        <v>5.6549235069558348</v>
      </c>
      <c r="I373" s="1" t="s">
        <v>271</v>
      </c>
      <c r="J373" s="1">
        <v>1</v>
      </c>
      <c r="L373" s="1" t="s">
        <v>1256</v>
      </c>
    </row>
    <row r="374" spans="1:12" x14ac:dyDescent="0.25">
      <c r="A374" s="1" t="s">
        <v>1257</v>
      </c>
      <c r="B374" s="1" t="s">
        <v>1196</v>
      </c>
      <c r="C374" s="1">
        <v>114.14100000000001</v>
      </c>
      <c r="D374" s="1">
        <v>0</v>
      </c>
      <c r="E374" s="1">
        <v>2.8694794520547942</v>
      </c>
      <c r="F374" s="1">
        <v>2.2571117336691704</v>
      </c>
      <c r="G374" s="1" t="s">
        <v>1258</v>
      </c>
      <c r="H374" s="1">
        <v>6.350289193366133</v>
      </c>
      <c r="I374" s="1" t="s">
        <v>271</v>
      </c>
      <c r="J374" s="1">
        <v>1</v>
      </c>
      <c r="L374" s="1" t="s">
        <v>1259</v>
      </c>
    </row>
    <row r="375" spans="1:12" x14ac:dyDescent="0.25">
      <c r="A375" s="1" t="s">
        <v>1260</v>
      </c>
      <c r="B375" s="1" t="s">
        <v>1197</v>
      </c>
      <c r="C375" s="1">
        <v>116.08799999999999</v>
      </c>
      <c r="D375" s="1">
        <v>0</v>
      </c>
      <c r="E375" s="1">
        <v>3.993150684931507</v>
      </c>
      <c r="F375" s="1">
        <v>2.9797535243312629</v>
      </c>
      <c r="G375" s="1" t="s">
        <v>1261</v>
      </c>
      <c r="H375" s="1">
        <v>6.0744162888285231</v>
      </c>
      <c r="I375" s="1" t="s">
        <v>271</v>
      </c>
      <c r="J375" s="1">
        <v>1</v>
      </c>
      <c r="L375" s="1" t="s">
        <v>1262</v>
      </c>
    </row>
    <row r="376" spans="1:12" x14ac:dyDescent="0.25">
      <c r="A376" s="1" t="s">
        <v>1263</v>
      </c>
      <c r="B376" s="1" t="s">
        <v>1198</v>
      </c>
      <c r="C376" s="1">
        <v>116</v>
      </c>
      <c r="D376" s="1">
        <v>0</v>
      </c>
      <c r="E376" s="1">
        <v>4.088356164383562</v>
      </c>
      <c r="F376" s="1">
        <v>1.9255162607623482</v>
      </c>
      <c r="G376" s="1" t="s">
        <v>1264</v>
      </c>
      <c r="H376" s="1">
        <v>3.8274254794128422</v>
      </c>
      <c r="I376" s="1" t="s">
        <v>271</v>
      </c>
      <c r="J376" s="1">
        <v>1</v>
      </c>
      <c r="L376" s="1" t="s">
        <v>1265</v>
      </c>
    </row>
    <row r="377" spans="1:12" x14ac:dyDescent="0.25">
      <c r="A377" s="1" t="s">
        <v>1266</v>
      </c>
      <c r="B377" s="1" t="s">
        <v>1199</v>
      </c>
      <c r="C377" s="1">
        <v>107.77</v>
      </c>
      <c r="D377" s="1">
        <v>0</v>
      </c>
      <c r="E377" s="1">
        <v>2.036</v>
      </c>
      <c r="F377" s="1">
        <v>7.8</v>
      </c>
      <c r="G377" s="1" t="s">
        <v>1532</v>
      </c>
      <c r="H377" s="1">
        <v>3.946124819055961</v>
      </c>
      <c r="I377" s="1" t="s">
        <v>271</v>
      </c>
      <c r="J377" s="1">
        <v>1</v>
      </c>
      <c r="L377" s="1" t="s">
        <v>1267</v>
      </c>
    </row>
    <row r="378" spans="1:12" x14ac:dyDescent="0.25">
      <c r="A378" s="1" t="s">
        <v>1268</v>
      </c>
      <c r="B378" s="1" t="s">
        <v>1269</v>
      </c>
      <c r="C378" s="1">
        <v>101.2</v>
      </c>
      <c r="D378" s="1">
        <v>0</v>
      </c>
      <c r="E378" s="1">
        <v>4.8490000000000002</v>
      </c>
      <c r="F378" s="1">
        <v>11.51</v>
      </c>
      <c r="G378" s="1" t="s">
        <v>1165</v>
      </c>
      <c r="H378" s="1">
        <v>1.4794091991285998</v>
      </c>
      <c r="I378" s="1" t="s">
        <v>1270</v>
      </c>
      <c r="J378" s="1">
        <v>1</v>
      </c>
      <c r="L378" s="1" t="s">
        <v>1271</v>
      </c>
    </row>
    <row r="379" spans="1:12" x14ac:dyDescent="0.25">
      <c r="A379" s="1" t="s">
        <v>1273</v>
      </c>
      <c r="B379" s="1" t="s">
        <v>1272</v>
      </c>
      <c r="C379" s="1">
        <v>3.83</v>
      </c>
      <c r="D379" s="1">
        <v>3.7777776718139648</v>
      </c>
      <c r="E379" s="1">
        <v>5.3218331336975098</v>
      </c>
      <c r="F379" s="1">
        <v>0</v>
      </c>
      <c r="G379" s="1" t="s">
        <v>1274</v>
      </c>
      <c r="H379" s="1">
        <v>0</v>
      </c>
      <c r="I379" s="1" t="s">
        <v>271</v>
      </c>
      <c r="J379" s="1">
        <v>1</v>
      </c>
      <c r="L379" s="1" t="s">
        <v>1275</v>
      </c>
    </row>
    <row r="380" spans="1:12" x14ac:dyDescent="0.25">
      <c r="A380" s="1" t="s">
        <v>1276</v>
      </c>
      <c r="B380" s="1" t="s">
        <v>1277</v>
      </c>
      <c r="C380" s="1">
        <v>94.86</v>
      </c>
      <c r="D380" s="1">
        <v>0</v>
      </c>
      <c r="E380" s="1">
        <v>0</v>
      </c>
      <c r="F380" s="1">
        <v>0</v>
      </c>
      <c r="G380" s="1" t="s">
        <v>1518</v>
      </c>
      <c r="H380" s="1">
        <v>0</v>
      </c>
      <c r="I380" s="1" t="s">
        <v>271</v>
      </c>
      <c r="J380" s="1">
        <v>1</v>
      </c>
      <c r="L380" s="1" t="s">
        <v>1278</v>
      </c>
    </row>
    <row r="381" spans="1:12" x14ac:dyDescent="0.25">
      <c r="A381" s="1" t="s">
        <v>1281</v>
      </c>
      <c r="B381" s="1" t="s">
        <v>1279</v>
      </c>
      <c r="C381" s="1">
        <v>107.011</v>
      </c>
      <c r="D381" s="1">
        <v>0</v>
      </c>
      <c r="E381" s="1">
        <v>0.27828055555555553</v>
      </c>
      <c r="F381" s="1">
        <v>4.5781683099999997</v>
      </c>
      <c r="G381" s="1" t="s">
        <v>1791</v>
      </c>
      <c r="H381" s="1">
        <v>5.3065985011589669</v>
      </c>
      <c r="I381" s="1" t="s">
        <v>271</v>
      </c>
      <c r="J381" s="1">
        <v>1</v>
      </c>
      <c r="L381" s="1" t="s">
        <v>1282</v>
      </c>
    </row>
    <row r="382" spans="1:12" x14ac:dyDescent="0.25">
      <c r="A382" s="1" t="s">
        <v>1283</v>
      </c>
      <c r="B382" s="1" t="s">
        <v>1284</v>
      </c>
      <c r="C382" s="1">
        <v>98.141000000000005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1288</v>
      </c>
    </row>
    <row r="383" spans="1:12" x14ac:dyDescent="0.25">
      <c r="A383" s="1" t="s">
        <v>1290</v>
      </c>
      <c r="B383" s="1" t="s">
        <v>1289</v>
      </c>
      <c r="C383" s="1">
        <v>98.491</v>
      </c>
      <c r="D383" s="1">
        <v>0</v>
      </c>
      <c r="E383" s="1">
        <v>3.4556944444444446</v>
      </c>
      <c r="F383" s="1">
        <v>7.9910309059390157</v>
      </c>
      <c r="G383" s="1" t="s">
        <v>865</v>
      </c>
      <c r="H383" s="1">
        <v>1.4031942791950509</v>
      </c>
      <c r="I383" s="1" t="s">
        <v>271</v>
      </c>
      <c r="J383" s="1">
        <v>1</v>
      </c>
      <c r="L383" s="1" t="s">
        <v>1291</v>
      </c>
    </row>
    <row r="384" spans="1:12" x14ac:dyDescent="0.25">
      <c r="A384" s="1" t="s">
        <v>1298</v>
      </c>
      <c r="B384" s="1" t="s">
        <v>1293</v>
      </c>
      <c r="C384" s="1">
        <v>107.3635</v>
      </c>
      <c r="D384" s="1">
        <v>0</v>
      </c>
      <c r="E384" s="1">
        <v>0.49513888888888891</v>
      </c>
      <c r="F384" s="1">
        <v>3.7043488300104559</v>
      </c>
      <c r="G384" s="1" t="s">
        <v>1798</v>
      </c>
      <c r="H384" s="1">
        <v>3.1442744538405911</v>
      </c>
      <c r="I384" s="1" t="s">
        <v>271</v>
      </c>
      <c r="J384" s="1">
        <v>1</v>
      </c>
      <c r="L384" s="1" t="s">
        <v>1299</v>
      </c>
    </row>
    <row r="385" spans="1:12" x14ac:dyDescent="0.25">
      <c r="A385" s="1" t="s">
        <v>1300</v>
      </c>
      <c r="B385" s="1" t="s">
        <v>1294</v>
      </c>
      <c r="C385" s="1">
        <v>101.294</v>
      </c>
      <c r="D385" s="1">
        <v>0</v>
      </c>
      <c r="E385" s="1">
        <v>0.14263888888888887</v>
      </c>
      <c r="F385" s="1">
        <v>3.5828136792851613</v>
      </c>
      <c r="G385" s="1" t="s">
        <v>1787</v>
      </c>
      <c r="H385" s="1">
        <v>3.7051202612957432</v>
      </c>
      <c r="I385" s="1" t="s">
        <v>271</v>
      </c>
      <c r="J385" s="1">
        <v>1</v>
      </c>
      <c r="L385" s="1" t="s">
        <v>1301</v>
      </c>
    </row>
    <row r="386" spans="1:12" x14ac:dyDescent="0.25">
      <c r="A386" s="1" t="s">
        <v>1302</v>
      </c>
      <c r="B386" s="1" t="s">
        <v>1295</v>
      </c>
      <c r="C386" s="1">
        <v>104.16500000000001</v>
      </c>
      <c r="D386" s="1">
        <v>0</v>
      </c>
      <c r="E386" s="1">
        <v>0.38750000000000001</v>
      </c>
      <c r="F386" s="1">
        <v>2.8164944695923282</v>
      </c>
      <c r="G386" s="1" t="s">
        <v>1798</v>
      </c>
      <c r="H386" s="1">
        <v>2.308726156456125</v>
      </c>
      <c r="I386" s="1" t="s">
        <v>271</v>
      </c>
      <c r="J386" s="1">
        <v>1</v>
      </c>
      <c r="L386" s="1" t="s">
        <v>1303</v>
      </c>
    </row>
    <row r="387" spans="1:12" x14ac:dyDescent="0.25">
      <c r="A387" s="1" t="s">
        <v>1304</v>
      </c>
      <c r="B387" s="1" t="s">
        <v>1296</v>
      </c>
      <c r="C387" s="1">
        <v>447.51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1305</v>
      </c>
    </row>
    <row r="388" spans="1:12" x14ac:dyDescent="0.25">
      <c r="A388" s="1" t="s">
        <v>1306</v>
      </c>
      <c r="B388" s="1" t="s">
        <v>1297</v>
      </c>
      <c r="C388" s="1">
        <v>16.690000000000001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1317</v>
      </c>
      <c r="B389" s="1" t="s">
        <v>1318</v>
      </c>
      <c r="C389" s="1">
        <v>101.367</v>
      </c>
      <c r="D389" s="1">
        <v>0</v>
      </c>
      <c r="E389" s="1">
        <v>1.3333333333333335</v>
      </c>
      <c r="F389" s="1">
        <v>4.9648762800000004</v>
      </c>
      <c r="G389" s="1" t="s">
        <v>1355</v>
      </c>
      <c r="H389" s="1">
        <v>3.8187525333091776</v>
      </c>
      <c r="I389" s="1" t="s">
        <v>271</v>
      </c>
      <c r="J389" s="1">
        <v>1</v>
      </c>
      <c r="L389" s="1" t="s">
        <v>1320</v>
      </c>
    </row>
    <row r="390" spans="1:12" x14ac:dyDescent="0.25">
      <c r="A390" s="1" t="s">
        <v>1321</v>
      </c>
      <c r="B390" s="1" t="s">
        <v>1319</v>
      </c>
      <c r="C390" s="1">
        <v>102.187</v>
      </c>
      <c r="D390" s="1">
        <v>0</v>
      </c>
      <c r="E390" s="1">
        <v>0.18861111111111109</v>
      </c>
      <c r="F390" s="1">
        <v>4.4662289741948387</v>
      </c>
      <c r="G390" s="1" t="s">
        <v>1794</v>
      </c>
      <c r="H390" s="1">
        <v>5.6241693256255259</v>
      </c>
      <c r="I390" s="1" t="s">
        <v>271</v>
      </c>
      <c r="J390" s="1">
        <v>1</v>
      </c>
      <c r="L390" s="1" t="s">
        <v>1322</v>
      </c>
    </row>
    <row r="391" spans="1:12" x14ac:dyDescent="0.25">
      <c r="A391" s="1" t="s">
        <v>1324</v>
      </c>
      <c r="B391" s="1" t="s">
        <v>1323</v>
      </c>
      <c r="C391" s="1">
        <v>104</v>
      </c>
      <c r="D391" s="1">
        <v>0</v>
      </c>
      <c r="E391" s="1">
        <v>2.6720000000000002</v>
      </c>
      <c r="F391" s="1">
        <v>8.1999999999999993</v>
      </c>
      <c r="G391" s="1" t="s">
        <v>828</v>
      </c>
      <c r="H391" s="1">
        <v>2.005129031073785</v>
      </c>
      <c r="I391" s="1" t="s">
        <v>271</v>
      </c>
      <c r="J391" s="1">
        <v>1</v>
      </c>
      <c r="L391" s="1" t="s">
        <v>1325</v>
      </c>
    </row>
    <row r="392" spans="1:12" x14ac:dyDescent="0.25">
      <c r="A392" s="1" t="s">
        <v>1327</v>
      </c>
      <c r="B392" s="1" t="s">
        <v>1326</v>
      </c>
      <c r="C392" s="1">
        <v>106</v>
      </c>
      <c r="D392" s="1">
        <v>0</v>
      </c>
      <c r="E392" s="1">
        <v>0.45900000000000002</v>
      </c>
      <c r="F392" s="1">
        <v>24.65</v>
      </c>
      <c r="G392" s="1" t="s">
        <v>1794</v>
      </c>
      <c r="H392" s="1">
        <v>1.6035401239331388</v>
      </c>
      <c r="I392" s="1" t="s">
        <v>271</v>
      </c>
      <c r="J392" s="1">
        <v>1</v>
      </c>
      <c r="L392" s="1" t="s">
        <v>1419</v>
      </c>
    </row>
    <row r="393" spans="1:12" x14ac:dyDescent="0.25">
      <c r="A393" s="1" t="s">
        <v>1356</v>
      </c>
      <c r="B393" s="1" t="s">
        <v>1331</v>
      </c>
      <c r="C393" s="1">
        <v>104.357</v>
      </c>
      <c r="D393" s="1">
        <v>0</v>
      </c>
      <c r="E393" s="1">
        <v>1.9791666666666665</v>
      </c>
      <c r="F393" s="1">
        <v>4.6608574699999998</v>
      </c>
      <c r="G393" s="1" t="s">
        <v>1357</v>
      </c>
      <c r="H393" s="1">
        <v>2.8844419334907494</v>
      </c>
      <c r="I393" s="1" t="s">
        <v>271</v>
      </c>
      <c r="J393" s="1">
        <v>1</v>
      </c>
      <c r="L393" s="1" t="s">
        <v>1358</v>
      </c>
    </row>
    <row r="394" spans="1:12" x14ac:dyDescent="0.25">
      <c r="A394" s="1" t="s">
        <v>1333</v>
      </c>
      <c r="B394" s="1" t="s">
        <v>1332</v>
      </c>
      <c r="C394" s="1">
        <v>100</v>
      </c>
      <c r="D394" s="1">
        <v>0</v>
      </c>
      <c r="E394" s="1">
        <v>0</v>
      </c>
      <c r="F394" s="1">
        <v>0</v>
      </c>
      <c r="G394" s="1" t="s">
        <v>945</v>
      </c>
      <c r="H394" s="1">
        <v>0</v>
      </c>
      <c r="I394" s="1" t="s">
        <v>271</v>
      </c>
      <c r="J394" s="1">
        <v>1</v>
      </c>
      <c r="L394" s="1" t="s">
        <v>1359</v>
      </c>
    </row>
    <row r="395" spans="1:12" x14ac:dyDescent="0.25">
      <c r="A395" s="1" t="s">
        <v>1360</v>
      </c>
      <c r="B395" s="1" t="s">
        <v>1334</v>
      </c>
      <c r="C395" s="1">
        <v>16.175000000000001</v>
      </c>
      <c r="D395" s="1">
        <v>2.7777776718139648</v>
      </c>
      <c r="E395" s="1">
        <v>14.452761650085449</v>
      </c>
      <c r="F395" s="1">
        <v>0.71521456436931075</v>
      </c>
      <c r="G395" s="1" t="s">
        <v>1240</v>
      </c>
      <c r="H395" s="1">
        <v>0</v>
      </c>
      <c r="I395" s="1" t="s">
        <v>1313</v>
      </c>
      <c r="J395" s="1">
        <v>1</v>
      </c>
      <c r="L395" s="1" t="s">
        <v>1361</v>
      </c>
    </row>
    <row r="396" spans="1:12" x14ac:dyDescent="0.25">
      <c r="A396" s="1" t="s">
        <v>1362</v>
      </c>
      <c r="B396" s="1" t="s">
        <v>1335</v>
      </c>
      <c r="C396" s="1">
        <v>290</v>
      </c>
      <c r="D396" s="1">
        <v>3.6666667461395264</v>
      </c>
      <c r="E396" s="1">
        <v>345.63916015625</v>
      </c>
      <c r="F396" s="1">
        <v>2.6635616330480674</v>
      </c>
      <c r="G396" s="1" t="s">
        <v>807</v>
      </c>
      <c r="H396" s="1">
        <v>0</v>
      </c>
      <c r="I396" s="1" t="s">
        <v>1480</v>
      </c>
      <c r="J396" s="1">
        <v>1</v>
      </c>
      <c r="L396" s="1" t="s">
        <v>1363</v>
      </c>
    </row>
    <row r="397" spans="1:12" x14ac:dyDescent="0.25">
      <c r="A397" s="1" t="s">
        <v>1364</v>
      </c>
      <c r="B397" s="1" t="s">
        <v>1336</v>
      </c>
      <c r="C397" s="1">
        <v>12.573399999999999</v>
      </c>
      <c r="D397" s="1">
        <v>0</v>
      </c>
      <c r="E397" s="1">
        <v>0</v>
      </c>
      <c r="F397" s="1">
        <v>1.7305461665180346</v>
      </c>
      <c r="G397" s="1" t="s">
        <v>798</v>
      </c>
      <c r="H397" s="1">
        <v>0</v>
      </c>
      <c r="I397" s="1" t="s">
        <v>271</v>
      </c>
      <c r="J397" s="1">
        <v>1</v>
      </c>
      <c r="L397" s="1" t="s">
        <v>1365</v>
      </c>
    </row>
    <row r="398" spans="1:12" x14ac:dyDescent="0.25">
      <c r="A398" s="1" t="s">
        <v>1366</v>
      </c>
      <c r="B398" s="1" t="s">
        <v>1337</v>
      </c>
      <c r="C398" s="1">
        <v>121.18600000000001</v>
      </c>
      <c r="D398" s="1">
        <v>0</v>
      </c>
      <c r="E398" s="1">
        <v>1.8220000000000001</v>
      </c>
      <c r="F398" s="1">
        <v>5.5314537491028064</v>
      </c>
      <c r="G398" s="1" t="s">
        <v>1311</v>
      </c>
      <c r="H398" s="1">
        <v>11.415449307302106</v>
      </c>
      <c r="I398" s="1" t="s">
        <v>271</v>
      </c>
      <c r="J398" s="1">
        <v>1</v>
      </c>
      <c r="L398" s="1" t="s">
        <v>1367</v>
      </c>
    </row>
    <row r="399" spans="1:12" x14ac:dyDescent="0.25">
      <c r="A399" s="1" t="s">
        <v>1368</v>
      </c>
      <c r="B399" s="1" t="s">
        <v>1338</v>
      </c>
      <c r="C399" s="1">
        <v>106.288</v>
      </c>
      <c r="D399" s="1">
        <v>0</v>
      </c>
      <c r="E399" s="1">
        <v>0.97499999999999998</v>
      </c>
      <c r="F399" s="1">
        <v>5.2162353067634539</v>
      </c>
      <c r="G399" s="1" t="s">
        <v>809</v>
      </c>
      <c r="H399" s="1">
        <v>4.9474933838012198</v>
      </c>
      <c r="I399" s="1" t="s">
        <v>271</v>
      </c>
      <c r="J399" s="1">
        <v>1</v>
      </c>
      <c r="L399" s="1" t="s">
        <v>1369</v>
      </c>
    </row>
    <row r="400" spans="1:12" x14ac:dyDescent="0.25">
      <c r="A400" s="1" t="s">
        <v>1370</v>
      </c>
      <c r="B400" s="1" t="s">
        <v>1339</v>
      </c>
      <c r="C400" s="1">
        <v>1318</v>
      </c>
      <c r="D400" s="1">
        <v>3.4242424964904785</v>
      </c>
      <c r="E400" s="1">
        <v>1573.25927734375</v>
      </c>
      <c r="F400" s="1">
        <v>6.0652009097801365</v>
      </c>
      <c r="G400" s="1" t="s">
        <v>1448</v>
      </c>
      <c r="H400" s="1">
        <v>0</v>
      </c>
      <c r="I400" s="1" t="s">
        <v>964</v>
      </c>
      <c r="J400" s="1">
        <v>1</v>
      </c>
      <c r="L400" s="1" t="s">
        <v>1371</v>
      </c>
    </row>
    <row r="401" spans="1:12" x14ac:dyDescent="0.25">
      <c r="A401" s="1" t="s">
        <v>1372</v>
      </c>
      <c r="B401" s="1" t="s">
        <v>1340</v>
      </c>
      <c r="C401" s="1">
        <v>25.11</v>
      </c>
      <c r="D401" s="1">
        <v>2.5789473056793213</v>
      </c>
      <c r="E401" s="1">
        <v>33.277999877929687</v>
      </c>
      <c r="F401" s="1">
        <v>2.1652815886477934</v>
      </c>
      <c r="G401" s="1" t="s">
        <v>853</v>
      </c>
      <c r="H401" s="1">
        <v>0</v>
      </c>
      <c r="I401" s="1" t="s">
        <v>1780</v>
      </c>
      <c r="J401" s="1">
        <v>1</v>
      </c>
      <c r="L401" s="1" t="s">
        <v>286</v>
      </c>
    </row>
    <row r="402" spans="1:12" x14ac:dyDescent="0.25">
      <c r="A402" s="1" t="s">
        <v>1373</v>
      </c>
      <c r="B402" s="1" t="s">
        <v>1341</v>
      </c>
      <c r="C402" s="1">
        <v>133.30000000000001</v>
      </c>
      <c r="D402" s="1">
        <v>2.5999999046325684</v>
      </c>
      <c r="E402" s="1">
        <v>130.03126525878906</v>
      </c>
      <c r="F402" s="1">
        <v>10.573055028462997</v>
      </c>
      <c r="G402" s="1" t="s">
        <v>1808</v>
      </c>
      <c r="H402" s="1">
        <v>0</v>
      </c>
      <c r="I402" s="1" t="s">
        <v>1790</v>
      </c>
      <c r="J402" s="1">
        <v>1</v>
      </c>
      <c r="L402" s="1" t="s">
        <v>1374</v>
      </c>
    </row>
    <row r="403" spans="1:12" x14ac:dyDescent="0.25">
      <c r="A403" s="1" t="s">
        <v>1375</v>
      </c>
      <c r="B403" s="1" t="s">
        <v>1342</v>
      </c>
      <c r="C403" s="1">
        <v>102.322</v>
      </c>
      <c r="D403" s="1">
        <v>0</v>
      </c>
      <c r="E403" s="1">
        <v>0.70018499999999995</v>
      </c>
      <c r="F403" s="1">
        <v>3.2709717288103222</v>
      </c>
      <c r="G403" s="1" t="s">
        <v>1142</v>
      </c>
      <c r="H403" s="1">
        <v>8.6123449270791907E-2</v>
      </c>
      <c r="I403" s="1" t="s">
        <v>271</v>
      </c>
      <c r="J403" s="1">
        <v>1</v>
      </c>
      <c r="L403" s="1" t="s">
        <v>1376</v>
      </c>
    </row>
    <row r="404" spans="1:12" x14ac:dyDescent="0.25">
      <c r="A404" s="1" t="s">
        <v>1377</v>
      </c>
      <c r="B404" s="1" t="s">
        <v>1343</v>
      </c>
      <c r="C404" s="1">
        <v>109.587</v>
      </c>
      <c r="D404" s="1">
        <v>0</v>
      </c>
      <c r="E404" s="1">
        <v>0.52397260273972612</v>
      </c>
      <c r="F404" s="1">
        <v>2.4476972560680106</v>
      </c>
      <c r="G404" s="1" t="s">
        <v>1809</v>
      </c>
      <c r="H404" s="1">
        <v>5.3284394421308576</v>
      </c>
      <c r="I404" s="1" t="s">
        <v>271</v>
      </c>
      <c r="J404" s="1">
        <v>1</v>
      </c>
      <c r="L404" s="1" t="s">
        <v>1378</v>
      </c>
    </row>
    <row r="405" spans="1:12" x14ac:dyDescent="0.25">
      <c r="A405" s="1" t="s">
        <v>1379</v>
      </c>
      <c r="B405" s="1" t="s">
        <v>1344</v>
      </c>
      <c r="C405" s="1">
        <v>110.258</v>
      </c>
      <c r="D405" s="1">
        <v>0</v>
      </c>
      <c r="E405" s="1">
        <v>2.4378472222222221</v>
      </c>
      <c r="F405" s="1">
        <v>5.9872135597213623</v>
      </c>
      <c r="G405" s="1" t="s">
        <v>1165</v>
      </c>
      <c r="H405" s="1">
        <v>6.7947873493194448</v>
      </c>
      <c r="I405" s="1" t="s">
        <v>271</v>
      </c>
      <c r="J405" s="1">
        <v>1</v>
      </c>
      <c r="L405" s="1" t="s">
        <v>1380</v>
      </c>
    </row>
    <row r="406" spans="1:12" x14ac:dyDescent="0.25">
      <c r="A406" s="1" t="s">
        <v>1381</v>
      </c>
      <c r="B406" s="1" t="s">
        <v>1345</v>
      </c>
      <c r="C406" s="1">
        <v>15.1</v>
      </c>
      <c r="D406" s="1">
        <v>3.4000000953674316</v>
      </c>
      <c r="E406" s="1">
        <v>14.563636779785156</v>
      </c>
      <c r="F406" s="1">
        <v>4.4280515321518656</v>
      </c>
      <c r="G406" s="1" t="s">
        <v>876</v>
      </c>
      <c r="H406" s="1">
        <v>0</v>
      </c>
      <c r="I406" s="1" t="s">
        <v>1165</v>
      </c>
      <c r="J406" s="1">
        <v>1</v>
      </c>
      <c r="L406" s="1" t="s">
        <v>930</v>
      </c>
    </row>
    <row r="407" spans="1:12" x14ac:dyDescent="0.25">
      <c r="A407" s="1" t="s">
        <v>1382</v>
      </c>
      <c r="B407" s="1" t="s">
        <v>1346</v>
      </c>
      <c r="C407" s="1">
        <v>93.49</v>
      </c>
      <c r="D407" s="1">
        <v>0</v>
      </c>
      <c r="E407" s="1">
        <v>1.3129999999999999</v>
      </c>
      <c r="F407" s="1">
        <v>13.98</v>
      </c>
      <c r="G407" s="1" t="s">
        <v>1793</v>
      </c>
      <c r="H407" s="1">
        <v>2.1294185237387913</v>
      </c>
      <c r="I407" s="1" t="s">
        <v>1383</v>
      </c>
      <c r="J407" s="1">
        <v>1</v>
      </c>
      <c r="L407" s="1" t="s">
        <v>1384</v>
      </c>
    </row>
    <row r="408" spans="1:12" x14ac:dyDescent="0.25">
      <c r="A408" s="1" t="s">
        <v>1385</v>
      </c>
      <c r="B408" s="1" t="s">
        <v>1347</v>
      </c>
      <c r="C408" s="1">
        <v>28.995000000000001</v>
      </c>
      <c r="D408" s="1">
        <v>2.7857143878936768</v>
      </c>
      <c r="E408" s="1">
        <v>35.733646392822266</v>
      </c>
      <c r="F408" s="1">
        <v>2.0137606981037082</v>
      </c>
      <c r="G408" s="1" t="s">
        <v>838</v>
      </c>
      <c r="H408" s="1">
        <v>0</v>
      </c>
      <c r="I408" s="1" t="s">
        <v>839</v>
      </c>
      <c r="J408" s="1">
        <v>1</v>
      </c>
      <c r="L408" s="1" t="s">
        <v>354</v>
      </c>
    </row>
    <row r="409" spans="1:12" x14ac:dyDescent="0.25">
      <c r="A409" s="1" t="s">
        <v>1386</v>
      </c>
      <c r="B409" s="1" t="s">
        <v>1348</v>
      </c>
      <c r="C409" s="1">
        <v>1276</v>
      </c>
      <c r="D409" s="1">
        <v>4.3333334922790527</v>
      </c>
      <c r="E409" s="1">
        <v>1752.580078125</v>
      </c>
      <c r="F409" s="1">
        <v>2.1339228459573101</v>
      </c>
      <c r="G409" s="1" t="s">
        <v>854</v>
      </c>
      <c r="H409" s="1">
        <v>0</v>
      </c>
      <c r="I409" s="1" t="s">
        <v>884</v>
      </c>
      <c r="J409" s="1">
        <v>1</v>
      </c>
      <c r="L409" s="1" t="s">
        <v>1387</v>
      </c>
    </row>
    <row r="410" spans="1:12" x14ac:dyDescent="0.25">
      <c r="A410" s="1" t="s">
        <v>1388</v>
      </c>
      <c r="B410" s="1" t="s">
        <v>1349</v>
      </c>
      <c r="C410" s="1">
        <v>103.59</v>
      </c>
      <c r="D410" s="1">
        <v>0</v>
      </c>
      <c r="E410" s="1">
        <v>0</v>
      </c>
      <c r="F410" s="1">
        <v>10.55</v>
      </c>
      <c r="G410" s="1" t="s">
        <v>1449</v>
      </c>
      <c r="H410" s="1">
        <v>1.5474045782432706</v>
      </c>
      <c r="I410" s="1" t="s">
        <v>271</v>
      </c>
      <c r="J410" s="1">
        <v>1</v>
      </c>
      <c r="L410" s="1" t="s">
        <v>1389</v>
      </c>
    </row>
    <row r="411" spans="1:12" x14ac:dyDescent="0.25">
      <c r="A411" s="1" t="s">
        <v>1390</v>
      </c>
      <c r="B411" s="1" t="s">
        <v>1350</v>
      </c>
      <c r="C411" s="1">
        <v>471</v>
      </c>
      <c r="D411" s="1">
        <v>3.4285714626312256</v>
      </c>
      <c r="E411" s="1">
        <v>446.342529296875</v>
      </c>
      <c r="F411" s="1">
        <v>11.497475007729568</v>
      </c>
      <c r="G411" s="1" t="s">
        <v>1596</v>
      </c>
      <c r="H411" s="1">
        <v>0</v>
      </c>
      <c r="I411" s="1" t="s">
        <v>860</v>
      </c>
      <c r="J411" s="1">
        <v>1</v>
      </c>
      <c r="L411" s="1" t="s">
        <v>1391</v>
      </c>
    </row>
    <row r="412" spans="1:12" x14ac:dyDescent="0.25">
      <c r="A412" s="1" t="s">
        <v>1392</v>
      </c>
      <c r="B412" s="1" t="s">
        <v>1351</v>
      </c>
      <c r="C412" s="1">
        <v>341</v>
      </c>
      <c r="D412" s="1">
        <v>3.8333332538604736</v>
      </c>
      <c r="E412" s="1">
        <v>325.78378295898437</v>
      </c>
      <c r="F412" s="1">
        <v>15.757062146892656</v>
      </c>
      <c r="G412" s="1" t="s">
        <v>1596</v>
      </c>
      <c r="H412" s="1">
        <v>0</v>
      </c>
      <c r="I412" s="1" t="s">
        <v>860</v>
      </c>
      <c r="J412" s="1">
        <v>1</v>
      </c>
      <c r="L412" s="1" t="s">
        <v>1391</v>
      </c>
    </row>
    <row r="413" spans="1:12" x14ac:dyDescent="0.25">
      <c r="A413" s="1" t="s">
        <v>1393</v>
      </c>
      <c r="B413" s="1" t="s">
        <v>1352</v>
      </c>
      <c r="C413" s="1">
        <v>114.639</v>
      </c>
      <c r="D413" s="1">
        <v>0</v>
      </c>
      <c r="E413" s="1">
        <v>3.2866666666666671</v>
      </c>
      <c r="F413" s="1">
        <v>4.6030499838140138</v>
      </c>
      <c r="G413" s="1" t="s">
        <v>851</v>
      </c>
      <c r="H413" s="1">
        <v>6.2608341108912224</v>
      </c>
      <c r="I413" s="1" t="s">
        <v>271</v>
      </c>
      <c r="J413" s="1">
        <v>1</v>
      </c>
      <c r="L413" s="1" t="s">
        <v>1394</v>
      </c>
    </row>
    <row r="414" spans="1:12" x14ac:dyDescent="0.25">
      <c r="A414" s="1" t="s">
        <v>1395</v>
      </c>
      <c r="B414" s="1" t="s">
        <v>1353</v>
      </c>
      <c r="C414" s="1">
        <v>211.13</v>
      </c>
      <c r="D414" s="1">
        <v>4.9090909957885742</v>
      </c>
      <c r="E414" s="1">
        <v>230.64999389648437</v>
      </c>
      <c r="F414" s="1">
        <v>1.5281173594132029</v>
      </c>
      <c r="G414" s="1" t="s">
        <v>1422</v>
      </c>
      <c r="H414" s="1">
        <v>0</v>
      </c>
      <c r="I414" s="1" t="s">
        <v>1449</v>
      </c>
      <c r="J414" s="1">
        <v>1</v>
      </c>
      <c r="L414" s="1" t="s">
        <v>1396</v>
      </c>
    </row>
    <row r="415" spans="1:12" x14ac:dyDescent="0.25">
      <c r="A415" s="1" t="s">
        <v>1397</v>
      </c>
      <c r="B415" s="1" t="s">
        <v>1398</v>
      </c>
      <c r="C415" s="1">
        <v>98.995000000000005</v>
      </c>
      <c r="D415" s="1">
        <v>0</v>
      </c>
      <c r="E415" s="1">
        <v>1.9906250000000001</v>
      </c>
      <c r="F415" s="1">
        <v>7.7909061900000003</v>
      </c>
      <c r="G415" s="1" t="s">
        <v>843</v>
      </c>
      <c r="H415" s="1">
        <v>3.2560148364720281</v>
      </c>
      <c r="I415" s="1" t="s">
        <v>271</v>
      </c>
      <c r="J415" s="1">
        <v>1</v>
      </c>
      <c r="L415" s="1" t="s">
        <v>1405</v>
      </c>
    </row>
    <row r="416" spans="1:12" x14ac:dyDescent="0.25">
      <c r="A416" s="1" t="s">
        <v>1406</v>
      </c>
      <c r="B416" s="1" t="s">
        <v>1399</v>
      </c>
      <c r="C416" s="1">
        <v>26.76</v>
      </c>
      <c r="D416" s="1">
        <v>4.2647056579589844</v>
      </c>
      <c r="E416" s="1">
        <v>28.14900016784668</v>
      </c>
      <c r="F416" s="1">
        <v>1.9318181818181821</v>
      </c>
      <c r="G416" s="1" t="s">
        <v>1422</v>
      </c>
      <c r="H416" s="1">
        <v>0</v>
      </c>
      <c r="I416" s="1" t="s">
        <v>828</v>
      </c>
      <c r="J416" s="1">
        <v>1</v>
      </c>
      <c r="L416" s="1" t="s">
        <v>1407</v>
      </c>
    </row>
    <row r="417" spans="1:12" x14ac:dyDescent="0.25">
      <c r="A417" s="1" t="s">
        <v>1408</v>
      </c>
      <c r="B417" s="1" t="s">
        <v>1400</v>
      </c>
      <c r="C417" s="1">
        <v>3.83</v>
      </c>
      <c r="D417" s="1">
        <v>0</v>
      </c>
      <c r="E417" s="1">
        <v>0</v>
      </c>
      <c r="F417" s="1">
        <v>8.6700763848736457</v>
      </c>
      <c r="G417" s="1" t="s">
        <v>798</v>
      </c>
      <c r="H417" s="1">
        <v>0</v>
      </c>
      <c r="I417" s="1" t="s">
        <v>271</v>
      </c>
      <c r="J417" s="1">
        <v>1</v>
      </c>
      <c r="L417" s="1" t="s">
        <v>1409</v>
      </c>
    </row>
    <row r="418" spans="1:12" x14ac:dyDescent="0.25">
      <c r="A418" s="1" t="s">
        <v>1410</v>
      </c>
      <c r="B418" s="1" t="s">
        <v>1401</v>
      </c>
      <c r="C418" s="1">
        <v>491.15</v>
      </c>
      <c r="D418" s="1">
        <v>3.6333334445953369</v>
      </c>
      <c r="E418" s="1">
        <v>526.08697509765625</v>
      </c>
      <c r="F418" s="1">
        <v>6.0154771306242409</v>
      </c>
      <c r="G418" s="1" t="s">
        <v>1448</v>
      </c>
      <c r="H418" s="1">
        <v>0</v>
      </c>
      <c r="I418" s="1" t="s">
        <v>828</v>
      </c>
      <c r="J418" s="1">
        <v>1</v>
      </c>
      <c r="L418" s="1" t="s">
        <v>1411</v>
      </c>
    </row>
    <row r="419" spans="1:12" x14ac:dyDescent="0.25">
      <c r="A419" s="1" t="s">
        <v>1412</v>
      </c>
      <c r="B419" s="1" t="s">
        <v>1402</v>
      </c>
      <c r="C419" s="1">
        <v>65.88</v>
      </c>
      <c r="D419" s="1">
        <v>4.0588235855102539</v>
      </c>
      <c r="E419" s="1">
        <v>71.857139587402344</v>
      </c>
      <c r="F419" s="1">
        <v>4.1008505467800731</v>
      </c>
      <c r="G419" s="1" t="s">
        <v>853</v>
      </c>
      <c r="H419" s="1">
        <v>0</v>
      </c>
      <c r="I419" s="1" t="s">
        <v>1524</v>
      </c>
      <c r="J419" s="1">
        <v>1</v>
      </c>
      <c r="L419" s="1" t="s">
        <v>1413</v>
      </c>
    </row>
    <row r="420" spans="1:12" x14ac:dyDescent="0.25">
      <c r="A420" s="1" t="s">
        <v>1414</v>
      </c>
      <c r="B420" s="1" t="s">
        <v>1403</v>
      </c>
      <c r="C420" s="1">
        <v>0.52039999999999997</v>
      </c>
      <c r="D420" s="1">
        <v>3.6666667461395264</v>
      </c>
      <c r="E420" s="1">
        <v>0.60000002384185791</v>
      </c>
      <c r="F420" s="1">
        <v>1.5666376694686137</v>
      </c>
      <c r="G420" s="1" t="s">
        <v>811</v>
      </c>
      <c r="H420" s="1">
        <v>0</v>
      </c>
      <c r="I420" s="1" t="s">
        <v>271</v>
      </c>
      <c r="J420" s="1">
        <v>1</v>
      </c>
      <c r="L420" s="1" t="s">
        <v>1415</v>
      </c>
    </row>
    <row r="421" spans="1:12" x14ac:dyDescent="0.25">
      <c r="A421" s="1" t="s">
        <v>1416</v>
      </c>
      <c r="B421" s="1" t="s">
        <v>1404</v>
      </c>
      <c r="C421" s="1">
        <v>1.3080000000000001</v>
      </c>
      <c r="D421" s="1">
        <v>4</v>
      </c>
      <c r="E421" s="1">
        <v>1.5099999904632568</v>
      </c>
      <c r="F421" s="1">
        <v>5.2883718595948332</v>
      </c>
      <c r="G421" s="1" t="s">
        <v>1417</v>
      </c>
      <c r="H421" s="1">
        <v>0</v>
      </c>
      <c r="I421" s="1" t="s">
        <v>271</v>
      </c>
      <c r="J421" s="1">
        <v>1</v>
      </c>
      <c r="L421" s="1" t="s">
        <v>1418</v>
      </c>
    </row>
    <row r="422" spans="1:12" x14ac:dyDescent="0.25">
      <c r="A422" s="1" t="s">
        <v>1420</v>
      </c>
      <c r="B422" s="1" t="s">
        <v>1421</v>
      </c>
      <c r="C422" s="1">
        <v>102.145</v>
      </c>
      <c r="D422" s="1">
        <v>0</v>
      </c>
      <c r="E422" s="1">
        <v>2.3631944444444444</v>
      </c>
      <c r="F422" s="1">
        <v>4.7470906813244946</v>
      </c>
      <c r="G422" s="1" t="s">
        <v>1422</v>
      </c>
      <c r="H422" s="1">
        <v>5.5218394560760613</v>
      </c>
      <c r="I422" s="1" t="s">
        <v>271</v>
      </c>
      <c r="J422" s="1">
        <v>1</v>
      </c>
      <c r="L422" s="1" t="s">
        <v>1423</v>
      </c>
    </row>
    <row r="423" spans="1:12" x14ac:dyDescent="0.25">
      <c r="A423" s="1" t="s">
        <v>1424</v>
      </c>
      <c r="B423" s="1" t="s">
        <v>1425</v>
      </c>
      <c r="C423" s="1">
        <v>107.24</v>
      </c>
      <c r="D423" s="1">
        <v>0</v>
      </c>
      <c r="E423" s="1">
        <v>0.56699999999999995</v>
      </c>
      <c r="F423" s="1">
        <v>8.32</v>
      </c>
      <c r="G423" s="1" t="s">
        <v>1292</v>
      </c>
      <c r="H423" s="1">
        <v>4.2957329164029625</v>
      </c>
      <c r="I423" s="1" t="s">
        <v>1428</v>
      </c>
      <c r="J423" s="1">
        <v>1</v>
      </c>
      <c r="L423" s="1" t="s">
        <v>1429</v>
      </c>
    </row>
    <row r="424" spans="1:12" x14ac:dyDescent="0.25">
      <c r="A424" s="1" t="s">
        <v>1430</v>
      </c>
      <c r="B424" s="1" t="s">
        <v>1426</v>
      </c>
      <c r="C424" s="1">
        <v>103.35</v>
      </c>
      <c r="D424" s="1">
        <v>0</v>
      </c>
      <c r="E424" s="1">
        <v>0.28399999999999997</v>
      </c>
      <c r="F424" s="1">
        <v>8</v>
      </c>
      <c r="G424" s="1" t="s">
        <v>1787</v>
      </c>
      <c r="H424" s="1">
        <v>4.4679676619162851</v>
      </c>
      <c r="I424" s="1" t="s">
        <v>1431</v>
      </c>
      <c r="J424" s="1">
        <v>1</v>
      </c>
      <c r="L424" s="1" t="s">
        <v>1432</v>
      </c>
    </row>
    <row r="425" spans="1:12" x14ac:dyDescent="0.25">
      <c r="A425" s="1" t="s">
        <v>1433</v>
      </c>
      <c r="B425" s="1" t="s">
        <v>1427</v>
      </c>
      <c r="C425" s="1">
        <v>100.4</v>
      </c>
      <c r="D425" s="1">
        <v>0</v>
      </c>
      <c r="E425" s="1">
        <v>1.2429999999999999</v>
      </c>
      <c r="F425" s="1">
        <v>8.66</v>
      </c>
      <c r="G425" s="1" t="s">
        <v>1596</v>
      </c>
      <c r="H425" s="1">
        <v>1.0485359090681503</v>
      </c>
      <c r="I425" s="1" t="s">
        <v>271</v>
      </c>
      <c r="J425" s="1">
        <v>1</v>
      </c>
      <c r="L425" s="1" t="s">
        <v>1434</v>
      </c>
    </row>
    <row r="426" spans="1:12" x14ac:dyDescent="0.25">
      <c r="A426" s="1" t="s">
        <v>1436</v>
      </c>
      <c r="B426" s="1" t="s">
        <v>1435</v>
      </c>
      <c r="C426" s="1">
        <v>45.545000000000002</v>
      </c>
      <c r="D426" s="1">
        <v>3</v>
      </c>
      <c r="E426" s="1">
        <v>43.297863006591797</v>
      </c>
      <c r="F426" s="1">
        <v>5.4346649345025435</v>
      </c>
      <c r="G426" s="1" t="s">
        <v>881</v>
      </c>
      <c r="H426" s="1">
        <v>0</v>
      </c>
      <c r="I426" s="1" t="s">
        <v>1533</v>
      </c>
      <c r="J426" s="1">
        <v>1</v>
      </c>
      <c r="L426" s="1" t="s">
        <v>1437</v>
      </c>
    </row>
    <row r="427" spans="1:12" x14ac:dyDescent="0.25">
      <c r="A427" s="1" t="s">
        <v>1438</v>
      </c>
      <c r="B427" s="1" t="s">
        <v>1439</v>
      </c>
      <c r="C427" s="1">
        <v>101.8</v>
      </c>
      <c r="D427" s="1">
        <v>0</v>
      </c>
      <c r="E427" s="1">
        <v>3.6259999999999999</v>
      </c>
      <c r="F427" s="1">
        <v>8.8699999999999992</v>
      </c>
      <c r="G427" s="1" t="s">
        <v>884</v>
      </c>
      <c r="H427" s="1">
        <v>2.288605068736552</v>
      </c>
      <c r="I427" s="1" t="s">
        <v>271</v>
      </c>
      <c r="J427" s="1">
        <v>1</v>
      </c>
      <c r="L427" s="1" t="s">
        <v>1443</v>
      </c>
    </row>
    <row r="428" spans="1:12" x14ac:dyDescent="0.25">
      <c r="A428" s="1" t="s">
        <v>1445</v>
      </c>
      <c r="B428" s="1" t="s">
        <v>1444</v>
      </c>
      <c r="C428" s="1">
        <v>97.6</v>
      </c>
      <c r="D428" s="1">
        <v>0</v>
      </c>
      <c r="E428" s="1">
        <v>0.40799999999999997</v>
      </c>
      <c r="F428" s="1">
        <v>7.72</v>
      </c>
      <c r="G428" s="1" t="s">
        <v>1785</v>
      </c>
      <c r="H428" s="1">
        <v>5.5447869331254651</v>
      </c>
      <c r="I428" s="1" t="s">
        <v>271</v>
      </c>
      <c r="J428" s="1">
        <v>1</v>
      </c>
      <c r="L428" s="1" t="s">
        <v>1446</v>
      </c>
    </row>
    <row r="429" spans="1:12" x14ac:dyDescent="0.25">
      <c r="A429" s="1" t="s">
        <v>1450</v>
      </c>
      <c r="B429" s="1" t="s">
        <v>1447</v>
      </c>
      <c r="C429" s="1">
        <v>54.07</v>
      </c>
      <c r="D429" s="1">
        <v>3.9411764144897461</v>
      </c>
      <c r="E429" s="1">
        <v>62.642856597900391</v>
      </c>
      <c r="F429" s="1">
        <v>3.5215152629643245</v>
      </c>
      <c r="G429" s="1" t="s">
        <v>1466</v>
      </c>
      <c r="H429" s="1">
        <v>0</v>
      </c>
      <c r="I429" s="1" t="s">
        <v>1125</v>
      </c>
      <c r="J429" s="1">
        <v>1</v>
      </c>
      <c r="L429" s="1" t="s">
        <v>1451</v>
      </c>
    </row>
    <row r="430" spans="1:12" x14ac:dyDescent="0.25">
      <c r="A430" s="1" t="s">
        <v>1458</v>
      </c>
      <c r="B430" s="1" t="s">
        <v>1459</v>
      </c>
      <c r="C430" s="1">
        <v>101.563</v>
      </c>
      <c r="D430" s="1">
        <v>0</v>
      </c>
      <c r="E430" s="1">
        <v>0</v>
      </c>
      <c r="F430" s="1">
        <v>0</v>
      </c>
      <c r="G430" s="1" t="s">
        <v>891</v>
      </c>
      <c r="H430" s="1">
        <v>0</v>
      </c>
      <c r="I430" s="1" t="s">
        <v>271</v>
      </c>
      <c r="J430" s="1">
        <v>1</v>
      </c>
      <c r="L430" s="1" t="s">
        <v>1460</v>
      </c>
    </row>
    <row r="431" spans="1:12" x14ac:dyDescent="0.25">
      <c r="A431" s="1" t="s">
        <v>1461</v>
      </c>
      <c r="B431" s="1" t="s">
        <v>1464</v>
      </c>
      <c r="C431" s="1">
        <v>99.82</v>
      </c>
      <c r="D431" s="1">
        <v>0</v>
      </c>
      <c r="E431" s="1">
        <v>0</v>
      </c>
      <c r="F431" s="1">
        <v>0</v>
      </c>
      <c r="G431" s="1" t="s">
        <v>1462</v>
      </c>
      <c r="H431" s="1">
        <v>0</v>
      </c>
      <c r="I431" s="1" t="s">
        <v>271</v>
      </c>
      <c r="J431" s="1">
        <v>1</v>
      </c>
      <c r="L431" s="1" t="s">
        <v>1472</v>
      </c>
    </row>
    <row r="432" spans="1:12" x14ac:dyDescent="0.25">
      <c r="A432" s="1" t="s">
        <v>1468</v>
      </c>
      <c r="B432" s="1" t="s">
        <v>1467</v>
      </c>
      <c r="C432" s="1">
        <v>12.79</v>
      </c>
      <c r="D432" s="1">
        <v>2.9310345649719238</v>
      </c>
      <c r="E432" s="1">
        <v>13.342104911804199</v>
      </c>
      <c r="F432" s="1">
        <v>2.8960817717206133</v>
      </c>
      <c r="G432" s="1" t="s">
        <v>833</v>
      </c>
      <c r="H432" s="1">
        <v>0</v>
      </c>
      <c r="I432" s="1" t="s">
        <v>964</v>
      </c>
      <c r="J432" s="1">
        <v>1</v>
      </c>
      <c r="L432" s="1" t="s">
        <v>1469</v>
      </c>
    </row>
    <row r="433" spans="1:12" x14ac:dyDescent="0.25">
      <c r="A433" s="1" t="s">
        <v>1473</v>
      </c>
      <c r="B433" s="1" t="s">
        <v>1470</v>
      </c>
      <c r="C433" s="1">
        <v>102.5</v>
      </c>
      <c r="D433" s="1">
        <v>0</v>
      </c>
      <c r="E433" s="1">
        <v>1.9550000000000001</v>
      </c>
      <c r="F433" s="1">
        <v>7.96</v>
      </c>
      <c r="G433" s="1" t="s">
        <v>863</v>
      </c>
      <c r="H433" s="1">
        <v>2.0746620045312811</v>
      </c>
      <c r="I433" s="1" t="s">
        <v>1474</v>
      </c>
      <c r="J433" s="1">
        <v>1</v>
      </c>
      <c r="L433" s="1" t="s">
        <v>1475</v>
      </c>
    </row>
    <row r="434" spans="1:12" x14ac:dyDescent="0.25">
      <c r="A434" s="1" t="s">
        <v>1476</v>
      </c>
      <c r="B434" s="1" t="s">
        <v>1471</v>
      </c>
      <c r="C434" s="1">
        <v>105.1</v>
      </c>
      <c r="D434" s="1">
        <v>0</v>
      </c>
      <c r="E434" s="1">
        <v>0.442</v>
      </c>
      <c r="F434" s="1">
        <v>9.19</v>
      </c>
      <c r="G434" s="1" t="s">
        <v>1792</v>
      </c>
      <c r="H434" s="1">
        <v>6.1186162577901895</v>
      </c>
      <c r="I434" s="1" t="s">
        <v>1477</v>
      </c>
      <c r="J434" s="1">
        <v>1</v>
      </c>
      <c r="L434" s="1" t="s">
        <v>1478</v>
      </c>
    </row>
    <row r="435" spans="1:12" x14ac:dyDescent="0.25">
      <c r="A435" s="1" t="s">
        <v>1481</v>
      </c>
      <c r="B435" s="1" t="s">
        <v>1479</v>
      </c>
      <c r="C435" s="1">
        <v>109.205</v>
      </c>
      <c r="D435" s="1">
        <v>0</v>
      </c>
      <c r="E435" s="1">
        <v>2.9604821917808217</v>
      </c>
      <c r="F435" s="1">
        <v>2.1656463560963197</v>
      </c>
      <c r="G435" s="1" t="s">
        <v>883</v>
      </c>
      <c r="H435" s="1">
        <v>4.7444377668623146</v>
      </c>
      <c r="I435" s="1" t="s">
        <v>271</v>
      </c>
      <c r="J435" s="1">
        <v>1</v>
      </c>
      <c r="L435" s="1" t="s">
        <v>1482</v>
      </c>
    </row>
    <row r="436" spans="1:12" x14ac:dyDescent="0.25">
      <c r="A436" s="1" t="s">
        <v>1486</v>
      </c>
      <c r="B436" s="1" t="s">
        <v>1485</v>
      </c>
      <c r="C436" s="1">
        <v>98.516999999999996</v>
      </c>
      <c r="D436" s="1">
        <v>0</v>
      </c>
      <c r="E436" s="1">
        <v>6.6041666666666665E-2</v>
      </c>
      <c r="F436" s="1">
        <v>5.0511498323014292</v>
      </c>
      <c r="G436" s="1" t="s">
        <v>1810</v>
      </c>
      <c r="H436" s="1">
        <v>6.0114101492894045</v>
      </c>
      <c r="I436" s="1" t="s">
        <v>271</v>
      </c>
      <c r="J436" s="1">
        <v>1</v>
      </c>
      <c r="L436" s="1" t="s">
        <v>1487</v>
      </c>
    </row>
    <row r="437" spans="1:12" x14ac:dyDescent="0.25">
      <c r="A437" s="1" t="s">
        <v>1490</v>
      </c>
      <c r="B437" s="1" t="s">
        <v>1488</v>
      </c>
      <c r="C437" s="1">
        <v>114.709</v>
      </c>
      <c r="D437" s="1">
        <v>0</v>
      </c>
      <c r="E437" s="1">
        <v>3.2136986301369865</v>
      </c>
      <c r="F437" s="1">
        <v>1.6778882842144149</v>
      </c>
      <c r="G437" s="1" t="s">
        <v>1491</v>
      </c>
      <c r="H437" s="1">
        <v>4.7317601390530086</v>
      </c>
      <c r="I437" s="1" t="s">
        <v>271</v>
      </c>
      <c r="J437" s="1">
        <v>1</v>
      </c>
      <c r="L437" s="1" t="s">
        <v>1492</v>
      </c>
    </row>
    <row r="438" spans="1:12" x14ac:dyDescent="0.25">
      <c r="A438" s="1" t="s">
        <v>1493</v>
      </c>
      <c r="B438" s="1" t="s">
        <v>1489</v>
      </c>
      <c r="C438" s="1">
        <v>96.76</v>
      </c>
      <c r="D438" s="1">
        <v>4.0789475440979004</v>
      </c>
      <c r="E438" s="1">
        <v>103.87999725341797</v>
      </c>
      <c r="F438" s="1">
        <v>1.4590932777488275</v>
      </c>
      <c r="G438" s="1" t="s">
        <v>889</v>
      </c>
      <c r="H438" s="1">
        <v>0</v>
      </c>
      <c r="I438" s="1" t="s">
        <v>1494</v>
      </c>
      <c r="J438" s="1">
        <v>1</v>
      </c>
      <c r="L438" s="1" t="s">
        <v>1495</v>
      </c>
    </row>
    <row r="439" spans="1:12" x14ac:dyDescent="0.25">
      <c r="A439" s="1" t="s">
        <v>1497</v>
      </c>
      <c r="B439" s="1" t="s">
        <v>1496</v>
      </c>
      <c r="C439" s="1">
        <v>103.35</v>
      </c>
      <c r="D439" s="1">
        <v>0</v>
      </c>
      <c r="E439" s="1">
        <v>0</v>
      </c>
      <c r="F439" s="1">
        <v>0</v>
      </c>
      <c r="G439" s="1" t="s">
        <v>1504</v>
      </c>
      <c r="H439" s="1">
        <v>0</v>
      </c>
      <c r="I439" s="1" t="s">
        <v>271</v>
      </c>
      <c r="J439" s="1">
        <v>1</v>
      </c>
      <c r="L439" s="1" t="s">
        <v>1498</v>
      </c>
    </row>
    <row r="440" spans="1:12" x14ac:dyDescent="0.25">
      <c r="A440" s="1" t="s">
        <v>1500</v>
      </c>
      <c r="B440" s="1" t="s">
        <v>1499</v>
      </c>
      <c r="C440" s="1">
        <v>101.06699999999999</v>
      </c>
      <c r="D440" s="1">
        <v>0</v>
      </c>
      <c r="E440" s="1">
        <v>1.4735</v>
      </c>
      <c r="F440" s="1">
        <v>1.940288327089007</v>
      </c>
      <c r="G440" s="1" t="s">
        <v>1501</v>
      </c>
      <c r="H440" s="1">
        <v>0.26666666685393858</v>
      </c>
      <c r="I440" s="1" t="s">
        <v>271</v>
      </c>
      <c r="J440" s="1">
        <v>1</v>
      </c>
      <c r="L440" s="1" t="s">
        <v>1502</v>
      </c>
    </row>
    <row r="441" spans="1:12" x14ac:dyDescent="0.25">
      <c r="A441" s="1" t="s">
        <v>1506</v>
      </c>
      <c r="B441" s="1" t="s">
        <v>1505</v>
      </c>
      <c r="C441" s="1">
        <v>109.42</v>
      </c>
      <c r="D441" s="1">
        <v>0</v>
      </c>
      <c r="E441" s="1">
        <v>1.6843750000000002</v>
      </c>
      <c r="F441" s="1">
        <v>3.6884897471566451</v>
      </c>
      <c r="G441" s="1" t="s">
        <v>964</v>
      </c>
      <c r="H441" s="1">
        <v>3.7532523528509807</v>
      </c>
      <c r="I441" s="1" t="s">
        <v>271</v>
      </c>
      <c r="J441" s="1">
        <v>1</v>
      </c>
      <c r="L441" s="1" t="s">
        <v>1507</v>
      </c>
    </row>
    <row r="442" spans="1:12" x14ac:dyDescent="0.25">
      <c r="A442" s="1" t="s">
        <v>1509</v>
      </c>
      <c r="B442" s="1" t="s">
        <v>1508</v>
      </c>
      <c r="C442" s="1">
        <v>99.2</v>
      </c>
      <c r="D442" s="1">
        <v>0</v>
      </c>
      <c r="E442" s="1">
        <v>0</v>
      </c>
      <c r="F442" s="1">
        <v>0</v>
      </c>
      <c r="G442" s="1" t="s">
        <v>1510</v>
      </c>
      <c r="H442" s="1">
        <v>0</v>
      </c>
      <c r="I442" s="1" t="s">
        <v>271</v>
      </c>
      <c r="J442" s="1">
        <v>1</v>
      </c>
      <c r="L442" s="1" t="s">
        <v>1511</v>
      </c>
    </row>
    <row r="443" spans="1:12" x14ac:dyDescent="0.25">
      <c r="A443" s="1" t="s">
        <v>1512</v>
      </c>
      <c r="B443" s="1" t="s">
        <v>1513</v>
      </c>
      <c r="C443" s="1">
        <v>100</v>
      </c>
      <c r="D443" s="1">
        <v>0</v>
      </c>
      <c r="E443" s="1">
        <v>0</v>
      </c>
      <c r="F443" s="1">
        <v>0</v>
      </c>
      <c r="G443" s="1" t="s">
        <v>1514</v>
      </c>
      <c r="H443" s="1">
        <v>0</v>
      </c>
      <c r="I443" s="1" t="s">
        <v>271</v>
      </c>
      <c r="J443" s="1">
        <v>1</v>
      </c>
      <c r="L443" s="1" t="s">
        <v>1515</v>
      </c>
    </row>
    <row r="444" spans="1:12" x14ac:dyDescent="0.25">
      <c r="A444" s="1" t="s">
        <v>1521</v>
      </c>
      <c r="B444" s="1" t="s">
        <v>1520</v>
      </c>
      <c r="C444" s="1">
        <v>20.25</v>
      </c>
      <c r="D444" s="1">
        <v>3.4166667461395264</v>
      </c>
      <c r="E444" s="1">
        <v>24.058822631835937</v>
      </c>
      <c r="F444" s="1">
        <v>7.8116916709777549</v>
      </c>
      <c r="G444" s="1" t="s">
        <v>884</v>
      </c>
      <c r="H444" s="1">
        <v>0</v>
      </c>
      <c r="I444" s="1" t="s">
        <v>1811</v>
      </c>
      <c r="J444" s="1">
        <v>1</v>
      </c>
      <c r="L444" s="1" t="s">
        <v>1522</v>
      </c>
    </row>
    <row r="445" spans="1:12" x14ac:dyDescent="0.25">
      <c r="A445" s="1" t="s">
        <v>1534</v>
      </c>
      <c r="B445" s="1" t="s">
        <v>1529</v>
      </c>
      <c r="C445" s="1">
        <v>10.23</v>
      </c>
      <c r="D445" s="1">
        <v>0</v>
      </c>
      <c r="E445" s="1">
        <v>0</v>
      </c>
      <c r="F445" s="1">
        <v>7.1119035088062788</v>
      </c>
      <c r="G445" s="1" t="s">
        <v>1448</v>
      </c>
      <c r="H445" s="1">
        <v>0</v>
      </c>
      <c r="I445" s="1" t="s">
        <v>828</v>
      </c>
      <c r="J445" s="1">
        <v>1</v>
      </c>
      <c r="L445" s="1" t="s">
        <v>1535</v>
      </c>
    </row>
    <row r="446" spans="1:12" x14ac:dyDescent="0.25">
      <c r="A446" s="1" t="s">
        <v>1545</v>
      </c>
      <c r="B446" s="1" t="s">
        <v>1536</v>
      </c>
      <c r="C446" s="1">
        <v>55.29</v>
      </c>
      <c r="D446" s="1">
        <v>3.8333332538604736</v>
      </c>
      <c r="E446" s="1">
        <v>64.384613037109375</v>
      </c>
      <c r="F446" s="1">
        <v>0</v>
      </c>
      <c r="G446" s="1" t="s">
        <v>271</v>
      </c>
      <c r="H446" s="1">
        <v>0</v>
      </c>
      <c r="I446" s="1" t="s">
        <v>271</v>
      </c>
      <c r="J446" s="1">
        <v>1</v>
      </c>
      <c r="L446" s="1" t="s">
        <v>1546</v>
      </c>
    </row>
    <row r="447" spans="1:12" x14ac:dyDescent="0.25">
      <c r="A447" s="1" t="s">
        <v>1547</v>
      </c>
      <c r="B447" s="1" t="s">
        <v>1537</v>
      </c>
      <c r="C447" s="1">
        <v>105.015</v>
      </c>
      <c r="D447" s="1">
        <v>0</v>
      </c>
      <c r="E447" s="1">
        <v>0.18472222222222223</v>
      </c>
      <c r="F447" s="1">
        <v>4.0674178303616939</v>
      </c>
      <c r="G447" s="1" t="s">
        <v>1794</v>
      </c>
      <c r="H447" s="1">
        <v>7.434241475915452</v>
      </c>
      <c r="I447" s="1" t="s">
        <v>271</v>
      </c>
      <c r="J447" s="1">
        <v>1</v>
      </c>
      <c r="L447" s="1" t="s">
        <v>1548</v>
      </c>
    </row>
    <row r="448" spans="1:12" x14ac:dyDescent="0.25">
      <c r="A448" s="1" t="s">
        <v>1549</v>
      </c>
      <c r="B448" s="1" t="s">
        <v>1538</v>
      </c>
      <c r="C448" s="1">
        <v>104.07599999999999</v>
      </c>
      <c r="D448" s="1">
        <v>0</v>
      </c>
      <c r="E448" s="1">
        <v>2.3055555555555558</v>
      </c>
      <c r="F448" s="1">
        <v>4.1384473317810153</v>
      </c>
      <c r="G448" s="1" t="s">
        <v>1422</v>
      </c>
      <c r="H448" s="1">
        <v>4.8156307327520311</v>
      </c>
      <c r="I448" s="1" t="s">
        <v>271</v>
      </c>
      <c r="J448" s="1">
        <v>1</v>
      </c>
      <c r="L448" s="1" t="s">
        <v>1550</v>
      </c>
    </row>
    <row r="449" spans="1:12" x14ac:dyDescent="0.25">
      <c r="A449" s="1" t="s">
        <v>1551</v>
      </c>
      <c r="B449" s="1" t="s">
        <v>1539</v>
      </c>
      <c r="C449" s="1">
        <v>49.2</v>
      </c>
      <c r="D449" s="1">
        <v>4.4444446563720703</v>
      </c>
      <c r="E449" s="1">
        <v>57.5</v>
      </c>
      <c r="F449" s="1">
        <v>1.7202995345071848</v>
      </c>
      <c r="G449" s="1" t="s">
        <v>777</v>
      </c>
      <c r="H449" s="1">
        <v>0</v>
      </c>
      <c r="I449" s="1" t="s">
        <v>884</v>
      </c>
      <c r="J449" s="1">
        <v>1</v>
      </c>
      <c r="L449" s="1" t="s">
        <v>1552</v>
      </c>
    </row>
    <row r="450" spans="1:12" x14ac:dyDescent="0.25">
      <c r="A450" s="1" t="s">
        <v>1560</v>
      </c>
      <c r="B450" s="1" t="s">
        <v>1553</v>
      </c>
      <c r="C450" s="1">
        <v>3.6225000000000001</v>
      </c>
      <c r="D450" s="1">
        <v>4.3333334922790527</v>
      </c>
      <c r="E450" s="1">
        <v>5.0999999046325684</v>
      </c>
      <c r="F450" s="1">
        <v>4.0580408885506651</v>
      </c>
      <c r="G450" s="1" t="s">
        <v>811</v>
      </c>
      <c r="H450" s="1">
        <v>0</v>
      </c>
      <c r="I450" s="1" t="s">
        <v>271</v>
      </c>
      <c r="J450" s="1">
        <v>1</v>
      </c>
      <c r="L450" s="1" t="s">
        <v>1561</v>
      </c>
    </row>
    <row r="451" spans="1:12" x14ac:dyDescent="0.25">
      <c r="A451" s="1" t="s">
        <v>1562</v>
      </c>
      <c r="B451" s="1" t="s">
        <v>1554</v>
      </c>
      <c r="C451" s="1">
        <v>3.0089999999999999</v>
      </c>
      <c r="D451" s="1">
        <v>1.6666666269302368</v>
      </c>
      <c r="E451" s="1">
        <v>2.7000000476837158</v>
      </c>
      <c r="F451" s="1">
        <v>2.7796166579527637</v>
      </c>
      <c r="G451" s="1" t="s">
        <v>887</v>
      </c>
      <c r="H451" s="1">
        <v>0</v>
      </c>
      <c r="I451" s="1" t="s">
        <v>271</v>
      </c>
      <c r="J451" s="1">
        <v>1</v>
      </c>
      <c r="L451" s="1" t="s">
        <v>1563</v>
      </c>
    </row>
    <row r="452" spans="1:12" x14ac:dyDescent="0.25">
      <c r="A452" s="1" t="s">
        <v>1564</v>
      </c>
      <c r="B452" s="1" t="s">
        <v>1555</v>
      </c>
      <c r="C452" s="1">
        <v>0.88470000000000004</v>
      </c>
      <c r="D452" s="1">
        <v>2.3333332538604736</v>
      </c>
      <c r="E452" s="1">
        <v>0.89666664600372314</v>
      </c>
      <c r="F452" s="1">
        <v>0.66980598106945</v>
      </c>
      <c r="G452" s="1" t="s">
        <v>838</v>
      </c>
      <c r="H452" s="1">
        <v>0</v>
      </c>
      <c r="I452" s="1" t="s">
        <v>271</v>
      </c>
      <c r="J452" s="1">
        <v>1</v>
      </c>
      <c r="L452" s="1" t="s">
        <v>1565</v>
      </c>
    </row>
    <row r="453" spans="1:12" x14ac:dyDescent="0.25">
      <c r="A453" s="1" t="s">
        <v>1566</v>
      </c>
      <c r="B453" s="1" t="s">
        <v>1556</v>
      </c>
      <c r="C453" s="1">
        <v>1.52</v>
      </c>
      <c r="D453" s="1">
        <v>1</v>
      </c>
      <c r="E453" s="1">
        <v>0.625</v>
      </c>
      <c r="F453" s="1">
        <v>22.598483079781563</v>
      </c>
      <c r="G453" s="1" t="s">
        <v>838</v>
      </c>
      <c r="H453" s="1">
        <v>0</v>
      </c>
      <c r="I453" s="1" t="s">
        <v>271</v>
      </c>
      <c r="J453" s="1">
        <v>1</v>
      </c>
      <c r="L453" s="1" t="s">
        <v>1565</v>
      </c>
    </row>
    <row r="454" spans="1:12" x14ac:dyDescent="0.25">
      <c r="A454" s="1" t="s">
        <v>1567</v>
      </c>
      <c r="B454" s="1" t="s">
        <v>1557</v>
      </c>
      <c r="C454" s="1">
        <v>67.900000000000006</v>
      </c>
      <c r="D454" s="1">
        <v>2.8823528289794922</v>
      </c>
      <c r="E454" s="1">
        <v>84.383544921875</v>
      </c>
      <c r="F454" s="1">
        <v>7.5851606674941383</v>
      </c>
      <c r="G454" s="1" t="s">
        <v>819</v>
      </c>
      <c r="H454" s="1">
        <v>0</v>
      </c>
      <c r="I454" s="1" t="s">
        <v>1568</v>
      </c>
      <c r="J454" s="1">
        <v>1</v>
      </c>
      <c r="L454" s="1" t="s">
        <v>1569</v>
      </c>
    </row>
    <row r="455" spans="1:12" x14ac:dyDescent="0.25">
      <c r="A455" s="1" t="s">
        <v>1577</v>
      </c>
      <c r="B455" s="1" t="s">
        <v>1572</v>
      </c>
      <c r="C455" s="1">
        <v>99.869</v>
      </c>
      <c r="D455" s="1">
        <v>0</v>
      </c>
      <c r="E455" s="1">
        <v>3.0934027777777775</v>
      </c>
      <c r="F455" s="1">
        <v>7.1530778399999999</v>
      </c>
      <c r="G455" s="1" t="s">
        <v>870</v>
      </c>
      <c r="H455" s="1">
        <v>5.6309542167756703</v>
      </c>
      <c r="I455" s="1" t="s">
        <v>271</v>
      </c>
      <c r="J455" s="1">
        <v>1</v>
      </c>
      <c r="L455" s="1" t="s">
        <v>1578</v>
      </c>
    </row>
    <row r="456" spans="1:12" x14ac:dyDescent="0.25">
      <c r="A456" s="1" t="s">
        <v>1575</v>
      </c>
      <c r="B456" s="1" t="s">
        <v>1573</v>
      </c>
      <c r="C456" s="1">
        <v>98.126000000000005</v>
      </c>
      <c r="D456" s="1">
        <v>0</v>
      </c>
      <c r="E456" s="1">
        <v>0</v>
      </c>
      <c r="F456" s="1">
        <v>0</v>
      </c>
      <c r="G456" s="1" t="s">
        <v>884</v>
      </c>
      <c r="H456" s="1">
        <v>0</v>
      </c>
      <c r="I456" s="1" t="s">
        <v>271</v>
      </c>
      <c r="J456" s="1">
        <v>1</v>
      </c>
      <c r="L456" s="1" t="s">
        <v>1579</v>
      </c>
    </row>
    <row r="457" spans="1:12" x14ac:dyDescent="0.25">
      <c r="A457" s="1" t="s">
        <v>1580</v>
      </c>
      <c r="B457" s="1" t="s">
        <v>1574</v>
      </c>
      <c r="C457" s="1">
        <v>97.747</v>
      </c>
      <c r="D457" s="1">
        <v>0</v>
      </c>
      <c r="E457" s="1">
        <v>2.3555555555555556</v>
      </c>
      <c r="F457" s="1">
        <v>8.205830503110187</v>
      </c>
      <c r="G457" s="1" t="s">
        <v>1310</v>
      </c>
      <c r="H457" s="1">
        <v>4.8902602291249551</v>
      </c>
      <c r="I457" s="1" t="s">
        <v>271</v>
      </c>
      <c r="J457" s="1">
        <v>1</v>
      </c>
      <c r="L457" s="1" t="s">
        <v>1581</v>
      </c>
    </row>
    <row r="458" spans="1:12" x14ac:dyDescent="0.25">
      <c r="A458" s="1" t="s">
        <v>1583</v>
      </c>
      <c r="B458" s="1" t="s">
        <v>1584</v>
      </c>
      <c r="C458" s="1">
        <v>100</v>
      </c>
      <c r="D458" s="1">
        <v>0</v>
      </c>
      <c r="E458" s="1">
        <v>0</v>
      </c>
      <c r="F458" s="1">
        <v>0</v>
      </c>
      <c r="G458" s="1" t="s">
        <v>955</v>
      </c>
      <c r="H458" s="1">
        <v>0</v>
      </c>
      <c r="I458" s="1" t="s">
        <v>271</v>
      </c>
      <c r="J458" s="1">
        <v>1</v>
      </c>
      <c r="L458" s="1" t="s">
        <v>1590</v>
      </c>
    </row>
    <row r="459" spans="1:12" x14ac:dyDescent="0.25">
      <c r="A459" s="1" t="s">
        <v>1586</v>
      </c>
      <c r="B459" s="1" t="s">
        <v>1587</v>
      </c>
      <c r="C459" s="1">
        <v>100</v>
      </c>
      <c r="D459" s="1">
        <v>0</v>
      </c>
      <c r="E459" s="1">
        <v>0</v>
      </c>
      <c r="F459" s="1">
        <v>0</v>
      </c>
      <c r="G459" s="1" t="s">
        <v>955</v>
      </c>
      <c r="H459" s="1">
        <v>0</v>
      </c>
      <c r="I459" s="1" t="s">
        <v>271</v>
      </c>
      <c r="J459" s="1">
        <v>1</v>
      </c>
      <c r="L459" s="1" t="s">
        <v>1591</v>
      </c>
    </row>
    <row r="460" spans="1:12" x14ac:dyDescent="0.25">
      <c r="A460" s="1" t="s">
        <v>1592</v>
      </c>
      <c r="B460" s="1" t="s">
        <v>1592</v>
      </c>
      <c r="C460" s="1">
        <v>60001</v>
      </c>
      <c r="D460" s="1">
        <v>0</v>
      </c>
      <c r="E460" s="1">
        <v>0</v>
      </c>
      <c r="F460" s="1">
        <v>0</v>
      </c>
      <c r="G460" s="1" t="s">
        <v>1596</v>
      </c>
      <c r="H460" s="1">
        <v>0</v>
      </c>
      <c r="I460" s="1" t="s">
        <v>271</v>
      </c>
      <c r="J460" s="1">
        <v>1</v>
      </c>
      <c r="L460" s="1" t="s">
        <v>1597</v>
      </c>
    </row>
    <row r="461" spans="1:12" x14ac:dyDescent="0.25">
      <c r="A461" s="1" t="s">
        <v>1724</v>
      </c>
      <c r="B461" s="1" t="s">
        <v>1725</v>
      </c>
      <c r="C461" s="1">
        <v>95.162000000000006</v>
      </c>
      <c r="D461" s="1">
        <v>0</v>
      </c>
      <c r="E461" s="1">
        <v>1.2955555555555556</v>
      </c>
      <c r="F461" s="1">
        <v>5.9504671189283087</v>
      </c>
      <c r="G461" s="1" t="s">
        <v>843</v>
      </c>
      <c r="H461" s="1">
        <v>6.3380227119148413</v>
      </c>
      <c r="I461" s="1" t="s">
        <v>271</v>
      </c>
      <c r="J461" s="1">
        <v>1</v>
      </c>
      <c r="L461" s="1" t="s">
        <v>1812</v>
      </c>
    </row>
    <row r="462" spans="1:12" x14ac:dyDescent="0.25">
      <c r="A462" s="1" t="s">
        <v>1598</v>
      </c>
      <c r="B462" s="1" t="s">
        <v>1593</v>
      </c>
      <c r="C462" s="1">
        <v>102.25</v>
      </c>
      <c r="D462" s="1">
        <v>0</v>
      </c>
      <c r="E462" s="1">
        <v>0</v>
      </c>
      <c r="F462" s="1">
        <v>0</v>
      </c>
      <c r="G462" s="1" t="s">
        <v>271</v>
      </c>
      <c r="H462" s="1">
        <v>0</v>
      </c>
      <c r="I462" s="1" t="s">
        <v>271</v>
      </c>
      <c r="J462" s="1">
        <v>1</v>
      </c>
      <c r="L462" s="1" t="s">
        <v>1599</v>
      </c>
    </row>
    <row r="463" spans="1:12" x14ac:dyDescent="0.25">
      <c r="A463" s="1" t="s">
        <v>1612</v>
      </c>
      <c r="B463" s="1" t="s">
        <v>1600</v>
      </c>
      <c r="C463" s="1">
        <v>237.27</v>
      </c>
      <c r="D463" s="1">
        <v>4.8148150444030762</v>
      </c>
      <c r="E463" s="1">
        <v>292.80950927734375</v>
      </c>
      <c r="F463" s="1">
        <v>2.3700796316564139</v>
      </c>
      <c r="G463" s="1" t="s">
        <v>1613</v>
      </c>
      <c r="H463" s="1">
        <v>0</v>
      </c>
      <c r="I463" s="1" t="s">
        <v>955</v>
      </c>
      <c r="J463" s="1">
        <v>1</v>
      </c>
      <c r="L463" s="1" t="s">
        <v>1614</v>
      </c>
    </row>
    <row r="464" spans="1:12" x14ac:dyDescent="0.25">
      <c r="A464" s="1" t="s">
        <v>1615</v>
      </c>
      <c r="B464" s="1" t="s">
        <v>1601</v>
      </c>
      <c r="C464" s="1">
        <v>100.94</v>
      </c>
      <c r="D464" s="1">
        <v>0</v>
      </c>
      <c r="E464" s="1">
        <v>0.26916666666666667</v>
      </c>
      <c r="F464" s="1">
        <v>2.1295808108204279</v>
      </c>
      <c r="G464" s="1" t="s">
        <v>1813</v>
      </c>
      <c r="H464" s="1">
        <v>1.3757031230930692</v>
      </c>
      <c r="I464" s="1" t="s">
        <v>271</v>
      </c>
      <c r="J464" s="1">
        <v>1</v>
      </c>
      <c r="L464" s="1" t="s">
        <v>1616</v>
      </c>
    </row>
    <row r="465" spans="1:12" x14ac:dyDescent="0.25">
      <c r="A465" s="1" t="s">
        <v>1617</v>
      </c>
      <c r="B465" s="1" t="s">
        <v>1602</v>
      </c>
      <c r="C465" s="1">
        <v>101.3184</v>
      </c>
      <c r="D465" s="1">
        <v>0</v>
      </c>
      <c r="E465" s="1">
        <v>1.7333333333333332</v>
      </c>
      <c r="F465" s="1">
        <v>1.7988339124560135</v>
      </c>
      <c r="G465" s="1" t="s">
        <v>1313</v>
      </c>
      <c r="H465" s="1">
        <v>0.21111111120410728</v>
      </c>
      <c r="I465" s="1" t="s">
        <v>271</v>
      </c>
      <c r="J465" s="1">
        <v>1</v>
      </c>
      <c r="L465" s="1" t="s">
        <v>1618</v>
      </c>
    </row>
    <row r="466" spans="1:12" x14ac:dyDescent="0.25">
      <c r="A466" s="1" t="s">
        <v>1619</v>
      </c>
      <c r="B466" s="1" t="s">
        <v>1603</v>
      </c>
      <c r="C466" s="1">
        <v>100.4563</v>
      </c>
      <c r="D466" s="1">
        <v>0</v>
      </c>
      <c r="E466" s="1">
        <v>0.42222222222222228</v>
      </c>
      <c r="F466" s="1">
        <v>2.2337633393488043</v>
      </c>
      <c r="G466" s="1" t="s">
        <v>900</v>
      </c>
      <c r="H466" s="1">
        <v>1.3047076281627246</v>
      </c>
      <c r="I466" s="1" t="s">
        <v>271</v>
      </c>
      <c r="J466" s="1">
        <v>1</v>
      </c>
      <c r="L466" s="1" t="s">
        <v>1620</v>
      </c>
    </row>
    <row r="467" spans="1:12" x14ac:dyDescent="0.25">
      <c r="A467" s="1" t="s">
        <v>1609</v>
      </c>
      <c r="B467" s="1" t="s">
        <v>1604</v>
      </c>
      <c r="C467" s="1">
        <v>100</v>
      </c>
      <c r="D467" s="1">
        <v>0</v>
      </c>
      <c r="E467" s="1">
        <v>0</v>
      </c>
      <c r="F467" s="1">
        <v>0</v>
      </c>
      <c r="G467" s="1" t="s">
        <v>1610</v>
      </c>
      <c r="H467" s="1">
        <v>0</v>
      </c>
      <c r="I467" s="1" t="s">
        <v>271</v>
      </c>
      <c r="J467" s="1">
        <v>1</v>
      </c>
      <c r="L467" s="1" t="s">
        <v>1621</v>
      </c>
    </row>
    <row r="468" spans="1:12" x14ac:dyDescent="0.25">
      <c r="A468" s="1" t="s">
        <v>1622</v>
      </c>
      <c r="B468" s="1" t="s">
        <v>1605</v>
      </c>
      <c r="C468" s="1">
        <v>37.5</v>
      </c>
      <c r="D468" s="1">
        <v>4.2857141494750977</v>
      </c>
      <c r="E468" s="1">
        <v>42.400001525878906</v>
      </c>
      <c r="F468" s="1">
        <v>0</v>
      </c>
      <c r="G468" s="1" t="s">
        <v>1623</v>
      </c>
      <c r="H468" s="1">
        <v>0</v>
      </c>
      <c r="I468" s="1" t="s">
        <v>271</v>
      </c>
      <c r="J468" s="1">
        <v>1</v>
      </c>
      <c r="L468" s="1" t="s">
        <v>1624</v>
      </c>
    </row>
    <row r="469" spans="1:12" x14ac:dyDescent="0.25">
      <c r="A469" s="1" t="s">
        <v>1625</v>
      </c>
      <c r="B469" s="1" t="s">
        <v>1606</v>
      </c>
      <c r="C469" s="1">
        <v>30.33</v>
      </c>
      <c r="D469" s="1">
        <v>2.7037036418914795</v>
      </c>
      <c r="E469" s="1">
        <v>31.94444465637207</v>
      </c>
      <c r="F469" s="1">
        <v>0</v>
      </c>
      <c r="G469" s="1" t="s">
        <v>271</v>
      </c>
      <c r="H469" s="1">
        <v>0</v>
      </c>
      <c r="I469" s="1" t="s">
        <v>271</v>
      </c>
      <c r="J469" s="1">
        <v>1</v>
      </c>
      <c r="L469" s="1" t="s">
        <v>1626</v>
      </c>
    </row>
    <row r="470" spans="1:12" x14ac:dyDescent="0.25">
      <c r="A470" s="1" t="s">
        <v>1627</v>
      </c>
      <c r="B470" s="1" t="s">
        <v>1607</v>
      </c>
      <c r="C470" s="1">
        <v>100.021</v>
      </c>
      <c r="D470" s="1">
        <v>0</v>
      </c>
      <c r="E470" s="1">
        <v>0.96250000000000002</v>
      </c>
      <c r="F470" s="1">
        <v>2.2174575759416202</v>
      </c>
      <c r="G470" s="1" t="s">
        <v>1628</v>
      </c>
      <c r="H470" s="1">
        <v>1.5106683843145494</v>
      </c>
      <c r="I470" s="1" t="s">
        <v>271</v>
      </c>
      <c r="J470" s="1">
        <v>1</v>
      </c>
      <c r="L470" s="1" t="s">
        <v>1629</v>
      </c>
    </row>
    <row r="471" spans="1:12" x14ac:dyDescent="0.25">
      <c r="A471" s="1" t="s">
        <v>1630</v>
      </c>
      <c r="B471" s="1" t="s">
        <v>1608</v>
      </c>
      <c r="C471" s="1">
        <v>91.21</v>
      </c>
      <c r="D471" s="1">
        <v>4.4814815521240234</v>
      </c>
      <c r="E471" s="1">
        <v>116.625</v>
      </c>
      <c r="F471" s="1">
        <v>2.4307518371961563</v>
      </c>
      <c r="G471" s="1" t="s">
        <v>1082</v>
      </c>
      <c r="H471" s="1">
        <v>0</v>
      </c>
      <c r="I471" s="1" t="s">
        <v>1310</v>
      </c>
      <c r="J471" s="1">
        <v>1</v>
      </c>
      <c r="L471" s="1" t="s">
        <v>1631</v>
      </c>
    </row>
    <row r="472" spans="1:12" x14ac:dyDescent="0.25">
      <c r="A472" s="1" t="s">
        <v>1636</v>
      </c>
      <c r="B472" s="1" t="s">
        <v>1632</v>
      </c>
      <c r="C472" s="1">
        <v>104.22499999999999</v>
      </c>
      <c r="D472" s="1">
        <v>0</v>
      </c>
      <c r="E472" s="1">
        <v>2.3361111111111112</v>
      </c>
      <c r="F472" s="1">
        <v>6.07095422</v>
      </c>
      <c r="G472" s="1" t="s">
        <v>1637</v>
      </c>
      <c r="H472" s="1">
        <v>3.9802866238471033</v>
      </c>
      <c r="I472" s="1" t="s">
        <v>271</v>
      </c>
      <c r="J472" s="1">
        <v>1</v>
      </c>
      <c r="L472" s="1" t="s">
        <v>1638</v>
      </c>
    </row>
    <row r="473" spans="1:12" x14ac:dyDescent="0.25">
      <c r="A473" s="1" t="s">
        <v>1639</v>
      </c>
      <c r="B473" s="1" t="s">
        <v>1633</v>
      </c>
      <c r="C473" s="1">
        <v>100.43600000000001</v>
      </c>
      <c r="D473" s="1">
        <v>0</v>
      </c>
      <c r="E473" s="1">
        <v>0.61111111111111116</v>
      </c>
      <c r="F473" s="1">
        <v>3.9565915855875713</v>
      </c>
      <c r="G473" s="1" t="s">
        <v>1258</v>
      </c>
      <c r="H473" s="1">
        <v>6.0227341795625859</v>
      </c>
      <c r="I473" s="1" t="s">
        <v>271</v>
      </c>
      <c r="J473" s="1">
        <v>1</v>
      </c>
      <c r="L473" s="1" t="s">
        <v>1640</v>
      </c>
    </row>
    <row r="474" spans="1:12" x14ac:dyDescent="0.25">
      <c r="A474" s="1" t="s">
        <v>1643</v>
      </c>
      <c r="B474" s="1" t="s">
        <v>1641</v>
      </c>
      <c r="C474" s="1">
        <v>124.962</v>
      </c>
      <c r="D474" s="1">
        <v>0</v>
      </c>
      <c r="E474" s="1">
        <v>1.0606583333333335</v>
      </c>
      <c r="F474" s="1">
        <v>4.9159654572551545</v>
      </c>
      <c r="G474" s="1" t="s">
        <v>1680</v>
      </c>
      <c r="H474" s="1">
        <v>9.1265079683039296</v>
      </c>
      <c r="I474" s="1" t="s">
        <v>271</v>
      </c>
      <c r="J474" s="1">
        <v>1</v>
      </c>
      <c r="L474" s="1" t="s">
        <v>1644</v>
      </c>
    </row>
    <row r="475" spans="1:12" x14ac:dyDescent="0.25">
      <c r="A475" s="1" t="s">
        <v>1645</v>
      </c>
      <c r="B475" s="1" t="s">
        <v>1642</v>
      </c>
      <c r="C475" s="1">
        <v>4955</v>
      </c>
      <c r="D475" s="1">
        <v>4.5714287757873535</v>
      </c>
      <c r="E475" s="1">
        <v>5677.64697265625</v>
      </c>
      <c r="F475" s="1">
        <v>3.5568158800891232</v>
      </c>
      <c r="G475" s="1" t="s">
        <v>807</v>
      </c>
      <c r="H475" s="1">
        <v>0</v>
      </c>
      <c r="I475" s="1" t="s">
        <v>1628</v>
      </c>
      <c r="J475" s="1">
        <v>1</v>
      </c>
      <c r="L475" s="1" t="s">
        <v>1646</v>
      </c>
    </row>
    <row r="476" spans="1:12" x14ac:dyDescent="0.25">
      <c r="A476" s="1" t="s">
        <v>1656</v>
      </c>
      <c r="B476" s="1" t="s">
        <v>1647</v>
      </c>
      <c r="C476" s="1">
        <v>9.7799999999999994</v>
      </c>
      <c r="D476" s="1">
        <v>4.1428570747375488</v>
      </c>
      <c r="E476" s="1">
        <v>10.492500305175781</v>
      </c>
      <c r="F476" s="1">
        <v>5.4315855350651043</v>
      </c>
      <c r="G476" s="1" t="s">
        <v>881</v>
      </c>
      <c r="H476" s="1">
        <v>0</v>
      </c>
      <c r="I476" s="1" t="s">
        <v>1657</v>
      </c>
      <c r="J476" s="1">
        <v>1</v>
      </c>
      <c r="L476" s="1" t="s">
        <v>1437</v>
      </c>
    </row>
    <row r="477" spans="1:12" x14ac:dyDescent="0.25">
      <c r="A477" s="1" t="s">
        <v>1658</v>
      </c>
      <c r="B477" s="1" t="s">
        <v>1648</v>
      </c>
      <c r="C477" s="1">
        <v>19.260000000000002</v>
      </c>
      <c r="D477" s="1">
        <v>4.0740742683410645</v>
      </c>
      <c r="E477" s="1">
        <v>26.229166030883789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1659</v>
      </c>
    </row>
    <row r="478" spans="1:12" x14ac:dyDescent="0.25">
      <c r="A478" s="1" t="s">
        <v>1660</v>
      </c>
      <c r="B478" s="1" t="s">
        <v>1649</v>
      </c>
      <c r="C478" s="1">
        <v>179.59</v>
      </c>
      <c r="D478" s="1">
        <v>4.6956520080566406</v>
      </c>
      <c r="E478" s="1">
        <v>207.74568176269531</v>
      </c>
      <c r="F478" s="1">
        <v>0</v>
      </c>
      <c r="G478" s="1" t="s">
        <v>271</v>
      </c>
      <c r="H478" s="1">
        <v>0</v>
      </c>
      <c r="I478" s="1" t="s">
        <v>271</v>
      </c>
      <c r="J478" s="1">
        <v>1</v>
      </c>
      <c r="L478" s="1" t="s">
        <v>1661</v>
      </c>
    </row>
    <row r="479" spans="1:12" x14ac:dyDescent="0.25">
      <c r="A479" s="1" t="s">
        <v>1662</v>
      </c>
      <c r="B479" s="1" t="s">
        <v>1650</v>
      </c>
      <c r="C479" s="1">
        <v>1.54</v>
      </c>
      <c r="D479" s="1">
        <v>3.25</v>
      </c>
      <c r="E479" s="1">
        <v>2.0999999046325684</v>
      </c>
      <c r="F479" s="1">
        <v>0</v>
      </c>
      <c r="G479" s="1" t="s">
        <v>1663</v>
      </c>
      <c r="H479" s="1">
        <v>0</v>
      </c>
      <c r="I479" s="1" t="s">
        <v>271</v>
      </c>
      <c r="J479" s="1">
        <v>1</v>
      </c>
      <c r="L479" s="1" t="s">
        <v>1664</v>
      </c>
    </row>
    <row r="480" spans="1:12" x14ac:dyDescent="0.25">
      <c r="A480" s="1" t="s">
        <v>1665</v>
      </c>
      <c r="B480" s="1" t="s">
        <v>1651</v>
      </c>
      <c r="C480" s="1">
        <v>162.88</v>
      </c>
      <c r="D480" s="1">
        <v>3.7272727489471436</v>
      </c>
      <c r="E480" s="1">
        <v>183.57142639160156</v>
      </c>
      <c r="F480" s="1">
        <v>2.8453021587183778</v>
      </c>
      <c r="G480" s="1" t="s">
        <v>1484</v>
      </c>
      <c r="H480" s="1">
        <v>0</v>
      </c>
      <c r="I480" s="1" t="s">
        <v>1503</v>
      </c>
      <c r="J480" s="1">
        <v>1</v>
      </c>
      <c r="L480" s="1" t="s">
        <v>1666</v>
      </c>
    </row>
    <row r="481" spans="1:12" x14ac:dyDescent="0.25">
      <c r="A481" s="1" t="s">
        <v>1652</v>
      </c>
      <c r="B481" s="1" t="s">
        <v>1652</v>
      </c>
      <c r="C481" s="1">
        <v>112200</v>
      </c>
      <c r="D481" s="1">
        <v>0</v>
      </c>
      <c r="E481" s="1">
        <v>0</v>
      </c>
      <c r="F481" s="1">
        <v>0</v>
      </c>
      <c r="G481" s="1" t="s">
        <v>1596</v>
      </c>
      <c r="H481" s="1">
        <v>0</v>
      </c>
      <c r="I481" s="1" t="s">
        <v>271</v>
      </c>
      <c r="J481" s="1">
        <v>1</v>
      </c>
      <c r="L481" s="1" t="s">
        <v>1667</v>
      </c>
    </row>
    <row r="482" spans="1:12" x14ac:dyDescent="0.25">
      <c r="A482" s="1" t="s">
        <v>1668</v>
      </c>
      <c r="B482" s="1" t="s">
        <v>1653</v>
      </c>
      <c r="C482" s="1">
        <v>109.126</v>
      </c>
      <c r="D482" s="1">
        <v>0</v>
      </c>
      <c r="E482" s="1">
        <v>1.1375</v>
      </c>
      <c r="F482" s="1">
        <v>5.3517209300526183</v>
      </c>
      <c r="G482" s="1" t="s">
        <v>890</v>
      </c>
      <c r="H482" s="1">
        <v>7.1627753489298893</v>
      </c>
      <c r="I482" s="1" t="s">
        <v>271</v>
      </c>
      <c r="J482" s="1">
        <v>1</v>
      </c>
      <c r="L482" s="1" t="s">
        <v>1669</v>
      </c>
    </row>
    <row r="483" spans="1:12" x14ac:dyDescent="0.25">
      <c r="A483" s="1" t="s">
        <v>1670</v>
      </c>
      <c r="B483" s="1" t="s">
        <v>1654</v>
      </c>
      <c r="C483" s="1">
        <v>99.891999999999996</v>
      </c>
      <c r="D483" s="1">
        <v>0</v>
      </c>
      <c r="E483" s="1">
        <v>0.88541666666666685</v>
      </c>
      <c r="F483" s="1">
        <v>3.8211775000000001</v>
      </c>
      <c r="G483" s="1" t="s">
        <v>872</v>
      </c>
      <c r="H483" s="1">
        <v>3.8678821930536511</v>
      </c>
      <c r="I483" s="1" t="s">
        <v>271</v>
      </c>
      <c r="J483" s="1">
        <v>1</v>
      </c>
      <c r="L483" s="1" t="s">
        <v>1671</v>
      </c>
    </row>
    <row r="484" spans="1:12" x14ac:dyDescent="0.25">
      <c r="A484" s="1" t="s">
        <v>1672</v>
      </c>
      <c r="B484" s="1" t="s">
        <v>1655</v>
      </c>
      <c r="C484" s="1">
        <v>26.11</v>
      </c>
      <c r="D484" s="1">
        <v>0</v>
      </c>
      <c r="E484" s="1">
        <v>0</v>
      </c>
      <c r="F484" s="1">
        <v>0</v>
      </c>
      <c r="G484" s="1" t="s">
        <v>1673</v>
      </c>
      <c r="H484" s="1">
        <v>0</v>
      </c>
      <c r="I484" s="1" t="s">
        <v>271</v>
      </c>
      <c r="J484" s="1">
        <v>1</v>
      </c>
      <c r="L484" s="1" t="s">
        <v>1674</v>
      </c>
    </row>
    <row r="485" spans="1:12" x14ac:dyDescent="0.25">
      <c r="A485" s="1" t="s">
        <v>1676</v>
      </c>
      <c r="B485" s="1" t="s">
        <v>1675</v>
      </c>
      <c r="C485" s="1">
        <v>1048.47</v>
      </c>
      <c r="D485" s="1">
        <v>4.5500001907348633</v>
      </c>
      <c r="E485" s="1">
        <v>1181.61767578125</v>
      </c>
      <c r="F485" s="1">
        <v>0</v>
      </c>
      <c r="G485" s="1" t="s">
        <v>271</v>
      </c>
      <c r="H485" s="1">
        <v>0</v>
      </c>
      <c r="I485" s="1" t="s">
        <v>271</v>
      </c>
      <c r="J485" s="1">
        <v>1</v>
      </c>
      <c r="L485" s="1" t="s">
        <v>1677</v>
      </c>
    </row>
    <row r="486" spans="1:12" x14ac:dyDescent="0.25">
      <c r="A486" s="1" t="s">
        <v>1681</v>
      </c>
      <c r="B486" s="1" t="s">
        <v>1678</v>
      </c>
      <c r="C486" s="1">
        <v>102.328</v>
      </c>
      <c r="D486" s="1">
        <v>0</v>
      </c>
      <c r="E486" s="1">
        <v>3.2083333333333339</v>
      </c>
      <c r="F486" s="1">
        <v>2.5637929273852249</v>
      </c>
      <c r="G486" s="1" t="s">
        <v>1532</v>
      </c>
      <c r="H486" s="1">
        <v>0.51974115237231866</v>
      </c>
      <c r="I486" s="1" t="s">
        <v>271</v>
      </c>
      <c r="J486" s="1">
        <v>1</v>
      </c>
      <c r="L486" s="1" t="s">
        <v>1682</v>
      </c>
    </row>
    <row r="487" spans="1:12" x14ac:dyDescent="0.25">
      <c r="A487" s="1" t="s">
        <v>1691</v>
      </c>
      <c r="B487" s="1" t="s">
        <v>1683</v>
      </c>
      <c r="C487" s="1">
        <v>100.8</v>
      </c>
      <c r="D487" s="1">
        <v>0</v>
      </c>
      <c r="E487" s="1">
        <v>0.82604166666666679</v>
      </c>
      <c r="F487" s="1">
        <v>4.6871036899999998</v>
      </c>
      <c r="G487" s="1" t="s">
        <v>1589</v>
      </c>
      <c r="H487" s="1">
        <v>7.3980708535827038</v>
      </c>
      <c r="I487" s="1" t="s">
        <v>271</v>
      </c>
      <c r="J487" s="1">
        <v>1</v>
      </c>
      <c r="L487" s="1" t="s">
        <v>1692</v>
      </c>
    </row>
    <row r="488" spans="1:12" x14ac:dyDescent="0.25">
      <c r="A488" s="1" t="s">
        <v>1693</v>
      </c>
      <c r="B488" s="1" t="s">
        <v>1684</v>
      </c>
      <c r="C488" s="1">
        <v>104.482</v>
      </c>
      <c r="D488" s="1">
        <v>0</v>
      </c>
      <c r="E488" s="1">
        <v>0.86250000000000004</v>
      </c>
      <c r="F488" s="1">
        <v>5.0786092703971635</v>
      </c>
      <c r="G488" s="1" t="s">
        <v>809</v>
      </c>
      <c r="H488" s="1">
        <v>5.3854001398784446</v>
      </c>
      <c r="I488" s="1" t="s">
        <v>271</v>
      </c>
      <c r="J488" s="1">
        <v>1</v>
      </c>
      <c r="L488" s="1" t="s">
        <v>1694</v>
      </c>
    </row>
    <row r="489" spans="1:12" x14ac:dyDescent="0.25">
      <c r="A489" s="1" t="s">
        <v>1689</v>
      </c>
      <c r="B489" s="1" t="s">
        <v>1685</v>
      </c>
      <c r="C489" s="1">
        <v>100</v>
      </c>
      <c r="D489" s="1">
        <v>0</v>
      </c>
      <c r="E489" s="1">
        <v>0</v>
      </c>
      <c r="F489" s="1">
        <v>0</v>
      </c>
      <c r="G489" s="1" t="s">
        <v>1690</v>
      </c>
      <c r="H489" s="1">
        <v>0</v>
      </c>
      <c r="I489" s="1" t="s">
        <v>271</v>
      </c>
      <c r="J489" s="1">
        <v>1</v>
      </c>
      <c r="L489" s="1" t="s">
        <v>1814</v>
      </c>
    </row>
    <row r="490" spans="1:12" x14ac:dyDescent="0.25">
      <c r="A490" s="1" t="s">
        <v>1687</v>
      </c>
      <c r="B490" s="1" t="s">
        <v>1686</v>
      </c>
      <c r="C490" s="1">
        <v>100</v>
      </c>
      <c r="D490" s="1">
        <v>0</v>
      </c>
      <c r="E490" s="1">
        <v>0</v>
      </c>
      <c r="F490" s="1">
        <v>0</v>
      </c>
      <c r="G490" s="1" t="s">
        <v>1533</v>
      </c>
      <c r="H490" s="1">
        <v>0</v>
      </c>
      <c r="I490" s="1" t="s">
        <v>271</v>
      </c>
      <c r="J490" s="1">
        <v>1</v>
      </c>
      <c r="L490" s="1" t="s">
        <v>1695</v>
      </c>
    </row>
    <row r="491" spans="1:12" x14ac:dyDescent="0.25">
      <c r="A491" s="1" t="s">
        <v>1696</v>
      </c>
      <c r="B491" s="1" t="s">
        <v>1688</v>
      </c>
      <c r="C491" s="1">
        <v>101.813</v>
      </c>
      <c r="D491" s="1">
        <v>0</v>
      </c>
      <c r="E491" s="1">
        <v>1.6881944444444446</v>
      </c>
      <c r="F491" s="1">
        <v>4.054662439861529</v>
      </c>
      <c r="G491" s="1" t="s">
        <v>1015</v>
      </c>
      <c r="H491" s="1">
        <v>7.8689427527097422</v>
      </c>
      <c r="I491" s="1" t="s">
        <v>271</v>
      </c>
      <c r="J491" s="1">
        <v>1</v>
      </c>
      <c r="L491" s="1" t="s">
        <v>1697</v>
      </c>
    </row>
    <row r="492" spans="1:12" x14ac:dyDescent="0.25">
      <c r="A492" s="1" t="s">
        <v>1700</v>
      </c>
      <c r="B492" s="1" t="s">
        <v>1698</v>
      </c>
      <c r="C492" s="1">
        <v>367.7</v>
      </c>
      <c r="D492" s="1">
        <v>3.5185184478759766</v>
      </c>
      <c r="E492" s="1">
        <v>358.94735717773438</v>
      </c>
      <c r="F492" s="1">
        <v>2.0527045769764216</v>
      </c>
      <c r="G492" s="1" t="s">
        <v>806</v>
      </c>
      <c r="H492" s="1">
        <v>0</v>
      </c>
      <c r="I492" s="1" t="s">
        <v>1286</v>
      </c>
      <c r="J492" s="1">
        <v>1</v>
      </c>
      <c r="L492" s="1" t="s">
        <v>1701</v>
      </c>
    </row>
    <row r="493" spans="1:12" x14ac:dyDescent="0.25">
      <c r="A493" s="1" t="s">
        <v>1699</v>
      </c>
      <c r="B493" s="1" t="s">
        <v>1699</v>
      </c>
      <c r="C493" s="1">
        <v>213575</v>
      </c>
      <c r="D493" s="1">
        <v>0</v>
      </c>
      <c r="E493" s="1">
        <v>0</v>
      </c>
      <c r="F493" s="1">
        <v>0</v>
      </c>
      <c r="G493" s="1" t="s">
        <v>1596</v>
      </c>
      <c r="H493" s="1">
        <v>0</v>
      </c>
      <c r="I493" s="1" t="s">
        <v>271</v>
      </c>
      <c r="J493" s="1">
        <v>1</v>
      </c>
      <c r="L493" s="1" t="s">
        <v>1702</v>
      </c>
    </row>
    <row r="494" spans="1:12" x14ac:dyDescent="0.25">
      <c r="A494" s="1" t="s">
        <v>1705</v>
      </c>
      <c r="B494" s="1" t="s">
        <v>1703</v>
      </c>
      <c r="C494" s="1">
        <v>9.4707000000000008</v>
      </c>
      <c r="D494" s="1">
        <v>0</v>
      </c>
      <c r="E494" s="1">
        <v>0</v>
      </c>
      <c r="F494" s="1">
        <v>2.0194653404580647E-2</v>
      </c>
      <c r="G494" s="1" t="s">
        <v>1707</v>
      </c>
      <c r="H494" s="1">
        <v>0</v>
      </c>
      <c r="I494" s="1" t="s">
        <v>271</v>
      </c>
      <c r="J494" s="1">
        <v>2</v>
      </c>
      <c r="L494" s="1" t="s">
        <v>1708</v>
      </c>
    </row>
    <row r="495" spans="1:12" x14ac:dyDescent="0.25">
      <c r="A495" s="1" t="s">
        <v>1706</v>
      </c>
      <c r="B495" s="1" t="s">
        <v>1704</v>
      </c>
      <c r="C495" s="1">
        <v>106.789</v>
      </c>
      <c r="D495" s="1">
        <v>0</v>
      </c>
      <c r="E495" s="1">
        <v>2.7534246575342465</v>
      </c>
      <c r="F495" s="1">
        <v>2.527943518619169</v>
      </c>
      <c r="G495" s="1" t="s">
        <v>883</v>
      </c>
      <c r="H495" s="1">
        <v>5.5815038097700187</v>
      </c>
      <c r="I495" s="1" t="s">
        <v>271</v>
      </c>
      <c r="J495" s="1">
        <v>1</v>
      </c>
      <c r="L495" s="1" t="s">
        <v>1709</v>
      </c>
    </row>
    <row r="496" spans="1:12" x14ac:dyDescent="0.25">
      <c r="A496" s="1" t="s">
        <v>1710</v>
      </c>
      <c r="B496" s="1" t="s">
        <v>1711</v>
      </c>
      <c r="C496" s="1">
        <v>100.208</v>
      </c>
      <c r="D496" s="1">
        <v>0</v>
      </c>
      <c r="E496" s="1">
        <v>1.8192888888888887</v>
      </c>
      <c r="F496" s="1">
        <v>6.9063160762075375</v>
      </c>
      <c r="G496" s="1" t="s">
        <v>1527</v>
      </c>
      <c r="H496" s="1">
        <v>4.4721367122253701</v>
      </c>
      <c r="I496" s="1" t="s">
        <v>271</v>
      </c>
      <c r="J496" s="1">
        <v>1</v>
      </c>
      <c r="L496" s="1" t="s">
        <v>1712</v>
      </c>
    </row>
    <row r="497" spans="1:12" x14ac:dyDescent="0.25">
      <c r="A497" s="1" t="s">
        <v>1713</v>
      </c>
      <c r="B497" s="1" t="s">
        <v>1714</v>
      </c>
      <c r="C497" s="1">
        <v>0.82</v>
      </c>
      <c r="D497" s="1">
        <v>4</v>
      </c>
      <c r="E497" s="1">
        <v>1.059999942779541</v>
      </c>
      <c r="F497" s="1">
        <v>8.1456636320076665</v>
      </c>
      <c r="G497" s="1" t="s">
        <v>795</v>
      </c>
      <c r="H497" s="1">
        <v>0</v>
      </c>
      <c r="I497" s="1" t="s">
        <v>1715</v>
      </c>
      <c r="J497" s="1">
        <v>1</v>
      </c>
      <c r="L497" s="1" t="s">
        <v>1716</v>
      </c>
    </row>
    <row r="498" spans="1:12" x14ac:dyDescent="0.25">
      <c r="A498" s="1" t="s">
        <v>1717</v>
      </c>
      <c r="B498" s="1" t="s">
        <v>1718</v>
      </c>
      <c r="C498" s="1">
        <v>0.16395000000000001</v>
      </c>
      <c r="D498" s="1">
        <v>2.3333332538604736</v>
      </c>
      <c r="E498" s="1">
        <v>0.15666666626930237</v>
      </c>
      <c r="F498" s="1">
        <v>9.3854950142023128</v>
      </c>
      <c r="G498" s="1" t="s">
        <v>838</v>
      </c>
      <c r="H498" s="1">
        <v>0</v>
      </c>
      <c r="I498" s="1" t="s">
        <v>271</v>
      </c>
      <c r="J498" s="1">
        <v>1</v>
      </c>
      <c r="L498" s="1" t="s">
        <v>1719</v>
      </c>
    </row>
    <row r="499" spans="1:12" x14ac:dyDescent="0.25">
      <c r="A499" s="1" t="s">
        <v>1722</v>
      </c>
      <c r="B499" s="1" t="s">
        <v>1723</v>
      </c>
      <c r="C499" s="1">
        <v>111.6</v>
      </c>
      <c r="D499" s="1">
        <v>4.5714287757873535</v>
      </c>
      <c r="E499" s="1">
        <v>128.95652770996094</v>
      </c>
      <c r="F499" s="1">
        <v>0</v>
      </c>
      <c r="G499" s="1" t="s">
        <v>271</v>
      </c>
      <c r="H499" s="1">
        <v>0</v>
      </c>
      <c r="I499" s="1" t="s">
        <v>271</v>
      </c>
      <c r="J499" s="1">
        <v>1</v>
      </c>
      <c r="L499" s="1" t="s">
        <v>1815</v>
      </c>
    </row>
    <row r="500" spans="1:12" x14ac:dyDescent="0.25">
      <c r="A500" s="1" t="s">
        <v>1720</v>
      </c>
      <c r="B500" s="1" t="s">
        <v>1721</v>
      </c>
      <c r="C500" s="1">
        <v>62.7</v>
      </c>
      <c r="D500" s="1">
        <v>3.2000000476837158</v>
      </c>
      <c r="E500" s="1">
        <v>67.142860412597656</v>
      </c>
      <c r="F500" s="1">
        <v>1.9877422560874607</v>
      </c>
      <c r="G500" s="1" t="s">
        <v>894</v>
      </c>
      <c r="H500" s="1">
        <v>0</v>
      </c>
      <c r="I500" s="1" t="s">
        <v>863</v>
      </c>
      <c r="J500" s="1">
        <v>1</v>
      </c>
      <c r="L500" s="1" t="s">
        <v>1816</v>
      </c>
    </row>
    <row r="501" spans="1:12" x14ac:dyDescent="0.25">
      <c r="A501" s="1" t="s">
        <v>1763</v>
      </c>
      <c r="B501" s="1" t="s">
        <v>1764</v>
      </c>
      <c r="C501" s="1">
        <v>95.260999999999996</v>
      </c>
      <c r="D501" s="1">
        <v>0</v>
      </c>
      <c r="E501" s="1">
        <v>0.40729166666666672</v>
      </c>
      <c r="F501" s="1">
        <v>3.4500009827036067</v>
      </c>
      <c r="G501" s="6" t="s">
        <v>1264</v>
      </c>
      <c r="H501" s="1">
        <v>3.6596598641236713</v>
      </c>
      <c r="I501" s="1" t="s">
        <v>271</v>
      </c>
      <c r="J501" s="1">
        <v>1</v>
      </c>
      <c r="L501" s="1" t="s">
        <v>1817</v>
      </c>
    </row>
    <row r="502" spans="1:12" x14ac:dyDescent="0.25">
      <c r="A502" s="1" t="s">
        <v>1726</v>
      </c>
      <c r="B502" s="1" t="s">
        <v>1727</v>
      </c>
      <c r="C502" s="1">
        <v>99.962000000000003</v>
      </c>
      <c r="D502" s="1">
        <v>0</v>
      </c>
      <c r="E502" s="1">
        <v>0.46979166666666672</v>
      </c>
      <c r="F502" s="1">
        <v>4.1286305495449493</v>
      </c>
      <c r="G502" s="4" t="s">
        <v>1728</v>
      </c>
      <c r="H502" s="1">
        <v>5.2621107284033286</v>
      </c>
      <c r="I502" s="1" t="s">
        <v>271</v>
      </c>
      <c r="J502" s="1">
        <v>1</v>
      </c>
      <c r="L502" s="1" t="s">
        <v>1818</v>
      </c>
    </row>
    <row r="503" spans="1:12" x14ac:dyDescent="0.25">
      <c r="A503" s="1" t="s">
        <v>1729</v>
      </c>
      <c r="B503" s="1" t="s">
        <v>1730</v>
      </c>
      <c r="C503" s="1">
        <v>100</v>
      </c>
      <c r="D503" s="1">
        <v>0</v>
      </c>
      <c r="E503" s="1">
        <v>0</v>
      </c>
      <c r="F503" s="1">
        <v>0</v>
      </c>
      <c r="G503" s="4" t="s">
        <v>1769</v>
      </c>
      <c r="H503" s="1">
        <v>0</v>
      </c>
      <c r="I503" s="1" t="s">
        <v>271</v>
      </c>
      <c r="J503" s="1">
        <v>1</v>
      </c>
      <c r="L503" s="1" t="s">
        <v>1819</v>
      </c>
    </row>
    <row r="504" spans="1:12" x14ac:dyDescent="0.25">
      <c r="A504" s="1" t="s">
        <v>1731</v>
      </c>
      <c r="B504" s="1" t="s">
        <v>1732</v>
      </c>
      <c r="C504" s="1">
        <v>100.029</v>
      </c>
      <c r="D504" s="1">
        <v>0</v>
      </c>
      <c r="E504" s="1">
        <v>1.4391666666666665</v>
      </c>
      <c r="F504" s="1">
        <v>7.8343379629770098</v>
      </c>
      <c r="G504" s="4" t="s">
        <v>1820</v>
      </c>
      <c r="H504" s="1">
        <v>0.31666666696953605</v>
      </c>
      <c r="I504" s="1" t="s">
        <v>271</v>
      </c>
      <c r="J504" s="1">
        <v>1</v>
      </c>
      <c r="L504" s="1" t="s">
        <v>1821</v>
      </c>
    </row>
    <row r="505" spans="1:12" x14ac:dyDescent="0.25">
      <c r="A505" s="1" t="s">
        <v>1733</v>
      </c>
      <c r="B505" s="1" t="s">
        <v>1733</v>
      </c>
      <c r="C505" s="1">
        <v>1282</v>
      </c>
      <c r="D505" s="1">
        <v>0</v>
      </c>
      <c r="E505" s="1">
        <v>0</v>
      </c>
      <c r="F505" s="1">
        <v>0</v>
      </c>
      <c r="G505" s="4" t="s">
        <v>1596</v>
      </c>
      <c r="H505" s="1">
        <v>0</v>
      </c>
      <c r="I505" s="1" t="s">
        <v>271</v>
      </c>
      <c r="J505" s="1">
        <v>1</v>
      </c>
      <c r="L505" s="1" t="s">
        <v>1822</v>
      </c>
    </row>
    <row r="506" spans="1:12" x14ac:dyDescent="0.25">
      <c r="A506" s="1" t="s">
        <v>1734</v>
      </c>
      <c r="B506" s="1" t="s">
        <v>1735</v>
      </c>
      <c r="C506" s="1">
        <v>100</v>
      </c>
      <c r="D506" s="1">
        <v>0</v>
      </c>
      <c r="E506" s="1">
        <v>0</v>
      </c>
      <c r="F506" s="1">
        <v>0</v>
      </c>
      <c r="G506" s="4" t="s">
        <v>1769</v>
      </c>
      <c r="H506" s="1">
        <v>0</v>
      </c>
      <c r="I506" s="1" t="s">
        <v>271</v>
      </c>
      <c r="J506" s="1">
        <v>1</v>
      </c>
      <c r="L506" s="1" t="s">
        <v>1823</v>
      </c>
    </row>
    <row r="507" spans="1:12" x14ac:dyDescent="0.25">
      <c r="A507" s="1" t="s">
        <v>1736</v>
      </c>
      <c r="B507" s="1" t="s">
        <v>1737</v>
      </c>
      <c r="C507" s="1">
        <v>101.09</v>
      </c>
      <c r="D507" s="1">
        <v>0</v>
      </c>
      <c r="E507" s="1">
        <v>0.70099999999999996</v>
      </c>
      <c r="F507" s="1">
        <v>7.73</v>
      </c>
      <c r="G507" s="4" t="s">
        <v>922</v>
      </c>
      <c r="H507" s="1">
        <v>2.7635358894785891</v>
      </c>
      <c r="I507" s="1" t="s">
        <v>271</v>
      </c>
      <c r="J507" s="1">
        <v>1</v>
      </c>
      <c r="L507" s="1" t="s">
        <v>1824</v>
      </c>
    </row>
    <row r="508" spans="1:12" x14ac:dyDescent="0.25">
      <c r="A508" s="1" t="s">
        <v>1738</v>
      </c>
      <c r="B508" s="1" t="s">
        <v>1739</v>
      </c>
      <c r="C508" s="1">
        <v>105.105</v>
      </c>
      <c r="D508" s="1">
        <v>0</v>
      </c>
      <c r="E508" s="1">
        <v>0.30347222222222225</v>
      </c>
      <c r="F508" s="1">
        <v>4.2867797554087081</v>
      </c>
      <c r="G508" s="4" t="s">
        <v>1526</v>
      </c>
      <c r="H508" s="1">
        <v>3.5883924430656422</v>
      </c>
      <c r="I508" s="1" t="s">
        <v>271</v>
      </c>
      <c r="J508" s="1">
        <v>1</v>
      </c>
      <c r="L508" s="1" t="s">
        <v>1825</v>
      </c>
    </row>
    <row r="509" spans="1:12" x14ac:dyDescent="0.25">
      <c r="A509" s="1" t="s">
        <v>1740</v>
      </c>
      <c r="B509" s="1" t="s">
        <v>1741</v>
      </c>
      <c r="C509" s="1">
        <v>103.163</v>
      </c>
      <c r="D509" s="1">
        <v>0</v>
      </c>
      <c r="E509" s="1">
        <v>0.92555555555555569</v>
      </c>
      <c r="F509" s="1">
        <v>5.27212747</v>
      </c>
      <c r="G509" s="4" t="s">
        <v>1635</v>
      </c>
      <c r="H509" s="1">
        <v>4.9945630887487278</v>
      </c>
      <c r="I509" s="1" t="s">
        <v>271</v>
      </c>
      <c r="J509" s="1">
        <v>1</v>
      </c>
      <c r="L509" s="1" t="s">
        <v>1826</v>
      </c>
    </row>
    <row r="510" spans="1:12" x14ac:dyDescent="0.25">
      <c r="A510" s="1" t="s">
        <v>1742</v>
      </c>
      <c r="B510" s="1" t="s">
        <v>1743</v>
      </c>
      <c r="C510" s="1">
        <v>100.986</v>
      </c>
      <c r="D510" s="1">
        <v>0</v>
      </c>
      <c r="E510" s="1">
        <v>0.59722222222222221</v>
      </c>
      <c r="F510" s="1">
        <v>4.7304616507741049</v>
      </c>
      <c r="G510" s="4" t="s">
        <v>1800</v>
      </c>
      <c r="H510" s="1">
        <v>4.7614114998833861</v>
      </c>
      <c r="I510" s="1" t="s">
        <v>271</v>
      </c>
      <c r="J510" s="1">
        <v>1</v>
      </c>
      <c r="L510" s="1" t="s">
        <v>1827</v>
      </c>
    </row>
    <row r="511" spans="1:12" x14ac:dyDescent="0.25">
      <c r="A511" s="1" t="s">
        <v>1744</v>
      </c>
      <c r="B511" s="1" t="s">
        <v>1745</v>
      </c>
      <c r="C511" s="1">
        <v>102.9</v>
      </c>
      <c r="D511" s="1">
        <v>0</v>
      </c>
      <c r="E511" s="1">
        <v>2.2029999999999998</v>
      </c>
      <c r="F511" s="1">
        <v>8.3000000000000007</v>
      </c>
      <c r="G511" s="4" t="s">
        <v>1503</v>
      </c>
      <c r="H511" s="1">
        <v>2.0575254224302144</v>
      </c>
      <c r="I511" s="1" t="s">
        <v>271</v>
      </c>
      <c r="J511" s="1">
        <v>1</v>
      </c>
      <c r="L511" s="1" t="s">
        <v>1828</v>
      </c>
    </row>
    <row r="512" spans="1:12" x14ac:dyDescent="0.25">
      <c r="A512" s="1" t="s">
        <v>1746</v>
      </c>
      <c r="B512" s="1" t="s">
        <v>1746</v>
      </c>
      <c r="C512" s="1">
        <v>61.8</v>
      </c>
      <c r="D512" s="1">
        <v>0</v>
      </c>
      <c r="E512" s="1">
        <v>0</v>
      </c>
      <c r="F512" s="1">
        <v>0</v>
      </c>
      <c r="G512" s="6" t="s">
        <v>1628</v>
      </c>
      <c r="H512" s="1">
        <v>0</v>
      </c>
      <c r="I512" s="1" t="s">
        <v>271</v>
      </c>
      <c r="J512" s="1">
        <v>1</v>
      </c>
      <c r="L512" s="1" t="s">
        <v>1747</v>
      </c>
    </row>
    <row r="513" spans="1:12" x14ac:dyDescent="0.25">
      <c r="A513" s="1" t="s">
        <v>1748</v>
      </c>
      <c r="B513" s="1" t="s">
        <v>1749</v>
      </c>
      <c r="C513" s="1">
        <v>99.96</v>
      </c>
      <c r="D513" s="1">
        <v>0</v>
      </c>
      <c r="E513" s="1">
        <v>0.158</v>
      </c>
      <c r="F513" s="1">
        <v>8.73</v>
      </c>
      <c r="G513" s="6" t="s">
        <v>1786</v>
      </c>
      <c r="H513" s="1">
        <v>0.71891009071906964</v>
      </c>
      <c r="I513" s="1" t="s">
        <v>271</v>
      </c>
      <c r="J513" s="1">
        <v>1</v>
      </c>
      <c r="L513" s="1" t="s">
        <v>344</v>
      </c>
    </row>
    <row r="514" spans="1:12" x14ac:dyDescent="0.25">
      <c r="A514" s="1" t="s">
        <v>1750</v>
      </c>
      <c r="B514" s="1" t="s">
        <v>1751</v>
      </c>
      <c r="C514" s="1">
        <v>109.187</v>
      </c>
      <c r="D514" s="1">
        <v>0</v>
      </c>
      <c r="E514" s="1">
        <v>0.91065700000000005</v>
      </c>
      <c r="F514" s="1">
        <v>2.8220056527856689</v>
      </c>
      <c r="G514" s="6" t="s">
        <v>1524</v>
      </c>
      <c r="H514" s="1">
        <v>6.9453671308068482E-2</v>
      </c>
      <c r="I514" s="1" t="s">
        <v>271</v>
      </c>
      <c r="J514" s="1">
        <v>1</v>
      </c>
      <c r="L514" s="1" t="s">
        <v>1829</v>
      </c>
    </row>
    <row r="515" spans="1:12" x14ac:dyDescent="0.25">
      <c r="A515" s="1" t="s">
        <v>1752</v>
      </c>
      <c r="B515" s="1" t="s">
        <v>1753</v>
      </c>
      <c r="C515" s="1">
        <v>16.75</v>
      </c>
      <c r="D515" s="1">
        <v>0</v>
      </c>
      <c r="E515" s="1">
        <v>0</v>
      </c>
      <c r="F515" s="1">
        <v>0</v>
      </c>
      <c r="G515" s="6" t="s">
        <v>1830</v>
      </c>
      <c r="H515" s="1">
        <v>0</v>
      </c>
      <c r="I515" s="1" t="s">
        <v>271</v>
      </c>
      <c r="J515" s="1">
        <v>1</v>
      </c>
      <c r="L515" s="1" t="s">
        <v>1831</v>
      </c>
    </row>
    <row r="516" spans="1:12" x14ac:dyDescent="0.25">
      <c r="A516" s="1" t="s">
        <v>1754</v>
      </c>
      <c r="B516" s="1" t="s">
        <v>1755</v>
      </c>
      <c r="C516" s="1">
        <v>109.7</v>
      </c>
      <c r="D516" s="1">
        <v>4.7777776718139648</v>
      </c>
      <c r="E516" s="1">
        <v>122.87142944335938</v>
      </c>
      <c r="F516" s="1">
        <v>5.7225434077268389</v>
      </c>
      <c r="G516" s="6" t="s">
        <v>884</v>
      </c>
      <c r="H516" s="1">
        <v>0</v>
      </c>
      <c r="I516" s="1" t="s">
        <v>271</v>
      </c>
      <c r="J516" s="1">
        <v>1</v>
      </c>
      <c r="L516" s="1" t="s">
        <v>1832</v>
      </c>
    </row>
    <row r="517" spans="1:12" x14ac:dyDescent="0.25">
      <c r="A517" s="1" t="s">
        <v>1756</v>
      </c>
      <c r="B517" s="1" t="s">
        <v>1757</v>
      </c>
      <c r="C517" s="1">
        <v>100</v>
      </c>
      <c r="D517" s="1">
        <v>0</v>
      </c>
      <c r="E517" s="1">
        <v>0</v>
      </c>
      <c r="F517" s="1">
        <v>0</v>
      </c>
      <c r="G517" s="4" t="s">
        <v>1769</v>
      </c>
      <c r="H517" s="1">
        <v>0</v>
      </c>
      <c r="I517" s="1" t="s">
        <v>271</v>
      </c>
      <c r="J517" s="1">
        <v>1</v>
      </c>
      <c r="L517" s="7" t="s">
        <v>1833</v>
      </c>
    </row>
    <row r="518" spans="1:12" x14ac:dyDescent="0.25">
      <c r="A518" s="1" t="s">
        <v>1758</v>
      </c>
      <c r="B518" s="1" t="s">
        <v>1759</v>
      </c>
      <c r="C518" s="1">
        <v>33.4</v>
      </c>
      <c r="D518" s="1">
        <v>3.0909090042114258</v>
      </c>
      <c r="E518" s="1">
        <v>41.442104339599609</v>
      </c>
      <c r="F518" s="1">
        <v>1.704897706137632</v>
      </c>
      <c r="G518" s="4" t="s">
        <v>1834</v>
      </c>
      <c r="H518" s="1">
        <v>0</v>
      </c>
      <c r="I518" s="1" t="s">
        <v>1571</v>
      </c>
      <c r="J518" s="1">
        <v>1</v>
      </c>
      <c r="L518" s="7" t="s">
        <v>1760</v>
      </c>
    </row>
    <row r="519" spans="1:12" x14ac:dyDescent="0.25">
      <c r="A519" s="1" t="s">
        <v>1761</v>
      </c>
      <c r="B519" s="1" t="s">
        <v>1762</v>
      </c>
      <c r="C519" s="1">
        <v>154.12</v>
      </c>
      <c r="D519" s="1">
        <v>0</v>
      </c>
      <c r="E519" s="1">
        <v>3.9913194444444446</v>
      </c>
      <c r="F519" s="1">
        <v>5.7838149384684163</v>
      </c>
      <c r="G519" s="6" t="s">
        <v>1018</v>
      </c>
      <c r="H519" s="1">
        <v>7.5776777363451613</v>
      </c>
      <c r="I519" s="1" t="s">
        <v>271</v>
      </c>
      <c r="J519" s="1">
        <v>1</v>
      </c>
      <c r="L519" s="1" t="s">
        <v>1835</v>
      </c>
    </row>
    <row r="520" spans="1:12" x14ac:dyDescent="0.25">
      <c r="A520" s="1" t="s">
        <v>1765</v>
      </c>
      <c r="B520" s="1" t="s">
        <v>1766</v>
      </c>
      <c r="C520" s="1">
        <v>102.68600000000001</v>
      </c>
      <c r="D520" s="1">
        <v>0</v>
      </c>
      <c r="E520" s="1">
        <v>0.70659722222222221</v>
      </c>
      <c r="F520" s="1">
        <v>4.1442084763960461</v>
      </c>
      <c r="G520" s="6" t="s">
        <v>1258</v>
      </c>
      <c r="H520" s="1">
        <v>5.1652048474008101</v>
      </c>
      <c r="I520" s="1" t="s">
        <v>271</v>
      </c>
      <c r="J520" s="1">
        <v>1</v>
      </c>
      <c r="L520" s="1" t="s">
        <v>1836</v>
      </c>
    </row>
    <row r="521" spans="1:12" x14ac:dyDescent="0.25">
      <c r="A521" s="1" t="s">
        <v>1767</v>
      </c>
      <c r="B521" s="1" t="s">
        <v>1768</v>
      </c>
      <c r="C521" s="1">
        <v>50</v>
      </c>
      <c r="D521" s="1">
        <v>5</v>
      </c>
      <c r="E521" s="1">
        <v>66.666664123535156</v>
      </c>
      <c r="F521" s="1">
        <v>2.0341741253051264</v>
      </c>
      <c r="G521" s="6" t="s">
        <v>1837</v>
      </c>
      <c r="H521" s="1">
        <v>0</v>
      </c>
      <c r="I521" s="1" t="s">
        <v>271</v>
      </c>
      <c r="J521" s="1">
        <v>1</v>
      </c>
      <c r="L521" s="1" t="s">
        <v>1838</v>
      </c>
    </row>
    <row r="522" spans="1:12" x14ac:dyDescent="0.25">
      <c r="A522" s="1" t="s">
        <v>1770</v>
      </c>
      <c r="B522" s="1" t="s">
        <v>1771</v>
      </c>
      <c r="C522" s="1">
        <v>100.67</v>
      </c>
      <c r="D522" s="1">
        <v>0</v>
      </c>
      <c r="E522" s="1">
        <v>0.35888888888888887</v>
      </c>
      <c r="F522" s="1">
        <v>3.4931961851061715</v>
      </c>
      <c r="G522" s="6" t="s">
        <v>943</v>
      </c>
      <c r="H522" s="1">
        <v>2.3144391518270466</v>
      </c>
      <c r="I522" s="1" t="s">
        <v>271</v>
      </c>
      <c r="J522" s="1">
        <v>1</v>
      </c>
      <c r="L522" s="1" t="s">
        <v>1839</v>
      </c>
    </row>
    <row r="523" spans="1:12" x14ac:dyDescent="0.25">
      <c r="A523" s="1" t="s">
        <v>1772</v>
      </c>
      <c r="B523" s="1" t="s">
        <v>1773</v>
      </c>
      <c r="C523" s="1">
        <v>100</v>
      </c>
      <c r="D523" s="1">
        <v>0</v>
      </c>
      <c r="E523" s="1">
        <v>0</v>
      </c>
      <c r="F523" s="1">
        <v>0</v>
      </c>
      <c r="G523" s="6" t="s">
        <v>1311</v>
      </c>
      <c r="H523" s="1">
        <v>0</v>
      </c>
      <c r="I523" s="1" t="s">
        <v>271</v>
      </c>
      <c r="J523" s="1">
        <v>1</v>
      </c>
      <c r="L523" s="1" t="s">
        <v>1840</v>
      </c>
    </row>
    <row r="524" spans="1:12" x14ac:dyDescent="0.25">
      <c r="A524" s="1" t="s">
        <v>1774</v>
      </c>
      <c r="B524" s="1" t="s">
        <v>1775</v>
      </c>
      <c r="C524" s="1">
        <v>98.034999999999997</v>
      </c>
      <c r="D524" s="1">
        <v>0</v>
      </c>
      <c r="E524" s="1">
        <v>1.7645833333333334</v>
      </c>
      <c r="F524" s="1">
        <v>5.6485090969472358</v>
      </c>
      <c r="G524" s="6" t="s">
        <v>1018</v>
      </c>
      <c r="H524" s="1">
        <v>3.3206200469312606</v>
      </c>
      <c r="I524" s="1" t="s">
        <v>271</v>
      </c>
      <c r="J524" s="1">
        <v>1</v>
      </c>
      <c r="L524" s="1" t="s">
        <v>1841</v>
      </c>
    </row>
    <row r="525" spans="1:12" x14ac:dyDescent="0.25">
      <c r="A525" s="1" t="s">
        <v>1842</v>
      </c>
      <c r="B525" s="1" t="s">
        <v>1777</v>
      </c>
      <c r="C525" s="1">
        <v>297.5</v>
      </c>
      <c r="D525" s="1">
        <v>0</v>
      </c>
      <c r="E525" s="1">
        <v>0</v>
      </c>
      <c r="F525" s="1">
        <v>5.6485090969472358</v>
      </c>
      <c r="G525" s="6" t="s">
        <v>1769</v>
      </c>
      <c r="H525" s="1">
        <v>0</v>
      </c>
      <c r="I525" s="1" t="s">
        <v>271</v>
      </c>
      <c r="J525" s="1">
        <v>1</v>
      </c>
      <c r="L525" s="1" t="s">
        <v>1843</v>
      </c>
    </row>
    <row r="526" spans="1:12" x14ac:dyDescent="0.25">
      <c r="A526" s="1" t="s">
        <v>1844</v>
      </c>
      <c r="B526" s="1" t="s">
        <v>1845</v>
      </c>
      <c r="C526" s="1">
        <v>103.25</v>
      </c>
      <c r="D526" s="1">
        <v>0</v>
      </c>
      <c r="E526" s="1">
        <v>0</v>
      </c>
      <c r="F526" s="1">
        <v>0</v>
      </c>
      <c r="G526" s="6" t="s">
        <v>847</v>
      </c>
      <c r="H526" s="1">
        <v>0</v>
      </c>
      <c r="I526" s="1" t="s">
        <v>271</v>
      </c>
      <c r="J526" s="1">
        <v>1</v>
      </c>
      <c r="L526" s="1" t="s">
        <v>1846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8"/>
  <sheetViews>
    <sheetView topLeftCell="A483" workbookViewId="0">
      <selection activeCell="D517" sqref="D51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994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1519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167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1126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1138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1127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1452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1128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1129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1130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1144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1148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1152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1153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1155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1156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1161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1162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1163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1164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263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1149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1150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1151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1154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1157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1158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1159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1160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1136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1137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1145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1146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1147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1131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1134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1135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177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1132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164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1776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166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170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171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172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173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174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178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175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180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176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179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181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182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183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184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1133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185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186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187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188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189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190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191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192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193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194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196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195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197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198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199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200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201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202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203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204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205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206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207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208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209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210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211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212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213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214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215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265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266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267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272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274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420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423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427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428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1540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434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435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436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437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438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439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440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441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442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443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464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465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466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467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468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469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470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471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472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473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474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475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501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502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503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504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505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506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507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522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523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524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525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526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527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528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529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530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531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532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533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534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535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536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537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538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539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540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577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580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581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582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583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584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585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586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587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588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589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590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591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592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593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594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595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596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993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597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598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599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600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601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602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603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604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605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606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607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608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609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667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668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669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670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671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672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673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674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675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676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677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678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679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680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709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710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722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711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723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726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727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728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729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730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740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744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746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747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748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749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758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761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762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763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764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765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766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767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768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769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906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907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908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909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910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911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926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928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931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935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938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942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948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949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957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958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959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967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970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971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977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981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985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986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996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997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998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999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1000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1012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1013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1021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1022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1023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1024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1025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1020</v>
      </c>
      <c r="B320" s="1" t="s">
        <v>1026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1032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1027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1028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1029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1030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1031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1057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1058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1060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1067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1068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1074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1083</v>
      </c>
      <c r="B333" s="1" t="s">
        <v>1084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1087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1086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1328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1091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1092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1093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1101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1102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1103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1104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1105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1106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1107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1121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1140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1167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1170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1171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1172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1173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1174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1176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1177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1178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1179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1180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1181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1182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1183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1184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1185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1186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1187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1188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1189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1190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1191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1192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1193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1194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1195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1196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1197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1198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1199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1269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1272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1277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1279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1284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1289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1293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1294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1295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1296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1297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1318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1319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1323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1326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1331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1332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1334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1335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1336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1337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1338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1339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1340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1341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1342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1343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1344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1345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1346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1347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1348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1349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1350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1351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1352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1353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1398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1399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1400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1401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1402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1403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1404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1777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2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1421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1425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1426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1427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1435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1439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1444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1447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1459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1464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1467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1470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1471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1479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1485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1488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1489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1496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1499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1505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1508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1513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1520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1529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1536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1537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1538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1539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1553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1554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1555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1556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1557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1572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1573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1574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1584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1587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1592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1725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1593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1600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1601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1602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1603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1604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1605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1606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1607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1608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1632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1633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1641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1642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1647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1648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1649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1650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1651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1652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1653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1654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1655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1675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1678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1683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1684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1685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1686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1688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1698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1699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1703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2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1704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1711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1714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1718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1723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1721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1764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1727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1730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1732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1733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1735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1737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1739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1741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1743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  <row r="513" spans="1:12" x14ac:dyDescent="0.25">
      <c r="A513" s="1" t="e">
        <f ca="1">IF(OR(_xll.BDP(B513,"ID_ISIN")="#N/A Field Not Applicable",_xll.BDP(B513,"ID_ISIN")="#N/A N/A"),B513,_xll.BDP(B513,"ID_ISIN"))</f>
        <v>#NAME?</v>
      </c>
      <c r="B513" s="1" t="s">
        <v>1745</v>
      </c>
      <c r="C513" s="2" t="e">
        <f ca="1">IF( OR(_xll.BDP(B513,"PX_LAST")="#N/A N/A",_xll.BDP(B513,"PX_LAST")="#N/A",_xll.BDP(B513,"PX_LAST")="#N/A Invalid Security"),VLOOKUP(A513,secs!$A:$B,2,FALSE),_xll.BDP(B513,"PX_LAST"))</f>
        <v>#NAME?</v>
      </c>
      <c r="D513" s="1" t="e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#NAME?</v>
      </c>
      <c r="E513" s="1" t="e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#NAME?</v>
      </c>
      <c r="F513" s="1" t="e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#NAME?</v>
      </c>
      <c r="G513" s="1" t="e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#NAME?</v>
      </c>
      <c r="H513" s="1" t="e">
        <f ca="1">IF(ISERR(FIND("Equity",B513))=FALSE,0,IF( OR(_xll.BDP($B513,"DUR_MID")="#N/A N/A",_xll.BDP($B513,"DUR_MID")="#N/A Invalid Security"),0,_xll.BDP($B513,"DUR_MID")))</f>
        <v>#NAME?</v>
      </c>
      <c r="I513" s="1" t="e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>#NAME?</v>
      </c>
      <c r="J513" s="1">
        <f t="shared" ref="J513:J527" si="13">COUNTIF($B:$B,B513)</f>
        <v>1</v>
      </c>
      <c r="L513" s="1" t="e">
        <f ca="1">_xll.BDP(B513,"SECURITY_NAME")</f>
        <v>#NAME?</v>
      </c>
    </row>
    <row r="514" spans="1:12" x14ac:dyDescent="0.25">
      <c r="A514" s="1" t="e">
        <f ca="1">IF(OR(_xll.BDP(B514,"ID_ISIN")="#N/A Field Not Applicable",_xll.BDP(B514,"ID_ISIN")="#N/A N/A"),B514,_xll.BDP(B514,"ID_ISIN"))</f>
        <v>#NAME?</v>
      </c>
      <c r="B514" s="1" t="s">
        <v>1746</v>
      </c>
      <c r="C514" s="2" t="e">
        <f ca="1">IF( OR(_xll.BDP(B514,"PX_LAST")="#N/A N/A",_xll.BDP(B514,"PX_LAST")="#N/A",_xll.BDP(B514,"PX_LAST")="#N/A Invalid Security"),VLOOKUP(A514,secs!$A:$B,2,FALSE),_xll.BDP(B514,"PX_LAST"))</f>
        <v>#NAME?</v>
      </c>
      <c r="D514" s="1" t="e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#NAME?</v>
      </c>
      <c r="E514" s="1" t="e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#NAME?</v>
      </c>
      <c r="F514" s="1" t="e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#NAME?</v>
      </c>
      <c r="G514" s="1" t="e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#NAME?</v>
      </c>
      <c r="H514" s="1" t="e">
        <f ca="1">IF(ISERR(FIND("Equity",B514))=FALSE,0,IF( OR(_xll.BDP($B514,"DUR_MID")="#N/A N/A",_xll.BDP($B514,"DUR_MID")="#N/A Invalid Security"),0,_xll.BDP($B514,"DUR_MID")))</f>
        <v>#NAME?</v>
      </c>
      <c r="I514" s="1" t="e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>#NAME?</v>
      </c>
      <c r="J514" s="1">
        <f t="shared" si="13"/>
        <v>1</v>
      </c>
      <c r="L514" s="1" t="e">
        <f ca="1">_xll.BDP(B514,"SECURITY_NAME")</f>
        <v>#NAME?</v>
      </c>
    </row>
    <row r="515" spans="1:12" x14ac:dyDescent="0.25">
      <c r="A515" s="1" t="e">
        <f ca="1">IF(OR(_xll.BDP(B515,"ID_ISIN")="#N/A Field Not Applicable",_xll.BDP(B515,"ID_ISIN")="#N/A N/A"),B515,_xll.BDP(B515,"ID_ISIN"))</f>
        <v>#NAME?</v>
      </c>
      <c r="B515" s="1" t="s">
        <v>1749</v>
      </c>
      <c r="C515" s="2" t="e">
        <f ca="1">IF( OR(_xll.BDP(B515,"PX_LAST")="#N/A N/A",_xll.BDP(B515,"PX_LAST")="#N/A",_xll.BDP(B515,"PX_LAST")="#N/A Invalid Security"),VLOOKUP(A515,secs!$A:$B,2,FALSE),_xll.BDP(B515,"PX_LAST"))</f>
        <v>#NAME?</v>
      </c>
      <c r="D515" s="1" t="e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#NAME?</v>
      </c>
      <c r="E515" s="1" t="e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#NAME?</v>
      </c>
      <c r="F515" s="1" t="e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#NAME?</v>
      </c>
      <c r="G515" s="1" t="e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#NAME?</v>
      </c>
      <c r="H515" s="1" t="e">
        <f ca="1">IF(ISERR(FIND("Equity",B515))=FALSE,0,IF( OR(_xll.BDP($B515,"DUR_MID")="#N/A N/A",_xll.BDP($B515,"DUR_MID")="#N/A Invalid Security"),0,_xll.BDP($B515,"DUR_MID")))</f>
        <v>#NAME?</v>
      </c>
      <c r="I515" s="1" t="e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>#NAME?</v>
      </c>
      <c r="J515" s="1">
        <f t="shared" si="13"/>
        <v>1</v>
      </c>
      <c r="L515" s="1" t="e">
        <f ca="1">_xll.BDP(B515,"SECURITY_NAME")</f>
        <v>#NAME?</v>
      </c>
    </row>
    <row r="516" spans="1:12" x14ac:dyDescent="0.25">
      <c r="A516" s="1" t="e">
        <f ca="1">IF(OR(_xll.BDP(B516,"ID_ISIN")="#N/A Field Not Applicable",_xll.BDP(B516,"ID_ISIN")="#N/A N/A"),B516,_xll.BDP(B516,"ID_ISIN"))</f>
        <v>#NAME?</v>
      </c>
      <c r="B516" s="1" t="s">
        <v>1751</v>
      </c>
      <c r="C516" s="2" t="e">
        <f ca="1">IF( OR(_xll.BDP(B516,"PX_LAST")="#N/A N/A",_xll.BDP(B516,"PX_LAST")="#N/A",_xll.BDP(B516,"PX_LAST")="#N/A Invalid Security"),VLOOKUP(A516,secs!$A:$B,2,FALSE),_xll.BDP(B516,"PX_LAST"))</f>
        <v>#NAME?</v>
      </c>
      <c r="D516" s="1" t="e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#NAME?</v>
      </c>
      <c r="E516" s="1" t="e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#NAME?</v>
      </c>
      <c r="F516" s="1" t="e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#NAME?</v>
      </c>
      <c r="G516" s="1" t="e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#NAME?</v>
      </c>
      <c r="H516" s="1" t="e">
        <f ca="1">IF(ISERR(FIND("Equity",B516))=FALSE,0,IF( OR(_xll.BDP($B516,"DUR_MID")="#N/A N/A",_xll.BDP($B516,"DUR_MID")="#N/A Invalid Security"),0,_xll.BDP($B516,"DUR_MID")))</f>
        <v>#NAME?</v>
      </c>
      <c r="I516" s="1" t="e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>#NAME?</v>
      </c>
      <c r="J516" s="1">
        <f t="shared" si="13"/>
        <v>1</v>
      </c>
      <c r="L516" s="1" t="e">
        <f ca="1">_xll.BDP(B516,"SECURITY_NAME")</f>
        <v>#NAME?</v>
      </c>
    </row>
    <row r="517" spans="1:12" x14ac:dyDescent="0.25">
      <c r="A517" s="1" t="e">
        <f ca="1">IF(OR(_xll.BDP(B517,"ID_ISIN")="#N/A Field Not Applicable",_xll.BDP(B517,"ID_ISIN")="#N/A N/A"),B517,_xll.BDP(B517,"ID_ISIN"))</f>
        <v>#NAME?</v>
      </c>
      <c r="B517" s="1" t="s">
        <v>1753</v>
      </c>
      <c r="C517" s="2" t="e">
        <f ca="1">IF( OR(_xll.BDP(B517,"PX_LAST")="#N/A N/A",_xll.BDP(B517,"PX_LAST")="#N/A",_xll.BDP(B517,"PX_LAST")="#N/A Invalid Security"),VLOOKUP(A517,secs!$A:$B,2,FALSE),_xll.BDP(B517,"PX_LAST"))</f>
        <v>#NAME?</v>
      </c>
      <c r="D517" s="1" t="e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#NAME?</v>
      </c>
      <c r="E517" s="1" t="e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#NAME?</v>
      </c>
      <c r="F517" s="1" t="e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#NAME?</v>
      </c>
      <c r="G517" s="1" t="e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#NAME?</v>
      </c>
      <c r="H517" s="1">
        <f>IF(ISERR(FIND("Equity",B517))=FALSE,0,IF( OR(_xll.BDP($B517,"DUR_MID")="#N/A N/A",_xll.BDP($B517,"DUR_MID")="#N/A Invalid Security"),0,_xll.BDP($B517,"DUR_MID")))</f>
        <v>0</v>
      </c>
      <c r="I517" s="1" t="e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#NAME?</v>
      </c>
      <c r="J517" s="1">
        <f t="shared" si="13"/>
        <v>1</v>
      </c>
      <c r="L517" s="1" t="e">
        <f ca="1">_xll.BDP(B517,"SECURITY_NAME")</f>
        <v>#NAME?</v>
      </c>
    </row>
    <row r="518" spans="1:12" x14ac:dyDescent="0.25">
      <c r="A518" s="1" t="e">
        <f ca="1">IF(OR(_xll.BDP(B518,"ID_ISIN")="#N/A Field Not Applicable",_xll.BDP(B518,"ID_ISIN")="#N/A N/A"),B518,_xll.BDP(B518,"ID_ISIN"))</f>
        <v>#NAME?</v>
      </c>
      <c r="B518" s="1" t="s">
        <v>1755</v>
      </c>
      <c r="C518" s="2" t="e">
        <f ca="1">IF( OR(_xll.BDP(B518,"PX_LAST")="#N/A N/A",_xll.BDP(B518,"PX_LAST")="#N/A",_xll.BDP(B518,"PX_LAST")="#N/A Invalid Security"),VLOOKUP(A518,secs!$A:$B,2,FALSE),_xll.BDP(B518,"PX_LAST"))</f>
        <v>#NAME?</v>
      </c>
      <c r="D518" s="1" t="e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#NAME?</v>
      </c>
      <c r="E518" s="1" t="e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#NAME?</v>
      </c>
      <c r="F518" s="1" t="e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#NAME?</v>
      </c>
      <c r="G518" s="1" t="e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#NAME?</v>
      </c>
      <c r="H518" s="1">
        <f>IF(ISERR(FIND("Equity",B518))=FALSE,0,IF( OR(_xll.BDP($B518,"DUR_MID")="#N/A N/A",_xll.BDP($B518,"DUR_MID")="#N/A Invalid Security"),0,_xll.BDP($B518,"DUR_MID")))</f>
        <v>0</v>
      </c>
      <c r="I518" s="1" t="e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>#NAME?</v>
      </c>
      <c r="J518" s="1">
        <f t="shared" si="13"/>
        <v>1</v>
      </c>
      <c r="L518" s="1" t="e">
        <f ca="1">_xll.BDP(B518,"SECURITY_NAME")</f>
        <v>#NAME?</v>
      </c>
    </row>
    <row r="519" spans="1:12" x14ac:dyDescent="0.25">
      <c r="A519" s="1" t="e">
        <f ca="1">IF(OR(_xll.BDP(B519,"ID_ISIN")="#N/A Field Not Applicable",_xll.BDP(B519,"ID_ISIN")="#N/A N/A"),B519,_xll.BDP(B519,"ID_ISIN"))</f>
        <v>#NAME?</v>
      </c>
      <c r="B519" s="1" t="s">
        <v>1757</v>
      </c>
      <c r="C519" s="2" t="e">
        <f ca="1">IF( OR(_xll.BDP(B519,"PX_LAST")="#N/A N/A",_xll.BDP(B519,"PX_LAST")="#N/A",_xll.BDP(B519,"PX_LAST")="#N/A Invalid Security"),VLOOKUP(A519,secs!$A:$B,2,FALSE),_xll.BDP(B519,"PX_LAST"))</f>
        <v>#NAME?</v>
      </c>
      <c r="D519" s="1" t="e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#NAME?</v>
      </c>
      <c r="E519" s="1" t="e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#NAME?</v>
      </c>
      <c r="F519" s="1" t="e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#NAME?</v>
      </c>
      <c r="G519" s="1" t="e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#NAME?</v>
      </c>
      <c r="H519" s="1" t="e">
        <f ca="1">IF(ISERR(FIND("Equity",B519))=FALSE,0,IF( OR(_xll.BDP($B519,"DUR_MID")="#N/A N/A",_xll.BDP($B519,"DUR_MID")="#N/A Invalid Security"),0,_xll.BDP($B519,"DUR_MID")))</f>
        <v>#NAME?</v>
      </c>
      <c r="I519" s="1" t="e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>#NAME?</v>
      </c>
      <c r="J519" s="1">
        <f t="shared" si="13"/>
        <v>1</v>
      </c>
      <c r="L519" s="1" t="e">
        <f ca="1">_xll.BDP(B519,"SECURITY_NAME")</f>
        <v>#NAME?</v>
      </c>
    </row>
    <row r="520" spans="1:12" x14ac:dyDescent="0.25">
      <c r="A520" s="1" t="e">
        <f ca="1">IF(OR(_xll.BDP(B520,"ID_ISIN")="#N/A Field Not Applicable",_xll.BDP(B520,"ID_ISIN")="#N/A N/A"),B520,_xll.BDP(B520,"ID_ISIN"))</f>
        <v>#NAME?</v>
      </c>
      <c r="B520" s="1" t="s">
        <v>1759</v>
      </c>
      <c r="C520" s="2" t="e">
        <f ca="1">IF( OR(_xll.BDP(B520,"PX_LAST")="#N/A N/A",_xll.BDP(B520,"PX_LAST")="#N/A",_xll.BDP(B520,"PX_LAST")="#N/A Invalid Security"),VLOOKUP(A520,secs!$A:$B,2,FALSE),_xll.BDP(B520,"PX_LAST"))</f>
        <v>#NAME?</v>
      </c>
      <c r="D520" s="1" t="e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#NAME?</v>
      </c>
      <c r="E520" s="1" t="e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#NAME?</v>
      </c>
      <c r="F520" s="1" t="e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#NAME?</v>
      </c>
      <c r="G520" s="1" t="e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#NAME?</v>
      </c>
      <c r="H520" s="1">
        <f>IF(ISERR(FIND("Equity",B520))=FALSE,0,IF( OR(_xll.BDP($B520,"DUR_MID")="#N/A N/A",_xll.BDP($B520,"DUR_MID")="#N/A Invalid Security"),0,_xll.BDP($B520,"DUR_MID")))</f>
        <v>0</v>
      </c>
      <c r="I520" s="1" t="e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>#NAME?</v>
      </c>
      <c r="J520" s="1">
        <f t="shared" si="13"/>
        <v>1</v>
      </c>
      <c r="L520" s="1" t="e">
        <f ca="1">_xll.BDP(B520,"SECURITY_NAME")</f>
        <v>#NAME?</v>
      </c>
    </row>
    <row r="521" spans="1:12" x14ac:dyDescent="0.25">
      <c r="A521" s="1" t="e">
        <f ca="1">IF(OR(_xll.BDP(B521,"ID_ISIN")="#N/A Field Not Applicable",_xll.BDP(B521,"ID_ISIN")="#N/A N/A"),B521,_xll.BDP(B521,"ID_ISIN"))</f>
        <v>#NAME?</v>
      </c>
      <c r="B521" s="1" t="s">
        <v>1762</v>
      </c>
      <c r="C521" s="2" t="e">
        <f ca="1">IF( OR(_xll.BDP(B521,"PX_LAST")="#N/A N/A",_xll.BDP(B521,"PX_LAST")="#N/A",_xll.BDP(B521,"PX_LAST")="#N/A Invalid Security"),VLOOKUP(A521,secs!$A:$B,2,FALSE),_xll.BDP(B521,"PX_LAST"))</f>
        <v>#NAME?</v>
      </c>
      <c r="D521" s="1" t="e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#NAME?</v>
      </c>
      <c r="E521" s="1" t="e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#NAME?</v>
      </c>
      <c r="F521" s="1" t="e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#NAME?</v>
      </c>
      <c r="G521" s="1" t="e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#NAME?</v>
      </c>
      <c r="H521" s="1" t="e">
        <f ca="1">IF(ISERR(FIND("Equity",B521))=FALSE,0,IF( OR(_xll.BDP($B521,"DUR_MID")="#N/A N/A",_xll.BDP($B521,"DUR_MID")="#N/A Invalid Security"),0,_xll.BDP($B521,"DUR_MID")))</f>
        <v>#NAME?</v>
      </c>
      <c r="I521" s="1" t="e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>#NAME?</v>
      </c>
      <c r="J521" s="1">
        <f t="shared" si="13"/>
        <v>1</v>
      </c>
      <c r="L521" s="1" t="e">
        <f ca="1">_xll.BDP(B521,"SECURITY_NAME")</f>
        <v>#NAME?</v>
      </c>
    </row>
    <row r="522" spans="1:12" x14ac:dyDescent="0.25">
      <c r="A522" s="1" t="e">
        <f ca="1">IF(OR(_xll.BDP(B522,"ID_ISIN")="#N/A Field Not Applicable",_xll.BDP(B522,"ID_ISIN")="#N/A N/A"),B522,_xll.BDP(B522,"ID_ISIN"))</f>
        <v>#NAME?</v>
      </c>
      <c r="B522" s="1" t="s">
        <v>1766</v>
      </c>
      <c r="C522" s="2" t="e">
        <f ca="1">IF( OR(_xll.BDP(B522,"PX_LAST")="#N/A N/A",_xll.BDP(B522,"PX_LAST")="#N/A",_xll.BDP(B522,"PX_LAST")="#N/A Invalid Security"),VLOOKUP(A522,secs!$A:$B,2,FALSE),_xll.BDP(B522,"PX_LAST"))</f>
        <v>#NAME?</v>
      </c>
      <c r="D522" s="1" t="e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#NAME?</v>
      </c>
      <c r="E522" s="1" t="e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#NAME?</v>
      </c>
      <c r="F522" s="1" t="e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#NAME?</v>
      </c>
      <c r="G522" s="1" t="e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#NAME?</v>
      </c>
      <c r="H522" s="1" t="e">
        <f ca="1">IF(ISERR(FIND("Equity",B522))=FALSE,0,IF( OR(_xll.BDP($B522,"DUR_MID")="#N/A N/A",_xll.BDP($B522,"DUR_MID")="#N/A Invalid Security"),0,_xll.BDP($B522,"DUR_MID")))</f>
        <v>#NAME?</v>
      </c>
      <c r="I522" s="1" t="e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>#NAME?</v>
      </c>
      <c r="J522" s="1">
        <f t="shared" si="13"/>
        <v>1</v>
      </c>
      <c r="L522" s="1" t="e">
        <f ca="1">_xll.BDP(B522,"SECURITY_NAME")</f>
        <v>#NAME?</v>
      </c>
    </row>
    <row r="523" spans="1:12" x14ac:dyDescent="0.25">
      <c r="A523" s="1" t="e">
        <f ca="1">IF(OR(_xll.BDP(B523,"ID_ISIN")="#N/A Field Not Applicable",_xll.BDP(B523,"ID_ISIN")="#N/A N/A"),B523,_xll.BDP(B523,"ID_ISIN"))</f>
        <v>#NAME?</v>
      </c>
      <c r="B523" s="1" t="s">
        <v>1768</v>
      </c>
      <c r="C523" s="2" t="e">
        <f ca="1">IF( OR(_xll.BDP(B523,"PX_LAST")="#N/A N/A",_xll.BDP(B523,"PX_LAST")="#N/A",_xll.BDP(B523,"PX_LAST")="#N/A Invalid Security"),VLOOKUP(A523,secs!$A:$B,2,FALSE),_xll.BDP(B523,"PX_LAST"))</f>
        <v>#NAME?</v>
      </c>
      <c r="D523" s="1" t="e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#NAME?</v>
      </c>
      <c r="E523" s="1" t="e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#NAME?</v>
      </c>
      <c r="F523" s="1" t="e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#NAME?</v>
      </c>
      <c r="G523" s="1" t="e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#NAME?</v>
      </c>
      <c r="H523" s="1">
        <f>IF(ISERR(FIND("Equity",B523))=FALSE,0,IF( OR(_xll.BDP($B523,"DUR_MID")="#N/A N/A",_xll.BDP($B523,"DUR_MID")="#N/A Invalid Security"),0,_xll.BDP($B523,"DUR_MID")))</f>
        <v>0</v>
      </c>
      <c r="I523" s="1" t="e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>#NAME?</v>
      </c>
      <c r="J523" s="1">
        <f t="shared" si="13"/>
        <v>1</v>
      </c>
      <c r="L523" s="1" t="e">
        <f ca="1">_xll.BDP(B523,"SECURITY_NAME")</f>
        <v>#NAME?</v>
      </c>
    </row>
    <row r="524" spans="1:12" x14ac:dyDescent="0.25">
      <c r="A524" s="1" t="e">
        <f ca="1">IF(OR(_xll.BDP(B524,"ID_ISIN")="#N/A Field Not Applicable",_xll.BDP(B524,"ID_ISIN")="#N/A N/A"),B524,_xll.BDP(B524,"ID_ISIN"))</f>
        <v>#NAME?</v>
      </c>
      <c r="B524" s="1" t="s">
        <v>1771</v>
      </c>
      <c r="C524" s="2" t="e">
        <f ca="1">IF( OR(_xll.BDP(B524,"PX_LAST")="#N/A N/A",_xll.BDP(B524,"PX_LAST")="#N/A",_xll.BDP(B524,"PX_LAST")="#N/A Invalid Security"),VLOOKUP(A524,secs!$A:$B,2,FALSE),_xll.BDP(B524,"PX_LAST"))</f>
        <v>#NAME?</v>
      </c>
      <c r="D524" s="1" t="e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#NAME?</v>
      </c>
      <c r="E524" s="1" t="e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#NAME?</v>
      </c>
      <c r="F524" s="1" t="e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#NAME?</v>
      </c>
      <c r="G524" s="1" t="e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#NAME?</v>
      </c>
      <c r="H524" s="1" t="e">
        <f ca="1">IF(ISERR(FIND("Equity",B524))=FALSE,0,IF( OR(_xll.BDP($B524,"DUR_MID")="#N/A N/A",_xll.BDP($B524,"DUR_MID")="#N/A Invalid Security"),0,_xll.BDP($B524,"DUR_MID")))</f>
        <v>#NAME?</v>
      </c>
      <c r="I524" s="1" t="e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#NAME?</v>
      </c>
      <c r="J524" s="1">
        <f t="shared" si="13"/>
        <v>1</v>
      </c>
      <c r="L524" s="1" t="e">
        <f ca="1">_xll.BDP(B524,"SECURITY_NAME")</f>
        <v>#NAME?</v>
      </c>
    </row>
    <row r="525" spans="1:12" x14ac:dyDescent="0.25">
      <c r="A525" s="1" t="e">
        <f ca="1">IF(OR(_xll.BDP(B525,"ID_ISIN")="#N/A Field Not Applicable",_xll.BDP(B525,"ID_ISIN")="#N/A N/A"),B525,_xll.BDP(B525,"ID_ISIN"))</f>
        <v>#NAME?</v>
      </c>
      <c r="B525" s="1" t="s">
        <v>1703</v>
      </c>
      <c r="C525" s="2" t="e">
        <f ca="1">IF( OR(_xll.BDP(B525,"PX_LAST")="#N/A N/A",_xll.BDP(B525,"PX_LAST")="#N/A",_xll.BDP(B525,"PX_LAST")="#N/A Invalid Security"),VLOOKUP(A525,secs!$A:$B,2,FALSE),_xll.BDP(B525,"PX_LAST"))</f>
        <v>#NAME?</v>
      </c>
      <c r="D525" s="1" t="e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#NAME?</v>
      </c>
      <c r="E525" s="1" t="e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#NAME?</v>
      </c>
      <c r="F525" s="1" t="e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#NAME?</v>
      </c>
      <c r="G525" s="1" t="e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#NAME?</v>
      </c>
      <c r="H525" s="1">
        <f>IF(ISERR(FIND("Equity",B525))=FALSE,0,IF( OR(_xll.BDP($B525,"DUR_MID")="#N/A N/A",_xll.BDP($B525,"DUR_MID")="#N/A Invalid Security"),0,_xll.BDP($B525,"DUR_MID")))</f>
        <v>0</v>
      </c>
      <c r="I525" s="1" t="e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>#NAME?</v>
      </c>
      <c r="J525" s="1">
        <f t="shared" si="13"/>
        <v>2</v>
      </c>
      <c r="L525" s="1" t="e">
        <f ca="1">_xll.BDP(B525,"SECURITY_NAME")</f>
        <v>#NAME?</v>
      </c>
    </row>
    <row r="526" spans="1:12" x14ac:dyDescent="0.25">
      <c r="A526" s="1" t="e">
        <f ca="1">IF(OR(_xll.BDP(B526,"ID_ISIN")="#N/A Field Not Applicable",_xll.BDP(B526,"ID_ISIN")="#N/A N/A"),B526,_xll.BDP(B526,"ID_ISIN"))</f>
        <v>#NAME?</v>
      </c>
      <c r="B526" s="1" t="s">
        <v>1773</v>
      </c>
      <c r="C526" s="2" t="e">
        <f ca="1">IF( OR(_xll.BDP(B526,"PX_LAST")="#N/A N/A",_xll.BDP(B526,"PX_LAST")="#N/A",_xll.BDP(B526,"PX_LAST")="#N/A Invalid Security"),VLOOKUP(A526,secs!$A:$B,2,FALSE),_xll.BDP(B526,"PX_LAST"))</f>
        <v>#NAME?</v>
      </c>
      <c r="D526" s="1" t="e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#NAME?</v>
      </c>
      <c r="E526" s="1" t="e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#NAME?</v>
      </c>
      <c r="F526" s="1" t="e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#NAME?</v>
      </c>
      <c r="G526" s="1" t="e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>#NAME?</v>
      </c>
      <c r="H526" s="1" t="e">
        <f ca="1">IF(ISERR(FIND("Equity",B526))=FALSE,0,IF( OR(_xll.BDP($B526,"DUR_MID")="#N/A N/A",_xll.BDP($B526,"DUR_MID")="#N/A Invalid Security"),0,_xll.BDP($B526,"DUR_MID")))</f>
        <v>#NAME?</v>
      </c>
      <c r="I526" s="1" t="e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>#NAME?</v>
      </c>
      <c r="J526" s="1">
        <f t="shared" si="13"/>
        <v>1</v>
      </c>
      <c r="L526" s="1" t="e">
        <f ca="1">_xll.BDP(B526,"SECURITY_NAME")</f>
        <v>#NAME?</v>
      </c>
    </row>
    <row r="527" spans="1:12" x14ac:dyDescent="0.25">
      <c r="A527" s="1" t="e">
        <f ca="1">IF(OR(_xll.BDP(B527,"ID_ISIN")="#N/A Field Not Applicable",_xll.BDP(B527,"ID_ISIN")="#N/A N/A"),B527,_xll.BDP(B527,"ID_ISIN"))</f>
        <v>#NAME?</v>
      </c>
      <c r="B527" s="1" t="s">
        <v>1775</v>
      </c>
      <c r="C527" s="2" t="e">
        <f ca="1">IF( OR(_xll.BDP(B527,"PX_LAST")="#N/A N/A",_xll.BDP(B527,"PX_LAST")="#N/A",_xll.BDP(B527,"PX_LAST")="#N/A Invalid Security"),VLOOKUP(A527,secs!$A:$B,2,FALSE),_xll.BDP(B527,"PX_LAST"))</f>
        <v>#NAME?</v>
      </c>
      <c r="D527" s="1" t="e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#NAME?</v>
      </c>
      <c r="E527" s="1" t="e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#NAME?</v>
      </c>
      <c r="F527" s="1" t="e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#NAME?</v>
      </c>
      <c r="G527" s="1" t="e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#NAME?</v>
      </c>
      <c r="H527" s="1" t="e">
        <f ca="1">IF(ISERR(FIND("Equity",B527))=FALSE,0,IF( OR(_xll.BDP($B527,"DUR_MID")="#N/A N/A",_xll.BDP($B527,"DUR_MID")="#N/A Invalid Security"),0,_xll.BDP($B527,"DUR_MID")))</f>
        <v>#NAME?</v>
      </c>
      <c r="I527" s="1" t="e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>#NAME?</v>
      </c>
      <c r="J527" s="1">
        <f t="shared" si="13"/>
        <v>1</v>
      </c>
      <c r="L527" s="1" t="e">
        <f ca="1">_xll.BDP(B527,"SECURITY_NAME")</f>
        <v>#NAME?</v>
      </c>
    </row>
    <row r="528" spans="1:12" x14ac:dyDescent="0.25">
      <c r="B528" s="1" t="s">
        <v>1777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workbookViewId="0">
      <selection activeCell="B41" sqref="B41:C41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691</v>
      </c>
      <c r="B6">
        <v>100</v>
      </c>
      <c r="C6" s="4" t="s">
        <v>271</v>
      </c>
    </row>
    <row r="7" spans="1:3" x14ac:dyDescent="0.25">
      <c r="A7" t="s">
        <v>693</v>
      </c>
      <c r="B7">
        <v>100</v>
      </c>
      <c r="C7" s="4" t="s">
        <v>271</v>
      </c>
    </row>
    <row r="8" spans="1:3" x14ac:dyDescent="0.25">
      <c r="A8" t="s">
        <v>702</v>
      </c>
      <c r="B8">
        <v>100</v>
      </c>
      <c r="C8" s="4" t="s">
        <v>271</v>
      </c>
    </row>
    <row r="9" spans="1:3" x14ac:dyDescent="0.25">
      <c r="A9" t="s">
        <v>704</v>
      </c>
      <c r="B9">
        <v>100</v>
      </c>
      <c r="C9" s="4" t="s">
        <v>271</v>
      </c>
    </row>
    <row r="10" spans="1:3" x14ac:dyDescent="0.25">
      <c r="A10" t="s">
        <v>707</v>
      </c>
      <c r="B10">
        <v>100</v>
      </c>
      <c r="C10" s="4" t="s">
        <v>271</v>
      </c>
    </row>
    <row r="11" spans="1:3" x14ac:dyDescent="0.25">
      <c r="A11" t="s">
        <v>789</v>
      </c>
      <c r="B11">
        <v>0</v>
      </c>
      <c r="C11" s="4" t="s">
        <v>271</v>
      </c>
    </row>
    <row r="12" spans="1:3" x14ac:dyDescent="0.25">
      <c r="A12" t="s">
        <v>790</v>
      </c>
      <c r="B12">
        <v>0</v>
      </c>
      <c r="C12" s="4" t="s">
        <v>271</v>
      </c>
    </row>
    <row r="13" spans="1:3" x14ac:dyDescent="0.25">
      <c r="A13" t="s">
        <v>950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1020</v>
      </c>
      <c r="B15">
        <v>100</v>
      </c>
      <c r="C15" s="5" t="s">
        <v>1018</v>
      </c>
    </row>
    <row r="16" spans="1:3" x14ac:dyDescent="0.25">
      <c r="A16" t="s">
        <v>1083</v>
      </c>
      <c r="B16">
        <v>100</v>
      </c>
      <c r="C16" s="4" t="s">
        <v>271</v>
      </c>
    </row>
    <row r="17" spans="1:3" x14ac:dyDescent="0.25">
      <c r="A17" t="s">
        <v>1108</v>
      </c>
      <c r="B17">
        <v>100</v>
      </c>
      <c r="C17" s="4" t="s">
        <v>271</v>
      </c>
    </row>
    <row r="18" spans="1:3" x14ac:dyDescent="0.25">
      <c r="A18" t="s">
        <v>1283</v>
      </c>
      <c r="B18">
        <v>100</v>
      </c>
      <c r="C18" s="4" t="s">
        <v>271</v>
      </c>
    </row>
    <row r="19" spans="1:3" x14ac:dyDescent="0.25">
      <c r="A19" t="s">
        <v>1333</v>
      </c>
      <c r="B19">
        <v>100</v>
      </c>
      <c r="C19" s="5" t="s">
        <v>945</v>
      </c>
    </row>
    <row r="20" spans="1:3" x14ac:dyDescent="0.25">
      <c r="A20" t="s">
        <v>1458</v>
      </c>
      <c r="B20">
        <v>100</v>
      </c>
      <c r="C20" s="5" t="s">
        <v>1463</v>
      </c>
    </row>
    <row r="21" spans="1:3" x14ac:dyDescent="0.25">
      <c r="A21" t="s">
        <v>1461</v>
      </c>
      <c r="B21">
        <v>100</v>
      </c>
      <c r="C21" s="5" t="s">
        <v>1462</v>
      </c>
    </row>
    <row r="22" spans="1:3" x14ac:dyDescent="0.25">
      <c r="A22" t="s">
        <v>1497</v>
      </c>
      <c r="B22">
        <v>100</v>
      </c>
      <c r="C22" s="6" t="s">
        <v>1504</v>
      </c>
    </row>
    <row r="23" spans="1:3" x14ac:dyDescent="0.25">
      <c r="A23" t="s">
        <v>1509</v>
      </c>
      <c r="B23">
        <v>100</v>
      </c>
      <c r="C23" s="5" t="s">
        <v>1510</v>
      </c>
    </row>
    <row r="24" spans="1:3" x14ac:dyDescent="0.25">
      <c r="A24" t="s">
        <v>1512</v>
      </c>
      <c r="B24">
        <v>100</v>
      </c>
      <c r="C24" s="5" t="s">
        <v>1514</v>
      </c>
    </row>
    <row r="25" spans="1:3" x14ac:dyDescent="0.25">
      <c r="A25" t="s">
        <v>262</v>
      </c>
      <c r="B25">
        <v>100</v>
      </c>
      <c r="C25" s="5" t="s">
        <v>1516</v>
      </c>
    </row>
    <row r="26" spans="1:3" x14ac:dyDescent="0.25">
      <c r="A26" t="s">
        <v>269</v>
      </c>
      <c r="B26">
        <v>100</v>
      </c>
      <c r="C26" s="5" t="s">
        <v>1517</v>
      </c>
    </row>
    <row r="27" spans="1:3" x14ac:dyDescent="0.25">
      <c r="A27" t="s">
        <v>706</v>
      </c>
      <c r="B27">
        <v>100</v>
      </c>
      <c r="C27" s="5" t="s">
        <v>877</v>
      </c>
    </row>
    <row r="28" spans="1:3" x14ac:dyDescent="0.25">
      <c r="A28" t="s">
        <v>932</v>
      </c>
      <c r="B28">
        <v>100</v>
      </c>
      <c r="C28" s="5" t="s">
        <v>1463</v>
      </c>
    </row>
    <row r="29" spans="1:3" x14ac:dyDescent="0.25">
      <c r="A29" t="s">
        <v>1276</v>
      </c>
      <c r="B29">
        <v>100</v>
      </c>
      <c r="C29" s="5" t="s">
        <v>1518</v>
      </c>
    </row>
    <row r="30" spans="1:3" x14ac:dyDescent="0.25">
      <c r="A30" t="s">
        <v>706</v>
      </c>
      <c r="B30">
        <v>100</v>
      </c>
      <c r="C30" s="5" t="s">
        <v>877</v>
      </c>
    </row>
    <row r="31" spans="1:3" x14ac:dyDescent="0.25">
      <c r="A31" t="s">
        <v>1575</v>
      </c>
      <c r="B31">
        <v>100</v>
      </c>
      <c r="C31" s="5" t="s">
        <v>877</v>
      </c>
    </row>
    <row r="32" spans="1:3" x14ac:dyDescent="0.25">
      <c r="A32" t="s">
        <v>770</v>
      </c>
      <c r="B32">
        <v>100</v>
      </c>
      <c r="C32" s="5" t="s">
        <v>877</v>
      </c>
    </row>
    <row r="33" spans="1:3" x14ac:dyDescent="0.25">
      <c r="A33" t="s">
        <v>1583</v>
      </c>
      <c r="B33">
        <v>100</v>
      </c>
      <c r="C33" s="5" t="s">
        <v>1585</v>
      </c>
    </row>
    <row r="34" spans="1:3" x14ac:dyDescent="0.25">
      <c r="A34" t="s">
        <v>1586</v>
      </c>
      <c r="B34" s="1">
        <v>100</v>
      </c>
      <c r="C34" s="5" t="s">
        <v>1588</v>
      </c>
    </row>
    <row r="35" spans="1:3" x14ac:dyDescent="0.25">
      <c r="A35" t="s">
        <v>1609</v>
      </c>
      <c r="B35">
        <v>100</v>
      </c>
      <c r="C35" s="5" t="s">
        <v>1610</v>
      </c>
    </row>
    <row r="36" spans="1:3" x14ac:dyDescent="0.25">
      <c r="A36" t="s">
        <v>1687</v>
      </c>
      <c r="B36" s="1">
        <v>100</v>
      </c>
      <c r="C36" s="5" t="s">
        <v>1533</v>
      </c>
    </row>
    <row r="37" spans="1:3" x14ac:dyDescent="0.25">
      <c r="A37" t="s">
        <v>1689</v>
      </c>
      <c r="B37">
        <v>100</v>
      </c>
      <c r="C37" s="5" t="s">
        <v>1690</v>
      </c>
    </row>
    <row r="38" spans="1:3" x14ac:dyDescent="0.25">
      <c r="A38" t="s">
        <v>1729</v>
      </c>
      <c r="B38">
        <v>100</v>
      </c>
      <c r="C38" s="5" t="s">
        <v>1769</v>
      </c>
    </row>
    <row r="39" spans="1:3" x14ac:dyDescent="0.25">
      <c r="A39" t="s">
        <v>1734</v>
      </c>
      <c r="B39">
        <v>100</v>
      </c>
      <c r="C39" s="5" t="s">
        <v>1769</v>
      </c>
    </row>
    <row r="40" spans="1:3" x14ac:dyDescent="0.25">
      <c r="A40" t="s">
        <v>1756</v>
      </c>
      <c r="B40" s="1">
        <v>100</v>
      </c>
      <c r="C40" s="5" t="s">
        <v>1769</v>
      </c>
    </row>
    <row r="41" spans="1:3" x14ac:dyDescent="0.25">
      <c r="A41" t="s">
        <v>1772</v>
      </c>
      <c r="B41" s="1">
        <v>100</v>
      </c>
      <c r="C41" s="5" t="s">
        <v>1769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2017-11-17T06:38:22Z</dcterms:modified>
</cp:coreProperties>
</file>