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H470" i="70" l="1"/>
  <c r="J470" i="70"/>
  <c r="H471" i="70"/>
  <c r="J471" i="70"/>
  <c r="H472" i="70"/>
  <c r="J472" i="70"/>
  <c r="H473" i="70"/>
  <c r="J473" i="70"/>
  <c r="H474" i="70"/>
  <c r="J474" i="70"/>
  <c r="A473" i="70"/>
  <c r="C473" i="70"/>
  <c r="I470" i="70"/>
  <c r="G470" i="70"/>
  <c r="C470" i="70"/>
  <c r="L473" i="70"/>
  <c r="G472" i="70"/>
  <c r="F471" i="70"/>
  <c r="F473" i="70"/>
  <c r="A470" i="70"/>
  <c r="A471" i="70"/>
  <c r="L472" i="70"/>
  <c r="G471" i="70"/>
  <c r="A472" i="70"/>
  <c r="F472" i="70"/>
  <c r="I473" i="70"/>
  <c r="C474" i="70"/>
  <c r="L474" i="70"/>
  <c r="C472" i="70"/>
  <c r="G474" i="70"/>
  <c r="A474" i="70"/>
  <c r="C471" i="70"/>
  <c r="F470" i="70"/>
  <c r="I471" i="70"/>
  <c r="L471" i="70"/>
  <c r="G473" i="70"/>
  <c r="I474" i="70"/>
  <c r="I472" i="70"/>
  <c r="L470" i="70"/>
  <c r="F474" i="70"/>
  <c r="H466" i="70" l="1"/>
  <c r="J466" i="70"/>
  <c r="J467" i="70"/>
  <c r="J468" i="70"/>
  <c r="H469" i="70"/>
  <c r="J469" i="70"/>
  <c r="E470" i="70"/>
  <c r="C468" i="70"/>
  <c r="C466" i="70"/>
  <c r="I469" i="70"/>
  <c r="E474" i="70"/>
  <c r="L468" i="70"/>
  <c r="A468" i="70"/>
  <c r="E471" i="70"/>
  <c r="D471" i="70"/>
  <c r="D470" i="70"/>
  <c r="H468" i="70"/>
  <c r="G468" i="70"/>
  <c r="F466" i="70"/>
  <c r="I468" i="70"/>
  <c r="G467" i="70"/>
  <c r="G466" i="70"/>
  <c r="D474" i="70"/>
  <c r="L466" i="70"/>
  <c r="F467" i="70"/>
  <c r="I467" i="70"/>
  <c r="F468" i="70"/>
  <c r="H467" i="70"/>
  <c r="A467" i="70"/>
  <c r="I466" i="70"/>
  <c r="E472" i="70"/>
  <c r="E473" i="70"/>
  <c r="L469" i="70"/>
  <c r="L467" i="70"/>
  <c r="A469" i="70"/>
  <c r="C469" i="70"/>
  <c r="D472" i="70"/>
  <c r="D473" i="70"/>
  <c r="F469" i="70"/>
  <c r="G469" i="70"/>
  <c r="A466" i="70"/>
  <c r="C467" i="70"/>
  <c r="H465" i="70" l="1"/>
  <c r="J465" i="70"/>
  <c r="E468" i="70"/>
  <c r="D467" i="70"/>
  <c r="I465" i="70"/>
  <c r="D469" i="70"/>
  <c r="E466" i="70"/>
  <c r="E467" i="70"/>
  <c r="F465" i="70"/>
  <c r="A465" i="70"/>
  <c r="L465" i="70"/>
  <c r="D466" i="70"/>
  <c r="E469" i="70"/>
  <c r="G465" i="70"/>
  <c r="D468" i="70"/>
  <c r="C465" i="70"/>
  <c r="H464" i="70" l="1"/>
  <c r="J464" i="70"/>
  <c r="A464" i="70"/>
  <c r="E465" i="70"/>
  <c r="D465" i="70"/>
  <c r="G464" i="70"/>
  <c r="L464" i="70"/>
  <c r="I464" i="70"/>
  <c r="C464" i="70"/>
  <c r="F464" i="70"/>
  <c r="J463" i="70" l="1"/>
  <c r="F463" i="70"/>
  <c r="L463" i="70"/>
  <c r="I463" i="70"/>
  <c r="H463" i="70"/>
  <c r="D464" i="70"/>
  <c r="E464" i="70"/>
  <c r="J462" i="70" l="1"/>
  <c r="I462" i="70"/>
  <c r="F462" i="70"/>
  <c r="L462" i="70"/>
  <c r="H462" i="70"/>
  <c r="A463" i="70"/>
  <c r="J461" i="70" l="1"/>
  <c r="C463" i="70"/>
  <c r="A462" i="70"/>
  <c r="F461" i="70"/>
  <c r="G463" i="70"/>
  <c r="C461" i="70"/>
  <c r="I461" i="70"/>
  <c r="A461" i="70"/>
  <c r="G461" i="70"/>
  <c r="E463" i="70"/>
  <c r="D463" i="70"/>
  <c r="L461" i="70"/>
  <c r="H461" i="70"/>
  <c r="J460" i="70" l="1"/>
  <c r="G460" i="70"/>
  <c r="L460" i="70"/>
  <c r="A460" i="70"/>
  <c r="C462" i="70"/>
  <c r="C460" i="70"/>
  <c r="F460" i="70"/>
  <c r="G462" i="70"/>
  <c r="E462" i="70"/>
  <c r="E461" i="70"/>
  <c r="D461" i="70"/>
  <c r="H460" i="70"/>
  <c r="I460" i="70"/>
  <c r="D462" i="70"/>
  <c r="J459" i="70" l="1"/>
  <c r="I459" i="70"/>
  <c r="H459" i="70"/>
  <c r="F459" i="70"/>
  <c r="A459" i="70"/>
  <c r="L459" i="70"/>
  <c r="E460" i="70"/>
  <c r="D460" i="70"/>
  <c r="H458" i="70" l="1"/>
  <c r="J458" i="70"/>
  <c r="J457" i="70"/>
  <c r="L458" i="70"/>
  <c r="F457" i="70"/>
  <c r="L457" i="70"/>
  <c r="A457" i="70"/>
  <c r="C459" i="70"/>
  <c r="C458" i="70"/>
  <c r="I458" i="70"/>
  <c r="C457" i="70"/>
  <c r="H457" i="70"/>
  <c r="G458" i="70"/>
  <c r="G459" i="70"/>
  <c r="D459" i="70"/>
  <c r="G457" i="70"/>
  <c r="I457" i="70"/>
  <c r="F458" i="70"/>
  <c r="A458" i="70"/>
  <c r="E459" i="70"/>
  <c r="J456" i="70" l="1"/>
  <c r="D457" i="70"/>
  <c r="H456" i="70"/>
  <c r="E458" i="70"/>
  <c r="C456" i="70"/>
  <c r="D458" i="70"/>
  <c r="G456" i="70"/>
  <c r="F456" i="70"/>
  <c r="A456" i="70"/>
  <c r="L456" i="70"/>
  <c r="I456" i="70"/>
  <c r="E457" i="70"/>
  <c r="J455" i="70" l="1"/>
  <c r="J454" i="70"/>
  <c r="J453" i="70"/>
  <c r="J452" i="70"/>
  <c r="H452" i="70"/>
  <c r="J451" i="70"/>
  <c r="J450" i="70"/>
  <c r="J449" i="70"/>
  <c r="J448" i="70"/>
  <c r="J447" i="70"/>
  <c r="H447" i="70"/>
  <c r="G452" i="70"/>
  <c r="F453" i="70"/>
  <c r="H455" i="70"/>
  <c r="F454" i="70"/>
  <c r="C452" i="70"/>
  <c r="A449" i="70"/>
  <c r="I455" i="70"/>
  <c r="A455" i="70"/>
  <c r="L450" i="70"/>
  <c r="A451" i="70"/>
  <c r="G454" i="70"/>
  <c r="I454" i="70"/>
  <c r="C453" i="70"/>
  <c r="A450" i="70"/>
  <c r="C447" i="70"/>
  <c r="H453" i="70"/>
  <c r="L449" i="70"/>
  <c r="A453" i="70"/>
  <c r="F450" i="70"/>
  <c r="I450" i="70"/>
  <c r="F447" i="70"/>
  <c r="G455" i="70"/>
  <c r="F448" i="70"/>
  <c r="L453" i="70"/>
  <c r="I449" i="70"/>
  <c r="F455" i="70"/>
  <c r="C455" i="70"/>
  <c r="A452" i="70"/>
  <c r="L455" i="70"/>
  <c r="C454" i="70"/>
  <c r="G448" i="70"/>
  <c r="G450" i="70"/>
  <c r="G451" i="70"/>
  <c r="G453" i="70"/>
  <c r="F452" i="70"/>
  <c r="D456" i="70"/>
  <c r="H454" i="70"/>
  <c r="H448" i="70"/>
  <c r="H450" i="70"/>
  <c r="E456" i="70"/>
  <c r="I452" i="70"/>
  <c r="F449" i="70"/>
  <c r="A447" i="70"/>
  <c r="A454" i="70"/>
  <c r="L451" i="70"/>
  <c r="H449" i="70"/>
  <c r="H451" i="70"/>
  <c r="I451" i="70"/>
  <c r="I453" i="70"/>
  <c r="L454" i="70"/>
  <c r="F451" i="70"/>
  <c r="G447" i="70"/>
  <c r="I447" i="70"/>
  <c r="I448" i="70"/>
  <c r="L447" i="70"/>
  <c r="A448" i="70"/>
  <c r="L452" i="70"/>
  <c r="L448" i="70"/>
  <c r="C450" i="70"/>
  <c r="C451" i="70"/>
  <c r="H444" i="70" l="1"/>
  <c r="J444" i="70"/>
  <c r="J445" i="70"/>
  <c r="J446" i="70"/>
  <c r="D454" i="70"/>
  <c r="D455" i="70"/>
  <c r="G449" i="70"/>
  <c r="E448" i="70"/>
  <c r="E453" i="70"/>
  <c r="C448" i="70"/>
  <c r="D453" i="70"/>
  <c r="E451" i="70"/>
  <c r="D449" i="70"/>
  <c r="E454" i="70"/>
  <c r="D450" i="70"/>
  <c r="C449" i="70"/>
  <c r="D452" i="70"/>
  <c r="E455" i="70"/>
  <c r="E450" i="70"/>
  <c r="D448" i="70"/>
  <c r="E452" i="70"/>
  <c r="D447" i="70"/>
  <c r="E447" i="70"/>
  <c r="D451" i="70"/>
  <c r="E449" i="70"/>
  <c r="J443" i="70" l="1"/>
  <c r="J442" i="70" l="1"/>
  <c r="H441" i="70" l="1"/>
  <c r="J441" i="70"/>
  <c r="J438" i="70" l="1"/>
  <c r="J439" i="70"/>
  <c r="J440" i="70"/>
  <c r="J437" i="70" l="1"/>
  <c r="H432" i="70" l="1"/>
  <c r="J432" i="70"/>
  <c r="J433" i="70"/>
  <c r="J434" i="70"/>
  <c r="J435" i="70"/>
  <c r="J436" i="70"/>
  <c r="J429" i="70"/>
  <c r="J430" i="70"/>
  <c r="J431" i="70"/>
  <c r="H433" i="70"/>
  <c r="H434" i="70"/>
  <c r="H435" i="70"/>
  <c r="H436" i="70"/>
  <c r="H430" i="70"/>
  <c r="H431" i="70"/>
  <c r="J425" i="70" l="1"/>
  <c r="J426" i="70"/>
  <c r="J427" i="70"/>
  <c r="J428" i="70"/>
  <c r="J419" i="70"/>
  <c r="J420" i="70"/>
  <c r="J421" i="70"/>
  <c r="J422" i="70"/>
  <c r="J423" i="70"/>
  <c r="J424" i="70"/>
  <c r="H414" i="70"/>
  <c r="J414" i="70"/>
  <c r="J415" i="70"/>
  <c r="J416" i="70"/>
  <c r="J417" i="70"/>
  <c r="J418" i="70"/>
  <c r="H411" i="70"/>
  <c r="J411" i="70"/>
  <c r="J412" i="70"/>
  <c r="J413" i="70"/>
  <c r="H410" i="70"/>
  <c r="J410" i="70"/>
  <c r="H409" i="70"/>
  <c r="J409" i="70"/>
  <c r="J407" i="70"/>
  <c r="J408" i="70"/>
  <c r="H425" i="70"/>
  <c r="H428" i="70"/>
  <c r="H426" i="70"/>
  <c r="H422" i="70"/>
  <c r="H423" i="70"/>
  <c r="H420" i="70"/>
  <c r="H415" i="70"/>
  <c r="H416" i="70"/>
  <c r="J406" i="70" l="1"/>
  <c r="J405" i="70" l="1"/>
  <c r="J403" i="70" l="1"/>
  <c r="J404" i="70"/>
  <c r="J402" i="70" l="1"/>
  <c r="J397" i="70" l="1"/>
  <c r="J398" i="70"/>
  <c r="J399" i="70"/>
  <c r="H400" i="70"/>
  <c r="J400" i="70"/>
  <c r="H401" i="70"/>
  <c r="J401" i="70"/>
  <c r="J396" i="70" l="1"/>
  <c r="J395" i="70" l="1"/>
  <c r="J394" i="70" l="1"/>
  <c r="J393" i="70" l="1"/>
  <c r="H392" i="70" l="1"/>
  <c r="J392" i="70"/>
  <c r="J391" i="70" l="1"/>
  <c r="G190" i="70"/>
  <c r="G398" i="70"/>
  <c r="G208" i="70"/>
  <c r="G147" i="70"/>
  <c r="G57" i="70"/>
  <c r="G300" i="70"/>
  <c r="G287" i="70"/>
  <c r="G171" i="70"/>
  <c r="L440" i="70"/>
  <c r="G216" i="70"/>
  <c r="G33" i="70"/>
  <c r="G179" i="70"/>
  <c r="F419" i="70"/>
  <c r="H424" i="70"/>
  <c r="F429" i="70"/>
  <c r="G64" i="70"/>
  <c r="G212" i="70"/>
  <c r="C407" i="70"/>
  <c r="F431" i="70"/>
  <c r="G31" i="70"/>
  <c r="G191" i="70"/>
  <c r="C428" i="70"/>
  <c r="C403" i="70"/>
  <c r="G438" i="70"/>
  <c r="H404" i="70"/>
  <c r="F432" i="70"/>
  <c r="L432" i="70"/>
  <c r="C420" i="70"/>
  <c r="G434" i="70"/>
  <c r="C435" i="70"/>
  <c r="F418" i="70"/>
  <c r="G377" i="70"/>
  <c r="G333" i="70"/>
  <c r="G420" i="70"/>
  <c r="G197" i="70"/>
  <c r="G158" i="70"/>
  <c r="I435" i="70"/>
  <c r="G34" i="70"/>
  <c r="A403" i="70"/>
  <c r="G23" i="70"/>
  <c r="G263" i="70"/>
  <c r="G345" i="70"/>
  <c r="G214" i="70"/>
  <c r="F430" i="70"/>
  <c r="G381" i="70"/>
  <c r="G160" i="70"/>
  <c r="G424" i="70"/>
  <c r="G132" i="70"/>
  <c r="I413" i="70"/>
  <c r="G230" i="70"/>
  <c r="C427" i="70"/>
  <c r="G94" i="70"/>
  <c r="G70" i="70"/>
  <c r="H427" i="70"/>
  <c r="G201" i="70"/>
  <c r="G317" i="70"/>
  <c r="G53" i="70"/>
  <c r="C429" i="70"/>
  <c r="L427" i="70"/>
  <c r="G409" i="70"/>
  <c r="C417" i="70"/>
  <c r="C409" i="70"/>
  <c r="G350" i="70"/>
  <c r="F417" i="70"/>
  <c r="G327" i="70"/>
  <c r="G361" i="70"/>
  <c r="G313" i="70"/>
  <c r="C446" i="70"/>
  <c r="G405" i="70"/>
  <c r="G46" i="70"/>
  <c r="G431" i="70"/>
  <c r="G254" i="70"/>
  <c r="G274" i="70"/>
  <c r="I418" i="70"/>
  <c r="G22" i="70"/>
  <c r="G8" i="70"/>
  <c r="A420" i="70"/>
  <c r="F416" i="70"/>
  <c r="G297" i="70"/>
  <c r="C443" i="70"/>
  <c r="L429" i="70"/>
  <c r="A433" i="70"/>
  <c r="G419" i="70"/>
  <c r="F423" i="70"/>
  <c r="G104" i="70"/>
  <c r="G136" i="70"/>
  <c r="G315" i="70"/>
  <c r="G11" i="70"/>
  <c r="A422" i="70"/>
  <c r="G85" i="70"/>
  <c r="I427" i="70"/>
  <c r="H440" i="70"/>
  <c r="G359" i="70"/>
  <c r="G410" i="70"/>
  <c r="C432" i="70"/>
  <c r="G251" i="70"/>
  <c r="G79" i="70"/>
  <c r="G234" i="70"/>
  <c r="F440" i="70"/>
  <c r="G284" i="70"/>
  <c r="G28" i="70"/>
  <c r="G73" i="70"/>
  <c r="G245" i="70"/>
  <c r="G308" i="70"/>
  <c r="F439" i="70"/>
  <c r="G143" i="70"/>
  <c r="G302" i="70"/>
  <c r="L426" i="70"/>
  <c r="G146" i="70"/>
  <c r="F434" i="70"/>
  <c r="L434" i="70"/>
  <c r="L433" i="70"/>
  <c r="G232" i="70"/>
  <c r="G273" i="70"/>
  <c r="G382" i="70"/>
  <c r="G329" i="70"/>
  <c r="G82" i="70"/>
  <c r="A444" i="70"/>
  <c r="A443" i="70"/>
  <c r="G203" i="70"/>
  <c r="A418" i="70"/>
  <c r="L420" i="70"/>
  <c r="G388" i="70"/>
  <c r="G331" i="70"/>
  <c r="G95" i="70"/>
  <c r="G63" i="70"/>
  <c r="G220" i="70"/>
  <c r="G241" i="70"/>
  <c r="G267" i="70"/>
  <c r="G30" i="70"/>
  <c r="G240" i="70"/>
  <c r="G178" i="70"/>
  <c r="G435" i="70"/>
  <c r="G441" i="70"/>
  <c r="G48" i="70"/>
  <c r="G83" i="70"/>
  <c r="G222" i="70"/>
  <c r="A427" i="70"/>
  <c r="G413" i="70"/>
  <c r="I419" i="70"/>
  <c r="G51" i="70"/>
  <c r="I439" i="70"/>
  <c r="G139" i="70"/>
  <c r="G71" i="70"/>
  <c r="G185" i="70"/>
  <c r="C419" i="70"/>
  <c r="G187" i="70"/>
  <c r="G386" i="70"/>
  <c r="H445" i="70"/>
  <c r="G322" i="70"/>
  <c r="G444" i="70"/>
  <c r="G32" i="70"/>
  <c r="G266" i="70"/>
  <c r="G428" i="70"/>
  <c r="G354" i="70"/>
  <c r="F444" i="70"/>
  <c r="I408" i="70"/>
  <c r="G65" i="70"/>
  <c r="G253" i="70"/>
  <c r="G417" i="70"/>
  <c r="G264" i="70"/>
  <c r="G88" i="70"/>
  <c r="I429" i="70"/>
  <c r="G269" i="70"/>
  <c r="G229" i="70"/>
  <c r="G362" i="70"/>
  <c r="G184" i="70"/>
  <c r="G314" i="70"/>
  <c r="G371" i="70"/>
  <c r="G137" i="70"/>
  <c r="G295" i="70"/>
  <c r="A437" i="70"/>
  <c r="G128" i="70"/>
  <c r="G244" i="70"/>
  <c r="G77" i="70"/>
  <c r="G400" i="70"/>
  <c r="G279" i="70"/>
  <c r="G307" i="70"/>
  <c r="F426" i="70"/>
  <c r="G97" i="70"/>
  <c r="G75" i="70"/>
  <c r="F403" i="70"/>
  <c r="L413" i="70"/>
  <c r="H446" i="70"/>
  <c r="G131" i="70"/>
  <c r="G43" i="70"/>
  <c r="G332" i="70"/>
  <c r="G321" i="70"/>
  <c r="G271" i="70"/>
  <c r="G40" i="70"/>
  <c r="L406" i="70"/>
  <c r="G105" i="70"/>
  <c r="G227" i="70"/>
  <c r="G129" i="70"/>
  <c r="L417" i="70"/>
  <c r="G35" i="70"/>
  <c r="I433" i="70"/>
  <c r="G29" i="70"/>
  <c r="G351" i="70"/>
  <c r="G115" i="70"/>
  <c r="F409" i="70"/>
  <c r="G367" i="70"/>
  <c r="G193" i="70"/>
  <c r="G289" i="70"/>
  <c r="F445" i="70"/>
  <c r="G41" i="70"/>
  <c r="C426" i="70"/>
  <c r="G4" i="70"/>
  <c r="A441" i="70"/>
  <c r="G414" i="70"/>
  <c r="G218" i="70"/>
  <c r="G98" i="70"/>
  <c r="A431" i="70"/>
  <c r="G161" i="70"/>
  <c r="A411" i="70"/>
  <c r="G168" i="70"/>
  <c r="G186" i="70"/>
  <c r="A426" i="70"/>
  <c r="G343" i="70"/>
  <c r="G113" i="70"/>
  <c r="G306" i="70"/>
  <c r="G58" i="70"/>
  <c r="I417" i="70"/>
  <c r="G276" i="70"/>
  <c r="G324" i="70"/>
  <c r="G383" i="70"/>
  <c r="G344" i="70"/>
  <c r="G326" i="70"/>
  <c r="G49" i="70"/>
  <c r="H403" i="70"/>
  <c r="G318" i="70"/>
  <c r="L430" i="70"/>
  <c r="G133" i="70"/>
  <c r="G427" i="70"/>
  <c r="I440" i="70"/>
  <c r="I444" i="70"/>
  <c r="G150" i="70"/>
  <c r="G347" i="70"/>
  <c r="G387" i="70"/>
  <c r="G37" i="70"/>
  <c r="G265" i="70"/>
  <c r="G205" i="70"/>
  <c r="F406" i="70"/>
  <c r="L445" i="70"/>
  <c r="H438" i="70"/>
  <c r="C440" i="70"/>
  <c r="G365" i="70"/>
  <c r="G121" i="70"/>
  <c r="L418" i="70"/>
  <c r="G126" i="70"/>
  <c r="L436" i="70"/>
  <c r="C413" i="70"/>
  <c r="F424" i="70"/>
  <c r="G219" i="70"/>
  <c r="C405" i="70"/>
  <c r="F437" i="70"/>
  <c r="G134" i="70"/>
  <c r="G67" i="70"/>
  <c r="C437" i="70"/>
  <c r="G194" i="70"/>
  <c r="L444" i="70"/>
  <c r="F404" i="70"/>
  <c r="F422" i="70"/>
  <c r="G294" i="70"/>
  <c r="A417" i="70"/>
  <c r="G112" i="70"/>
  <c r="G198" i="70"/>
  <c r="G183" i="70"/>
  <c r="G209" i="70"/>
  <c r="G385" i="70"/>
  <c r="A442" i="70"/>
  <c r="G242" i="70"/>
  <c r="L412" i="70"/>
  <c r="G384" i="70"/>
  <c r="F446" i="70"/>
  <c r="G290" i="70"/>
  <c r="G341" i="70"/>
  <c r="G325" i="70"/>
  <c r="G407" i="70"/>
  <c r="L438" i="70"/>
  <c r="F433" i="70"/>
  <c r="G223" i="70"/>
  <c r="G336" i="70"/>
  <c r="L446" i="70"/>
  <c r="G120" i="70"/>
  <c r="G142" i="70"/>
  <c r="G55" i="70"/>
  <c r="G217" i="70"/>
  <c r="G144" i="70"/>
  <c r="G272" i="70"/>
  <c r="G392" i="70"/>
  <c r="G310" i="70"/>
  <c r="G368" i="70"/>
  <c r="L416" i="70"/>
  <c r="A409" i="70"/>
  <c r="G293" i="70"/>
  <c r="A408" i="70"/>
  <c r="G408" i="70" s="1"/>
  <c r="G6" i="70"/>
  <c r="L415" i="70"/>
  <c r="A425" i="70"/>
  <c r="G226" i="70"/>
  <c r="G145" i="70"/>
  <c r="G80" i="70"/>
  <c r="C445" i="70"/>
  <c r="G397" i="70"/>
  <c r="G303" i="70"/>
  <c r="G36" i="70"/>
  <c r="L442" i="70"/>
  <c r="G16" i="70"/>
  <c r="G59" i="70"/>
  <c r="G268" i="70"/>
  <c r="G394" i="70"/>
  <c r="G52" i="70"/>
  <c r="G166" i="70"/>
  <c r="I436" i="70"/>
  <c r="L407" i="70"/>
  <c r="I404" i="70"/>
  <c r="G372" i="70"/>
  <c r="C436" i="70"/>
  <c r="C408" i="70"/>
  <c r="C410" i="70"/>
  <c r="G233" i="70"/>
  <c r="A429" i="70"/>
  <c r="G170" i="70"/>
  <c r="G123" i="70"/>
  <c r="G378" i="70"/>
  <c r="G375" i="70"/>
  <c r="F436" i="70"/>
  <c r="G423" i="70"/>
  <c r="G337" i="70"/>
  <c r="F412" i="70"/>
  <c r="G261" i="70"/>
  <c r="H418" i="70"/>
  <c r="G153" i="70"/>
  <c r="G195" i="70"/>
  <c r="G211" i="70"/>
  <c r="A445" i="70"/>
  <c r="C423" i="70"/>
  <c r="G364" i="70"/>
  <c r="I416" i="70"/>
  <c r="A414" i="70"/>
  <c r="G135" i="70"/>
  <c r="C418" i="70"/>
  <c r="G26" i="70"/>
  <c r="G99" i="70"/>
  <c r="G270" i="70"/>
  <c r="G231" i="70"/>
  <c r="G311" i="70"/>
  <c r="G433" i="70"/>
  <c r="A416" i="70"/>
  <c r="G140" i="70"/>
  <c r="G443" i="70"/>
  <c r="G177" i="70"/>
  <c r="F442" i="70"/>
  <c r="C404" i="70"/>
  <c r="A404" i="70"/>
  <c r="G17" i="70"/>
  <c r="G89" i="70"/>
  <c r="I423" i="70"/>
  <c r="F441" i="70"/>
  <c r="A410" i="70"/>
  <c r="G101" i="70"/>
  <c r="I407" i="70"/>
  <c r="G442" i="70"/>
  <c r="G238" i="70"/>
  <c r="F425" i="70"/>
  <c r="G316" i="70"/>
  <c r="G74" i="70"/>
  <c r="H439" i="70"/>
  <c r="H405" i="70"/>
  <c r="G285" i="70"/>
  <c r="C422" i="70"/>
  <c r="G338" i="70"/>
  <c r="G257" i="70"/>
  <c r="G277" i="70"/>
  <c r="I406" i="70"/>
  <c r="I414" i="70"/>
  <c r="G225" i="70"/>
  <c r="G100" i="70"/>
  <c r="G109" i="70"/>
  <c r="G19" i="70"/>
  <c r="G69" i="70"/>
  <c r="F410" i="70"/>
  <c r="G363" i="70"/>
  <c r="C425" i="70"/>
  <c r="G342" i="70"/>
  <c r="G309" i="70"/>
  <c r="I431" i="70"/>
  <c r="G228" i="70"/>
  <c r="G429" i="70"/>
  <c r="G38" i="70"/>
  <c r="I426" i="70"/>
  <c r="C434" i="70"/>
  <c r="F415" i="70"/>
  <c r="G21" i="70"/>
  <c r="F428" i="70"/>
  <c r="H442" i="70"/>
  <c r="C411" i="70"/>
  <c r="G176" i="70"/>
  <c r="G445" i="70"/>
  <c r="F420" i="70"/>
  <c r="G42" i="70"/>
  <c r="G172" i="70"/>
  <c r="G127" i="70"/>
  <c r="A434" i="70"/>
  <c r="A424" i="70"/>
  <c r="G416" i="70"/>
  <c r="G44" i="70"/>
  <c r="L435" i="70"/>
  <c r="G174" i="70"/>
  <c r="G406" i="70"/>
  <c r="G165" i="70"/>
  <c r="I415" i="70"/>
  <c r="H407" i="70"/>
  <c r="G430" i="70"/>
  <c r="G411" i="70"/>
  <c r="L425" i="70"/>
  <c r="G286" i="70"/>
  <c r="H408" i="70"/>
  <c r="G200" i="70"/>
  <c r="G426" i="70"/>
  <c r="L403" i="70"/>
  <c r="G335" i="70"/>
  <c r="G14" i="70"/>
  <c r="G262" i="70"/>
  <c r="C433" i="70"/>
  <c r="G340" i="70"/>
  <c r="L419" i="70"/>
  <c r="G81" i="70"/>
  <c r="G439" i="70"/>
  <c r="I434" i="70"/>
  <c r="C442" i="70"/>
  <c r="G86" i="70"/>
  <c r="G292" i="70"/>
  <c r="H437" i="70"/>
  <c r="G280" i="70"/>
  <c r="G189" i="70"/>
  <c r="G148" i="70"/>
  <c r="G27" i="70"/>
  <c r="G47" i="70"/>
  <c r="G125" i="70"/>
  <c r="G346" i="70"/>
  <c r="G390" i="70"/>
  <c r="I445" i="70"/>
  <c r="G50" i="70"/>
  <c r="G312" i="70"/>
  <c r="G192" i="70"/>
  <c r="G291" i="70"/>
  <c r="C438" i="70"/>
  <c r="I425" i="70"/>
  <c r="F435" i="70"/>
  <c r="H421" i="70"/>
  <c r="F411" i="70"/>
  <c r="G180" i="70"/>
  <c r="A430" i="70"/>
  <c r="G196" i="70"/>
  <c r="G118" i="70"/>
  <c r="G173" i="70"/>
  <c r="G54" i="70"/>
  <c r="F438" i="70"/>
  <c r="G199" i="70"/>
  <c r="I438" i="70"/>
  <c r="A428" i="70"/>
  <c r="G141" i="70"/>
  <c r="L414" i="70"/>
  <c r="I437" i="70"/>
  <c r="G9" i="70"/>
  <c r="G204" i="70"/>
  <c r="G349" i="70"/>
  <c r="G151" i="70"/>
  <c r="L410" i="70"/>
  <c r="L405" i="70"/>
  <c r="G369" i="70"/>
  <c r="G260" i="70"/>
  <c r="G374" i="70"/>
  <c r="G91" i="70"/>
  <c r="A438" i="70"/>
  <c r="G20" i="70"/>
  <c r="G239" i="70"/>
  <c r="I443" i="70"/>
  <c r="G103" i="70"/>
  <c r="G149" i="70"/>
  <c r="C444" i="70"/>
  <c r="C441" i="70"/>
  <c r="G61" i="70"/>
  <c r="F407" i="70"/>
  <c r="I432" i="70"/>
  <c r="G93" i="70"/>
  <c r="G15" i="70"/>
  <c r="G207" i="70"/>
  <c r="G376" i="70"/>
  <c r="G328" i="70"/>
  <c r="G248" i="70"/>
  <c r="G13" i="70"/>
  <c r="H412" i="70"/>
  <c r="G353" i="70"/>
  <c r="C424" i="70"/>
  <c r="L424" i="70"/>
  <c r="G432" i="70"/>
  <c r="G319" i="70"/>
  <c r="I422" i="70"/>
  <c r="L431" i="70"/>
  <c r="G206" i="70"/>
  <c r="L422" i="70"/>
  <c r="G188" i="70"/>
  <c r="G282" i="70"/>
  <c r="I430" i="70"/>
  <c r="G418" i="70"/>
  <c r="G412" i="70"/>
  <c r="I410" i="70"/>
  <c r="I441" i="70"/>
  <c r="G107" i="70"/>
  <c r="G76" i="70"/>
  <c r="G124" i="70"/>
  <c r="L408" i="70"/>
  <c r="G18" i="70"/>
  <c r="G330" i="70"/>
  <c r="A435" i="70"/>
  <c r="I412" i="70"/>
  <c r="G181" i="70"/>
  <c r="G213" i="70"/>
  <c r="G334" i="70"/>
  <c r="G10" i="70"/>
  <c r="G259" i="70"/>
  <c r="G246" i="70"/>
  <c r="G379" i="70"/>
  <c r="G62" i="70"/>
  <c r="L421" i="70"/>
  <c r="G436" i="70"/>
  <c r="G352" i="70"/>
  <c r="G370" i="70"/>
  <c r="G278" i="70"/>
  <c r="G305" i="70"/>
  <c r="A415" i="70"/>
  <c r="A432" i="70"/>
  <c r="G440" i="70"/>
  <c r="F413" i="70"/>
  <c r="G358" i="70"/>
  <c r="G221" i="70"/>
  <c r="G110" i="70"/>
  <c r="H417" i="70"/>
  <c r="G281" i="70"/>
  <c r="G56" i="70"/>
  <c r="G96" i="70"/>
  <c r="F414" i="70"/>
  <c r="G421" i="70"/>
  <c r="G157" i="70"/>
  <c r="G106" i="70"/>
  <c r="G12" i="70"/>
  <c r="C406" i="70"/>
  <c r="G90" i="70"/>
  <c r="A439" i="70"/>
  <c r="G348" i="70"/>
  <c r="G163" i="70"/>
  <c r="G389" i="70"/>
  <c r="G102" i="70"/>
  <c r="G45" i="70"/>
  <c r="C412" i="70"/>
  <c r="C439" i="70"/>
  <c r="I421" i="70"/>
  <c r="G243" i="70"/>
  <c r="G92" i="70"/>
  <c r="A421" i="70"/>
  <c r="G323" i="70"/>
  <c r="G256" i="70"/>
  <c r="G404" i="70"/>
  <c r="G210" i="70"/>
  <c r="C430" i="70"/>
  <c r="G7" i="70"/>
  <c r="L443" i="70"/>
  <c r="G252" i="70"/>
  <c r="G415" i="70"/>
  <c r="G162" i="70"/>
  <c r="G202" i="70"/>
  <c r="L437" i="70"/>
  <c r="G111" i="70"/>
  <c r="G283" i="70"/>
  <c r="G425" i="70"/>
  <c r="G339" i="70"/>
  <c r="G402" i="70"/>
  <c r="G164" i="70"/>
  <c r="G116" i="70"/>
  <c r="G117" i="70"/>
  <c r="G1" i="70"/>
  <c r="G391" i="70"/>
  <c r="G320" i="70"/>
  <c r="G114" i="70"/>
  <c r="G360" i="70"/>
  <c r="A407" i="70"/>
  <c r="A446" i="70"/>
  <c r="G39" i="70"/>
  <c r="H429" i="70"/>
  <c r="C416" i="70"/>
  <c r="I424" i="70"/>
  <c r="G357" i="70"/>
  <c r="G138" i="70"/>
  <c r="H443" i="70"/>
  <c r="G182" i="70"/>
  <c r="C414" i="70"/>
  <c r="H419" i="70"/>
  <c r="A440" i="70"/>
  <c r="G224" i="70"/>
  <c r="F421" i="70"/>
  <c r="L411" i="70"/>
  <c r="G396" i="70"/>
  <c r="C431" i="70"/>
  <c r="G84" i="70"/>
  <c r="G237" i="70"/>
  <c r="G2" i="70"/>
  <c r="L404" i="70"/>
  <c r="G167" i="70"/>
  <c r="G366" i="70"/>
  <c r="G60" i="70"/>
  <c r="G24" i="70"/>
  <c r="G422" i="70"/>
  <c r="A405" i="70"/>
  <c r="L439" i="70"/>
  <c r="L423" i="70"/>
  <c r="F408" i="70"/>
  <c r="F443" i="70"/>
  <c r="G68" i="70"/>
  <c r="H413" i="70"/>
  <c r="G380" i="70"/>
  <c r="G299" i="70"/>
  <c r="A419" i="70"/>
  <c r="A413" i="70"/>
  <c r="G3" i="70"/>
  <c r="I403" i="70"/>
  <c r="G122" i="70"/>
  <c r="H406" i="70"/>
  <c r="G72" i="70"/>
  <c r="G130" i="70"/>
  <c r="G175" i="70"/>
  <c r="I428" i="70"/>
  <c r="F405" i="70"/>
  <c r="G401" i="70"/>
  <c r="G215" i="70"/>
  <c r="I405" i="70"/>
  <c r="I442" i="70"/>
  <c r="I446" i="70"/>
  <c r="G437" i="70"/>
  <c r="G373" i="70"/>
  <c r="A406" i="70"/>
  <c r="G119" i="70"/>
  <c r="L409" i="70"/>
  <c r="F427" i="70"/>
  <c r="G403" i="70"/>
  <c r="G446" i="70"/>
  <c r="G87" i="70"/>
  <c r="L441" i="70"/>
  <c r="A436" i="70"/>
  <c r="G235" i="70"/>
  <c r="A412" i="70"/>
  <c r="G108" i="70"/>
  <c r="A423" i="70"/>
  <c r="G159" i="70"/>
  <c r="G275" i="70"/>
  <c r="G25" i="70"/>
  <c r="G78" i="70"/>
  <c r="G169" i="70"/>
  <c r="G247" i="70"/>
  <c r="C421" i="70"/>
  <c r="G399" i="70"/>
  <c r="L428" i="70"/>
  <c r="C415" i="70"/>
  <c r="G356" i="70"/>
  <c r="I411" i="70"/>
  <c r="G236" i="70"/>
  <c r="I420" i="70"/>
  <c r="I409" i="70"/>
  <c r="G66" i="70"/>
  <c r="G5" i="70"/>
  <c r="J383" i="70" l="1"/>
  <c r="J384" i="70"/>
  <c r="J385" i="70"/>
  <c r="J386" i="70"/>
  <c r="J387" i="70"/>
  <c r="J388" i="70"/>
  <c r="J389" i="70"/>
  <c r="J390" i="70"/>
  <c r="H361" i="70"/>
  <c r="J361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H365" i="70"/>
  <c r="H373" i="70"/>
  <c r="H380" i="70"/>
  <c r="H375" i="70"/>
  <c r="H379" i="70"/>
  <c r="H366" i="70"/>
  <c r="H374" i="70"/>
  <c r="H367" i="70"/>
  <c r="H371" i="70"/>
  <c r="H368" i="70"/>
  <c r="H376" i="70"/>
  <c r="H370" i="70"/>
  <c r="H363" i="70"/>
  <c r="H372" i="70"/>
  <c r="H369" i="70"/>
  <c r="H377" i="70"/>
  <c r="H362" i="70"/>
  <c r="H378" i="70"/>
  <c r="H364" i="70"/>
  <c r="D423" i="70"/>
  <c r="D413" i="70"/>
  <c r="D446" i="70"/>
  <c r="D432" i="70"/>
  <c r="E428" i="70"/>
  <c r="E410" i="70"/>
  <c r="E445" i="70"/>
  <c r="D409" i="70"/>
  <c r="E411" i="70"/>
  <c r="D427" i="70"/>
  <c r="E422" i="70"/>
  <c r="A381" i="70"/>
  <c r="A375" i="70"/>
  <c r="A395" i="70"/>
  <c r="A392" i="70"/>
  <c r="L378" i="70"/>
  <c r="F378" i="70"/>
  <c r="H402" i="70"/>
  <c r="L391" i="70"/>
  <c r="A397" i="70"/>
  <c r="F398" i="70"/>
  <c r="I401" i="70"/>
  <c r="H386" i="70"/>
  <c r="C374" i="70"/>
  <c r="A378" i="70"/>
  <c r="A368" i="70"/>
  <c r="C391" i="70"/>
  <c r="F399" i="70"/>
  <c r="F365" i="70"/>
  <c r="A391" i="70"/>
  <c r="C394" i="70"/>
  <c r="A383" i="70"/>
  <c r="L370" i="70"/>
  <c r="I379" i="70"/>
  <c r="L402" i="70"/>
  <c r="L365" i="70"/>
  <c r="L386" i="70"/>
  <c r="I402" i="70"/>
  <c r="F384" i="70"/>
  <c r="E423" i="70"/>
  <c r="E413" i="70"/>
  <c r="E446" i="70"/>
  <c r="E432" i="70"/>
  <c r="D428" i="70"/>
  <c r="D410" i="70"/>
  <c r="D445" i="70"/>
  <c r="E409" i="70"/>
  <c r="D411" i="70"/>
  <c r="E427" i="70"/>
  <c r="D422" i="70"/>
  <c r="A385" i="70"/>
  <c r="I371" i="70"/>
  <c r="A362" i="70"/>
  <c r="A389" i="70"/>
  <c r="F369" i="70"/>
  <c r="A396" i="70"/>
  <c r="A370" i="70"/>
  <c r="F393" i="70"/>
  <c r="L383" i="70"/>
  <c r="F363" i="70"/>
  <c r="F391" i="70"/>
  <c r="C366" i="70"/>
  <c r="F366" i="70"/>
  <c r="C401" i="70"/>
  <c r="H382" i="70"/>
  <c r="L397" i="70"/>
  <c r="I399" i="70"/>
  <c r="L375" i="70"/>
  <c r="A367" i="70"/>
  <c r="L374" i="70"/>
  <c r="C380" i="70"/>
  <c r="C386" i="70"/>
  <c r="A382" i="70"/>
  <c r="C397" i="70"/>
  <c r="A400" i="70"/>
  <c r="F361" i="70"/>
  <c r="A402" i="70"/>
  <c r="C396" i="70"/>
  <c r="D412" i="70"/>
  <c r="E419" i="70"/>
  <c r="D407" i="70"/>
  <c r="E415" i="70"/>
  <c r="D430" i="70"/>
  <c r="D404" i="70"/>
  <c r="D429" i="70"/>
  <c r="D442" i="70"/>
  <c r="D431" i="70"/>
  <c r="D418" i="70"/>
  <c r="D433" i="70"/>
  <c r="I382" i="70"/>
  <c r="A371" i="70"/>
  <c r="F371" i="70"/>
  <c r="C378" i="70"/>
  <c r="L364" i="70"/>
  <c r="H395" i="70"/>
  <c r="L368" i="70"/>
  <c r="C368" i="70"/>
  <c r="L380" i="70"/>
  <c r="I361" i="70"/>
  <c r="I366" i="70"/>
  <c r="I372" i="70"/>
  <c r="F368" i="70"/>
  <c r="A364" i="70"/>
  <c r="F374" i="70"/>
  <c r="A377" i="70"/>
  <c r="H387" i="70"/>
  <c r="L396" i="70"/>
  <c r="I381" i="70"/>
  <c r="A393" i="70"/>
  <c r="C388" i="70"/>
  <c r="F377" i="70"/>
  <c r="L401" i="70"/>
  <c r="I380" i="70"/>
  <c r="F372" i="70"/>
  <c r="H391" i="70"/>
  <c r="L371" i="70"/>
  <c r="H381" i="70"/>
  <c r="A386" i="70"/>
  <c r="E412" i="70"/>
  <c r="D419" i="70"/>
  <c r="E407" i="70"/>
  <c r="D415" i="70"/>
  <c r="E430" i="70"/>
  <c r="E404" i="70"/>
  <c r="E429" i="70"/>
  <c r="E442" i="70"/>
  <c r="E431" i="70"/>
  <c r="D436" i="70"/>
  <c r="E405" i="70"/>
  <c r="D421" i="70"/>
  <c r="D435" i="70"/>
  <c r="E424" i="70"/>
  <c r="D416" i="70"/>
  <c r="D425" i="70"/>
  <c r="E417" i="70"/>
  <c r="E441" i="70"/>
  <c r="D443" i="70"/>
  <c r="D420" i="70"/>
  <c r="F381" i="70"/>
  <c r="F390" i="70"/>
  <c r="C376" i="70"/>
  <c r="I395" i="70"/>
  <c r="F380" i="70"/>
  <c r="A387" i="70"/>
  <c r="A394" i="70"/>
  <c r="C364" i="70"/>
  <c r="A390" i="70"/>
  <c r="L387" i="70"/>
  <c r="F386" i="70"/>
  <c r="C375" i="70"/>
  <c r="I375" i="70"/>
  <c r="L400" i="70"/>
  <c r="A365" i="70"/>
  <c r="I378" i="70"/>
  <c r="A399" i="70"/>
  <c r="A361" i="70"/>
  <c r="C370" i="70"/>
  <c r="I387" i="70"/>
  <c r="I392" i="70"/>
  <c r="C363" i="70"/>
  <c r="I391" i="70"/>
  <c r="L369" i="70"/>
  <c r="I386" i="70"/>
  <c r="I369" i="70"/>
  <c r="C384" i="70"/>
  <c r="F373" i="70"/>
  <c r="H398" i="70"/>
  <c r="E436" i="70"/>
  <c r="D405" i="70"/>
  <c r="E421" i="70"/>
  <c r="E435" i="70"/>
  <c r="D424" i="70"/>
  <c r="E416" i="70"/>
  <c r="E425" i="70"/>
  <c r="D417" i="70"/>
  <c r="D441" i="70"/>
  <c r="E443" i="70"/>
  <c r="E420" i="70"/>
  <c r="L381" i="70"/>
  <c r="C369" i="70"/>
  <c r="C402" i="70"/>
  <c r="I383" i="70"/>
  <c r="I384" i="70"/>
  <c r="F395" i="70"/>
  <c r="L392" i="70"/>
  <c r="L398" i="70"/>
  <c r="F383" i="70"/>
  <c r="I393" i="70"/>
  <c r="C373" i="70"/>
  <c r="F364" i="70"/>
  <c r="I389" i="70"/>
  <c r="I388" i="70"/>
  <c r="H383" i="70"/>
  <c r="A372" i="70"/>
  <c r="L363" i="70"/>
  <c r="L376" i="70"/>
  <c r="F396" i="70"/>
  <c r="H397" i="70"/>
  <c r="F379" i="70"/>
  <c r="A384" i="70"/>
  <c r="I398" i="70"/>
  <c r="H399" i="70"/>
  <c r="A373" i="70"/>
  <c r="F397" i="70"/>
  <c r="A374" i="70"/>
  <c r="A366" i="70"/>
  <c r="E406" i="70"/>
  <c r="D440" i="70"/>
  <c r="D439" i="70"/>
  <c r="E438" i="70"/>
  <c r="D434" i="70"/>
  <c r="E414" i="70"/>
  <c r="E408" i="70"/>
  <c r="E426" i="70"/>
  <c r="E437" i="70"/>
  <c r="D444" i="70"/>
  <c r="D403" i="70"/>
  <c r="C385" i="70"/>
  <c r="I385" i="70"/>
  <c r="C387" i="70"/>
  <c r="I364" i="70"/>
  <c r="L395" i="70"/>
  <c r="L389" i="70"/>
  <c r="I376" i="70"/>
  <c r="F401" i="70"/>
  <c r="L390" i="70"/>
  <c r="C381" i="70"/>
  <c r="I396" i="70"/>
  <c r="A379" i="70"/>
  <c r="I390" i="70"/>
  <c r="C399" i="70"/>
  <c r="I362" i="70"/>
  <c r="A369" i="70"/>
  <c r="C389" i="70"/>
  <c r="F385" i="70"/>
  <c r="C371" i="70"/>
  <c r="C382" i="70"/>
  <c r="C390" i="70"/>
  <c r="I400" i="70"/>
  <c r="C372" i="70"/>
  <c r="L382" i="70"/>
  <c r="H388" i="70"/>
  <c r="F375" i="70"/>
  <c r="C392" i="70"/>
  <c r="F367" i="70"/>
  <c r="D406" i="70"/>
  <c r="E440" i="70"/>
  <c r="E418" i="70"/>
  <c r="C362" i="70"/>
  <c r="L388" i="70"/>
  <c r="L377" i="70"/>
  <c r="A376" i="70"/>
  <c r="L394" i="70"/>
  <c r="F389" i="70"/>
  <c r="I394" i="70"/>
  <c r="E439" i="70"/>
  <c r="E444" i="70"/>
  <c r="C383" i="70"/>
  <c r="H394" i="70"/>
  <c r="I373" i="70"/>
  <c r="C398" i="70"/>
  <c r="H385" i="70"/>
  <c r="L385" i="70"/>
  <c r="F370" i="70"/>
  <c r="D438" i="70"/>
  <c r="E433" i="70"/>
  <c r="A401" i="70"/>
  <c r="I365" i="70"/>
  <c r="A398" i="70"/>
  <c r="H389" i="70"/>
  <c r="L379" i="70"/>
  <c r="F382" i="70"/>
  <c r="A380" i="70"/>
  <c r="E434" i="70"/>
  <c r="E403" i="70"/>
  <c r="A388" i="70"/>
  <c r="L372" i="70"/>
  <c r="H390" i="70"/>
  <c r="C365" i="70"/>
  <c r="F362" i="70"/>
  <c r="L361" i="70"/>
  <c r="D414" i="70"/>
  <c r="L399" i="70"/>
  <c r="C400" i="70"/>
  <c r="I368" i="70"/>
  <c r="F376" i="70"/>
  <c r="I370" i="70"/>
  <c r="L362" i="70"/>
  <c r="F387" i="70"/>
  <c r="D408" i="70"/>
  <c r="I363" i="70"/>
  <c r="A363" i="70"/>
  <c r="L367" i="70"/>
  <c r="H393" i="70"/>
  <c r="L393" i="70"/>
  <c r="L384" i="70"/>
  <c r="F394" i="70"/>
  <c r="D426" i="70"/>
  <c r="L373" i="70"/>
  <c r="F392" i="70"/>
  <c r="F388" i="70"/>
  <c r="F402" i="70"/>
  <c r="C367" i="70"/>
  <c r="I367" i="70"/>
  <c r="I374" i="70"/>
  <c r="F400" i="70"/>
  <c r="D437" i="70"/>
  <c r="C361" i="70"/>
  <c r="H384" i="70"/>
  <c r="I397" i="70"/>
  <c r="H396" i="70"/>
  <c r="C377" i="70"/>
  <c r="L366" i="70"/>
  <c r="C379" i="70"/>
  <c r="I377" i="70"/>
  <c r="J360" i="70" l="1"/>
  <c r="E371" i="70"/>
  <c r="E361" i="70"/>
  <c r="E382" i="70"/>
  <c r="D382" i="70"/>
  <c r="E363" i="70"/>
  <c r="E390" i="70"/>
  <c r="D399" i="70"/>
  <c r="E383" i="70"/>
  <c r="D385" i="70"/>
  <c r="D388" i="70"/>
  <c r="E391" i="70"/>
  <c r="D395" i="70"/>
  <c r="E401" i="70"/>
  <c r="C393" i="70"/>
  <c r="D361" i="70"/>
  <c r="E372" i="70"/>
  <c r="D363" i="70"/>
  <c r="D364" i="70"/>
  <c r="E364" i="70"/>
  <c r="E396" i="70"/>
  <c r="E399" i="70"/>
  <c r="E392" i="70"/>
  <c r="D368" i="70"/>
  <c r="E394" i="70"/>
  <c r="D367" i="70"/>
  <c r="D369" i="70"/>
  <c r="D396" i="70"/>
  <c r="E384" i="70"/>
  <c r="E402" i="70"/>
  <c r="D387" i="70"/>
  <c r="D398" i="70"/>
  <c r="E367" i="70"/>
  <c r="E379" i="70"/>
  <c r="D378" i="70"/>
  <c r="D390" i="70"/>
  <c r="G395" i="70"/>
  <c r="D400" i="70"/>
  <c r="E388" i="70"/>
  <c r="D392" i="70"/>
  <c r="E386" i="70"/>
  <c r="F360" i="70"/>
  <c r="G393" i="70"/>
  <c r="D381" i="70"/>
  <c r="E397" i="70"/>
  <c r="D379" i="70"/>
  <c r="E398" i="70"/>
  <c r="D383" i="70"/>
  <c r="E387" i="70"/>
  <c r="D371" i="70"/>
  <c r="D372" i="70"/>
  <c r="D393" i="70"/>
  <c r="E373" i="70"/>
  <c r="D362" i="70"/>
  <c r="D366" i="70"/>
  <c r="D386" i="70"/>
  <c r="H360" i="70"/>
  <c r="D394" i="70"/>
  <c r="D384" i="70"/>
  <c r="E362" i="70"/>
  <c r="E395" i="70"/>
  <c r="E376" i="70"/>
  <c r="E370" i="70"/>
  <c r="E368" i="70"/>
  <c r="D373" i="70"/>
  <c r="D377" i="70"/>
  <c r="E366" i="70"/>
  <c r="D365" i="70"/>
  <c r="E393" i="70"/>
  <c r="E381" i="70"/>
  <c r="L360" i="70"/>
  <c r="E377" i="70"/>
  <c r="D389" i="70"/>
  <c r="D376" i="70"/>
  <c r="E374" i="70"/>
  <c r="C395" i="70"/>
  <c r="E385" i="70"/>
  <c r="E365" i="70"/>
  <c r="D370" i="70"/>
  <c r="E378" i="70"/>
  <c r="D375" i="70"/>
  <c r="E400" i="70"/>
  <c r="D397" i="70"/>
  <c r="C360" i="70"/>
  <c r="E369" i="70"/>
  <c r="E375" i="70"/>
  <c r="D391" i="70"/>
  <c r="D402" i="70"/>
  <c r="E389" i="70"/>
  <c r="I360" i="70"/>
  <c r="D380" i="70"/>
  <c r="D374" i="70"/>
  <c r="E380" i="70"/>
  <c r="D401" i="70"/>
  <c r="J359" i="70" l="1"/>
  <c r="F359" i="70"/>
  <c r="I359" i="70"/>
  <c r="L359" i="70"/>
  <c r="A360" i="70"/>
  <c r="C359" i="70"/>
  <c r="H359" i="70"/>
  <c r="H358" i="70" l="1"/>
  <c r="J358" i="70"/>
  <c r="D360" i="70"/>
  <c r="E360" i="70"/>
  <c r="A359" i="70"/>
  <c r="C358" i="70"/>
  <c r="F358" i="70"/>
  <c r="L358" i="70"/>
  <c r="I358" i="70"/>
  <c r="J350" i="70" l="1"/>
  <c r="J351" i="70"/>
  <c r="J352" i="70"/>
  <c r="J353" i="70"/>
  <c r="J354" i="70"/>
  <c r="J355" i="70"/>
  <c r="J356" i="70"/>
  <c r="J357" i="70"/>
  <c r="A358" i="70"/>
  <c r="H353" i="70"/>
  <c r="I356" i="70"/>
  <c r="L356" i="70"/>
  <c r="F355" i="70"/>
  <c r="F357" i="70"/>
  <c r="L354" i="70"/>
  <c r="F356" i="70"/>
  <c r="C353" i="70"/>
  <c r="L352" i="70"/>
  <c r="H357" i="70"/>
  <c r="I354" i="70"/>
  <c r="F350" i="70"/>
  <c r="C351" i="70"/>
  <c r="L357" i="70"/>
  <c r="C356" i="70"/>
  <c r="F353" i="70"/>
  <c r="C352" i="70"/>
  <c r="I357" i="70"/>
  <c r="H355" i="70"/>
  <c r="I355" i="70"/>
  <c r="C354" i="70"/>
  <c r="L350" i="70"/>
  <c r="L353" i="70"/>
  <c r="H352" i="70"/>
  <c r="I351" i="70"/>
  <c r="H354" i="70"/>
  <c r="H351" i="70"/>
  <c r="I353" i="70"/>
  <c r="C357" i="70"/>
  <c r="I350" i="70"/>
  <c r="F352" i="70"/>
  <c r="H356" i="70"/>
  <c r="I352" i="70"/>
  <c r="F351" i="70"/>
  <c r="L355" i="70"/>
  <c r="F354" i="70"/>
  <c r="C355" i="70"/>
  <c r="L351" i="70"/>
  <c r="H350" i="70"/>
  <c r="E359" i="70"/>
  <c r="D359" i="70"/>
  <c r="J346" i="70" l="1"/>
  <c r="J347" i="70"/>
  <c r="J348" i="70"/>
  <c r="J349" i="70"/>
  <c r="A357" i="70"/>
  <c r="H347" i="70"/>
  <c r="C346" i="70"/>
  <c r="F346" i="70"/>
  <c r="A351" i="70"/>
  <c r="A350" i="70"/>
  <c r="D358" i="70"/>
  <c r="I348" i="70"/>
  <c r="F347" i="70"/>
  <c r="L347" i="70"/>
  <c r="A355" i="70"/>
  <c r="I346" i="70"/>
  <c r="F348" i="70"/>
  <c r="H346" i="70"/>
  <c r="L346" i="70"/>
  <c r="I347" i="70"/>
  <c r="H348" i="70"/>
  <c r="A352" i="70"/>
  <c r="A356" i="70"/>
  <c r="L349" i="70"/>
  <c r="F349" i="70"/>
  <c r="C348" i="70"/>
  <c r="H349" i="70"/>
  <c r="I349" i="70"/>
  <c r="C349" i="70"/>
  <c r="C347" i="70"/>
  <c r="A354" i="70"/>
  <c r="A353" i="70"/>
  <c r="L348" i="70"/>
  <c r="E358" i="70"/>
  <c r="J345" i="70" l="1"/>
  <c r="H345" i="70"/>
  <c r="E352" i="70"/>
  <c r="G355" i="70"/>
  <c r="A346" i="70"/>
  <c r="D357" i="70"/>
  <c r="L345" i="70"/>
  <c r="E355" i="70"/>
  <c r="E353" i="70"/>
  <c r="E354" i="70"/>
  <c r="E351" i="70"/>
  <c r="E350" i="70"/>
  <c r="D351" i="70"/>
  <c r="F345" i="70"/>
  <c r="A347" i="70"/>
  <c r="C350" i="70"/>
  <c r="D353" i="70"/>
  <c r="D356" i="70"/>
  <c r="D350" i="70"/>
  <c r="D355" i="70"/>
  <c r="I345" i="70"/>
  <c r="D352" i="70"/>
  <c r="E356" i="70"/>
  <c r="D354" i="70"/>
  <c r="A348" i="70"/>
  <c r="A349" i="70"/>
  <c r="C345" i="70"/>
  <c r="E357" i="70"/>
  <c r="J344" i="70" l="1"/>
  <c r="J343" i="70"/>
  <c r="E343" i="70"/>
  <c r="E349" i="70"/>
  <c r="D349" i="70"/>
  <c r="C344" i="70"/>
  <c r="C343" i="70"/>
  <c r="H344" i="70"/>
  <c r="E346" i="70"/>
  <c r="E347" i="70"/>
  <c r="D348" i="70"/>
  <c r="F344" i="70"/>
  <c r="A344" i="70"/>
  <c r="D347" i="70"/>
  <c r="H343" i="70"/>
  <c r="L344" i="70"/>
  <c r="E348" i="70"/>
  <c r="D346" i="70"/>
  <c r="F343" i="70"/>
  <c r="I344" i="70"/>
  <c r="A345" i="70"/>
  <c r="D343" i="70"/>
  <c r="H340" i="70" l="1"/>
  <c r="H317" i="70"/>
  <c r="H313" i="70"/>
  <c r="H307" i="70"/>
  <c r="H306" i="70"/>
  <c r="H305" i="70"/>
  <c r="H302" i="70"/>
  <c r="H300" i="70"/>
  <c r="H297" i="70"/>
  <c r="H295" i="70"/>
  <c r="H290" i="70"/>
  <c r="H274" i="70"/>
  <c r="H273" i="70"/>
  <c r="H272" i="70"/>
  <c r="H266" i="70"/>
  <c r="H262" i="70"/>
  <c r="H261" i="70"/>
  <c r="H260" i="70"/>
  <c r="H259" i="70"/>
  <c r="H253" i="70"/>
  <c r="H252" i="70"/>
  <c r="H251" i="70"/>
  <c r="H245" i="70"/>
  <c r="H244" i="70"/>
  <c r="H243" i="70"/>
  <c r="H242" i="70"/>
  <c r="H241" i="70"/>
  <c r="H239" i="70"/>
  <c r="H238" i="70"/>
  <c r="H237" i="70"/>
  <c r="H235" i="70"/>
  <c r="H234" i="70"/>
  <c r="H233" i="70"/>
  <c r="H232" i="70"/>
  <c r="H231" i="70"/>
  <c r="H230" i="70"/>
  <c r="H227" i="70"/>
  <c r="H226" i="70"/>
  <c r="H225" i="70"/>
  <c r="H224" i="70"/>
  <c r="H223" i="70"/>
  <c r="H222" i="70"/>
  <c r="H221" i="70"/>
  <c r="H220" i="70"/>
  <c r="H197" i="70"/>
  <c r="H185" i="70"/>
  <c r="H184" i="70"/>
  <c r="H183" i="70"/>
  <c r="H182" i="70"/>
  <c r="H181" i="70"/>
  <c r="H180" i="70"/>
  <c r="H172" i="70"/>
  <c r="H170" i="70"/>
  <c r="H166" i="70"/>
  <c r="H165" i="70"/>
  <c r="H164" i="70"/>
  <c r="H163" i="70"/>
  <c r="H162" i="70"/>
  <c r="H158" i="70"/>
  <c r="H148" i="70"/>
  <c r="H147" i="70"/>
  <c r="H146" i="70"/>
  <c r="H145" i="70"/>
  <c r="H144" i="70"/>
  <c r="H143" i="70"/>
  <c r="H142" i="70"/>
  <c r="H136" i="70"/>
  <c r="H132" i="70"/>
  <c r="H129" i="70"/>
  <c r="H121" i="70"/>
  <c r="H104" i="70"/>
  <c r="H103" i="70"/>
  <c r="H102" i="70"/>
  <c r="H101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24" i="70"/>
  <c r="H229" i="70"/>
  <c r="H151" i="70"/>
  <c r="H271" i="70"/>
  <c r="H81" i="70"/>
  <c r="H149" i="70"/>
  <c r="H175" i="70"/>
  <c r="H283" i="70"/>
  <c r="H303" i="70"/>
  <c r="H23" i="70"/>
  <c r="H287" i="70"/>
  <c r="H264" i="70"/>
  <c r="H193" i="70"/>
  <c r="H116" i="70"/>
  <c r="H269" i="70"/>
  <c r="H277" i="70"/>
  <c r="H215" i="70"/>
  <c r="H61" i="70"/>
  <c r="H205" i="70"/>
  <c r="H96" i="70"/>
  <c r="H190" i="70"/>
  <c r="H152" i="70"/>
  <c r="H301" i="70"/>
  <c r="H171" i="70"/>
  <c r="H168" i="70"/>
  <c r="H196" i="70"/>
  <c r="H291" i="70"/>
  <c r="H210" i="70"/>
  <c r="H174" i="70"/>
  <c r="H289" i="70"/>
  <c r="H25" i="70"/>
  <c r="H156" i="70"/>
  <c r="H309" i="70"/>
  <c r="H334" i="70"/>
  <c r="H68" i="70"/>
  <c r="H186" i="70"/>
  <c r="H228" i="70"/>
  <c r="H115" i="70"/>
  <c r="H255" i="70"/>
  <c r="H337" i="70"/>
  <c r="H310" i="70"/>
  <c r="H110" i="70"/>
  <c r="H108" i="70"/>
  <c r="H76" i="70"/>
  <c r="H308" i="70"/>
  <c r="H281" i="70"/>
  <c r="H284" i="70"/>
  <c r="H137" i="70"/>
  <c r="H71" i="70"/>
  <c r="H72" i="70"/>
  <c r="H332" i="70"/>
  <c r="H119" i="70"/>
  <c r="H138" i="70"/>
  <c r="H296" i="70"/>
  <c r="H270" i="70"/>
  <c r="H285" i="70"/>
  <c r="H5" i="70"/>
  <c r="H141" i="70"/>
  <c r="H342" i="70"/>
  <c r="H240" i="70"/>
  <c r="H286" i="70"/>
  <c r="H324" i="70"/>
  <c r="H275" i="70"/>
  <c r="H169" i="70"/>
  <c r="H106" i="70"/>
  <c r="H217" i="70"/>
  <c r="H79" i="70"/>
  <c r="H327" i="70"/>
  <c r="H22" i="70"/>
  <c r="H140" i="70"/>
  <c r="H85" i="70"/>
  <c r="H314" i="70"/>
  <c r="H280" i="70"/>
  <c r="H206" i="70"/>
  <c r="H84" i="70"/>
  <c r="H109" i="70"/>
  <c r="H69" i="70"/>
  <c r="H258" i="70"/>
  <c r="H62" i="70"/>
  <c r="H246" i="70"/>
  <c r="H328" i="70"/>
  <c r="H276" i="70"/>
  <c r="H80" i="70"/>
  <c r="H70" i="70"/>
  <c r="H322" i="70"/>
  <c r="H161" i="70"/>
  <c r="H311" i="70"/>
  <c r="H188" i="70"/>
  <c r="H128" i="70"/>
  <c r="H131" i="70"/>
  <c r="H114" i="70"/>
  <c r="H122" i="70"/>
  <c r="H8" i="70"/>
  <c r="H216" i="70"/>
  <c r="H254" i="70"/>
  <c r="H195" i="70"/>
  <c r="H326" i="70"/>
  <c r="H320" i="70"/>
  <c r="H331" i="70"/>
  <c r="H177" i="70"/>
  <c r="H154" i="70"/>
  <c r="H268" i="70"/>
  <c r="H139" i="70"/>
  <c r="H83" i="70"/>
  <c r="H74" i="70"/>
  <c r="H130" i="70"/>
  <c r="H319" i="70"/>
  <c r="H73" i="70"/>
  <c r="H6" i="70"/>
  <c r="H173" i="70"/>
  <c r="H299" i="70"/>
  <c r="H99" i="70"/>
  <c r="H167" i="70"/>
  <c r="H176" i="70"/>
  <c r="H294" i="70"/>
  <c r="H341" i="70"/>
  <c r="H65" i="70"/>
  <c r="H150" i="70"/>
  <c r="H321" i="70"/>
  <c r="H214" i="70"/>
  <c r="H97" i="70"/>
  <c r="H192" i="70"/>
  <c r="H123" i="70"/>
  <c r="H98" i="70"/>
  <c r="H111" i="70"/>
  <c r="H250" i="70"/>
  <c r="H201" i="70"/>
  <c r="H304" i="70"/>
  <c r="H212" i="70"/>
  <c r="H293" i="70"/>
  <c r="H249" i="70"/>
  <c r="H2" i="70"/>
  <c r="E344" i="70"/>
  <c r="H198" i="70"/>
  <c r="H179" i="70"/>
  <c r="H298" i="70"/>
  <c r="H335" i="70"/>
  <c r="H219" i="70"/>
  <c r="H338" i="70"/>
  <c r="H194" i="70"/>
  <c r="H120" i="70"/>
  <c r="H323" i="70"/>
  <c r="H77" i="70"/>
  <c r="H333" i="70"/>
  <c r="H82" i="70"/>
  <c r="H318" i="70"/>
  <c r="H211" i="70"/>
  <c r="H66" i="70"/>
  <c r="H200" i="70"/>
  <c r="H265" i="70"/>
  <c r="H27" i="70"/>
  <c r="H118" i="70"/>
  <c r="H75" i="70"/>
  <c r="H189" i="70"/>
  <c r="H100" i="70"/>
  <c r="H155" i="70"/>
  <c r="H208" i="70"/>
  <c r="H117" i="70"/>
  <c r="H63" i="70"/>
  <c r="H3" i="70"/>
  <c r="H178" i="70"/>
  <c r="H191" i="70"/>
  <c r="H133" i="70"/>
  <c r="H256" i="70"/>
  <c r="H247" i="70"/>
  <c r="H315" i="70"/>
  <c r="H67" i="70"/>
  <c r="H159" i="70"/>
  <c r="H125" i="70"/>
  <c r="H107" i="70"/>
  <c r="H316" i="70"/>
  <c r="H157" i="70"/>
  <c r="H90" i="70"/>
  <c r="H113" i="70"/>
  <c r="H78" i="70"/>
  <c r="H203" i="70"/>
  <c r="H153" i="70"/>
  <c r="H267" i="70"/>
  <c r="H92" i="70"/>
  <c r="H204" i="70"/>
  <c r="H112" i="70"/>
  <c r="H26" i="70"/>
  <c r="H325" i="70"/>
  <c r="H339" i="70"/>
  <c r="H89" i="70"/>
  <c r="H160" i="70"/>
  <c r="H236" i="70"/>
  <c r="H199" i="70"/>
  <c r="H24" i="70"/>
  <c r="H64" i="70"/>
  <c r="H218" i="70"/>
  <c r="H95" i="70"/>
  <c r="H248" i="70"/>
  <c r="H278" i="70"/>
  <c r="H263" i="70"/>
  <c r="H207" i="70"/>
  <c r="D345" i="70"/>
  <c r="H282" i="70"/>
  <c r="H187" i="70"/>
  <c r="H105" i="70"/>
  <c r="H202" i="70"/>
  <c r="H94" i="70"/>
  <c r="H336" i="70"/>
  <c r="H135" i="70"/>
  <c r="H127" i="70"/>
  <c r="H213" i="70"/>
  <c r="H257" i="70"/>
  <c r="H126" i="70"/>
  <c r="H312" i="70"/>
  <c r="H93" i="70"/>
  <c r="E345" i="70"/>
  <c r="H209" i="70"/>
  <c r="H134" i="70"/>
  <c r="H292" i="70"/>
  <c r="D344" i="70"/>
  <c r="H279" i="70"/>
  <c r="H288" i="70"/>
  <c r="H329" i="70"/>
  <c r="J342" i="70" l="1"/>
  <c r="J341" i="70" l="1"/>
  <c r="J339" i="70" l="1"/>
  <c r="J340" i="70"/>
  <c r="J338" i="70" l="1"/>
  <c r="J337" i="70"/>
  <c r="J336" i="70"/>
  <c r="J325" i="70"/>
  <c r="J326" i="70"/>
  <c r="J327" i="70"/>
  <c r="J328" i="70"/>
  <c r="J329" i="70"/>
  <c r="J330" i="70"/>
  <c r="J331" i="70"/>
  <c r="J332" i="70"/>
  <c r="J333" i="70"/>
  <c r="J334" i="70"/>
  <c r="J335" i="70"/>
  <c r="J324" i="70" l="1"/>
  <c r="J323" i="70"/>
  <c r="J318" i="70" l="1"/>
  <c r="J319" i="70"/>
  <c r="J320" i="70"/>
  <c r="J321" i="70"/>
  <c r="J322" i="70"/>
  <c r="J316" i="70" l="1"/>
  <c r="J317" i="70"/>
  <c r="J315" i="70" l="1"/>
  <c r="J314" i="70" l="1"/>
  <c r="J313" i="70" l="1"/>
  <c r="J312" i="70" l="1"/>
  <c r="J310" i="70" l="1"/>
  <c r="J311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I34" i="70"/>
  <c r="A135" i="70"/>
  <c r="A332" i="70"/>
  <c r="L18" i="70"/>
  <c r="L206" i="70"/>
  <c r="F219" i="70"/>
  <c r="I257" i="70"/>
  <c r="A123" i="70"/>
  <c r="A197" i="70"/>
  <c r="A204" i="70"/>
  <c r="I229" i="70"/>
  <c r="C254" i="70"/>
  <c r="C335" i="70"/>
  <c r="L228" i="70"/>
  <c r="L119" i="70"/>
  <c r="I259" i="70"/>
  <c r="I245" i="70"/>
  <c r="A239" i="70"/>
  <c r="A277" i="70"/>
  <c r="A224" i="70"/>
  <c r="A211" i="70"/>
  <c r="C13" i="70"/>
  <c r="I158" i="70"/>
  <c r="A62" i="70"/>
  <c r="A298" i="70"/>
  <c r="L265" i="70"/>
  <c r="A285" i="70"/>
  <c r="L278" i="70"/>
  <c r="F266" i="70"/>
  <c r="F306" i="70"/>
  <c r="A106" i="70"/>
  <c r="F192" i="70"/>
  <c r="A93" i="70"/>
  <c r="I86" i="70"/>
  <c r="L325" i="70"/>
  <c r="F202" i="70"/>
  <c r="I4" i="70"/>
  <c r="L268" i="70"/>
  <c r="C117" i="70"/>
  <c r="I82" i="70"/>
  <c r="F232" i="70"/>
  <c r="A74" i="70"/>
  <c r="A6" i="70"/>
  <c r="L128" i="70"/>
  <c r="A79" i="70"/>
  <c r="I216" i="70"/>
  <c r="C109" i="70"/>
  <c r="C242" i="70"/>
  <c r="L98" i="70"/>
  <c r="A113" i="70"/>
  <c r="F229" i="70"/>
  <c r="L342" i="70"/>
  <c r="C53" i="70"/>
  <c r="A246" i="70"/>
  <c r="F156" i="70"/>
  <c r="F11" i="70"/>
  <c r="C206" i="70"/>
  <c r="L66" i="70"/>
  <c r="L166" i="70"/>
  <c r="C256" i="70"/>
  <c r="L57" i="70"/>
  <c r="C239" i="70"/>
  <c r="L24" i="70"/>
  <c r="L288" i="70"/>
  <c r="L67" i="70"/>
  <c r="F289" i="70"/>
  <c r="A71" i="70"/>
  <c r="F190" i="70"/>
  <c r="L60" i="70"/>
  <c r="F18" i="70"/>
  <c r="L220" i="70"/>
  <c r="C179" i="70"/>
  <c r="C172" i="70"/>
  <c r="L37" i="70"/>
  <c r="C221" i="70"/>
  <c r="F248" i="70"/>
  <c r="A77" i="70"/>
  <c r="A138" i="70"/>
  <c r="F311" i="70"/>
  <c r="C99" i="70"/>
  <c r="C2" i="70"/>
  <c r="L118" i="70"/>
  <c r="A51" i="70"/>
  <c r="I230" i="70"/>
  <c r="L25" i="70"/>
  <c r="F268" i="70"/>
  <c r="I174" i="70"/>
  <c r="C210" i="70"/>
  <c r="C253" i="70"/>
  <c r="I250" i="70"/>
  <c r="C57" i="70"/>
  <c r="A170" i="70"/>
  <c r="L111" i="70"/>
  <c r="L289" i="70"/>
  <c r="F120" i="70"/>
  <c r="C119" i="70"/>
  <c r="L108" i="70"/>
  <c r="F45" i="70"/>
  <c r="C327" i="70"/>
  <c r="C309" i="70"/>
  <c r="F100" i="70"/>
  <c r="I155" i="70"/>
  <c r="L35" i="70"/>
  <c r="L235" i="70"/>
  <c r="I236" i="70"/>
  <c r="L286" i="70"/>
  <c r="L322" i="70"/>
  <c r="A216" i="70"/>
  <c r="F123" i="70"/>
  <c r="A271" i="70"/>
  <c r="A115" i="70"/>
  <c r="I136" i="70"/>
  <c r="I52" i="70"/>
  <c r="C205" i="70"/>
  <c r="I10" i="70"/>
  <c r="I253" i="70"/>
  <c r="C265" i="70"/>
  <c r="L211" i="70"/>
  <c r="A156" i="70"/>
  <c r="I118" i="70"/>
  <c r="L103" i="70"/>
  <c r="I94" i="70"/>
  <c r="F5" i="70"/>
  <c r="L130" i="70"/>
  <c r="F113" i="70"/>
  <c r="F234" i="70"/>
  <c r="A307" i="70"/>
  <c r="F88" i="70"/>
  <c r="I22" i="70"/>
  <c r="F2" i="70"/>
  <c r="C12" i="70"/>
  <c r="A244" i="70"/>
  <c r="F26" i="70"/>
  <c r="I14" i="70"/>
  <c r="F211" i="70"/>
  <c r="C73" i="70"/>
  <c r="C4" i="70"/>
  <c r="F87" i="70"/>
  <c r="F52" i="70"/>
  <c r="A149" i="70"/>
  <c r="C220" i="70"/>
  <c r="I237" i="70"/>
  <c r="L17" i="70"/>
  <c r="A43" i="70"/>
  <c r="I76" i="70"/>
  <c r="C158" i="70"/>
  <c r="I316" i="70"/>
  <c r="C163" i="70"/>
  <c r="A252" i="70"/>
  <c r="L114" i="70"/>
  <c r="F53" i="70"/>
  <c r="C30" i="70"/>
  <c r="L30" i="70"/>
  <c r="C313" i="70"/>
  <c r="I327" i="70"/>
  <c r="F201" i="70"/>
  <c r="I248" i="70"/>
  <c r="C29" i="70"/>
  <c r="F141" i="70"/>
  <c r="I233" i="70"/>
  <c r="A308" i="70"/>
  <c r="F144" i="70"/>
  <c r="C274" i="70"/>
  <c r="A41" i="70"/>
  <c r="C182" i="70"/>
  <c r="F119" i="70"/>
  <c r="L332" i="70"/>
  <c r="L29" i="70"/>
  <c r="F326" i="70"/>
  <c r="F302" i="70"/>
  <c r="F238" i="70"/>
  <c r="L250" i="70"/>
  <c r="C266" i="70"/>
  <c r="F340" i="70"/>
  <c r="I184" i="70"/>
  <c r="A136" i="70"/>
  <c r="I290" i="70"/>
  <c r="L338" i="70"/>
  <c r="C212" i="70"/>
  <c r="L61" i="70"/>
  <c r="A91" i="70"/>
  <c r="I322" i="70"/>
  <c r="F55" i="70"/>
  <c r="F160" i="70"/>
  <c r="F34" i="70"/>
  <c r="L259" i="70"/>
  <c r="C36" i="70"/>
  <c r="I32" i="70"/>
  <c r="F247" i="70"/>
  <c r="A313" i="70"/>
  <c r="A206" i="70"/>
  <c r="A319" i="70"/>
  <c r="L40" i="70"/>
  <c r="L142" i="70"/>
  <c r="I59" i="70"/>
  <c r="I275" i="70"/>
  <c r="I121" i="70"/>
  <c r="F102" i="70"/>
  <c r="L264" i="70"/>
  <c r="A333" i="70"/>
  <c r="C173" i="70"/>
  <c r="L93" i="70"/>
  <c r="C24" i="70"/>
  <c r="C181" i="70"/>
  <c r="L168" i="70"/>
  <c r="I283" i="70"/>
  <c r="F281" i="70"/>
  <c r="L39" i="70"/>
  <c r="F77" i="70"/>
  <c r="L92" i="70"/>
  <c r="F236" i="70"/>
  <c r="L51" i="70"/>
  <c r="L79" i="70"/>
  <c r="C42" i="70"/>
  <c r="C76" i="70"/>
  <c r="C94" i="70"/>
  <c r="A185" i="70"/>
  <c r="A162" i="70"/>
  <c r="F177" i="70"/>
  <c r="A306" i="70"/>
  <c r="C247" i="70"/>
  <c r="I266" i="70"/>
  <c r="A33" i="70"/>
  <c r="F153" i="70"/>
  <c r="F290" i="70"/>
  <c r="I88" i="70"/>
  <c r="A188" i="70"/>
  <c r="L314" i="70"/>
  <c r="I232" i="70"/>
  <c r="A154" i="70"/>
  <c r="A55" i="70"/>
  <c r="L282" i="70"/>
  <c r="I304" i="70"/>
  <c r="A191" i="70"/>
  <c r="I131" i="70"/>
  <c r="C6" i="70"/>
  <c r="L197" i="70"/>
  <c r="L218" i="70"/>
  <c r="L65" i="70"/>
  <c r="F66" i="70"/>
  <c r="A318" i="70"/>
  <c r="I172" i="70"/>
  <c r="I331" i="70"/>
  <c r="A101" i="70"/>
  <c r="I167" i="70"/>
  <c r="I315" i="70"/>
  <c r="F240" i="70"/>
  <c r="I279" i="70"/>
  <c r="A195" i="70"/>
  <c r="C142" i="70"/>
  <c r="L147" i="70"/>
  <c r="L124" i="70"/>
  <c r="F310" i="70"/>
  <c r="I132" i="70"/>
  <c r="A163" i="70"/>
  <c r="A132" i="70"/>
  <c r="C290" i="70"/>
  <c r="I104" i="70"/>
  <c r="C215" i="70"/>
  <c r="C148" i="70"/>
  <c r="L300" i="70"/>
  <c r="F91" i="70"/>
  <c r="C177" i="70"/>
  <c r="F225" i="70"/>
  <c r="L301" i="70"/>
  <c r="A98" i="70"/>
  <c r="L120" i="70"/>
  <c r="C237" i="70"/>
  <c r="A111" i="70"/>
  <c r="I20" i="70"/>
  <c r="C238" i="70"/>
  <c r="I9" i="70"/>
  <c r="A54" i="70"/>
  <c r="C92" i="70"/>
  <c r="F69" i="70"/>
  <c r="A329" i="70"/>
  <c r="L133" i="70"/>
  <c r="I297" i="70"/>
  <c r="L237" i="70"/>
  <c r="F43" i="70"/>
  <c r="F283" i="70"/>
  <c r="F172" i="70"/>
  <c r="F252" i="70"/>
  <c r="F74" i="70"/>
  <c r="A326" i="70"/>
  <c r="I139" i="70"/>
  <c r="I91" i="70"/>
  <c r="C75" i="70"/>
  <c r="L212" i="70"/>
  <c r="I267" i="70"/>
  <c r="C130" i="70"/>
  <c r="C101" i="70"/>
  <c r="A214" i="70"/>
  <c r="C65" i="70"/>
  <c r="A226" i="70"/>
  <c r="A23" i="70"/>
  <c r="C154" i="70"/>
  <c r="L274" i="70"/>
  <c r="A128" i="70"/>
  <c r="L200" i="70"/>
  <c r="F332" i="70"/>
  <c r="A262" i="70"/>
  <c r="L202" i="70"/>
  <c r="I48" i="70"/>
  <c r="A141" i="70"/>
  <c r="L245" i="70"/>
  <c r="C195" i="70"/>
  <c r="F164" i="70"/>
  <c r="A289" i="70"/>
  <c r="F22" i="70"/>
  <c r="F147" i="70"/>
  <c r="A259" i="70"/>
  <c r="I168" i="70"/>
  <c r="L159" i="70"/>
  <c r="A193" i="70"/>
  <c r="C275" i="70"/>
  <c r="L23" i="70"/>
  <c r="L149" i="70"/>
  <c r="C28" i="70"/>
  <c r="C300" i="70"/>
  <c r="I334" i="70"/>
  <c r="C16" i="70"/>
  <c r="L307" i="70"/>
  <c r="C137" i="70"/>
  <c r="L189" i="70"/>
  <c r="I144" i="70"/>
  <c r="I129" i="70"/>
  <c r="I31" i="70"/>
  <c r="A52" i="70"/>
  <c r="A90" i="70"/>
  <c r="F81" i="70"/>
  <c r="F152" i="70"/>
  <c r="L208" i="70"/>
  <c r="I239" i="70"/>
  <c r="F318" i="70"/>
  <c r="F24" i="70"/>
  <c r="A57" i="70"/>
  <c r="F121" i="70"/>
  <c r="C21" i="70"/>
  <c r="I1" i="70"/>
  <c r="L76" i="70"/>
  <c r="A161" i="70"/>
  <c r="I295" i="70"/>
  <c r="F114" i="70"/>
  <c r="C330" i="70"/>
  <c r="C71" i="70"/>
  <c r="I162" i="70"/>
  <c r="F179" i="70"/>
  <c r="C104" i="70"/>
  <c r="L68" i="70"/>
  <c r="L328" i="70"/>
  <c r="A305" i="70"/>
  <c r="A321" i="70"/>
  <c r="C7" i="70"/>
  <c r="A9" i="70"/>
  <c r="A301" i="70"/>
  <c r="G301" i="70" s="1"/>
  <c r="F145" i="70"/>
  <c r="F227" i="70"/>
  <c r="F60" i="70"/>
  <c r="A190" i="70"/>
  <c r="I3" i="70"/>
  <c r="C312" i="70"/>
  <c r="L204" i="70"/>
  <c r="L156" i="70"/>
  <c r="A241" i="70"/>
  <c r="F50" i="70"/>
  <c r="C125" i="70"/>
  <c r="C339" i="70"/>
  <c r="I75" i="70"/>
  <c r="F249" i="70"/>
  <c r="F28" i="70"/>
  <c r="C270" i="70"/>
  <c r="F20" i="70"/>
  <c r="I254" i="70"/>
  <c r="A280" i="70"/>
  <c r="C41" i="70"/>
  <c r="C231" i="70"/>
  <c r="C139" i="70"/>
  <c r="I63" i="70"/>
  <c r="A78" i="70"/>
  <c r="C129" i="70"/>
  <c r="L125" i="70"/>
  <c r="I302" i="70"/>
  <c r="C143" i="70"/>
  <c r="C34" i="70"/>
  <c r="L109" i="70"/>
  <c r="F195" i="70"/>
  <c r="C18" i="70"/>
  <c r="C268" i="70"/>
  <c r="I36" i="70"/>
  <c r="F294" i="70"/>
  <c r="L256" i="70"/>
  <c r="L13" i="70"/>
  <c r="L280" i="70"/>
  <c r="L20" i="70"/>
  <c r="L41" i="70"/>
  <c r="L238" i="70"/>
  <c r="A249" i="70"/>
  <c r="G249" i="70" s="1"/>
  <c r="L176" i="70"/>
  <c r="I154" i="70"/>
  <c r="F231" i="70"/>
  <c r="A169" i="70"/>
  <c r="C83" i="70"/>
  <c r="C46" i="70"/>
  <c r="L164" i="70"/>
  <c r="I41" i="70"/>
  <c r="L150" i="70"/>
  <c r="C279" i="70"/>
  <c r="F94" i="70"/>
  <c r="I151" i="70"/>
  <c r="F173" i="70"/>
  <c r="C66" i="70"/>
  <c r="F133" i="70"/>
  <c r="C292" i="70"/>
  <c r="A173" i="70"/>
  <c r="A35" i="70"/>
  <c r="I212" i="70"/>
  <c r="A293" i="70"/>
  <c r="F30" i="70"/>
  <c r="I202" i="70"/>
  <c r="L122" i="70"/>
  <c r="C67" i="70"/>
  <c r="C47" i="70"/>
  <c r="A198" i="70"/>
  <c r="F184" i="70"/>
  <c r="C246" i="70"/>
  <c r="L2" i="70"/>
  <c r="A334" i="70"/>
  <c r="I98" i="70"/>
  <c r="A200" i="70"/>
  <c r="I161" i="70"/>
  <c r="A230" i="70"/>
  <c r="C243" i="70"/>
  <c r="I312" i="70"/>
  <c r="L188" i="70"/>
  <c r="A175" i="70"/>
  <c r="F12" i="70"/>
  <c r="I140" i="70"/>
  <c r="I285" i="70"/>
  <c r="I262" i="70"/>
  <c r="L214" i="70"/>
  <c r="F155" i="70"/>
  <c r="C286" i="70"/>
  <c r="A49" i="70"/>
  <c r="A131" i="70"/>
  <c r="L117" i="70"/>
  <c r="A38" i="70"/>
  <c r="L210" i="70"/>
  <c r="F312" i="70"/>
  <c r="A199" i="70"/>
  <c r="A304" i="70"/>
  <c r="A267" i="70"/>
  <c r="I28" i="70"/>
  <c r="L59" i="70"/>
  <c r="L334" i="70"/>
  <c r="C31" i="70"/>
  <c r="F339" i="70"/>
  <c r="A231" i="70"/>
  <c r="G304" i="70"/>
  <c r="F108" i="70"/>
  <c r="L181" i="70"/>
  <c r="I286" i="70"/>
  <c r="A144" i="70"/>
  <c r="C95" i="70"/>
  <c r="C191" i="70"/>
  <c r="F67" i="70"/>
  <c r="F335" i="70"/>
  <c r="L285" i="70"/>
  <c r="L137" i="70"/>
  <c r="L71" i="70"/>
  <c r="I80" i="70"/>
  <c r="I320" i="70"/>
  <c r="A266" i="70"/>
  <c r="F158" i="70"/>
  <c r="A143" i="70"/>
  <c r="A272" i="70"/>
  <c r="I252" i="70"/>
  <c r="A21" i="70"/>
  <c r="F131" i="70"/>
  <c r="F161" i="70"/>
  <c r="I177" i="70"/>
  <c r="C293" i="70"/>
  <c r="I214" i="70"/>
  <c r="F19" i="70"/>
  <c r="I169" i="70"/>
  <c r="C269" i="70"/>
  <c r="C98" i="70"/>
  <c r="A242" i="70"/>
  <c r="L152" i="70"/>
  <c r="I294" i="70"/>
  <c r="F92" i="70"/>
  <c r="I100" i="70"/>
  <c r="C228" i="70"/>
  <c r="F276" i="70"/>
  <c r="I205" i="70"/>
  <c r="A303" i="70"/>
  <c r="L38" i="70"/>
  <c r="F37" i="70"/>
  <c r="C144" i="70"/>
  <c r="A17" i="70"/>
  <c r="I210" i="70"/>
  <c r="I189" i="70"/>
  <c r="C11" i="70"/>
  <c r="C170" i="70"/>
  <c r="F334" i="70"/>
  <c r="I264" i="70"/>
  <c r="I325" i="70"/>
  <c r="C159" i="70"/>
  <c r="L184" i="70"/>
  <c r="C3" i="70"/>
  <c r="I247" i="70"/>
  <c r="L115" i="70"/>
  <c r="F78" i="70"/>
  <c r="C112" i="70"/>
  <c r="F279" i="70"/>
  <c r="F171" i="70"/>
  <c r="A227" i="70"/>
  <c r="F194" i="70"/>
  <c r="L177" i="70"/>
  <c r="F178" i="70"/>
  <c r="L75" i="70"/>
  <c r="L105" i="70"/>
  <c r="A254" i="70"/>
  <c r="F204" i="70"/>
  <c r="I111" i="70"/>
  <c r="A264" i="70"/>
  <c r="F262" i="70"/>
  <c r="L172" i="70"/>
  <c r="I191" i="70"/>
  <c r="A223" i="70"/>
  <c r="C332" i="70"/>
  <c r="L160" i="70"/>
  <c r="A183" i="70"/>
  <c r="F104" i="70"/>
  <c r="F200" i="70"/>
  <c r="L310" i="70"/>
  <c r="A150" i="70"/>
  <c r="I241" i="70"/>
  <c r="C85" i="70"/>
  <c r="I60" i="70"/>
  <c r="F40" i="70"/>
  <c r="F93" i="70"/>
  <c r="I314" i="70"/>
  <c r="F180" i="70"/>
  <c r="C62" i="70"/>
  <c r="I213" i="70"/>
  <c r="F56" i="70"/>
  <c r="C89" i="70"/>
  <c r="F330" i="70"/>
  <c r="F251" i="70"/>
  <c r="F98" i="70"/>
  <c r="A180" i="70"/>
  <c r="C264" i="70"/>
  <c r="F162" i="70"/>
  <c r="F198" i="70"/>
  <c r="F16" i="70"/>
  <c r="L231" i="70"/>
  <c r="F313" i="70"/>
  <c r="F137" i="70"/>
  <c r="F329" i="70"/>
  <c r="C37" i="70"/>
  <c r="L232" i="70"/>
  <c r="A129" i="70"/>
  <c r="A325" i="70"/>
  <c r="H330" i="70"/>
  <c r="F125" i="70"/>
  <c r="I23" i="70"/>
  <c r="F154" i="70"/>
  <c r="I287" i="70"/>
  <c r="F41" i="70"/>
  <c r="I306" i="70"/>
  <c r="F25" i="70"/>
  <c r="L230" i="70"/>
  <c r="F292" i="70"/>
  <c r="L49" i="70"/>
  <c r="C295" i="70"/>
  <c r="A209" i="70"/>
  <c r="A260" i="70"/>
  <c r="I18" i="70"/>
  <c r="C240" i="70"/>
  <c r="A126" i="70"/>
  <c r="I108" i="70"/>
  <c r="L337" i="70"/>
  <c r="L271" i="70"/>
  <c r="F85" i="70"/>
  <c r="L153" i="70"/>
  <c r="F174" i="70"/>
  <c r="A320" i="70"/>
  <c r="F298" i="70"/>
  <c r="I97" i="70"/>
  <c r="L255" i="70"/>
  <c r="I273" i="70"/>
  <c r="I219" i="70"/>
  <c r="C19" i="70"/>
  <c r="C110" i="70"/>
  <c r="F143" i="70"/>
  <c r="L273" i="70"/>
  <c r="I268" i="70"/>
  <c r="F71" i="70"/>
  <c r="I68" i="70"/>
  <c r="I122" i="70"/>
  <c r="L157" i="70"/>
  <c r="A94" i="70"/>
  <c r="I142" i="70"/>
  <c r="I271" i="70"/>
  <c r="I44" i="70"/>
  <c r="I209" i="70"/>
  <c r="C289" i="70"/>
  <c r="C116" i="70"/>
  <c r="L242" i="70"/>
  <c r="C1" i="70"/>
  <c r="L11" i="70"/>
  <c r="C113" i="70"/>
  <c r="C59" i="70"/>
  <c r="I301" i="70"/>
  <c r="L320" i="70"/>
  <c r="I335" i="70"/>
  <c r="C161" i="70"/>
  <c r="C22" i="70"/>
  <c r="I55" i="70"/>
  <c r="C134" i="70"/>
  <c r="I125" i="70"/>
  <c r="C167" i="70"/>
  <c r="I24" i="70"/>
  <c r="F8" i="70"/>
  <c r="F9" i="70"/>
  <c r="F183" i="70"/>
  <c r="L331" i="70"/>
  <c r="I127" i="70"/>
  <c r="I211" i="70"/>
  <c r="A331" i="70"/>
  <c r="A283" i="70"/>
  <c r="L145" i="70"/>
  <c r="L54" i="70"/>
  <c r="I33" i="70"/>
  <c r="I223" i="70"/>
  <c r="C78" i="70"/>
  <c r="I160" i="70"/>
  <c r="C235" i="70"/>
  <c r="L213" i="70"/>
  <c r="I310" i="70"/>
  <c r="I67" i="70"/>
  <c r="C337" i="70"/>
  <c r="A210" i="70"/>
  <c r="L323" i="70"/>
  <c r="F122" i="70"/>
  <c r="C140" i="70"/>
  <c r="L293" i="70"/>
  <c r="I30" i="70"/>
  <c r="C224" i="70"/>
  <c r="C321" i="70"/>
  <c r="I43" i="70"/>
  <c r="C230" i="70"/>
  <c r="A39" i="70"/>
  <c r="A189" i="70"/>
  <c r="C201" i="70"/>
  <c r="F316" i="70"/>
  <c r="L302" i="70"/>
  <c r="I39" i="70"/>
  <c r="A286" i="70"/>
  <c r="A118" i="70"/>
  <c r="A61" i="70"/>
  <c r="F134" i="70"/>
  <c r="L4" i="70"/>
  <c r="I12" i="70"/>
  <c r="C133" i="70"/>
  <c r="C244" i="70"/>
  <c r="F255" i="70"/>
  <c r="A292" i="70"/>
  <c r="C27" i="70"/>
  <c r="L294" i="70"/>
  <c r="F187" i="70"/>
  <c r="I204" i="70"/>
  <c r="L58" i="70"/>
  <c r="C147" i="70"/>
  <c r="F269" i="70"/>
  <c r="L295" i="70"/>
  <c r="F188" i="70"/>
  <c r="L324" i="70"/>
  <c r="F209" i="70"/>
  <c r="C86" i="70"/>
  <c r="L74" i="70"/>
  <c r="C311" i="70"/>
  <c r="L341" i="70"/>
  <c r="F73" i="70"/>
  <c r="C58" i="70"/>
  <c r="A203" i="70"/>
  <c r="L277" i="70"/>
  <c r="A181" i="70"/>
  <c r="L194" i="70"/>
  <c r="I147" i="70"/>
  <c r="C323" i="70"/>
  <c r="F138" i="70"/>
  <c r="A28" i="70"/>
  <c r="I45" i="70"/>
  <c r="I329" i="70"/>
  <c r="I65" i="70"/>
  <c r="A127" i="70"/>
  <c r="F46" i="70"/>
  <c r="F15" i="70"/>
  <c r="F233" i="70"/>
  <c r="F76" i="70"/>
  <c r="I107" i="70"/>
  <c r="C302" i="70"/>
  <c r="C136" i="70"/>
  <c r="F127" i="70"/>
  <c r="L146" i="70"/>
  <c r="C186" i="70"/>
  <c r="C208" i="70"/>
  <c r="L308" i="70"/>
  <c r="C160" i="70"/>
  <c r="C128" i="70"/>
  <c r="A250" i="70"/>
  <c r="G250" i="70" s="1"/>
  <c r="F317" i="70"/>
  <c r="C198" i="70"/>
  <c r="L272" i="70"/>
  <c r="I269" i="70"/>
  <c r="C209" i="70"/>
  <c r="A88" i="70"/>
  <c r="C226" i="70"/>
  <c r="F148" i="70"/>
  <c r="C50" i="70"/>
  <c r="I57" i="70"/>
  <c r="A215" i="70"/>
  <c r="A134" i="70"/>
  <c r="I71" i="70"/>
  <c r="C192" i="70"/>
  <c r="I280" i="70"/>
  <c r="I26" i="70"/>
  <c r="C38" i="70"/>
  <c r="C298" i="70"/>
  <c r="L158" i="70"/>
  <c r="F97" i="70"/>
  <c r="A155" i="70"/>
  <c r="I90" i="70"/>
  <c r="I217" i="70"/>
  <c r="C325" i="70"/>
  <c r="A168" i="70"/>
  <c r="F226" i="70"/>
  <c r="C123" i="70"/>
  <c r="C51" i="70"/>
  <c r="F261" i="70"/>
  <c r="I152" i="70"/>
  <c r="F308" i="70"/>
  <c r="I179" i="70"/>
  <c r="L127" i="70"/>
  <c r="F342" i="70"/>
  <c r="I198" i="70"/>
  <c r="L5" i="70"/>
  <c r="A232" i="70"/>
  <c r="A340" i="70"/>
  <c r="A67" i="70"/>
  <c r="C211" i="70"/>
  <c r="L78" i="70"/>
  <c r="A105" i="70"/>
  <c r="C336" i="70"/>
  <c r="I175" i="70"/>
  <c r="I58" i="70"/>
  <c r="L290" i="70"/>
  <c r="I305" i="70"/>
  <c r="C33" i="70"/>
  <c r="L50" i="70"/>
  <c r="C219" i="70"/>
  <c r="A19" i="70"/>
  <c r="I146" i="70"/>
  <c r="C23" i="70"/>
  <c r="I222" i="70"/>
  <c r="I296" i="70"/>
  <c r="A240" i="70"/>
  <c r="L22" i="70"/>
  <c r="I150" i="70"/>
  <c r="I173" i="70"/>
  <c r="I220" i="70"/>
  <c r="A8" i="70"/>
  <c r="I225" i="70"/>
  <c r="I311" i="70"/>
  <c r="L1" i="70"/>
  <c r="F245" i="70"/>
  <c r="A235" i="70"/>
  <c r="I29" i="70"/>
  <c r="A120" i="70"/>
  <c r="A69" i="70"/>
  <c r="I92" i="70"/>
  <c r="F54" i="70"/>
  <c r="I166" i="70"/>
  <c r="C44" i="70"/>
  <c r="I231" i="70"/>
  <c r="I281" i="70"/>
  <c r="I249" i="70"/>
  <c r="A68" i="70"/>
  <c r="I203" i="70"/>
  <c r="A46" i="70"/>
  <c r="L205" i="70"/>
  <c r="F274" i="70"/>
  <c r="A119" i="70"/>
  <c r="F112" i="70"/>
  <c r="L215" i="70"/>
  <c r="A176" i="70"/>
  <c r="A73" i="70"/>
  <c r="A31" i="70"/>
  <c r="I37" i="70"/>
  <c r="C213" i="70"/>
  <c r="I313" i="70"/>
  <c r="F250" i="70"/>
  <c r="C227" i="70"/>
  <c r="I106" i="70"/>
  <c r="C187" i="70"/>
  <c r="L185" i="70"/>
  <c r="A238" i="70"/>
  <c r="I276" i="70"/>
  <c r="F35" i="70"/>
  <c r="A174" i="70"/>
  <c r="A315" i="70"/>
  <c r="F48" i="70"/>
  <c r="C281" i="70"/>
  <c r="C93" i="70"/>
  <c r="F331" i="70"/>
  <c r="I117" i="70"/>
  <c r="L267" i="70"/>
  <c r="L99" i="70"/>
  <c r="C320" i="70"/>
  <c r="C273" i="70"/>
  <c r="F278" i="70"/>
  <c r="L313" i="70"/>
  <c r="C45" i="70"/>
  <c r="L9" i="70"/>
  <c r="C146" i="70"/>
  <c r="I337" i="70"/>
  <c r="F286" i="70"/>
  <c r="C328" i="70"/>
  <c r="L327" i="70"/>
  <c r="C263" i="70"/>
  <c r="F277" i="70"/>
  <c r="I95" i="70"/>
  <c r="C340" i="70"/>
  <c r="C48" i="70"/>
  <c r="F33" i="70"/>
  <c r="I260" i="70"/>
  <c r="L84" i="70"/>
  <c r="F270" i="70"/>
  <c r="F115" i="70"/>
  <c r="F167" i="70"/>
  <c r="L333" i="70"/>
  <c r="I256" i="70"/>
  <c r="A122" i="70"/>
  <c r="L297" i="70"/>
  <c r="I318" i="70"/>
  <c r="A29" i="70"/>
  <c r="C301" i="70"/>
  <c r="A234" i="70"/>
  <c r="C72" i="70"/>
  <c r="L69" i="70"/>
  <c r="F263" i="70"/>
  <c r="A26" i="70"/>
  <c r="L6" i="70"/>
  <c r="I328" i="70"/>
  <c r="C308" i="70"/>
  <c r="L83" i="70"/>
  <c r="L129" i="70"/>
  <c r="C162" i="70"/>
  <c r="L198" i="70"/>
  <c r="F80" i="70"/>
  <c r="L223" i="70"/>
  <c r="C319" i="70"/>
  <c r="C277" i="70"/>
  <c r="F57" i="70"/>
  <c r="L94" i="70"/>
  <c r="C207" i="70"/>
  <c r="C342" i="70"/>
  <c r="F253" i="70"/>
  <c r="A165" i="70"/>
  <c r="A296" i="70"/>
  <c r="G296" i="70" s="1"/>
  <c r="L269" i="70"/>
  <c r="C26" i="70"/>
  <c r="C183" i="70"/>
  <c r="L97" i="70"/>
  <c r="L209" i="70"/>
  <c r="L72" i="70"/>
  <c r="A221" i="70"/>
  <c r="A60" i="70"/>
  <c r="I27" i="70"/>
  <c r="C234" i="70"/>
  <c r="C218" i="70"/>
  <c r="C261" i="70"/>
  <c r="L193" i="70"/>
  <c r="C267" i="70"/>
  <c r="L253" i="70"/>
  <c r="C5" i="70"/>
  <c r="A324" i="70"/>
  <c r="I221" i="70"/>
  <c r="A75" i="70"/>
  <c r="F96" i="70"/>
  <c r="F126" i="70"/>
  <c r="A201" i="70"/>
  <c r="C70" i="70"/>
  <c r="D330" i="70"/>
  <c r="A145" i="70"/>
  <c r="I114" i="70"/>
  <c r="F130" i="70"/>
  <c r="A45" i="70"/>
  <c r="F13" i="70"/>
  <c r="L173" i="70"/>
  <c r="C241" i="70"/>
  <c r="A53" i="70"/>
  <c r="L276" i="70"/>
  <c r="F275" i="70"/>
  <c r="C338" i="70"/>
  <c r="I190" i="70"/>
  <c r="I5" i="70"/>
  <c r="A100" i="70"/>
  <c r="L3" i="70"/>
  <c r="L104" i="70"/>
  <c r="F239" i="70"/>
  <c r="L144" i="70"/>
  <c r="I227" i="70"/>
  <c r="L321" i="70"/>
  <c r="A179" i="70"/>
  <c r="C150" i="70"/>
  <c r="F301" i="70"/>
  <c r="C8" i="70"/>
  <c r="A171" i="70"/>
  <c r="C124" i="70"/>
  <c r="L178" i="70"/>
  <c r="A205" i="70"/>
  <c r="L110" i="70"/>
  <c r="C251" i="70"/>
  <c r="C49" i="70"/>
  <c r="I291" i="70"/>
  <c r="L298" i="70"/>
  <c r="F218" i="70"/>
  <c r="I15" i="70"/>
  <c r="I79" i="70"/>
  <c r="A269" i="70"/>
  <c r="C334" i="70"/>
  <c r="L281" i="70"/>
  <c r="F105" i="70"/>
  <c r="L80" i="70"/>
  <c r="I149" i="70"/>
  <c r="A80" i="70"/>
  <c r="A294" i="70"/>
  <c r="I341" i="70"/>
  <c r="C15" i="70"/>
  <c r="A96" i="70"/>
  <c r="I338" i="70"/>
  <c r="F63" i="70"/>
  <c r="L12" i="70"/>
  <c r="I324" i="70"/>
  <c r="I159" i="70"/>
  <c r="I51" i="70"/>
  <c r="F132" i="70"/>
  <c r="I171" i="70"/>
  <c r="A177" i="70"/>
  <c r="C74" i="70"/>
  <c r="L336" i="70"/>
  <c r="C90" i="70"/>
  <c r="F90" i="70"/>
  <c r="C233" i="70"/>
  <c r="A337" i="70"/>
  <c r="F182" i="70"/>
  <c r="I282" i="70"/>
  <c r="F341" i="70"/>
  <c r="F36" i="70"/>
  <c r="L102" i="70"/>
  <c r="A15" i="70"/>
  <c r="C126" i="70"/>
  <c r="F224" i="70"/>
  <c r="L270" i="70"/>
  <c r="C217" i="70"/>
  <c r="C88" i="70"/>
  <c r="F235" i="70"/>
  <c r="C276" i="70"/>
  <c r="I40" i="70"/>
  <c r="L340" i="70"/>
  <c r="C108" i="70"/>
  <c r="C203" i="70"/>
  <c r="I277" i="70"/>
  <c r="L26" i="70"/>
  <c r="F193" i="70"/>
  <c r="C307" i="70"/>
  <c r="I126" i="70"/>
  <c r="C105" i="70"/>
  <c r="C197" i="70"/>
  <c r="A159" i="70"/>
  <c r="F107" i="70"/>
  <c r="A167" i="70"/>
  <c r="A48" i="70"/>
  <c r="L304" i="70"/>
  <c r="I19" i="70"/>
  <c r="I188" i="70"/>
  <c r="F49" i="70"/>
  <c r="L32" i="70"/>
  <c r="I74" i="70"/>
  <c r="I170" i="70"/>
  <c r="F29" i="70"/>
  <c r="I56" i="70"/>
  <c r="A342" i="70"/>
  <c r="C97" i="70"/>
  <c r="F106" i="70"/>
  <c r="F322" i="70"/>
  <c r="L163" i="70"/>
  <c r="L187" i="70"/>
  <c r="F185" i="70"/>
  <c r="A70" i="70"/>
  <c r="I87" i="70"/>
  <c r="L317" i="70"/>
  <c r="C149" i="70"/>
  <c r="C14" i="70"/>
  <c r="L244" i="70"/>
  <c r="A83" i="70"/>
  <c r="I298" i="70"/>
  <c r="F38" i="70"/>
  <c r="C262" i="70"/>
  <c r="F128" i="70"/>
  <c r="I141" i="70"/>
  <c r="A157" i="70"/>
  <c r="F230" i="70"/>
  <c r="C10" i="70"/>
  <c r="A202" i="70"/>
  <c r="A137" i="70"/>
  <c r="L134" i="70"/>
  <c r="I270" i="70"/>
  <c r="F95" i="70"/>
  <c r="F86" i="70"/>
  <c r="I186" i="70"/>
  <c r="A56" i="70"/>
  <c r="C121" i="70"/>
  <c r="I116" i="70"/>
  <c r="F228" i="70"/>
  <c r="C79" i="70"/>
  <c r="A64" i="70"/>
  <c r="C225" i="70"/>
  <c r="L101" i="70"/>
  <c r="C232" i="70"/>
  <c r="C91" i="70"/>
  <c r="L132" i="70"/>
  <c r="C303" i="70"/>
  <c r="L243" i="70"/>
  <c r="L222" i="70"/>
  <c r="F191" i="70"/>
  <c r="A36" i="70"/>
  <c r="L90" i="70"/>
  <c r="L47" i="70"/>
  <c r="A7" i="70"/>
  <c r="C107" i="70"/>
  <c r="C61" i="70"/>
  <c r="F62" i="70"/>
  <c r="F101" i="70"/>
  <c r="A5" i="70"/>
  <c r="L131" i="70"/>
  <c r="F157" i="70"/>
  <c r="L234" i="70"/>
  <c r="L126" i="70"/>
  <c r="I336" i="70"/>
  <c r="A114" i="70"/>
  <c r="L254" i="70"/>
  <c r="C245" i="70"/>
  <c r="L64" i="70"/>
  <c r="A139" i="70"/>
  <c r="C87" i="70"/>
  <c r="C200" i="70"/>
  <c r="I123" i="70"/>
  <c r="A309" i="70"/>
  <c r="C165" i="70"/>
  <c r="F299" i="70"/>
  <c r="C54" i="70"/>
  <c r="A92" i="70"/>
  <c r="I235" i="70"/>
  <c r="A22" i="70"/>
  <c r="A317" i="70"/>
  <c r="C280" i="70"/>
  <c r="C115" i="70"/>
  <c r="I69" i="70"/>
  <c r="F196" i="70"/>
  <c r="I163" i="70"/>
  <c r="I66" i="70"/>
  <c r="F99" i="70"/>
  <c r="C271" i="70"/>
  <c r="F6" i="70"/>
  <c r="L257" i="70"/>
  <c r="F175" i="70"/>
  <c r="I240" i="70"/>
  <c r="C122" i="70"/>
  <c r="A225" i="70"/>
  <c r="I317" i="70"/>
  <c r="C314" i="70"/>
  <c r="F241" i="70"/>
  <c r="F10" i="70"/>
  <c r="I194" i="70"/>
  <c r="A103" i="70"/>
  <c r="C222" i="70"/>
  <c r="C135" i="70"/>
  <c r="F117" i="70"/>
  <c r="L263" i="70"/>
  <c r="F140" i="70"/>
  <c r="F3" i="70"/>
  <c r="F197" i="70"/>
  <c r="L112" i="70"/>
  <c r="I49" i="70"/>
  <c r="L195" i="70"/>
  <c r="C216" i="70"/>
  <c r="I307" i="70"/>
  <c r="C299" i="70"/>
  <c r="L201" i="70"/>
  <c r="I47" i="70"/>
  <c r="A147" i="70"/>
  <c r="L141" i="70"/>
  <c r="C169" i="70"/>
  <c r="L248" i="70"/>
  <c r="L81" i="70"/>
  <c r="C196" i="70"/>
  <c r="I299" i="70"/>
  <c r="I187" i="70"/>
  <c r="A164" i="70"/>
  <c r="L70" i="70"/>
  <c r="A63" i="70"/>
  <c r="L261" i="70"/>
  <c r="I182" i="70"/>
  <c r="F223" i="70"/>
  <c r="A248" i="70"/>
  <c r="L226" i="70"/>
  <c r="L180" i="70"/>
  <c r="A84" i="70"/>
  <c r="F170" i="70"/>
  <c r="I303" i="70"/>
  <c r="F17" i="70"/>
  <c r="I255" i="70"/>
  <c r="L291" i="70"/>
  <c r="A104" i="70"/>
  <c r="F181" i="70"/>
  <c r="L287" i="70"/>
  <c r="F305" i="70"/>
  <c r="A152" i="70"/>
  <c r="G152" i="70" s="1"/>
  <c r="A258" i="70"/>
  <c r="C258" i="70" s="1"/>
  <c r="L45" i="70"/>
  <c r="F221" i="70"/>
  <c r="L249" i="70"/>
  <c r="L56" i="70"/>
  <c r="I323" i="70"/>
  <c r="I83" i="70"/>
  <c r="L207" i="70"/>
  <c r="A25" i="70"/>
  <c r="L183" i="70"/>
  <c r="I102" i="70"/>
  <c r="C199" i="70"/>
  <c r="I183" i="70"/>
  <c r="L233" i="70"/>
  <c r="L48" i="70"/>
  <c r="A87" i="70"/>
  <c r="L303" i="70"/>
  <c r="A194" i="70"/>
  <c r="A81" i="70"/>
  <c r="F70" i="70"/>
  <c r="F84" i="70"/>
  <c r="F110" i="70"/>
  <c r="A172" i="70"/>
  <c r="C294" i="70"/>
  <c r="F103" i="70"/>
  <c r="L175" i="70"/>
  <c r="L240" i="70"/>
  <c r="F296" i="70"/>
  <c r="A97" i="70"/>
  <c r="C63" i="70"/>
  <c r="F176" i="70"/>
  <c r="C324" i="70"/>
  <c r="C141" i="70"/>
  <c r="C315" i="70"/>
  <c r="F64" i="70"/>
  <c r="C296" i="70"/>
  <c r="C310" i="70"/>
  <c r="I53" i="70"/>
  <c r="I157" i="70"/>
  <c r="F327" i="70"/>
  <c r="C164" i="70"/>
  <c r="C180" i="70"/>
  <c r="C249" i="70"/>
  <c r="C168" i="70"/>
  <c r="L16" i="70"/>
  <c r="C236" i="70"/>
  <c r="C81" i="70"/>
  <c r="C278" i="70"/>
  <c r="A256" i="70"/>
  <c r="A219" i="70"/>
  <c r="L252" i="70"/>
  <c r="C82" i="70"/>
  <c r="C285" i="70"/>
  <c r="I135" i="70"/>
  <c r="L106" i="70"/>
  <c r="F291" i="70"/>
  <c r="C132" i="70"/>
  <c r="C282" i="70"/>
  <c r="L319" i="70"/>
  <c r="I319" i="70"/>
  <c r="I103" i="70"/>
  <c r="F215" i="70"/>
  <c r="F336" i="70"/>
  <c r="C68" i="70"/>
  <c r="F21" i="70"/>
  <c r="A117" i="70"/>
  <c r="L169" i="70"/>
  <c r="L86" i="70"/>
  <c r="A341" i="70"/>
  <c r="F136" i="70"/>
  <c r="F39" i="70"/>
  <c r="L63" i="70"/>
  <c r="A290" i="70"/>
  <c r="A217" i="70"/>
  <c r="L148" i="70"/>
  <c r="F146" i="70"/>
  <c r="I138" i="70"/>
  <c r="L192" i="70"/>
  <c r="I196" i="70"/>
  <c r="A222" i="70"/>
  <c r="C194" i="70"/>
  <c r="C43" i="70"/>
  <c r="F47" i="70"/>
  <c r="I192" i="70"/>
  <c r="L121" i="70"/>
  <c r="A265" i="70"/>
  <c r="L292" i="70"/>
  <c r="L299" i="70"/>
  <c r="A140" i="70"/>
  <c r="G154" i="70"/>
  <c r="A34" i="70"/>
  <c r="A297" i="70"/>
  <c r="L229" i="70"/>
  <c r="A291" i="70"/>
  <c r="I185" i="70"/>
  <c r="A261" i="70"/>
  <c r="I165" i="70"/>
  <c r="F244" i="70"/>
  <c r="A253" i="70"/>
  <c r="L151" i="70"/>
  <c r="A10" i="70"/>
  <c r="I120" i="70"/>
  <c r="G156" i="70"/>
  <c r="F149" i="70"/>
  <c r="A20" i="70"/>
  <c r="I293" i="70"/>
  <c r="F309" i="70"/>
  <c r="L82" i="70"/>
  <c r="A228" i="70"/>
  <c r="C297" i="70"/>
  <c r="F325" i="70"/>
  <c r="A37" i="70"/>
  <c r="I332" i="70"/>
  <c r="A213" i="70"/>
  <c r="C284" i="70"/>
  <c r="A110" i="70"/>
  <c r="L31" i="70"/>
  <c r="F142" i="70"/>
  <c r="L135" i="70"/>
  <c r="C35" i="70"/>
  <c r="L339" i="70"/>
  <c r="L55" i="70"/>
  <c r="L162" i="70"/>
  <c r="C152" i="70"/>
  <c r="F254" i="70"/>
  <c r="F257" i="70"/>
  <c r="L34" i="70"/>
  <c r="L140" i="70"/>
  <c r="A276" i="70"/>
  <c r="L279" i="70"/>
  <c r="F324" i="70"/>
  <c r="I272" i="70"/>
  <c r="C17" i="70"/>
  <c r="F319" i="70"/>
  <c r="F333" i="70"/>
  <c r="I197" i="70"/>
  <c r="L225" i="70"/>
  <c r="C318" i="70"/>
  <c r="A233" i="70"/>
  <c r="I78" i="70"/>
  <c r="F135" i="70"/>
  <c r="L96" i="70"/>
  <c r="F272" i="70"/>
  <c r="L7" i="70"/>
  <c r="A237" i="70"/>
  <c r="F256" i="70"/>
  <c r="A208" i="70"/>
  <c r="C259" i="70"/>
  <c r="C214" i="70"/>
  <c r="C304" i="70"/>
  <c r="G298" i="70"/>
  <c r="F59" i="70"/>
  <c r="F222" i="70"/>
  <c r="A288" i="70"/>
  <c r="G288" i="70" s="1"/>
  <c r="A58" i="70"/>
  <c r="C252" i="70"/>
  <c r="L224" i="70"/>
  <c r="A300" i="70"/>
  <c r="A44" i="70"/>
  <c r="C188" i="70"/>
  <c r="A323" i="70"/>
  <c r="I112" i="70"/>
  <c r="F246" i="70"/>
  <c r="A153" i="70"/>
  <c r="L27" i="70"/>
  <c r="C190" i="70"/>
  <c r="L167" i="70"/>
  <c r="A160" i="70"/>
  <c r="A268" i="70"/>
  <c r="I261" i="70"/>
  <c r="L239" i="70"/>
  <c r="A282" i="70"/>
  <c r="A281" i="70"/>
  <c r="L221" i="70"/>
  <c r="C305" i="70"/>
  <c r="F124" i="70"/>
  <c r="I42" i="70"/>
  <c r="A72" i="70"/>
  <c r="I326" i="70"/>
  <c r="A3" i="70"/>
  <c r="L15" i="70"/>
  <c r="C248" i="70"/>
  <c r="F267" i="70"/>
  <c r="C257" i="70"/>
  <c r="L136" i="70"/>
  <c r="I226" i="70"/>
  <c r="C25" i="70"/>
  <c r="L266" i="70"/>
  <c r="A14" i="70"/>
  <c r="I25" i="70"/>
  <c r="I284" i="70"/>
  <c r="A187" i="70"/>
  <c r="A109" i="70"/>
  <c r="I109" i="70"/>
  <c r="L247" i="70"/>
  <c r="I46" i="70"/>
  <c r="C102" i="70"/>
  <c r="A12" i="70"/>
  <c r="C56" i="70"/>
  <c r="F320" i="70"/>
  <c r="I113" i="70"/>
  <c r="F199" i="70"/>
  <c r="A263" i="70"/>
  <c r="C223" i="70"/>
  <c r="C272" i="70"/>
  <c r="F214" i="70"/>
  <c r="F237" i="70"/>
  <c r="C131" i="70"/>
  <c r="L199" i="70"/>
  <c r="L258" i="70"/>
  <c r="L309" i="70"/>
  <c r="I115" i="70"/>
  <c r="A302" i="70"/>
  <c r="I156" i="70"/>
  <c r="C145" i="70"/>
  <c r="F297" i="70"/>
  <c r="L116" i="70"/>
  <c r="I153" i="70"/>
  <c r="L33" i="70"/>
  <c r="F203" i="70"/>
  <c r="I178" i="70"/>
  <c r="F260" i="70"/>
  <c r="F258" i="70"/>
  <c r="I263" i="70"/>
  <c r="L326" i="70"/>
  <c r="A95" i="70"/>
  <c r="C204" i="70"/>
  <c r="L311" i="70"/>
  <c r="A278" i="70"/>
  <c r="I251" i="70"/>
  <c r="L43" i="70"/>
  <c r="L227" i="70"/>
  <c r="F32" i="70"/>
  <c r="A130" i="70"/>
  <c r="L46" i="70"/>
  <c r="F163" i="70"/>
  <c r="I133" i="70"/>
  <c r="L216" i="70"/>
  <c r="C202" i="70"/>
  <c r="A124" i="70"/>
  <c r="I21" i="70"/>
  <c r="A50" i="70"/>
  <c r="I339" i="70"/>
  <c r="I207" i="70"/>
  <c r="F58" i="70"/>
  <c r="A192" i="70"/>
  <c r="C64" i="70"/>
  <c r="L154" i="70"/>
  <c r="F109" i="70"/>
  <c r="C184" i="70"/>
  <c r="L138" i="70"/>
  <c r="F217" i="70"/>
  <c r="A66" i="70"/>
  <c r="A314" i="70"/>
  <c r="L42" i="70"/>
  <c r="I228" i="70"/>
  <c r="I340" i="70"/>
  <c r="L217" i="70"/>
  <c r="I130" i="70"/>
  <c r="L14" i="70"/>
  <c r="C329" i="70"/>
  <c r="L87" i="70"/>
  <c r="F300" i="70"/>
  <c r="C316" i="70"/>
  <c r="A255" i="70"/>
  <c r="C255" i="70" s="1"/>
  <c r="C189" i="70"/>
  <c r="A311" i="70"/>
  <c r="L107" i="70"/>
  <c r="L305" i="70"/>
  <c r="I54" i="70"/>
  <c r="F304" i="70"/>
  <c r="F186" i="70"/>
  <c r="L113" i="70"/>
  <c r="C176" i="70"/>
  <c r="F166" i="70"/>
  <c r="L251" i="70"/>
  <c r="L165" i="70"/>
  <c r="I199" i="70"/>
  <c r="A279" i="70"/>
  <c r="A116" i="70"/>
  <c r="I105" i="70"/>
  <c r="F321" i="70"/>
  <c r="C96" i="70"/>
  <c r="I62" i="70"/>
  <c r="L296" i="70"/>
  <c r="I289" i="70"/>
  <c r="I124" i="70"/>
  <c r="F338" i="70"/>
  <c r="L203" i="70"/>
  <c r="A335" i="70"/>
  <c r="C155" i="70"/>
  <c r="C260" i="70"/>
  <c r="A212" i="70"/>
  <c r="A99" i="70"/>
  <c r="F151" i="70"/>
  <c r="L174" i="70"/>
  <c r="F273" i="70"/>
  <c r="F75" i="70"/>
  <c r="I119" i="70"/>
  <c r="F79" i="70"/>
  <c r="I2" i="70"/>
  <c r="L170" i="70"/>
  <c r="I246" i="70"/>
  <c r="A89" i="70"/>
  <c r="I6" i="70"/>
  <c r="A274" i="70"/>
  <c r="F271" i="70"/>
  <c r="L190" i="70"/>
  <c r="I193" i="70"/>
  <c r="F280" i="70"/>
  <c r="A11" i="70"/>
  <c r="F72" i="70"/>
  <c r="I181" i="70"/>
  <c r="F61" i="70"/>
  <c r="F82" i="70"/>
  <c r="L275" i="70"/>
  <c r="A178" i="70"/>
  <c r="F287" i="70"/>
  <c r="L283" i="70"/>
  <c r="L262" i="70"/>
  <c r="I50" i="70"/>
  <c r="C32" i="70"/>
  <c r="A184" i="70"/>
  <c r="I7" i="70"/>
  <c r="C317" i="70"/>
  <c r="A251" i="70"/>
  <c r="F159" i="70"/>
  <c r="I77" i="70"/>
  <c r="C127" i="70"/>
  <c r="F337" i="70"/>
  <c r="A322" i="70"/>
  <c r="A151" i="70"/>
  <c r="I244" i="70"/>
  <c r="F242" i="70"/>
  <c r="C84" i="70"/>
  <c r="F7" i="70"/>
  <c r="A27" i="70"/>
  <c r="C20" i="70"/>
  <c r="A1" i="70"/>
  <c r="I110" i="70"/>
  <c r="G155" i="70"/>
  <c r="I300" i="70"/>
  <c r="L260" i="70"/>
  <c r="C39" i="70"/>
  <c r="L182" i="70"/>
  <c r="I13" i="70"/>
  <c r="F207" i="70"/>
  <c r="A24" i="70"/>
  <c r="L85" i="70"/>
  <c r="A102" i="70"/>
  <c r="C100" i="70"/>
  <c r="L318" i="70"/>
  <c r="F284" i="70"/>
  <c r="L53" i="70"/>
  <c r="A47" i="70"/>
  <c r="L91" i="70"/>
  <c r="C138" i="70"/>
  <c r="L284" i="70"/>
  <c r="A142" i="70"/>
  <c r="L89" i="70"/>
  <c r="F220" i="70"/>
  <c r="F206" i="70"/>
  <c r="L171" i="70"/>
  <c r="C118" i="70"/>
  <c r="I85" i="70"/>
  <c r="F168" i="70"/>
  <c r="F285" i="70"/>
  <c r="I206" i="70"/>
  <c r="I145" i="70"/>
  <c r="C103" i="70"/>
  <c r="A287" i="70"/>
  <c r="C287" i="70" s="1"/>
  <c r="A310" i="70"/>
  <c r="L95" i="70"/>
  <c r="I8" i="70"/>
  <c r="F139" i="70"/>
  <c r="A59" i="70"/>
  <c r="A186" i="70"/>
  <c r="L236" i="70"/>
  <c r="F111" i="70"/>
  <c r="A270" i="70"/>
  <c r="I101" i="70"/>
  <c r="F208" i="70"/>
  <c r="F212" i="70"/>
  <c r="A245" i="70"/>
  <c r="L246" i="70"/>
  <c r="L186" i="70"/>
  <c r="I238" i="70"/>
  <c r="A125" i="70"/>
  <c r="F303" i="70"/>
  <c r="C333" i="70"/>
  <c r="A220" i="70"/>
  <c r="C52" i="70"/>
  <c r="I11" i="70"/>
  <c r="F51" i="70"/>
  <c r="F315" i="70"/>
  <c r="F65" i="70"/>
  <c r="A207" i="70"/>
  <c r="I148" i="70"/>
  <c r="I195" i="70"/>
  <c r="L179" i="70"/>
  <c r="F89" i="70"/>
  <c r="I309" i="70"/>
  <c r="I128" i="70"/>
  <c r="A13" i="70"/>
  <c r="F129" i="70"/>
  <c r="A312" i="70"/>
  <c r="A18" i="70"/>
  <c r="I224" i="70"/>
  <c r="I17" i="70"/>
  <c r="F83" i="70"/>
  <c r="L123" i="70"/>
  <c r="C291" i="70"/>
  <c r="F150" i="70"/>
  <c r="A182" i="70"/>
  <c r="C151" i="70"/>
  <c r="F165" i="70"/>
  <c r="I73" i="70"/>
  <c r="A107" i="70"/>
  <c r="L329" i="70"/>
  <c r="F307" i="70"/>
  <c r="A284" i="70"/>
  <c r="L8" i="70"/>
  <c r="L306" i="70"/>
  <c r="I274" i="70"/>
  <c r="L36" i="70"/>
  <c r="A2" i="70"/>
  <c r="I16" i="70"/>
  <c r="L44" i="70"/>
  <c r="I308" i="70"/>
  <c r="C171" i="70"/>
  <c r="L77" i="70"/>
  <c r="I342" i="70"/>
  <c r="L191" i="70"/>
  <c r="A275" i="70"/>
  <c r="A108" i="70"/>
  <c r="I84" i="70"/>
  <c r="A76" i="70"/>
  <c r="L335" i="70"/>
  <c r="C156" i="70"/>
  <c r="C166" i="70"/>
  <c r="I70" i="70"/>
  <c r="I38" i="70"/>
  <c r="I243" i="70"/>
  <c r="F42" i="70"/>
  <c r="F243" i="70"/>
  <c r="L10" i="70"/>
  <c r="C326" i="70"/>
  <c r="I93" i="70"/>
  <c r="F118" i="70"/>
  <c r="F116" i="70"/>
  <c r="C69" i="70"/>
  <c r="F213" i="70"/>
  <c r="A121" i="70"/>
  <c r="F295" i="70"/>
  <c r="F27" i="70"/>
  <c r="I89" i="70"/>
  <c r="L315" i="70"/>
  <c r="C106" i="70"/>
  <c r="C40" i="70"/>
  <c r="A32" i="70"/>
  <c r="I258" i="70"/>
  <c r="C120" i="70"/>
  <c r="A218" i="70"/>
  <c r="L73" i="70"/>
  <c r="C9" i="70"/>
  <c r="C229" i="70"/>
  <c r="A65" i="70"/>
  <c r="A196" i="70"/>
  <c r="C157" i="70"/>
  <c r="I292" i="70"/>
  <c r="F314" i="70"/>
  <c r="A339" i="70"/>
  <c r="F210" i="70"/>
  <c r="F44" i="70"/>
  <c r="I134" i="70"/>
  <c r="F259" i="70"/>
  <c r="I288" i="70"/>
  <c r="E330" i="70"/>
  <c r="L62" i="70"/>
  <c r="A166" i="70"/>
  <c r="A295" i="70"/>
  <c r="A243" i="70"/>
  <c r="A327" i="70"/>
  <c r="C185" i="70"/>
  <c r="C193" i="70"/>
  <c r="I321" i="70"/>
  <c r="I176" i="70"/>
  <c r="I218" i="70"/>
  <c r="I72" i="70"/>
  <c r="I164" i="70"/>
  <c r="I137" i="70"/>
  <c r="I143" i="70"/>
  <c r="L316" i="70"/>
  <c r="A229" i="70"/>
  <c r="L196" i="70"/>
  <c r="F293" i="70"/>
  <c r="I201" i="70"/>
  <c r="A112" i="70"/>
  <c r="A16" i="70"/>
  <c r="A247" i="70"/>
  <c r="C55" i="70"/>
  <c r="F14" i="70"/>
  <c r="I99" i="70"/>
  <c r="A273" i="70"/>
  <c r="I61" i="70"/>
  <c r="A133" i="70"/>
  <c r="A158" i="70"/>
  <c r="C111" i="70"/>
  <c r="A257" i="70"/>
  <c r="C283" i="70"/>
  <c r="L28" i="70"/>
  <c r="F323" i="70"/>
  <c r="I215" i="70"/>
  <c r="C114" i="70"/>
  <c r="L241" i="70"/>
  <c r="A86" i="70"/>
  <c r="A338" i="70"/>
  <c r="L219" i="70"/>
  <c r="A336" i="70"/>
  <c r="A4" i="70"/>
  <c r="F189" i="70"/>
  <c r="C341" i="70"/>
  <c r="F288" i="70"/>
  <c r="C77" i="70"/>
  <c r="A85" i="70"/>
  <c r="I64" i="70"/>
  <c r="A42" i="70"/>
  <c r="L312" i="70"/>
  <c r="A299" i="70"/>
  <c r="F328" i="70"/>
  <c r="F216" i="70"/>
  <c r="C80" i="70"/>
  <c r="C60" i="70"/>
  <c r="F205" i="70"/>
  <c r="F264" i="70"/>
  <c r="C322" i="70"/>
  <c r="C178" i="70"/>
  <c r="F68" i="70"/>
  <c r="L139" i="70"/>
  <c r="I180" i="70"/>
  <c r="L100" i="70"/>
  <c r="I35" i="70"/>
  <c r="F4" i="70"/>
  <c r="A82" i="70"/>
  <c r="L19" i="70"/>
  <c r="L52" i="70"/>
  <c r="A236" i="70"/>
  <c r="G258" i="70"/>
  <c r="A328" i="70"/>
  <c r="F265" i="70"/>
  <c r="I81" i="70"/>
  <c r="F282" i="70"/>
  <c r="L21" i="70"/>
  <c r="F23" i="70"/>
  <c r="I96" i="70"/>
  <c r="G255" i="70"/>
  <c r="L88" i="70"/>
  <c r="F31" i="70"/>
  <c r="I234" i="70"/>
  <c r="L143" i="70"/>
  <c r="I265" i="70"/>
  <c r="A148" i="70"/>
  <c r="L161" i="70"/>
  <c r="A316" i="70"/>
  <c r="I278" i="70"/>
  <c r="I208" i="70"/>
  <c r="F169" i="70"/>
  <c r="A146" i="70"/>
  <c r="C306" i="70"/>
  <c r="A40" i="70"/>
  <c r="I242" i="70"/>
  <c r="A30" i="70"/>
  <c r="I200" i="70"/>
  <c r="F1" i="70"/>
  <c r="L155" i="70"/>
  <c r="C331" i="70"/>
  <c r="I333" i="70"/>
  <c r="C153" i="70"/>
  <c r="E30" i="70"/>
  <c r="E148" i="70"/>
  <c r="E299" i="70"/>
  <c r="E336" i="70"/>
  <c r="E158" i="70"/>
  <c r="D16" i="70"/>
  <c r="E243" i="70"/>
  <c r="D196" i="70"/>
  <c r="D121" i="70"/>
  <c r="D2" i="70"/>
  <c r="E18" i="70"/>
  <c r="E220" i="70"/>
  <c r="D186" i="70"/>
  <c r="D142" i="70"/>
  <c r="D1" i="70"/>
  <c r="E251" i="70"/>
  <c r="E274" i="70"/>
  <c r="E335" i="70"/>
  <c r="D255" i="70"/>
  <c r="E50" i="70"/>
  <c r="D95" i="70"/>
  <c r="E109" i="70"/>
  <c r="E72" i="70"/>
  <c r="D160" i="70"/>
  <c r="D300" i="70"/>
  <c r="E208" i="70"/>
  <c r="D110" i="70"/>
  <c r="D20" i="70"/>
  <c r="E291" i="70"/>
  <c r="D265" i="70"/>
  <c r="D341" i="70"/>
  <c r="D97" i="70"/>
  <c r="E87" i="70"/>
  <c r="D104" i="70"/>
  <c r="D164" i="70"/>
  <c r="D317" i="70"/>
  <c r="D139" i="70"/>
  <c r="E36" i="70"/>
  <c r="D202" i="70"/>
  <c r="D342" i="70"/>
  <c r="D15" i="70"/>
  <c r="D294" i="70"/>
  <c r="E171" i="70"/>
  <c r="D45" i="70"/>
  <c r="E324" i="70"/>
  <c r="D165" i="70"/>
  <c r="E122" i="70"/>
  <c r="E31" i="70"/>
  <c r="D46" i="70"/>
  <c r="D235" i="70"/>
  <c r="D105" i="70"/>
  <c r="E168" i="70"/>
  <c r="E88" i="70"/>
  <c r="E28" i="70"/>
  <c r="E61" i="70"/>
  <c r="D39" i="70"/>
  <c r="D94" i="70"/>
  <c r="E209" i="70"/>
  <c r="D150" i="70"/>
  <c r="D254" i="70"/>
  <c r="E242" i="70"/>
  <c r="D266" i="70"/>
  <c r="E304" i="70"/>
  <c r="E49" i="70"/>
  <c r="D334" i="70"/>
  <c r="E173" i="70"/>
  <c r="D280" i="70"/>
  <c r="E9" i="70"/>
  <c r="E57" i="70"/>
  <c r="E259" i="70"/>
  <c r="D128" i="70"/>
  <c r="D326" i="70"/>
  <c r="E98" i="70"/>
  <c r="E101" i="70"/>
  <c r="D154" i="70"/>
  <c r="D162" i="70"/>
  <c r="D206" i="70"/>
  <c r="E41" i="70"/>
  <c r="E149" i="70"/>
  <c r="E115" i="70"/>
  <c r="D51" i="70"/>
  <c r="E246" i="70"/>
  <c r="E74" i="70"/>
  <c r="E298" i="70"/>
  <c r="D277" i="70"/>
  <c r="E123" i="70"/>
  <c r="E186" i="70"/>
  <c r="E255" i="70"/>
  <c r="E95" i="70"/>
  <c r="D72" i="70"/>
  <c r="E300" i="70"/>
  <c r="D213" i="70"/>
  <c r="E297" i="70"/>
  <c r="E117" i="70"/>
  <c r="E25" i="70"/>
  <c r="D84" i="70"/>
  <c r="D22" i="70"/>
  <c r="E64" i="70"/>
  <c r="E48" i="70"/>
  <c r="D80" i="70"/>
  <c r="E145" i="70"/>
  <c r="D60" i="70"/>
  <c r="E315" i="70"/>
  <c r="E46" i="70"/>
  <c r="E105" i="70"/>
  <c r="D88" i="70"/>
  <c r="E118" i="70"/>
  <c r="D320" i="70"/>
  <c r="E183" i="70"/>
  <c r="E21" i="70"/>
  <c r="E199" i="70"/>
  <c r="E334" i="70"/>
  <c r="E280" i="70"/>
  <c r="D57" i="70"/>
  <c r="E128" i="70"/>
  <c r="D98" i="70"/>
  <c r="E154" i="70"/>
  <c r="E206" i="70"/>
  <c r="D41" i="70"/>
  <c r="D115" i="70"/>
  <c r="D246" i="70"/>
  <c r="D298" i="70"/>
  <c r="D123" i="70"/>
  <c r="E286" i="70"/>
  <c r="D223" i="70"/>
  <c r="D231" i="70"/>
  <c r="E198" i="70"/>
  <c r="D321" i="70"/>
  <c r="D23" i="70"/>
  <c r="D318" i="70"/>
  <c r="E313" i="70"/>
  <c r="E271" i="70"/>
  <c r="E93" i="70"/>
  <c r="E332" i="70"/>
  <c r="E249" i="70"/>
  <c r="E226" i="70"/>
  <c r="E191" i="70"/>
  <c r="D252" i="70"/>
  <c r="D79" i="70"/>
  <c r="E135" i="70"/>
  <c r="D86" i="70"/>
  <c r="E166" i="70"/>
  <c r="E13" i="70"/>
  <c r="E151" i="70"/>
  <c r="D66" i="70"/>
  <c r="E282" i="70"/>
  <c r="E228" i="70"/>
  <c r="E256" i="70"/>
  <c r="E225" i="70"/>
  <c r="D137" i="70"/>
  <c r="E96" i="70"/>
  <c r="E296" i="70"/>
  <c r="E69" i="70"/>
  <c r="D292" i="70"/>
  <c r="D180" i="70"/>
  <c r="E131" i="70"/>
  <c r="D190" i="70"/>
  <c r="D141" i="70"/>
  <c r="D163" i="70"/>
  <c r="E91" i="70"/>
  <c r="D77" i="70"/>
  <c r="E204" i="70"/>
  <c r="E4" i="70"/>
  <c r="D32" i="70"/>
  <c r="E270" i="70"/>
  <c r="E11" i="70"/>
  <c r="E278" i="70"/>
  <c r="E44" i="70"/>
  <c r="E261" i="70"/>
  <c r="E194" i="70"/>
  <c r="D7" i="70"/>
  <c r="D96" i="70"/>
  <c r="D296" i="70"/>
  <c r="D120" i="70"/>
  <c r="D127" i="70"/>
  <c r="E292" i="70"/>
  <c r="E180" i="70"/>
  <c r="E267" i="70"/>
  <c r="E78" i="70"/>
  <c r="E214" i="70"/>
  <c r="D306" i="70"/>
  <c r="E156" i="70"/>
  <c r="D285" i="70"/>
  <c r="D82" i="70"/>
  <c r="E327" i="70"/>
  <c r="D182" i="70"/>
  <c r="D24" i="70"/>
  <c r="E311" i="70"/>
  <c r="D3" i="70"/>
  <c r="E110" i="70"/>
  <c r="E341" i="70"/>
  <c r="E164" i="70"/>
  <c r="E202" i="70"/>
  <c r="D171" i="70"/>
  <c r="D122" i="70"/>
  <c r="D19" i="70"/>
  <c r="D61" i="70"/>
  <c r="E150" i="70"/>
  <c r="D304" i="70"/>
  <c r="D78" i="70"/>
  <c r="E262" i="70"/>
  <c r="E55" i="70"/>
  <c r="E43" i="70"/>
  <c r="E6" i="70"/>
  <c r="D30" i="70"/>
  <c r="D148" i="70"/>
  <c r="D299" i="70"/>
  <c r="D336" i="70"/>
  <c r="D158" i="70"/>
  <c r="E16" i="70"/>
  <c r="D243" i="70"/>
  <c r="E196" i="70"/>
  <c r="E121" i="70"/>
  <c r="E2" i="70"/>
  <c r="D18" i="70"/>
  <c r="D220" i="70"/>
  <c r="E142" i="70"/>
  <c r="E1" i="70"/>
  <c r="D251" i="70"/>
  <c r="D274" i="70"/>
  <c r="D335" i="70"/>
  <c r="D50" i="70"/>
  <c r="D109" i="70"/>
  <c r="E160" i="70"/>
  <c r="E237" i="70"/>
  <c r="D10" i="70"/>
  <c r="E222" i="70"/>
  <c r="E172" i="70"/>
  <c r="D147" i="70"/>
  <c r="E114" i="70"/>
  <c r="D157" i="70"/>
  <c r="E337" i="70"/>
  <c r="E179" i="70"/>
  <c r="D26" i="70"/>
  <c r="D31" i="70"/>
  <c r="E235" i="70"/>
  <c r="D168" i="70"/>
  <c r="D181" i="70"/>
  <c r="E210" i="70"/>
  <c r="D325" i="70"/>
  <c r="D227" i="70"/>
  <c r="E144" i="70"/>
  <c r="C175" i="70"/>
  <c r="D173" i="70"/>
  <c r="D9" i="70"/>
  <c r="D259" i="70"/>
  <c r="E326" i="70"/>
  <c r="D101" i="70"/>
  <c r="E162" i="70"/>
  <c r="D149" i="70"/>
  <c r="E51" i="70"/>
  <c r="D74" i="70"/>
  <c r="E277" i="70"/>
  <c r="E126" i="70"/>
  <c r="E17" i="70"/>
  <c r="D38" i="70"/>
  <c r="D169" i="70"/>
  <c r="D90" i="70"/>
  <c r="E329" i="70"/>
  <c r="E188" i="70"/>
  <c r="E308" i="70"/>
  <c r="E138" i="70"/>
  <c r="D62" i="70"/>
  <c r="D230" i="70"/>
  <c r="E305" i="70"/>
  <c r="E54" i="70"/>
  <c r="D333" i="70"/>
  <c r="E216" i="70"/>
  <c r="E106" i="70"/>
  <c r="D236" i="70"/>
  <c r="E218" i="70"/>
  <c r="E245" i="70"/>
  <c r="D178" i="70"/>
  <c r="E130" i="70"/>
  <c r="D323" i="70"/>
  <c r="D261" i="70"/>
  <c r="D194" i="70"/>
  <c r="E309" i="70"/>
  <c r="D159" i="70"/>
  <c r="E75" i="70"/>
  <c r="E176" i="70"/>
  <c r="D134" i="70"/>
  <c r="E331" i="70"/>
  <c r="E303" i="70"/>
  <c r="E230" i="70"/>
  <c r="D305" i="70"/>
  <c r="D54" i="70"/>
  <c r="E333" i="70"/>
  <c r="D216" i="70"/>
  <c r="D211" i="70"/>
  <c r="E82" i="70"/>
  <c r="D327" i="70"/>
  <c r="E182" i="70"/>
  <c r="E322" i="70"/>
  <c r="D192" i="70"/>
  <c r="D268" i="70"/>
  <c r="D276" i="70"/>
  <c r="D290" i="70"/>
  <c r="E63" i="70"/>
  <c r="E137" i="70"/>
  <c r="D205" i="70"/>
  <c r="E29" i="70"/>
  <c r="E19" i="70"/>
  <c r="D189" i="70"/>
  <c r="E264" i="70"/>
  <c r="E200" i="70"/>
  <c r="E193" i="70"/>
  <c r="D195" i="70"/>
  <c r="D136" i="70"/>
  <c r="E71" i="70"/>
  <c r="D197" i="70"/>
  <c r="E257" i="70"/>
  <c r="E32" i="70"/>
  <c r="D270" i="70"/>
  <c r="D11" i="70"/>
  <c r="D278" i="70"/>
  <c r="D44" i="70"/>
  <c r="E20" i="70"/>
  <c r="D87" i="70"/>
  <c r="E317" i="70"/>
  <c r="E342" i="70"/>
  <c r="E45" i="70"/>
  <c r="E119" i="70"/>
  <c r="D28" i="70"/>
  <c r="D209" i="70"/>
  <c r="E266" i="70"/>
  <c r="E35" i="70"/>
  <c r="D193" i="70"/>
  <c r="D111" i="70"/>
  <c r="E319" i="70"/>
  <c r="D170" i="70"/>
  <c r="E40" i="70"/>
  <c r="D328" i="70"/>
  <c r="E42" i="70"/>
  <c r="D338" i="70"/>
  <c r="E133" i="70"/>
  <c r="D112" i="70"/>
  <c r="E295" i="70"/>
  <c r="D65" i="70"/>
  <c r="E76" i="70"/>
  <c r="D284" i="70"/>
  <c r="D312" i="70"/>
  <c r="E125" i="70"/>
  <c r="E59" i="70"/>
  <c r="E47" i="70"/>
  <c r="E27" i="70"/>
  <c r="D184" i="70"/>
  <c r="E89" i="70"/>
  <c r="D116" i="70"/>
  <c r="E314" i="70"/>
  <c r="E124" i="70"/>
  <c r="E302" i="70"/>
  <c r="E187" i="70"/>
  <c r="D281" i="70"/>
  <c r="E153" i="70"/>
  <c r="D58" i="70"/>
  <c r="D237" i="70"/>
  <c r="E213" i="70"/>
  <c r="E10" i="70"/>
  <c r="D297" i="70"/>
  <c r="D222" i="70"/>
  <c r="D117" i="70"/>
  <c r="D172" i="70"/>
  <c r="D25" i="70"/>
  <c r="E84" i="70"/>
  <c r="E147" i="70"/>
  <c r="E22" i="70"/>
  <c r="D114" i="70"/>
  <c r="D64" i="70"/>
  <c r="E157" i="70"/>
  <c r="D48" i="70"/>
  <c r="D337" i="70"/>
  <c r="E80" i="70"/>
  <c r="D179" i="70"/>
  <c r="D145" i="70"/>
  <c r="E60" i="70"/>
  <c r="E26" i="70"/>
  <c r="D315" i="70"/>
  <c r="E73" i="70"/>
  <c r="E68" i="70"/>
  <c r="D8" i="70"/>
  <c r="E67" i="70"/>
  <c r="E155" i="70"/>
  <c r="C250" i="70"/>
  <c r="E181" i="70"/>
  <c r="D118" i="70"/>
  <c r="D210" i="70"/>
  <c r="E320" i="70"/>
  <c r="E325" i="70"/>
  <c r="D183" i="70"/>
  <c r="E227" i="70"/>
  <c r="D21" i="70"/>
  <c r="D144" i="70"/>
  <c r="D199" i="70"/>
  <c r="E175" i="70"/>
  <c r="D198" i="70"/>
  <c r="E169" i="70"/>
  <c r="E241" i="70"/>
  <c r="E321" i="70"/>
  <c r="E90" i="70"/>
  <c r="E289" i="70"/>
  <c r="E23" i="70"/>
  <c r="D329" i="70"/>
  <c r="D132" i="70"/>
  <c r="E318" i="70"/>
  <c r="D188" i="70"/>
  <c r="D185" i="70"/>
  <c r="D313" i="70"/>
  <c r="D308" i="70"/>
  <c r="D244" i="70"/>
  <c r="D271" i="70"/>
  <c r="D138" i="70"/>
  <c r="E113" i="70"/>
  <c r="D93" i="70"/>
  <c r="E62" i="70"/>
  <c r="E239" i="70"/>
  <c r="D332" i="70"/>
  <c r="D40" i="70"/>
  <c r="E328" i="70"/>
  <c r="D42" i="70"/>
  <c r="E338" i="70"/>
  <c r="D133" i="70"/>
  <c r="E112" i="70"/>
  <c r="D295" i="70"/>
  <c r="E65" i="70"/>
  <c r="D76" i="70"/>
  <c r="E284" i="70"/>
  <c r="E312" i="70"/>
  <c r="D125" i="70"/>
  <c r="D59" i="70"/>
  <c r="D47" i="70"/>
  <c r="D27" i="70"/>
  <c r="E184" i="70"/>
  <c r="D89" i="70"/>
  <c r="E116" i="70"/>
  <c r="D314" i="70"/>
  <c r="D124" i="70"/>
  <c r="D302" i="70"/>
  <c r="D187" i="70"/>
  <c r="E281" i="70"/>
  <c r="D153" i="70"/>
  <c r="E58" i="70"/>
  <c r="D233" i="70"/>
  <c r="D37" i="70"/>
  <c r="D253" i="70"/>
  <c r="E34" i="70"/>
  <c r="E217" i="70"/>
  <c r="E219" i="70"/>
  <c r="D81" i="70"/>
  <c r="D258" i="70"/>
  <c r="D248" i="70"/>
  <c r="D103" i="70"/>
  <c r="D92" i="70"/>
  <c r="E5" i="70"/>
  <c r="E56" i="70"/>
  <c r="E83" i="70"/>
  <c r="E167" i="70"/>
  <c r="D177" i="70"/>
  <c r="D269" i="70"/>
  <c r="D100" i="70"/>
  <c r="D201" i="70"/>
  <c r="D221" i="70"/>
  <c r="D234" i="70"/>
  <c r="C174" i="70"/>
  <c r="D73" i="70"/>
  <c r="D68" i="70"/>
  <c r="E8" i="70"/>
  <c r="D67" i="70"/>
  <c r="D155" i="70"/>
  <c r="E250" i="70"/>
  <c r="D203" i="70"/>
  <c r="D283" i="70"/>
  <c r="E129" i="70"/>
  <c r="E272" i="70"/>
  <c r="D175" i="70"/>
  <c r="D241" i="70"/>
  <c r="D289" i="70"/>
  <c r="E132" i="70"/>
  <c r="E185" i="70"/>
  <c r="E244" i="70"/>
  <c r="D113" i="70"/>
  <c r="D239" i="70"/>
  <c r="E293" i="70"/>
  <c r="D52" i="70"/>
  <c r="E163" i="70"/>
  <c r="D91" i="70"/>
  <c r="E77" i="70"/>
  <c r="D204" i="70"/>
  <c r="E146" i="70"/>
  <c r="D229" i="70"/>
  <c r="D107" i="70"/>
  <c r="E102" i="70"/>
  <c r="E279" i="70"/>
  <c r="E14" i="70"/>
  <c r="E288" i="70"/>
  <c r="E140" i="70"/>
  <c r="E152" i="70"/>
  <c r="E7" i="70"/>
  <c r="E205" i="70"/>
  <c r="D174" i="70"/>
  <c r="E340" i="70"/>
  <c r="E189" i="70"/>
  <c r="D264" i="70"/>
  <c r="D143" i="70"/>
  <c r="D293" i="70"/>
  <c r="E52" i="70"/>
  <c r="D191" i="70"/>
  <c r="E252" i="70"/>
  <c r="E79" i="70"/>
  <c r="D135" i="70"/>
  <c r="D257" i="70"/>
  <c r="D339" i="70"/>
  <c r="D207" i="70"/>
  <c r="E24" i="70"/>
  <c r="D311" i="70"/>
  <c r="E12" i="70"/>
  <c r="D288" i="70"/>
  <c r="D140" i="70"/>
  <c r="D152" i="70"/>
  <c r="D309" i="70"/>
  <c r="E159" i="70"/>
  <c r="D75" i="70"/>
  <c r="D119" i="70"/>
  <c r="D232" i="70"/>
  <c r="D331" i="70"/>
  <c r="E143" i="70"/>
  <c r="D35" i="70"/>
  <c r="D161" i="70"/>
  <c r="D262" i="70"/>
  <c r="D55" i="70"/>
  <c r="D43" i="70"/>
  <c r="D6" i="70"/>
  <c r="E316" i="70"/>
  <c r="D247" i="70"/>
  <c r="E275" i="70"/>
  <c r="D287" i="70"/>
  <c r="D212" i="70"/>
  <c r="D12" i="70"/>
  <c r="D208" i="70"/>
  <c r="E265" i="70"/>
  <c r="E104" i="70"/>
  <c r="D36" i="70"/>
  <c r="E294" i="70"/>
  <c r="E165" i="70"/>
  <c r="E120" i="70"/>
  <c r="D215" i="70"/>
  <c r="E94" i="70"/>
  <c r="E254" i="70"/>
  <c r="D49" i="70"/>
  <c r="E301" i="70"/>
  <c r="D214" i="70"/>
  <c r="E306" i="70"/>
  <c r="D156" i="70"/>
  <c r="E285" i="70"/>
  <c r="D146" i="70"/>
  <c r="E236" i="70"/>
  <c r="E85" i="70"/>
  <c r="E86" i="70"/>
  <c r="E273" i="70"/>
  <c r="E229" i="70"/>
  <c r="D166" i="70"/>
  <c r="D218" i="70"/>
  <c r="E108" i="70"/>
  <c r="E107" i="70"/>
  <c r="D13" i="70"/>
  <c r="D245" i="70"/>
  <c r="D310" i="70"/>
  <c r="D102" i="70"/>
  <c r="D151" i="70"/>
  <c r="E178" i="70"/>
  <c r="D99" i="70"/>
  <c r="D279" i="70"/>
  <c r="E66" i="70"/>
  <c r="D130" i="70"/>
  <c r="D263" i="70"/>
  <c r="D14" i="70"/>
  <c r="D282" i="70"/>
  <c r="E323" i="70"/>
  <c r="C288" i="70"/>
  <c r="E233" i="70"/>
  <c r="E37" i="70"/>
  <c r="E253" i="70"/>
  <c r="D34" i="70"/>
  <c r="D217" i="70"/>
  <c r="D219" i="70"/>
  <c r="E81" i="70"/>
  <c r="E258" i="70"/>
  <c r="E248" i="70"/>
  <c r="E103" i="70"/>
  <c r="E92" i="70"/>
  <c r="D5" i="70"/>
  <c r="D56" i="70"/>
  <c r="D83" i="70"/>
  <c r="D167" i="70"/>
  <c r="E177" i="70"/>
  <c r="E269" i="70"/>
  <c r="E100" i="70"/>
  <c r="E201" i="70"/>
  <c r="E221" i="70"/>
  <c r="E234" i="70"/>
  <c r="E174" i="70"/>
  <c r="D176" i="70"/>
  <c r="D69" i="70"/>
  <c r="E240" i="70"/>
  <c r="D340" i="70"/>
  <c r="E134" i="70"/>
  <c r="D250" i="70"/>
  <c r="E203" i="70"/>
  <c r="D286" i="70"/>
  <c r="E283" i="70"/>
  <c r="D126" i="70"/>
  <c r="D129" i="70"/>
  <c r="E223" i="70"/>
  <c r="D17" i="70"/>
  <c r="D272" i="70"/>
  <c r="E231" i="70"/>
  <c r="E38" i="70"/>
  <c r="E190" i="70"/>
  <c r="E141" i="70"/>
  <c r="D33" i="70"/>
  <c r="D307" i="70"/>
  <c r="E211" i="70"/>
  <c r="D85" i="70"/>
  <c r="D273" i="70"/>
  <c r="D108" i="70"/>
  <c r="E310" i="70"/>
  <c r="E99" i="70"/>
  <c r="E263" i="70"/>
  <c r="E276" i="70"/>
  <c r="E290" i="70"/>
  <c r="D63" i="70"/>
  <c r="D70" i="70"/>
  <c r="D53" i="70"/>
  <c r="D29" i="70"/>
  <c r="D240" i="70"/>
  <c r="E127" i="70"/>
  <c r="E260" i="70"/>
  <c r="D267" i="70"/>
  <c r="D249" i="70"/>
  <c r="D226" i="70"/>
  <c r="E33" i="70"/>
  <c r="E307" i="70"/>
  <c r="D106" i="70"/>
  <c r="D316" i="70"/>
  <c r="E247" i="70"/>
  <c r="D275" i="70"/>
  <c r="E287" i="70"/>
  <c r="E212" i="70"/>
  <c r="E3" i="70"/>
  <c r="D228" i="70"/>
  <c r="D256" i="70"/>
  <c r="D225" i="70"/>
  <c r="E70" i="70"/>
  <c r="E53" i="70"/>
  <c r="E238" i="70"/>
  <c r="E215" i="70"/>
  <c r="D260" i="70"/>
  <c r="D303" i="70"/>
  <c r="D131" i="70"/>
  <c r="D301" i="70"/>
  <c r="E111" i="70"/>
  <c r="D319" i="70"/>
  <c r="E170" i="70"/>
  <c r="E224" i="70"/>
  <c r="D4" i="70"/>
  <c r="E339" i="70"/>
  <c r="E207" i="70"/>
  <c r="D322" i="70"/>
  <c r="E192" i="70"/>
  <c r="E268" i="70"/>
  <c r="D291" i="70"/>
  <c r="E97" i="70"/>
  <c r="E139" i="70"/>
  <c r="E15" i="70"/>
  <c r="D324" i="70"/>
  <c r="D238" i="70"/>
  <c r="E232" i="70"/>
  <c r="E39" i="70"/>
  <c r="D242" i="70"/>
  <c r="D200" i="70"/>
  <c r="E161" i="70"/>
  <c r="E195" i="70"/>
  <c r="E136" i="70"/>
  <c r="D71" i="70"/>
  <c r="E197" i="70"/>
  <c r="D224" i="70"/>
</calcChain>
</file>

<file path=xl/sharedStrings.xml><?xml version="1.0" encoding="utf-8"?>
<sst xmlns="http://schemas.openxmlformats.org/spreadsheetml/2006/main" count="2914" uniqueCount="1680">
  <si>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</si>
  <si>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</si>
  <si>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</si>
  <si>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</si>
  <si>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</si>
  <si>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</si>
  <si>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</si>
  <si>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</si>
  <si>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</si>
  <si>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</si>
  <si>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</si>
  <si>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</si>
  <si>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</si>
  <si>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</si>
  <si>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</si>
  <si>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</si>
  <si>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</si>
  <si>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</si>
  <si>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</si>
  <si>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</si>
  <si>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</si>
  <si>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</si>
  <si>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</si>
  <si>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</si>
  <si>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</si>
  <si>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</si>
  <si>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</si>
  <si>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</si>
  <si>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</si>
  <si>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</si>
  <si>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</si>
  <si>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</si>
  <si>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</si>
  <si>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</si>
  <si>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</si>
  <si>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</si>
  <si>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</si>
  <si>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</si>
  <si>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</si>
  <si>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</si>
  <si>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</si>
  <si>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</si>
  <si>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</si>
  <si>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</si>
  <si>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</si>
  <si>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</si>
  <si>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</si>
  <si>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</si>
  <si>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</si>
  <si>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</si>
  <si>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</si>
  <si>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</si>
  <si>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</si>
  <si>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</si>
  <si>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</si>
  <si>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</si>
  <si>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</si>
  <si>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</si>
  <si>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</si>
  <si>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</si>
  <si>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</si>
  <si>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</si>
  <si>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</si>
  <si>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</si>
  <si>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</si>
  <si>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</si>
  <si>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</si>
  <si>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</si>
  <si>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</si>
  <si>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</si>
  <si>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</si>
  <si>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</si>
  <si>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</si>
  <si>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</si>
  <si>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</si>
  <si>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</si>
  <si>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</si>
  <si>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</si>
  <si>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</si>
  <si>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</si>
  <si>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</si>
  <si>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</si>
  <si>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</si>
  <si>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</si>
  <si>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</si>
  <si>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</si>
  <si>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</si>
  <si>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</si>
  <si>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</si>
  <si>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</si>
  <si>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</si>
  <si>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</si>
  <si>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</si>
  <si>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</si>
  <si>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</si>
  <si>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</si>
  <si>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</si>
  <si>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</si>
  <si>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</si>
  <si>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</si>
  <si>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</si>
  <si>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</si>
  <si>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</si>
  <si>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</si>
  <si>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</si>
  <si>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</si>
  <si>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</si>
  <si>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</si>
  <si>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</si>
  <si>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</si>
  <si>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</si>
  <si>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</si>
  <si>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</si>
  <si>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</si>
  <si>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</si>
  <si>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</si>
  <si>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</si>
  <si>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</si>
  <si>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</si>
  <si>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</si>
  <si>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</si>
  <si>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</si>
  <si>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</si>
  <si>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</si>
  <si>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</si>
  <si>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</si>
  <si>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</si>
  <si>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</si>
  <si>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</si>
  <si>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</si>
  <si>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</si>
  <si>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</si>
  <si>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</si>
  <si>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</si>
  <si>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</si>
  <si>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</si>
  <si>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</si>
  <si>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</si>
  <si>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</si>
  <si>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</si>
  <si>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</si>
  <si>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</si>
  <si>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</si>
  <si>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</si>
  <si>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</si>
  <si>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</si>
  <si>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</si>
  <si>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</si>
  <si>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</si>
  <si>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</si>
  <si>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</si>
  <si>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</si>
  <si>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</si>
  <si>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</si>
  <si>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</si>
  <si>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</si>
  <si>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</si>
  <si>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</si>
  <si>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</si>
  <si>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</si>
  <si>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</si>
  <si>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</si>
  <si>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</si>
  <si>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</si>
  <si>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</si>
  <si>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</si>
  <si>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</si>
  <si>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</si>
  <si>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</si>
  <si>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</si>
  <si>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</si>
  <si>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</si>
  <si>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</si>
  <si>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</si>
  <si>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</si>
  <si>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</si>
  <si>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</si>
  <si>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</si>
  <si>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</si>
  <si>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</si>
  <si>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</si>
  <si>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</si>
  <si>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</si>
  <si>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</si>
  <si>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</si>
  <si>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</si>
  <si>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</si>
  <si>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</si>
  <si>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</si>
  <si>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</si>
  <si>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</si>
  <si>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</si>
  <si>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</si>
  <si>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</si>
  <si>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</si>
  <si>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</si>
  <si>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</si>
  <si>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</si>
  <si>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</si>
  <si>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</si>
  <si>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</si>
  <si>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</si>
  <si>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</si>
  <si>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</si>
  <si>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</si>
  <si>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</si>
  <si>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</si>
  <si>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</si>
  <si>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</si>
  <si>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</si>
  <si>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</si>
  <si>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</si>
  <si>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</si>
  <si>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</si>
  <si>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</si>
  <si>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</si>
  <si>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</si>
  <si>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</si>
  <si>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</si>
  <si>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</si>
  <si>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</si>
  <si>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</si>
  <si>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</si>
  <si>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</si>
  <si>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</si>
  <si>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</si>
  <si>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</si>
  <si>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</si>
  <si>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</si>
  <si>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</si>
  <si>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</si>
  <si>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</si>
  <si>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</si>
  <si>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</si>
  <si>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</si>
  <si>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</si>
  <si>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</si>
  <si>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</si>
  <si>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</si>
  <si>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</si>
  <si>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</si>
  <si>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</si>
  <si>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</si>
  <si>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</si>
  <si>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</si>
  <si>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</si>
  <si>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</si>
  <si>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</si>
  <si>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</si>
  <si>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</si>
  <si>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</si>
  <si>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</si>
  <si>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</si>
  <si>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</si>
  <si>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</si>
  <si>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</si>
  <si>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</si>
  <si>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</si>
  <si>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</si>
  <si>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</si>
  <si>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</si>
  <si>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</si>
  <si>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</si>
  <si>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</si>
  <si>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</si>
  <si>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</si>
  <si>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</si>
  <si>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</si>
  <si>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</si>
  <si>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</si>
  <si>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</si>
  <si>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</si>
  <si>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</si>
  <si>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</si>
  <si>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</si>
  <si>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</si>
  <si>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</si>
  <si>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</si>
  <si>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</si>
  <si>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</si>
  <si>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</si>
  <si>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</si>
  <si>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</si>
  <si>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</si>
  <si>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</si>
  <si>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</si>
  <si>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</si>
  <si>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</si>
  <si>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</si>
  <si>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</si>
  <si>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</si>
  <si>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</si>
  <si>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</si>
  <si>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</si>
  <si>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</si>
  <si>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</si>
  <si>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</si>
  <si>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</si>
  <si>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</si>
  <si>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</si>
  <si>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</si>
  <si>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</si>
  <si>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</si>
  <si>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</si>
  <si>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</si>
  <si>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</si>
  <si>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</si>
  <si>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</si>
  <si>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</si>
  <si>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</si>
  <si>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</si>
  <si>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</si>
  <si>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</si>
  <si>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</si>
  <si>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</si>
  <si>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</si>
  <si>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</si>
  <si>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</si>
  <si>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</si>
  <si>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</si>
  <si>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</si>
  <si>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</si>
  <si>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</si>
  <si>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</si>
  <si>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</si>
  <si>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</si>
  <si>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</si>
  <si>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</si>
  <si>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</si>
  <si>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</si>
  <si>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</si>
  <si>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</si>
  <si>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</si>
  <si>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</si>
  <si>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</si>
  <si>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</si>
  <si>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</si>
  <si>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</si>
  <si>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</si>
  <si>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</si>
  <si>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</si>
  <si>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</si>
  <si>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</si>
  <si>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</si>
  <si>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</si>
  <si>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</si>
  <si>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</si>
  <si>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</si>
  <si>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</si>
  <si>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</si>
  <si>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</si>
  <si>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</si>
  <si>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</si>
  <si>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</si>
  <si>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</si>
  <si>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</si>
  <si>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</si>
  <si>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</si>
  <si>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</si>
  <si>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</si>
  <si>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</si>
  <si>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</si>
  <si>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</si>
  <si>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</si>
  <si>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</si>
  <si>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</si>
  <si>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</si>
  <si>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</si>
  <si>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</si>
  <si>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</si>
  <si>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</si>
  <si>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</si>
  <si>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</si>
  <si>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</si>
  <si>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</si>
  <si>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</si>
  <si>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</si>
  <si>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</si>
  <si>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</si>
  <si>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</si>
  <si>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</si>
  <si>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</si>
  <si>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</si>
  <si>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</si>
  <si>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</si>
  <si>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</si>
  <si>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</si>
  <si>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</si>
  <si>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</si>
  <si>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</si>
  <si>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</si>
  <si>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</si>
  <si>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</si>
  <si>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</si>
  <si>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</si>
  <si>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</si>
  <si>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</si>
  <si>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</si>
  <si>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</si>
  <si>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</si>
  <si>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</si>
  <si>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</si>
  <si>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</si>
  <si>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</si>
  <si>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</si>
  <si>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</si>
  <si>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</si>
  <si>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</si>
  <si>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</si>
  <si>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</si>
  <si>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</si>
  <si>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</si>
  <si>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</si>
  <si>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</si>
  <si>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</si>
  <si>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</si>
  <si>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</si>
  <si>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</si>
  <si>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</si>
  <si>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</si>
  <si>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</si>
  <si>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</si>
  <si>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</si>
  <si>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</si>
  <si>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</si>
  <si>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</si>
  <si>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</si>
  <si>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</si>
  <si>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</si>
  <si>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</si>
  <si>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</si>
  <si>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</si>
  <si>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</si>
  <si>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</si>
  <si>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</si>
  <si>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</si>
  <si>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</si>
  <si>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</si>
  <si>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</si>
  <si>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</si>
  <si>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</si>
  <si>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</si>
  <si>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</si>
  <si>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</si>
  <si>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</si>
  <si>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</si>
  <si>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</si>
  <si>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</si>
  <si>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</si>
  <si>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</si>
  <si>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</si>
  <si>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</si>
  <si>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</si>
  <si>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</si>
  <si>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</si>
  <si>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</si>
  <si>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</si>
  <si>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</si>
  <si>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</si>
  <si>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</si>
  <si>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</si>
  <si>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</si>
  <si>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</si>
  <si>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</si>
  <si>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</si>
  <si>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</si>
  <si>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</si>
  <si>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</si>
  <si>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</si>
  <si>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</si>
  <si>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</si>
  <si>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</si>
  <si>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</si>
  <si>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</si>
  <si>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</si>
  <si>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</si>
  <si>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</si>
  <si>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</si>
  <si>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</si>
  <si>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</si>
  <si>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</si>
  <si>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</si>
  <si>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</si>
  <si>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</si>
  <si>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</si>
  <si>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</si>
  <si>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</si>
  <si>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</si>
  <si>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</si>
  <si>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</si>
  <si>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</si>
  <si>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</si>
  <si>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</si>
  <si>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</si>
  <si>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</si>
  <si>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</si>
  <si>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</si>
  <si>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</si>
  <si>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</si>
  <si>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</si>
  <si>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</si>
  <si>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</si>
  <si>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</si>
  <si>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</si>
  <si>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</si>
  <si>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</si>
  <si>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</si>
  <si>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</si>
  <si>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</si>
  <si>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</si>
  <si>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</si>
  <si>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</si>
  <si>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</si>
  <si>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</si>
  <si>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</si>
  <si>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</si>
  <si>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</si>
  <si>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</si>
  <si>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</si>
  <si>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</si>
  <si>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</si>
  <si>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</si>
  <si>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</si>
  <si>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</si>
  <si>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</si>
  <si>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</si>
  <si>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</si>
  <si>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</si>
  <si>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</si>
  <si>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</si>
  <si>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</si>
  <si>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</si>
  <si>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</si>
  <si>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</si>
  <si>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</si>
  <si>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</si>
  <si>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</si>
  <si>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</si>
  <si>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</si>
  <si>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</si>
  <si>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</si>
  <si>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</si>
  <si>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</si>
  <si>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</si>
  <si>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</si>
  <si>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</si>
  <si>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</si>
  <si>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</si>
  <si>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</si>
  <si>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</si>
  <si>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</si>
  <si>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</si>
  <si>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</si>
  <si>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</si>
  <si>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</si>
  <si>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</si>
  <si>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</si>
  <si>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</si>
  <si>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</si>
  <si>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</si>
  <si>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</si>
  <si>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</si>
  <si>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</si>
  <si>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</si>
  <si>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</si>
  <si>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</si>
  <si>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</si>
  <si>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</si>
  <si>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</si>
  <si>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</si>
  <si>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</si>
  <si>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</si>
  <si>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</si>
  <si>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</si>
  <si>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</si>
  <si>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</si>
  <si>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</si>
  <si>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</si>
  <si>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</si>
  <si>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</si>
  <si>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</si>
  <si>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</si>
  <si>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</si>
  <si>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</si>
  <si>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</si>
  <si>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</si>
  <si>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</si>
  <si>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</si>
  <si>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</si>
  <si>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</si>
  <si>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</si>
  <si>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</si>
  <si>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</si>
  <si>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</si>
  <si>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</si>
  <si>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</si>
  <si>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</si>
  <si>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</si>
  <si>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</si>
  <si>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</si>
  <si>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</si>
  <si>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</si>
  <si>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</si>
  <si>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</si>
  <si>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</si>
  <si>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</si>
  <si>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</si>
  <si>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</si>
  <si>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</si>
  <si>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</si>
  <si>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</si>
  <si>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</si>
  <si>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</si>
  <si>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</si>
  <si>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</si>
  <si>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</si>
  <si>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</si>
  <si>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</si>
  <si>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</si>
  <si>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</si>
  <si>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</si>
  <si>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</si>
  <si>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</si>
  <si>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</si>
  <si>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</si>
  <si>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</si>
  <si>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</si>
  <si>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</si>
  <si>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</si>
  <si>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</si>
  <si>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</si>
  <si>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</si>
  <si>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</si>
  <si>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</si>
  <si>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</si>
  <si>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</si>
  <si>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</si>
  <si>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</si>
  <si>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</si>
  <si>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</si>
  <si>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</si>
  <si>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</si>
  <si>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</si>
  <si>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</si>
  <si>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</si>
  <si>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</si>
  <si>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</si>
  <si>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</si>
  <si>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</si>
  <si>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</si>
  <si>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</si>
  <si>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</si>
  <si>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</si>
  <si>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</si>
  <si>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</si>
  <si>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</si>
  <si>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</si>
  <si>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</si>
  <si>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</si>
  <si>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</si>
  <si>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</si>
  <si>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</si>
  <si>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</si>
  <si>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</si>
  <si>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</si>
  <si>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</si>
  <si>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</si>
  <si>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</si>
  <si>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</si>
  <si>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</si>
  <si>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</si>
  <si>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</si>
  <si>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</si>
  <si>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</si>
  <si>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</si>
  <si>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</si>
  <si>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</si>
  <si>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</si>
  <si>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</si>
  <si>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</si>
  <si>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</si>
  <si>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</si>
  <si>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</si>
  <si>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</si>
  <si>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</si>
  <si>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</si>
  <si>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</si>
  <si>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</si>
  <si>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</si>
  <si>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</si>
  <si>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</si>
  <si>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</si>
  <si>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</si>
  <si>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</si>
  <si>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</si>
  <si>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</si>
  <si>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</si>
  <si>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</si>
  <si>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</si>
  <si>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</si>
  <si>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</si>
  <si>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</si>
  <si>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</si>
  <si>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</si>
  <si>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</si>
  <si>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</si>
  <si>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</si>
  <si>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</si>
  <si>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</si>
  <si>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</si>
  <si>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</si>
  <si>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</si>
  <si>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</si>
  <si>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</si>
  <si>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</si>
  <si>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</si>
  <si>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</si>
  <si>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</si>
  <si>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</si>
  <si>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</si>
  <si>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</si>
  <si>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</si>
  <si>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</si>
  <si>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</si>
  <si>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</si>
  <si>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</si>
  <si>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</si>
  <si>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</si>
  <si>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</si>
  <si>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</si>
  <si>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</si>
  <si>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</si>
  <si>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</si>
  <si>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</si>
  <si>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</si>
  <si>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</si>
  <si>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</si>
  <si>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</si>
  <si>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</si>
  <si>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</si>
  <si>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</si>
  <si>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</si>
  <si>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</si>
  <si>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</si>
  <si>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</si>
  <si>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</si>
  <si>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</si>
  <si>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</si>
  <si>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</si>
  <si>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</si>
  <si>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</si>
  <si>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</si>
  <si>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</si>
  <si>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</si>
  <si>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</si>
  <si>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</si>
  <si>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</si>
  <si>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</si>
  <si>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</si>
  <si>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</si>
  <si>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</si>
  <si>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</si>
  <si>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</si>
  <si>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</si>
  <si>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</si>
  <si>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</si>
  <si>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</si>
  <si>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</si>
  <si>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</si>
  <si>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</si>
  <si>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</si>
  <si>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</si>
  <si>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</si>
  <si>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</si>
  <si>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</si>
  <si>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</si>
  <si>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</si>
  <si>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</si>
  <si>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</si>
  <si>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</si>
  <si>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</si>
  <si>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</si>
  <si>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</si>
  <si>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</si>
  <si>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</si>
  <si>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</si>
  <si>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</si>
  <si>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</si>
  <si>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</si>
  <si>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</si>
  <si>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</si>
  <si>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</si>
  <si>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</si>
  <si>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</si>
  <si>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</si>
  <si>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</si>
  <si>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</si>
  <si>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</si>
  <si>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</si>
  <si>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</si>
  <si>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</si>
  <si>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</si>
  <si>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</si>
  <si>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</si>
  <si>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</si>
  <si>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</si>
  <si>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</si>
  <si>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</si>
  <si>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</si>
  <si>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</si>
  <si>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</si>
  <si>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23/11/2017</t>
  </si>
  <si>
    <t>07/07/2017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</si>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</sst>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XS1634369067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XS1400710726 Corp</stp>
        <stp>BDVD_PROJ_12M_YLD</stp>
        <stp>[quotes.xlsx]Calc!R105C6</stp>
        <tr r="F105" s="70"/>
        <tr r="F105" s="70"/>
        <tr r="F105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XS0626438112 Corp</stp>
        <stp>BDVD_PROJ_12M_YLD</stp>
        <stp>[quotes.xlsx]Calc!R355C6</stp>
        <tr r="F355" s="70"/>
        <tr r="F355" s="70"/>
        <tr r="F355" s="70"/>
      </tp>
      <tp t="s">
        <v>#N/A Field Not Applicable</v>
        <stp/>
        <stp>##V3_BDPV12</stp>
        <stp>XS0911599701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RU000A0JWM07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XS0743596040 Corp</stp>
        <stp>BDVD_PROJ_12M_YLD</stp>
        <stp>[quotes.xlsx]Calc!R461C6</stp>
        <tr r="F461" s="70"/>
        <tr r="F461" s="70"/>
        <tr r="F461" s="70"/>
      </tp>
      <tp t="s">
        <v>#N/A Field Not Applicable</v>
        <stp/>
        <stp>##V3_BDPV12</stp>
        <stp>RU000A0JPB25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RU000A0JXC24 Corp</stp>
        <stp>BDVD_PROJ_12M_YLD</stp>
        <stp>[quotes.xlsx]Calc!R176C6</stp>
        <tr r="F176" s="70"/>
        <tr r="F176" s="70"/>
        <tr r="F176" s="70"/>
      </tp>
      <tp t="s">
        <v>ROSSETI PJSC</v>
        <stp/>
        <stp>##V3_BDPV12</stp>
        <stp>RSTI RX Equity</stp>
        <stp>SECURITY_NAME</stp>
        <stp>[quotes.xlsx]Calc!R472C12</stp>
        <tr r="L472" s="70"/>
      </tp>
      <tp t="s">
        <v>#N/A Field Not Applicable</v>
        <stp/>
        <stp>##V3_BDPV12</stp>
        <stp>XS1405775450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XS1314820355 Corp</stp>
        <stp>BDVD_PROJ_12M_YLD</stp>
        <stp>[quotes.xlsx]Calc!R255C6</stp>
        <tr r="F255" s="70"/>
        <tr r="F255" s="70"/>
        <tr r="F255" s="70"/>
      </tp>
      <tp t="s">
        <v>#N/A Field Not Applicable</v>
        <stp/>
        <stp>##V3_BDPV12</stp>
        <stp>XS1405766384 Corp</stp>
        <stp>BDVD_PROJ_12M_YLD</stp>
        <stp>[quotes.xlsx]Calc!R124C6</stp>
        <tr r="F124" s="70"/>
        <tr r="F124" s="70"/>
        <tr r="F124" s="70"/>
      </tp>
      <tp>
        <v>4.0588235855102539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DE000A0F5UJ7</v>
        <stp/>
        <stp>##V3_BDPV12</stp>
        <stp>SX7PEX GY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SX7PEX GY Equity</stp>
        <stp>INT_ACC</stp>
        <stp>[quotes.xlsx]Calc!R241C5</stp>
        <tr r="E241" s="70"/>
        <tr r="E241" s="70"/>
        <tr r="E241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US71647NAQ25 Corp</stp>
        <stp>BEST_TARGET_PRICE</stp>
        <stp>[quotes.xlsx]Calc!R268C5</stp>
        <tr r="E268" s="70"/>
        <tr r="E268" s="70"/>
        <tr r="E268" s="70"/>
      </tp>
      <tp t="s">
        <v>17/11/2017</v>
        <stp/>
        <stp>##V3_BDPV12</stp>
        <stp>MNOD LI Equity</stp>
        <stp>BDVD_NEXT_EST_DECL_DT</stp>
        <stp>[quotes.xlsx]Calc!R162C9</stp>
        <tr r="I162" s="70"/>
        <tr r="I162" s="70"/>
        <tr r="I162" s="70"/>
      </tp>
      <tp t="s">
        <v>#N/A Field Not Applicable</v>
        <stp/>
        <stp>##V3_BDPV12</stp>
        <stp>USG1315RAD38 Corp</stp>
        <stp>EQY_DVD_YLD_IND</stp>
        <stp>[quotes.xlsx]Calc!R397C6</stp>
        <tr r="F397" s="70"/>
        <tr r="F397" s="70"/>
        <tr r="F397" s="70"/>
      </tp>
      <tp t="s">
        <v>#N/A Field Not Applicable</v>
        <stp/>
        <stp>##V3_BDPV12</stp>
        <stp>US31562QAC15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US03512TAC53 Corp</stp>
        <stp>EQY_DVD_YLD_IND</stp>
        <stp>[quotes.xlsx]Calc!R348C6</stp>
        <tr r="F348" s="70"/>
        <tr r="F348" s="70"/>
        <tr r="F348" s="70"/>
      </tp>
      <tp>
        <v>5.0374707709203728</v>
        <stp/>
        <stp>##V3_BDPV12</stp>
        <stp>US71647NAF69 Corp</stp>
        <stp>DUR_MID</stp>
        <stp>[quotes.xlsx]Calc!R263C8</stp>
        <tr r="H263" s="70"/>
        <tr r="H263" s="70"/>
        <tr r="H263" s="70"/>
      </tp>
      <tp>
        <v>0.3070717699351187</v>
        <stp/>
        <stp>##V3_BDPV12</stp>
        <stp>US71656MAF68 Corp</stp>
        <stp>DUR_MID</stp>
        <stp>[quotes.xlsx]Calc!R111C8</stp>
        <tr r="H111" s="70"/>
        <tr r="H111" s="70"/>
        <tr r="H11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4.4499998092651367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6.4592429179950575</v>
        <stp/>
        <stp>##V3_BDPV12</stp>
        <stp>RU000A0JWM07 Corp</stp>
        <stp>DUR_MID</stp>
        <stp>[quotes.xlsx]Calc!R208C8</stp>
        <tr r="H208" s="70"/>
        <tr r="H208" s="70"/>
        <tr r="H208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1.4465773090903118</v>
        <stp/>
        <stp>##V3_BDPV12</stp>
        <stp>RU000A0JVUL6 Corp</stp>
        <stp>DUR_MID</stp>
        <stp>[quotes.xlsx]Calc!R189C8</stp>
        <tr r="H189" s="70"/>
        <tr r="H189" s="70"/>
        <tr r="H189" s="70"/>
      </tp>
      <tp>
        <v>1.6517077393544235</v>
        <stp/>
        <stp>##V3_BDPV12</stp>
        <stp>RU000A0JVKK9 Corp</stp>
        <stp>DUR_MID</stp>
        <stp>[quotes.xlsx]Calc!R196C8</stp>
        <tr r="H196" s="70"/>
        <tr r="H196" s="70"/>
        <tr r="H19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106.7559</v>
        <stp/>
        <stp>##V3_BDPV12</stp>
        <stp>USP2253TJE03 Corp</stp>
        <stp>PX_LAST</stp>
        <stp>[quotes.xlsx]Calc!R407C3</stp>
        <tr r="C407" s="70"/>
        <tr r="C407" s="70"/>
        <tr r="C407" s="70"/>
      </tp>
      <tp t="s">
        <v>#N/A N/A</v>
        <stp/>
        <stp>##V3_BDPV12</stp>
        <stp>IXJ US Equity</stp>
        <stp>BEST_TARGET_PRICE</stp>
        <stp>[quotes.xlsx]Calc!R223C5</stp>
        <tr r="E223" s="70"/>
        <tr r="E223" s="70"/>
        <tr r="E223" s="70"/>
      </tp>
      <tp t="s">
        <v>20/06/2017</v>
        <stp/>
        <stp>##V3_BDPV12</stp>
        <stp>EEM US Equity</stp>
        <stp>DVD_EX_DT</stp>
        <stp>[quotes.xlsx]Calc!R227C7</stp>
        <tr r="G227" s="70"/>
        <tr r="G227" s="70"/>
        <tr r="G227" s="70"/>
        <tr r="G227" s="70"/>
      </tp>
      <tp t="s">
        <v>#N/A Field Not Applicable</v>
        <stp/>
        <stp>##V3_BDPV12</stp>
        <stp>RU000A0JXLR8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RU000A0JWCM0 Corp</stp>
        <stp>BDVD_PROJ_12M_YLD</stp>
        <stp>[quotes.xlsx]Calc!R336C6</stp>
        <tr r="F336" s="70"/>
        <tr r="F336" s="70"/>
        <tr r="F336" s="70"/>
      </tp>
      <tp t="s">
        <v>Ensco PLC</v>
        <stp/>
        <stp>##V3_BDPV12</stp>
        <stp>ESV US Equity</stp>
        <stp>SECURITY_NAME</stp>
        <stp>[quotes.xlsx]Calc!R371C12</stp>
        <tr r="L371" s="70"/>
      </tp>
      <tp t="s">
        <v>#N/A Field Not Applicable</v>
        <stp/>
        <stp>##V3_BDPV12</stp>
        <stp>XS0191754729 Corp</stp>
        <stp>BDVD_PROJ_12M_YLD</stp>
        <stp>[quotes.xlsx]Calc!R125C6</stp>
        <tr r="F125" s="70"/>
        <tr r="F125" s="70"/>
        <tr r="F125" s="70"/>
      </tp>
      <tp t="s">
        <v>#N/A Field Not Applicable</v>
        <stp/>
        <stp>##V3_BDPV12</stp>
        <stp>XS0583616239 Corp</stp>
        <stp>BDVD_PROJ_12M_YLD</stp>
        <stp>[quotes.xlsx]Calc!R202C6</stp>
        <tr r="F202" s="70"/>
        <tr r="F202" s="70"/>
        <tr r="F202" s="70"/>
      </tp>
      <tp t="s">
        <v>#N/A Field Not Applicable</v>
        <stp/>
        <stp>##V3_BDPV12</stp>
        <stp>XS1266615175 Corp</stp>
        <stp>BDVD_PROJ_12M_YLD</stp>
        <stp>[quotes.xlsx]Calc!R304C6</stp>
        <tr r="F304" s="70"/>
        <tr r="F304" s="70"/>
        <tr r="F304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XS0643183220 Corp</stp>
        <stp>BDVD_PROJ_12M_YLD</stp>
        <stp>[quotes.xlsx]Calc!R122C6</stp>
        <tr r="F122" s="70"/>
        <tr r="F122" s="70"/>
        <tr r="F122" s="70"/>
      </tp>
      <tp t="s">
        <v>#N/A Field Not Applicable</v>
        <stp/>
        <stp>##V3_BDPV12</stp>
        <stp>XS0579851949 Corp</stp>
        <stp>BDVD_PROJ_12M_YLD</stp>
        <stp>[quotes.xlsx]Calc!R113C6</stp>
        <tr r="F113" s="70"/>
        <tr r="F113" s="70"/>
        <tr r="F113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RU000A0JUD83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RU000A0GN9A7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XS1603245389 Corp</stp>
        <stp>BDVD_PROJ_12M_YLD</stp>
        <stp>[quotes.xlsx]Calc!R463C6</stp>
        <tr r="F463" s="70"/>
        <tr r="F463" s="70"/>
        <tr r="F463" s="70"/>
      </tp>
      <tp t="s">
        <v>Cognizant Technology Solutions</v>
        <stp/>
        <stp>##V3_BDPV12</stp>
        <stp>CTSH US Equity</stp>
        <stp>SECURITY_NAME</stp>
        <stp>[quotes.xlsx]Calc!R367C12</stp>
        <tr r="L367" s="70"/>
      </tp>
      <tp t="s">
        <v>#N/A N/A</v>
        <stp/>
        <stp>##V3_BDPV12</stp>
        <stp>LNIK LN Equity</stp>
        <stp>BDVD_NEXT_EST_DECL_DT</stp>
        <stp>[quotes.xlsx]Calc!R252C9</stp>
        <tr r="I252" s="70"/>
        <tr r="I252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N/A</v>
        <stp/>
        <stp>##V3_BDPV12</stp>
        <stp>MAIL LI Equity</stp>
        <stp>BDVD_NEXT_EST_DECL_DT</stp>
        <stp>[quotes.xlsx]Calc!R145C9</stp>
        <tr r="I145" s="70"/>
        <tr r="I145" s="70"/>
      </tp>
      <tp t="s">
        <v>01/11/2017</v>
        <stp/>
        <stp>##V3_BDPV12</stp>
        <stp>ANTM US Equity</stp>
        <stp>BDVD_NEXT_EST_DECL_DT</stp>
        <stp>[quotes.xlsx]Calc!R362C9</stp>
        <tr r="I362" s="70"/>
        <tr r="I362" s="70"/>
        <tr r="I362" s="70"/>
      </tp>
      <tp t="s">
        <v>14/09/2017</v>
        <stp/>
        <stp>##V3_BDPV12</stp>
        <stp>M US Equity</stp>
        <stp>DVD_EX_DT</stp>
        <stp>[quotes.xlsx]Calc!R464C7</stp>
        <tr r="G464" s="70"/>
        <tr r="G464" s="70"/>
        <tr r="G464" s="70"/>
        <tr r="G464" s="70"/>
      </tp>
      <tp t="s">
        <v>#N/A Field Not Applicable</v>
        <stp/>
        <stp>##V3_BDPV12</stp>
        <stp>US345397WY53 Corp</stp>
        <stp>BEST_TARGET_PRICE</stp>
        <stp>[quotes.xlsx]Calc!R236C5</stp>
        <tr r="E236" s="70"/>
        <tr r="E236" s="70"/>
        <tr r="E236" s="70"/>
      </tp>
      <tp>
        <v>4.9307054444807594</v>
        <stp/>
        <stp>##V3_BDPV12</stp>
        <stp>US35671DAZ87 Corp</stp>
        <stp>DUR_MID</stp>
        <stp>[quotes.xlsx]Calc!R292C8</stp>
        <tr r="H292" s="70"/>
        <tr r="H292" s="70"/>
        <tr r="H292" s="70"/>
      </tp>
      <tp>
        <v>0.50341777646860097</v>
        <stp/>
        <stp>##V3_BDPV12</stp>
        <stp>RU000A0JW8E7 Corp</stp>
        <stp>DUR_MID</stp>
        <stp>[quotes.xlsx]Calc!R279C8</stp>
        <tr r="H279" s="70"/>
        <tr r="H279" s="70"/>
        <tr r="H279" s="70"/>
      </tp>
      <tp>
        <v>2.6125662321491165</v>
        <stp/>
        <stp>##V3_BDPV12</stp>
        <stp>RU000A0JRTT9 Corp</stp>
        <stp>DUR_MID</stp>
        <stp>[quotes.xlsx]Calc!R277C8</stp>
        <tr r="H277" s="70"/>
        <tr r="H277" s="70"/>
        <tr r="H277" s="70"/>
      </tp>
      <tp>
        <v>273.95999145507812</v>
        <stp/>
        <stp>##V3_BDPV12</stp>
        <stp>ROG EB Equity</stp>
        <stp>BEST_TARGET_PRICE</stp>
        <stp>[quotes.xlsx]Calc!R104C5</stp>
        <tr r="E104" s="70"/>
        <tr r="E104" s="70"/>
        <tr r="E104" s="70"/>
        <tr r="E104" s="70"/>
      </tp>
      <tp t="s">
        <v>11/05/2017</v>
        <stp/>
        <stp>##V3_BDPV12</stp>
        <stp>SAP GY Equity</stp>
        <stp>DVD_EX_DT</stp>
        <stp>[quotes.xlsx]Calc!R458C7</stp>
        <tr r="G458" s="70"/>
        <tr r="G458" s="70"/>
        <tr r="G458" s="70"/>
        <tr r="G458" s="70"/>
      </tp>
      <tp t="s">
        <v>#N/A Field Not Applicable</v>
        <stp/>
        <stp>##V3_BDPV12</stp>
        <stp>URU7 Curncy</stp>
        <stp>INT_ACC</stp>
        <stp>[quotes.xlsx]Calc!R308C5</stp>
        <tr r="E308" s="70"/>
        <tr r="E308" s="70"/>
        <tr r="E308" s="70"/>
      </tp>
      <tp t="s">
        <v>#N/A N/A</v>
        <stp/>
        <stp>##V3_BDPV12</stp>
        <stp>URU7 Curncy</stp>
        <stp>ID_ISIN</stp>
        <stp>[quotes.xlsx]Calc!R308C1</stp>
        <tr r="A308" s="70"/>
        <tr r="A308" s="70"/>
      </tp>
      <tp t="s">
        <v>US78008S7D27</v>
        <stp/>
        <stp>##V3_BDPV12</stp>
        <stp>US78008S7D27 Corp</stp>
        <stp>ID_ISIN</stp>
        <stp>[quotes.xlsx]Calc!R169C1</stp>
        <tr r="A169" s="70"/>
        <tr r="A169" s="70"/>
        <tr r="A169" s="70"/>
      </tp>
      <tp>
        <v>0.23833333333333337</v>
        <stp/>
        <stp>##V3_BDPV12</stp>
        <stp>US78008S7D27 Corp</stp>
        <stp>INT_ACC</stp>
        <stp>[quotes.xlsx]Calc!R169C5</stp>
        <tr r="E169" s="70"/>
        <tr r="E169" s="70"/>
        <tr r="E169" s="70"/>
        <tr r="E169" s="70"/>
      </tp>
      <tp t="s">
        <v>#N/A Field Not Applicable</v>
        <stp/>
        <stp>##V3_BDPV12</stp>
        <stp>RU000A0JTFX6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XS1542704421 Corp</stp>
        <stp>BDVD_PROJ_12M_YLD</stp>
        <stp>[quotes.xlsx]Calc!R256C6</stp>
        <tr r="F256" s="70"/>
        <tr r="F256" s="70"/>
        <tr r="F256" s="70"/>
      </tp>
      <tp t="s">
        <v>Prudential Financial Inc</v>
        <stp/>
        <stp>##V3_BDPV12</stp>
        <stp>PRU US Equity</stp>
        <stp>SECURITY_NAME</stp>
        <stp>[quotes.xlsx]Calc!R380C12</stp>
        <tr r="L380" s="70"/>
      </tp>
      <tp t="s">
        <v>#N/A Field Not Applicable</v>
        <stp/>
        <stp>##V3_BDPV12</stp>
        <stp>RU000A0JTF50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XS0982711714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XS1032750165 Corp</stp>
        <stp>BDVD_PROJ_12M_YLD</stp>
        <stp>[quotes.xlsx]Calc!R123C6</stp>
        <tr r="F123" s="70"/>
        <tr r="F123" s="70"/>
        <tr r="F123" s="70"/>
      </tp>
      <tp>
        <v>1.2617692820873765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06/10/2017</v>
        <stp/>
        <stp>##V3_BDPV12</stp>
        <stp>PHOR LI Equity</stp>
        <stp>BDVD_NEXT_EST_DECL_DT</stp>
        <stp>[quotes.xlsx]Calc!R420C9</stp>
        <tr r="I420" s="70"/>
        <tr r="I420" s="70"/>
        <tr r="I420" s="70"/>
      </tp>
      <tp t="s">
        <v>15/02/2018</v>
        <stp/>
        <stp>##V3_BDPV12</stp>
        <stp>NESN SW Equity</stp>
        <stp>BDVD_NEXT_EST_DECL_DT</stp>
        <stp>[quotes.xlsx]Calc!R102C9</stp>
        <tr r="I102" s="70"/>
        <tr r="I102" s="70"/>
        <tr r="I102" s="70"/>
      </tp>
      <tp t="s">
        <v>Novolipetsk Steel PJSC</v>
        <stp/>
        <stp>##V3_BDPV12</stp>
        <stp>NLMK RX Equity</stp>
        <stp>SECURITY_NAME</stp>
        <stp>[quotes.xlsx]Calc!R416C12</stp>
        <tr r="L416" s="70"/>
      </tp>
      <tp t="s">
        <v>Novatek PJSC</v>
        <stp/>
        <stp>##V3_BDPV12</stp>
        <stp>NVTK RX Equity</stp>
        <stp>SECURITY_NAME</stp>
        <stp>[quotes.xlsx]Calc!R272C12</stp>
        <tr r="L272" s="70"/>
      </tp>
      <tp t="s">
        <v>Novatek PJSC</v>
        <stp/>
        <stp>##V3_BDPV12</stp>
        <stp>NVTK LI Equity</stp>
        <stp>SECURITY_NAME</stp>
        <stp>[quotes.xlsx]Calc!R313C12</stp>
        <tr r="L313" s="70"/>
      </tp>
      <tp t="s">
        <v>ETFS 2X Daily Long Nickel</v>
        <stp/>
        <stp>##V3_BDPV12</stp>
        <stp>LNIK LN Equity</stp>
        <stp>SECURITY_NAME</stp>
        <stp>[quotes.xlsx]Calc!R252C12</stp>
        <tr r="L252" s="70"/>
      </tp>
      <tp t="s">
        <v>#N/A Field Not Applicable</v>
        <stp/>
        <stp>##V3_BDPV12</stp>
        <stp>US35671DAZ87 Corp</stp>
        <stp>BEST_TARGET_PRICE</stp>
        <stp>[quotes.xlsx]Calc!R292C5</stp>
        <tr r="E292" s="70"/>
        <tr r="E292" s="70"/>
        <tr r="E292" s="70"/>
      </tp>
      <tp t="s">
        <v>#N/A Field Not Applicable</v>
        <stp/>
        <stp>##V3_BDPV12</stp>
        <stp>US71654QCB68 Corp</stp>
        <stp>EQY_DVD_YLD_IND</stp>
        <stp>[quotes.xlsx]Calc!R216C6</stp>
        <tr r="F216" s="70"/>
        <tr r="F216" s="70"/>
        <tr r="F216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 t="s">
        <v>US31562QAF46</v>
        <stp/>
        <stp>##V3_BDPV12</stp>
        <stp>US31562QAF46 Corp</stp>
        <stp>ID_ISIN</stp>
        <stp>[quotes.xlsx]Calc!R360C1</stp>
        <tr r="A360" s="70"/>
        <tr r="A360" s="70"/>
        <tr r="A360" s="70"/>
      </tp>
      <tp>
        <v>2.934999942779541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2.0562499999999999</v>
        <stp/>
        <stp>##V3_BDPV12</stp>
        <stp>US31562QAF46 Corp</stp>
        <stp>INT_ACC</stp>
        <stp>[quotes.xlsx]Calc!R360C5</stp>
        <tr r="E360" s="70"/>
        <tr r="E360" s="70"/>
        <tr r="E360" s="70"/>
        <tr r="E360" s="70"/>
      </tp>
      <tp>
        <v>140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25/09/2013</v>
        <stp/>
        <stp>##V3_BDPV12</stp>
        <stp>TBT US Equity</stp>
        <stp>DVD_EX_DT</stp>
        <stp>[quotes.xlsx]Calc!R132C7</stp>
        <tr r="G132" s="70"/>
        <tr r="G132" s="70"/>
        <tr r="G132" s="70"/>
        <tr r="G132" s="70"/>
      </tp>
      <tp>
        <v>1325.381103515625</v>
        <stp/>
        <stp>##V3_BDPV12</stp>
        <stp>AAL LN Equity</stp>
        <stp>BEST_TARGET_PRICE</stp>
        <stp>[quotes.xlsx]Calc!R185C5</stp>
        <tr r="E185" s="70"/>
        <tr r="E185" s="70"/>
        <tr r="E185" s="70"/>
        <tr r="E185" s="70"/>
      </tp>
      <tp>
        <v>13.071428298950195</v>
        <stp/>
        <stp>##V3_BDPV12</stp>
        <stp>TCS LI Equity</stp>
        <stp>BEST_TARGET_PRICE</stp>
        <stp>[quotes.xlsx]Calc!R290C5</stp>
        <tr r="E290" s="70"/>
        <tr r="E290" s="70"/>
        <tr r="E290" s="70"/>
        <tr r="E290" s="70"/>
      </tp>
      <tp t="s">
        <v>28/07/2017</v>
        <stp/>
        <stp>##V3_BDPV12</stp>
        <stp>KPN NA Equity</stp>
        <stp>DVD_EX_DT</stp>
        <stp>[quotes.xlsx]Calc!R262C7</stp>
        <tr r="G262" s="70"/>
        <tr r="G262" s="70"/>
        <tr r="G262" s="70"/>
        <tr r="G262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XS1220249970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XS1449458915 Corp</stp>
        <stp>BDVD_PROJ_12M_YLD</stp>
        <stp>[quotes.xlsx]Calc!R201C6</stp>
        <tr r="F201" s="70"/>
        <tr r="F201" s="70"/>
        <tr r="F201" s="70"/>
      </tp>
      <tp t="s">
        <v>Aetna Inc</v>
        <stp/>
        <stp>##V3_BDPV12</stp>
        <stp>AET US Equity</stp>
        <stp>SECURITY_NAME</stp>
        <stp>[quotes.xlsx]Calc!R361C12</stp>
        <tr r="L361" s="70"/>
      </tp>
      <tp t="s">
        <v>USD/RUB Fut Opt   Sep17C 65000</v>
        <stp/>
        <stp>##V3_BDPV12</stp>
        <stp>URU7C 65000.00 Curncy</stp>
        <stp>SECURITY_NAME</stp>
        <stp>[quotes.xlsx]Calc!R446C12</stp>
        <tr r="L446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[quotes.xlsx]Calc!R132C12</stp>
        <tr r="L132" s="70"/>
      </tp>
      <tp t="s">
        <v>#N/A Field Not Applicable</v>
        <stp/>
        <stp>##V3_BDPV12</stp>
        <stp>XS1405775377 Corp</stp>
        <stp>BDVD_PROJ_12M_YLD</stp>
        <stp>[quotes.xlsx]Calc!R137C6</stp>
        <tr r="F137" s="70"/>
        <tr r="F137" s="70"/>
        <tr r="F137" s="70"/>
      </tp>
      <tp t="s">
        <v>#N/A Field Not Applicable</v>
        <stp/>
        <stp>##V3_BDPV12</stp>
        <stp>XS1592279522 Corp</stp>
        <stp>BDVD_PROJ_12M_YLD</stp>
        <stp>[quotes.xlsx]Calc!R386C6</stp>
        <tr r="F386" s="70"/>
        <tr r="F386" s="70"/>
        <tr r="F386" s="70"/>
      </tp>
      <tp t="s">
        <v>USD/RUB Fut Opt   Sep17C 62000</v>
        <stp/>
        <stp>##V3_BDPV12</stp>
        <stp>URU7C 62000.00 Curncy</stp>
        <stp>SECURITY_NAME</stp>
        <stp>[quotes.xlsx]Calc!R445C12</stp>
        <tr r="L445" s="70"/>
      </tp>
      <tp t="s">
        <v>#N/A Field Not Applicable</v>
        <stp/>
        <stp>##V3_BDPV12</stp>
        <stp>XS0848530977 Corp</stp>
        <stp>BDVD_PROJ_12M_YLD</stp>
        <stp>[quotes.xlsx]Calc!R200C6</stp>
        <tr r="F200" s="70"/>
        <tr r="F200" s="70"/>
        <tr r="F200" s="70"/>
      </tp>
      <tp t="s">
        <v>#N/A Field Not Applicable</v>
        <stp/>
        <stp>##V3_BDPV12</stp>
        <stp>XS1513271418 Corp</stp>
        <stp>BDVD_PROJ_12M_YLD</stp>
        <stp>[quotes.xlsx]Calc!R156C6</stp>
        <tr r="F156" s="70"/>
        <tr r="F156" s="70"/>
        <tr r="F156" s="70"/>
      </tp>
      <tp t="s">
        <v>#N/A Field Not Applicable</v>
        <stp/>
        <stp>##V3_BDPV12</stp>
        <stp>XS1603335610 Corp</stp>
        <stp>BDVD_PROJ_12M_YLD</stp>
        <stp>[quotes.xlsx]Calc!R404C6</stp>
        <tr r="F404" s="70"/>
        <tr r="F404" s="70"/>
        <tr r="F404" s="70"/>
      </tp>
      <tp t="s">
        <v>04/05/2018</v>
        <stp/>
        <stp>##V3_BDPV12</stp>
        <stp>TMKS LI Equity</stp>
        <stp>BDVD_NEXT_EST_DECL_DT</stp>
        <stp>[quotes.xlsx]Calc!R295C9</stp>
        <tr r="I295" s="70"/>
        <tr r="I295" s="70"/>
        <tr r="I295" s="70"/>
      </tp>
      <tp t="s">
        <v>#N/A N/A</v>
        <stp/>
        <stp>##V3_BDPV12</stp>
        <stp>KORS US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XS1188073081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[quotes.xlsx]Calc!R367C9</stp>
        <tr r="I367" s="70"/>
        <tr r="I367" s="70"/>
        <tr r="I367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[quotes.xlsx]Calc!R245C12</stp>
        <tr r="L245" s="70"/>
      </tp>
      <tp>
        <v>1.395088888888889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SX7EEX GY Equity</stp>
        <stp>INT_ACC</stp>
        <stp>[quotes.xlsx]Calc!R242C5</stp>
        <tr r="E242" s="70"/>
        <tr r="E242" s="70"/>
        <tr r="E242" s="70"/>
      </tp>
      <tp t="s">
        <v>30/10/2017</v>
        <stp/>
        <stp>##V3_BDPV12</stp>
        <stp>TEVA US Equity</stp>
        <stp>BDVD_NEXT_EST_DECL_DT</stp>
        <stp>[quotes.xlsx]Calc!R452C9</stp>
        <tr r="I452" s="70"/>
        <tr r="I452" s="70"/>
        <tr r="I452" s="70"/>
      </tp>
      <tp t="s">
        <v>WisdomTree Europe Hedged Equit</v>
        <stp/>
        <stp>##V3_BDPV12</stp>
        <stp>HEDJ US Equity</stp>
        <stp>SECURITY_NAME</stp>
        <stp>[quotes.xlsx]Calc!R225C12</stp>
        <tr r="L225" s="70"/>
      </tp>
      <tp t="s">
        <v>#N/A Field Not Applicable</v>
        <stp/>
        <stp>##V3_BDPV12</stp>
        <stp>US71647NAS80 Corp</stp>
        <stp>BEST_TARGET_PRICE</stp>
        <stp>[quotes.xlsx]Calc!R419C5</stp>
        <tr r="E419" s="70"/>
        <tr r="E419" s="70"/>
        <tr r="E419" s="70"/>
      </tp>
      <tp t="s">
        <v>DE0006289309</v>
        <stp/>
        <stp>##V3_BDPV12</stp>
        <stp>SX7EEX GY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4.7613623523763389</v>
        <stp/>
        <stp>##V3_BDPV12</stp>
        <stp>USG9328DAJ93 Corp</stp>
        <stp>DUR_MID</stp>
        <stp>[quotes.xlsx]Calc!R248C8</stp>
        <tr r="H248" s="70"/>
        <tr r="H248" s="70"/>
        <tr r="H248" s="70"/>
      </tp>
      <tp>
        <v>4.2749217251866733</v>
        <stp/>
        <stp>##V3_BDPV12</stp>
        <stp>USG9328DAM23 Corp</stp>
        <stp>DUR_MID</stp>
        <stp>[quotes.xlsx]Calc!R228C8</stp>
        <tr r="H228" s="70"/>
        <tr r="H228" s="70"/>
        <tr r="H228" s="70"/>
      </tp>
      <tp>
        <v>304.79998779296875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6.9937521226824719</v>
        <stp/>
        <stp>##V3_BDPV12</stp>
        <stp>US71647NAS80 Corp</stp>
        <stp>DUR_MID</stp>
        <stp>[quotes.xlsx]Calc!R419C8</stp>
        <tr r="H419" s="70"/>
        <tr r="H419" s="70"/>
        <tr r="H419" s="70"/>
      </tp>
      <tp>
        <v>0.1270820277777778</v>
        <stp/>
        <stp>##V3_BDPV12</stp>
        <stp>US25152RYE79 Corp</stp>
        <stp>INT_ACC</stp>
        <stp>[quotes.xlsx]Calc!R139C5</stp>
        <tr r="E139" s="70"/>
        <tr r="E139" s="70"/>
        <tr r="E139" s="70"/>
        <tr r="E139" s="70"/>
      </tp>
      <tp>
        <v>102.97976684570312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 t="s">
        <v>US25152RYE79</v>
        <stp/>
        <stp>##V3_BDPV12</stp>
        <stp>US25152RYE79 Corp</stp>
        <stp>ID_ISIN</stp>
        <stp>[quotes.xlsx]Calc!R139C1</stp>
        <tr r="A139" s="70"/>
        <tr r="A139" s="70"/>
        <tr r="A139" s="70"/>
      </tp>
      <tp>
        <v>0.62197178742699222</v>
        <stp/>
        <stp>##V3_BDPV12</stp>
        <stp>RU000A0JXM48 Corp</stp>
        <stp>DUR_MID</stp>
        <stp>[quotes.xlsx]Calc!R334C8</stp>
        <tr r="H334" s="70"/>
        <tr r="H334" s="70"/>
        <tr r="H334" s="70"/>
      </tp>
      <tp>
        <v>3.7068136862087955</v>
        <stp/>
        <stp>##V3_BDPV12</stp>
        <stp>RU000A0JXHE4 Corp</stp>
        <stp>DUR_MID</stp>
        <stp>[quotes.xlsx]Calc!R338C8</stp>
        <tr r="H338" s="70"/>
        <tr r="H338" s="70"/>
        <tr r="H338" s="70"/>
      </tp>
      <tp>
        <v>0.65396116385754777</v>
        <stp/>
        <stp>##V3_BDPV12</stp>
        <stp>RU000A0JU609 Corp</stp>
        <stp>DUR_MID</stp>
        <stp>[quotes.xlsx]Calc!R195C8</stp>
        <tr r="H195" s="70"/>
        <tr r="H195" s="70"/>
        <tr r="H195" s="70"/>
      </tp>
      <tp>
        <v>0.38591178607871918</v>
        <stp/>
        <stp>##V3_BDPV12</stp>
        <stp>RU000A0JTKM9 Corp</stp>
        <stp>DUR_MID</stp>
        <stp>[quotes.xlsx]Calc!R205C8</stp>
        <tr r="H205" s="70"/>
        <tr r="H205" s="70"/>
        <tr r="H205" s="70"/>
      </tp>
      <tp t="s">
        <v>#N/A N/A</v>
        <stp/>
        <stp>##V3_BDPV12</stp>
        <stp>OMEAUSA ID Equity</stp>
        <stp>BDVD_NEXT_EST_DECL_DT</stp>
        <stp>[quotes.xlsx]Calc!R181C9</stp>
        <tr r="I181" s="70"/>
        <tr r="I181" s="70"/>
      </tp>
      <tp t="s">
        <v>19/05/2017</v>
        <stp/>
        <stp>##V3_BDPV12</stp>
        <stp>DBK GY Equity</stp>
        <stp>DVD_EX_DT</stp>
        <stp>[quotes.xlsx]Calc!R409C7</stp>
        <tr r="G409" s="70"/>
        <tr r="G409" s="70"/>
        <tr r="G409" s="70"/>
        <tr r="G409" s="70"/>
      </tp>
      <tp t="s">
        <v>30/08/2017</v>
        <stp/>
        <stp>##V3_BDPV12</stp>
        <stp>BAC US Equity</stp>
        <stp>DVD_EX_DT</stp>
        <stp>[quotes.xlsx]Calc!R430C7</stp>
        <tr r="G430" s="70"/>
        <tr r="G430" s="70"/>
        <tr r="G430" s="70"/>
        <tr r="G430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XS0867620725 Corp</stp>
        <stp>BDVD_PROJ_12M_YLD</stp>
        <stp>[quotes.xlsx]Calc!R246C6</stp>
        <tr r="F246" s="70"/>
        <tr r="F246" s="70"/>
        <tr r="F246" s="70"/>
      </tp>
      <tp t="s">
        <v>#N/A Field Not Applicable</v>
        <stp/>
        <stp>##V3_BDPV12</stp>
        <stp>XS1077629225 Corp</stp>
        <stp>BDVD_PROJ_12M_YLD</stp>
        <stp>[quotes.xlsx]Calc!R213C6</stp>
        <tr r="F213" s="70"/>
        <tr r="F213" s="70"/>
        <tr r="F213" s="70"/>
      </tp>
      <tp t="s">
        <v>TCS Group Holding PLC</v>
        <stp/>
        <stp>##V3_BDPV12</stp>
        <stp>TCS LI Equity</stp>
        <stp>SECURITY_NAME</stp>
        <stp>[quotes.xlsx]Calc!R290C12</stp>
        <tr r="L290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#N/A Field Not Applicable</v>
        <stp/>
        <stp>##V3_BDPV12</stp>
        <stp>XS1069383856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XS1599428726 Corp</stp>
        <stp>BDVD_PROJ_12M_YLD</stp>
        <stp>[quotes.xlsx]Calc!R398C6</stp>
        <tr r="F398" s="70"/>
        <tr r="F398" s="70"/>
        <tr r="F398" s="70"/>
      </tp>
      <tp t="s">
        <v>#N/A Field Not Applicable</v>
        <stp/>
        <stp>##V3_BDPV12</stp>
        <stp>RU000A0JXD07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XS1117280625 Corp</stp>
        <stp>BDVD_PROJ_12M_YLD</stp>
        <stp>[quotes.xlsx]Calc!R127C6</stp>
        <tr r="F127" s="70"/>
        <tr r="F127" s="70"/>
        <tr r="F127" s="70"/>
      </tp>
      <tp t="s">
        <v>Rostelecom PJSC</v>
        <stp/>
        <stp>##V3_BDPV12</stp>
        <stp>RTKM RX Equity</stp>
        <stp>SECURITY_NAME</stp>
        <stp>[quotes.xlsx]Calc!R474C12</stp>
        <tr r="L474" s="70"/>
      </tp>
      <tp t="s">
        <v>#N/A Field Not Applicable</v>
        <stp/>
        <stp>##V3_BDPV12</stp>
        <stp>XS1319822752 Corp</stp>
        <stp>BDVD_PROJ_12M_YLD</stp>
        <stp>[quotes.xlsx]Calc!R128C6</stp>
        <tr r="F128" s="70"/>
        <tr r="F128" s="70"/>
        <tr r="F128" s="70"/>
      </tp>
      <tp>
        <v>3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XS1533915721 Corp</stp>
        <stp>BDVD_PROJ_12M_YLD</stp>
        <stp>[quotes.xlsx]Calc!R212C6</stp>
        <tr r="F212" s="70"/>
        <tr r="F212" s="70"/>
        <tr r="F212" s="70"/>
      </tp>
      <tp>
        <v>61.571430206298828</v>
        <stp/>
        <stp>##V3_BDPV12</stp>
        <stp>IP US Equity</stp>
        <stp>BEST_TARGET_PRICE</stp>
        <stp>[quotes.xlsx]Calc!R444C5</stp>
        <tr r="E444" s="70"/>
        <tr r="E444" s="70"/>
        <tr r="E444" s="70"/>
        <tr r="E444" s="70"/>
      </tp>
      <tp>
        <v>13.079999923706055</v>
        <stp/>
        <stp>##V3_BDPV12</stp>
        <stp>DO US Equity</stp>
        <stp>BEST_TARGET_PRICE</stp>
        <stp>[quotes.xlsx]Calc!R369C5</stp>
        <tr r="E369" s="70"/>
        <tr r="E369" s="70"/>
        <tr r="E369" s="70"/>
        <tr r="E36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[quotes.xlsx]Calc!R362C12</stp>
        <tr r="L362" s="70"/>
      </tp>
      <tp t="s">
        <v>08/02/2018</v>
        <stp/>
        <stp>##V3_BDPV12</stp>
        <stp>INGA NA Equity</stp>
        <stp>BDVD_NEXT_EST_DECL_DT</stp>
        <stp>[quotes.xlsx]Calc!R306C9</stp>
        <tr r="I306" s="70"/>
        <tr r="I306" s="70"/>
        <tr r="I306" s="70"/>
      </tp>
      <tp t="s">
        <v>#N/A N/A</v>
        <stp/>
        <stp>##V3_BDPV12</stp>
        <stp>SX7PEX GY Equity</stp>
        <stp>BDVD_NEXT_EST_DECL_DT</stp>
        <stp>[quotes.xlsx]Calc!R241C9</stp>
        <tr r="I241" s="70"/>
        <tr r="I241" s="70"/>
      </tp>
      <tp>
        <v>170.775390625</v>
        <stp/>
        <stp>##V3_BDPV12</stp>
        <stp>HD US Equity</stp>
        <stp>BEST_TARGET_PRICE</stp>
        <stp>[quotes.xlsx]Calc!R375C5</stp>
        <tr r="E375" s="70"/>
        <tr r="E375" s="70"/>
        <tr r="E375" s="70"/>
        <tr r="E375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#N/A Field Not Applicable</v>
        <stp/>
        <stp>##V3_BDPV12</stp>
        <stp>US71645WAM38 Corp</stp>
        <stp>EQY_DVD_YLD_IND</stp>
        <stp>[quotes.xlsx]Calc!R296C6</stp>
        <tr r="F296" s="70"/>
        <tr r="F296" s="70"/>
        <tr r="F296" s="70"/>
      </tp>
      <tp t="s">
        <v>#N/A Field Not Applicable</v>
        <stp/>
        <stp>##V3_BDPV12</stp>
        <stp>RU000A0JTYA5 Corp</stp>
        <stp>NXT_PUT_DT</stp>
        <stp>[quotes.xlsx]Calc!R95C9</stp>
        <tr r="I95" s="70"/>
        <tr r="I95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3.8816022539058839</v>
        <stp/>
        <stp>##V3_BDPV12</stp>
        <stp>US71647NAR08 Corp</stp>
        <stp>DUR_MID</stp>
        <stp>[quotes.xlsx]Calc!R316C8</stp>
        <tr r="H316" s="70"/>
        <tr r="H316" s="70"/>
        <tr r="H316" s="70"/>
      </tp>
      <tp>
        <v>105.77500000000001</v>
        <stp/>
        <stp>##V3_BDPV12</stp>
        <stp>US31562QAF46 Corp</stp>
        <stp>PX_LAST</stp>
        <stp>[quotes.xlsx]Calc!R360C3</stp>
        <tr r="C360" s="70"/>
        <tr r="C360" s="70"/>
        <tr r="C360" s="70"/>
      </tp>
      <tp>
        <v>4.4756643268467089</v>
        <stp/>
        <stp>##V3_BDPV12</stp>
        <stp>RU000A0JXQK2 Corp</stp>
        <stp>DUR_MID</stp>
        <stp>[quotes.xlsx]Calc!R439C8</stp>
        <tr r="H439" s="70"/>
        <tr r="H439" s="70"/>
        <tr r="H439" s="70"/>
      </tp>
      <tp>
        <v>1.8363953541537843</v>
        <stp/>
        <stp>##V3_BDPV12</stp>
        <stp>RU000A0JWTW3 Corp</stp>
        <stp>DUR_MID</stp>
        <stp>[quotes.xlsx]Calc!R188C8</stp>
        <tr r="H188" s="70"/>
        <tr r="H188" s="70"/>
        <tr r="H188" s="70"/>
      </tp>
      <tp>
        <v>0.36123528333774946</v>
        <stp/>
        <stp>##V3_BDPV12</stp>
        <stp>RU000A0JV4N8 Corp</stp>
        <stp>DUR_MID</stp>
        <stp>[quotes.xlsx]Calc!R383C8</stp>
        <tr r="H383" s="70"/>
        <tr r="H383" s="70"/>
        <tr r="H383" s="70"/>
      </tp>
      <tp>
        <v>0.99262370604395367</v>
        <stp/>
        <stp>##V3_BDPV12</stp>
        <stp>RU000A0JU1V8 Corp</stp>
        <stp>DUR_MID</stp>
        <stp>[quotes.xlsx]Calc!R333C8</stp>
        <tr r="H333" s="70"/>
        <tr r="H333" s="70"/>
        <tr r="H333" s="70"/>
      </tp>
      <tp>
        <v>9.7833328247070312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29/11/2017</v>
        <stp/>
        <stp>##V3_BDPV12</stp>
        <stp>RU000A0JTYA5 Corp</stp>
        <stp>NXT_CPN_DT</stp>
        <stp>[quotes.xlsx]Calc!R95C7</stp>
        <tr r="G95" s="70"/>
        <tr r="G95" s="70"/>
        <tr r="G95" s="70"/>
        <tr r="G95" s="70"/>
      </tp>
      <tp>
        <v>0.92195138051065639</v>
        <stp/>
        <stp>##V3_BDPV12</stp>
        <stp>RU000A0JP2S9 Corp</stp>
        <stp>DUR_MID</stp>
        <stp>[quotes.xlsx]Calc!R112C8</stp>
        <tr r="H112" s="70"/>
        <tr r="H112" s="70"/>
        <tr r="H112" s="70"/>
      </tp>
      <tp t="s">
        <v>#N/A N/A</v>
        <stp/>
        <stp>##V3_BDPV12</stp>
        <stp>FXI US Equity</stp>
        <stp>BEST_TARGET_PRICE</stp>
        <stp>[quotes.xlsx]Calc!R147C5</stp>
        <tr r="E147" s="70"/>
        <tr r="E147" s="70"/>
        <tr r="E147" s="70"/>
      </tp>
      <tp t="s">
        <v>07/09/2017</v>
        <stp/>
        <stp>##V3_BDPV12</stp>
        <stp>UNH US Equity</stp>
        <stp>DVD_EX_DT</stp>
        <stp>[quotes.xlsx]Calc!R428C7</stp>
        <tr r="G428" s="70"/>
        <tr r="G428" s="70"/>
        <tr r="G428" s="70"/>
        <tr r="G428" s="70"/>
      </tp>
      <tp t="s">
        <v>#N/A Field Not Applicable</v>
        <stp/>
        <stp>##V3_BDPV12</stp>
        <stp>RU000A0JXFM1 Corp</stp>
        <stp>BDVD_PROJ_12M_YLD</stp>
        <stp>[quotes.xlsx]Calc!R267C6</stp>
        <tr r="F267" s="70"/>
        <tr r="F267" s="70"/>
        <tr r="F267" s="70"/>
      </tp>
      <tp>
        <v>0.5139170280075781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XS0555493203 Corp</stp>
        <stp>BDVD_PROJ_12M_YLD</stp>
        <stp>[quotes.xlsx]Calc!R140C6</stp>
        <tr r="F140" s="70"/>
        <tr r="F140" s="70"/>
        <tr r="F140" s="70"/>
      </tp>
      <tp t="s">
        <v>#N/A Field Not Applicable</v>
        <stp/>
        <stp>##V3_BDPV12</stp>
        <stp>XS1601094755 Corp</stp>
        <stp>BDVD_PROJ_12M_YLD</stp>
        <stp>[quotes.xlsx]Calc!R311C6</stp>
        <tr r="F311" s="70"/>
        <tr r="F311" s="70"/>
        <tr r="F311" s="70"/>
      </tp>
      <tp t="s">
        <v>#N/A N/A</v>
        <stp/>
        <stp>##V3_BDPV12</stp>
        <stp>ESRX US Equity</stp>
        <stp>BDVD_NEXT_EST_DECL_DT</stp>
        <stp>[quotes.xlsx]Calc!R370C9</stp>
        <tr r="I370" s="70"/>
        <tr r="I370" s="70"/>
      </tp>
      <tp t="s">
        <v>#N/A Field Not Applicable</v>
        <stp/>
        <stp>##V3_BDPV12</stp>
        <stp>XS0816374663 Corp</stp>
        <stp>BDVD_PROJ_12M_YLD</stp>
        <stp>[quotes.xlsx]Calc!R167C6</stp>
        <tr r="F167" s="70"/>
        <tr r="F167" s="70"/>
        <tr r="F167" s="70"/>
      </tp>
      <tp t="s">
        <v>#N/A Field Not Applicable</v>
        <stp/>
        <stp>##V3_BDPV12</stp>
        <stp>XS1513280757 Corp</stp>
        <stp>BDVD_PROJ_12M_YLD</stp>
        <stp>[quotes.xlsx]Calc!R173C6</stp>
        <tr r="F173" s="70"/>
        <tr r="F173" s="70"/>
        <tr r="F173" s="70"/>
      </tp>
      <tp t="s">
        <v>06/07/2017</v>
        <stp/>
        <stp>##V3_BDPV12</stp>
        <stp>T US Equity</stp>
        <stp>DVD_EX_DT</stp>
        <stp>[quotes.xlsx]Calc!R170C7</stp>
        <tr r="G170" s="70"/>
        <tr r="G170" s="70"/>
        <tr r="G170" s="70"/>
        <tr r="G170" s="70"/>
      </tp>
      <tp t="s">
        <v>Polyus PJSC</v>
        <stp/>
        <stp>##V3_BDPV12</stp>
        <stp>PLZL RX Equity</stp>
        <stp>SECURITY_NAME</stp>
        <stp>[quotes.xlsx]Calc!R358C12</stp>
        <tr r="L358" s="70"/>
      </tp>
      <tp>
        <v>12.765000000000001</v>
        <stp/>
        <stp>##V3_BDPV12</stp>
        <stp>SX7EEX GY Equity</stp>
        <stp>PX_LAST</stp>
        <stp>[quotes.xlsx]Calc!R242C3</stp>
        <tr r="C242" s="70"/>
        <tr r="C242" s="70"/>
        <tr r="C242" s="70"/>
      </tp>
      <tp t="s">
        <v>Evraz PLC</v>
        <stp/>
        <stp>##V3_BDPV12</stp>
        <stp>EVR LN Equity</stp>
        <stp>SECURITY_NAME</stp>
        <stp>[quotes.xlsx]Calc!R410C12</stp>
        <tr r="L410" s="70"/>
      </tp>
      <tp t="s">
        <v>#N/A Field Not Applicable</v>
        <stp/>
        <stp>##V3_BDPV12</stp>
        <stp>XS0290580595 Corp</stp>
        <stp>BDVD_PROJ_12M_YLD</stp>
        <stp>[quotes.xlsx]Calc!R342C6</stp>
        <tr r="F342" s="70"/>
        <tr r="F342" s="70"/>
        <tr r="F342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 t="s">
        <v>#N/A Field Not Applicable</v>
        <stp/>
        <stp>##V3_BDPV12</stp>
        <stp>XS0592794597 Corp</stp>
        <stp>BDVD_PROJ_12M_YLD</stp>
        <stp>[quotes.xlsx]Calc!R460C6</stp>
        <tr r="F460" s="70"/>
        <tr r="F460" s="70"/>
        <tr r="F460" s="70"/>
      </tp>
      <tp t="s">
        <v>#N/A Field Not Applicable</v>
        <stp/>
        <stp>##V3_BDPV12</stp>
        <stp>XS1577964965 Corp</stp>
        <stp>BDVD_PROJ_12M_YLD</stp>
        <stp>[quotes.xlsx]Calc!R309C6</stp>
        <tr r="F309" s="70"/>
        <tr r="F309" s="70"/>
        <tr r="F309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Field Not Applicable</v>
        <stp/>
        <stp>##V3_BDPV12</stp>
        <stp>XS0559915961 Corp</stp>
        <stp>BDVD_PROJ_12M_YLD</stp>
        <stp>[quotes.xlsx]Calc!R427C6</stp>
        <tr r="F427" s="70"/>
        <tr r="F427" s="70"/>
        <tr r="F427" s="70"/>
      </tp>
      <tp t="s">
        <v>#N/A Field Not Applicable</v>
        <stp/>
        <stp>##V3_BDPV12</stp>
        <stp>XS1198002690 Corp</stp>
        <stp>BDVD_PROJ_12M_YLD</stp>
        <stp>[quotes.xlsx]Calc!R179C6</stp>
        <tr r="F179" s="70"/>
        <tr r="F179" s="70"/>
        <tr r="F179" s="70"/>
      </tp>
      <tp t="s">
        <v>#N/A Field Not Applicable</v>
        <stp/>
        <stp>##V3_BDPV12</stp>
        <stp>XS1041815116 Corp</stp>
        <stp>BDVD_PROJ_12M_YLD</stp>
        <stp>[quotes.xlsx]Calc!R457C6</stp>
        <tr r="F457" s="70"/>
        <tr r="F457" s="70"/>
        <tr r="F45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[quotes.xlsx]Calc!R302C12</stp>
        <tr r="L302" s="70"/>
      </tp>
      <tp t="s">
        <v>#N/A N/A</v>
        <stp/>
        <stp>##V3_BDPV12</stp>
        <stp>LU0959626531 Equity</stp>
        <stp>BDVD_PROJ_12M_YLD</stp>
        <stp>[quotes.xlsx]Calc!R317C6</stp>
        <tr r="F317" s="70"/>
        <tr r="F317" s="70"/>
        <tr r="F317" s="70"/>
      </tp>
      <tp t="s">
        <v>31/10/2017</v>
        <stp/>
        <stp>##V3_BDPV12</stp>
        <stp>AAPL US Equity</stp>
        <stp>BDVD_NEXT_EST_DECL_DT</stp>
        <stp>[quotes.xlsx]Calc!R302C9</stp>
        <tr r="I302" s="70"/>
        <tr r="I302" s="70"/>
        <tr r="I302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[quotes.xlsx]Calc!R372C12</stp>
        <tr r="L37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Oracle Corp</v>
        <stp/>
        <stp>##V3_BDPV12</stp>
        <stp>ORCL US Equity</stp>
        <stp>SECURITY_NAME</stp>
        <stp>[quotes.xlsx]Calc!R469C12</stp>
        <tr r="L469" s="70"/>
      </tp>
      <tp t="s">
        <v>03/11/2017</v>
        <stp/>
        <stp>##V3_BDPV12</stp>
        <stp>LKOD LI Equity</stp>
        <stp>BDVD_NEXT_EST_DECL_DT</stp>
        <stp>[quotes.xlsx]Calc!R197C9</stp>
        <tr r="I197" s="70"/>
        <tr r="I197" s="70"/>
        <tr r="I197" s="70"/>
      </tp>
      <tp t="s">
        <v>Mail.Ru Group Ltd</v>
        <stp/>
        <stp>##V3_BDPV12</stp>
        <stp>MAIL LI Equity</stp>
        <stp>SECURITY_NAME</stp>
        <stp>[quotes.xlsx]Calc!R145C12</stp>
        <tr r="L145" s="70"/>
      </tp>
      <tp>
        <v>3.4570798074736828</v>
        <stp/>
        <stp>##V3_BDPV12</stp>
        <stp>US35906AAP30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US29358QAC33 Corp</stp>
        <stp>EQY_DVD_YLD_IND</stp>
        <stp>[quotes.xlsx]Calc!R352C6</stp>
        <tr r="F352" s="70"/>
        <tr r="F352" s="70"/>
        <tr r="F352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97.83</v>
        <stp/>
        <stp>##V3_BDPV12</stp>
        <stp>US25152RYE79 Corp</stp>
        <stp>PX_LAST</stp>
        <stp>[quotes.xlsx]Calc!R139C3</stp>
        <tr r="C139" s="70"/>
        <tr r="C139" s="70"/>
        <tr r="C139" s="70"/>
      </tp>
      <tp>
        <v>3.0556594234806909E-2</v>
        <stp/>
        <stp>##V3_BDPV12</stp>
        <stp>US71647NAL38 Corp</stp>
        <stp>DUR_MID</stp>
        <stp>[quotes.xlsx]Calc!R417C8</stp>
        <tr r="H417" s="70"/>
        <tr r="H417" s="70"/>
        <tr r="H417" s="70"/>
      </tp>
      <tp>
        <v>4.3731035460817562</v>
        <stp/>
        <stp>##V3_BDPV12</stp>
        <stp>RU000A0JXPG2 Corp</stp>
        <stp>DUR_MID</stp>
        <stp>[quotes.xlsx]Calc!R438C8</stp>
        <tr r="H438" s="70"/>
        <tr r="H438" s="70"/>
        <tr r="H438" s="70"/>
      </tp>
      <tp t="s">
        <v>#N/A Invalid Security</v>
        <stp/>
        <stp>##V3_BDPV12</stp>
        <stp>RU000A0JWN89 Corp</stp>
        <stp>DUR_MID</stp>
        <stp>[quotes.xlsx]Calc!R343C8</stp>
        <tr r="H343" s="70"/>
        <tr r="H343" s="70"/>
      </tp>
      <tp>
        <v>0.92901765425706373</v>
        <stp/>
        <stp>##V3_BDPV12</stp>
        <stp>RU000A0JVPN2 Corp</stp>
        <stp>DUR_MID</stp>
        <stp>[quotes.xlsx]Calc!R328C8</stp>
        <tr r="H328" s="70"/>
        <tr r="H328" s="70"/>
        <tr r="H328" s="70"/>
      </tp>
      <tp>
        <v>0.477303700118343</v>
        <stp/>
        <stp>##V3_BDPV12</stp>
        <stp>RU000A0JTQU9 Corp</stp>
        <stp>DUR_MID</stp>
        <stp>[quotes.xlsx]Calc!R203C8</stp>
        <tr r="H203" s="70"/>
        <tr r="H203" s="70"/>
        <tr r="H203" s="70"/>
      </tp>
      <tp>
        <v>3.6663236144196878</v>
        <stp/>
        <stp>##V3_BDPV12</stp>
        <stp>RU000A0JRVU3 Corp</stp>
        <stp>DUR_MID</stp>
        <stp>[quotes.xlsx]Calc!R289C8</stp>
        <tr r="H289" s="70"/>
        <tr r="H289" s="70"/>
        <tr r="H289" s="70"/>
      </tp>
      <tp>
        <v>46.339096069335938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 t="s">
        <v>19/12/2016</v>
        <stp/>
        <stp>##V3_BDPV12</stp>
        <stp>GDX US Equity</stp>
        <stp>DVD_EX_DT</stp>
        <stp>[quotes.xlsx]Calc!R183C7</stp>
        <tr r="G183" s="70"/>
        <tr r="G183" s="70"/>
        <tr r="G183" s="70"/>
        <tr r="G183" s="70"/>
      </tp>
      <tp t="s">
        <v>30/03/2017</v>
        <stp/>
        <stp>##V3_BDPV12</stp>
        <stp>DAI GR Equity</stp>
        <stp>DVD_EX_DT</stp>
        <stp>[quotes.xlsx]Calc!R307C7</stp>
        <tr r="G307" s="70"/>
        <tr r="G307" s="70"/>
        <tr r="G307" s="70"/>
        <tr r="G307" s="70"/>
      </tp>
      <tp>
        <v>3.0499999523162842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2.7152777777777777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RU000A0JXHE4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RU000A0JWFE0 Corp</stp>
        <stp>BDVD_PROJ_12M_YLD</stp>
        <stp>[quotes.xlsx]Calc!R406C6</stp>
        <tr r="F406" s="70"/>
        <tr r="F406" s="70"/>
        <tr r="F406" s="70"/>
      </tp>
      <tp t="s">
        <v>#N/A Field Not Applicable</v>
        <stp/>
        <stp>##V3_BDPV12</stp>
        <stp>XS1581926083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XS1433454243 Corp</stp>
        <stp>BDVD_PROJ_12M_YLD</stp>
        <stp>[quotes.xlsx]Calc!R275C6</stp>
        <tr r="F275" s="70"/>
        <tr r="F275" s="70"/>
        <tr r="F275" s="70"/>
      </tp>
      <tp t="s">
        <v>#N/A N/A</v>
        <stp/>
        <stp>##V3_BDPV12</stp>
        <stp>VIPS US Equity</stp>
        <stp>BDVD_NEXT_EST_DECL_DT</stp>
        <stp>[quotes.xlsx]Calc!R221C9</stp>
        <tr r="I221" s="70"/>
        <tr r="I221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30/10/2017</v>
        <stp/>
        <stp>##V3_BDPV12</stp>
        <stp>MGNT LI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XS0906949523 Corp</stp>
        <stp>BDVD_PROJ_12M_YLD</stp>
        <stp>[quotes.xlsx]Calc!R387C6</stp>
        <tr r="F387" s="70"/>
        <tr r="F387" s="70"/>
        <tr r="F387" s="70"/>
      </tp>
      <tp t="s">
        <v>Cisco Systems Inc</v>
        <stp/>
        <stp>##V3_BDPV12</stp>
        <stp>CSCO US Equity</stp>
        <stp>SECURITY_NAME</stp>
        <stp>[quotes.xlsx]Calc!R366C12</stp>
        <tr r="L366" s="70"/>
      </tp>
      <tp t="s">
        <v>20/07/2017</v>
        <stp/>
        <stp>##V3_BDPV12</stp>
        <stp>F US Equity</stp>
        <stp>DVD_EX_DT</stp>
        <stp>[quotes.xlsx]Calc!R373C7</stp>
        <tr r="G373" s="70"/>
        <tr r="G373" s="70"/>
        <tr r="G373" s="70"/>
        <tr r="G373" s="70"/>
      </tp>
      <tp>
        <v>17.829999999999998</v>
        <stp/>
        <stp>##V3_BDPV12</stp>
        <stp>SX7PEX GY Equity</stp>
        <stp>PX_LAST</stp>
        <stp>[quotes.xlsx]Calc!R241C3</stp>
        <tr r="C241" s="70"/>
        <tr r="C241" s="70"/>
        <tr r="C241" s="70"/>
      </tp>
      <tp t="s">
        <v>#N/A N/A</v>
        <stp/>
        <stp>##V3_BDPV12</stp>
        <stp>FOSL US Equity</stp>
        <stp>BDVD_NEXT_EST_DECL_DT</stp>
        <stp>[quotes.xlsx]Calc!R372C9</stp>
        <tr r="I372" s="70"/>
        <tr r="I372" s="70"/>
      </tp>
      <tp>
        <v>2.84375</v>
        <stp/>
        <stp>##V3_BDPV12</stp>
        <stp>XS0848137708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2.0178222222222226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ZGLDHG SW Equity</stp>
        <stp>BDVD_NEXT_EST_DECL_DT</stp>
        <stp>[quotes.xlsx]Calc!R259C9</stp>
        <tr r="I259" s="70"/>
        <tr r="I259" s="70"/>
      </tp>
      <tp t="s">
        <v>Inter RAO UES PJSC</v>
        <stp/>
        <stp>##V3_BDPV12</stp>
        <stp>IRAO RX Equity</stp>
        <stp>SECURITY_NAME</stp>
        <stp>[quotes.xlsx]Calc!R470C12</stp>
        <tr r="L470" s="70"/>
      </tp>
      <tp>
        <v>2.3170197143532807</v>
        <stp/>
        <stp>##V3_BDPV12</stp>
        <stp>US35906AAH14 Corp</stp>
        <stp>DUR_MID</stp>
        <stp>[quotes.xlsx]Calc!R353C8</stp>
        <tr r="H353" s="70"/>
        <tr r="H353" s="70"/>
        <tr r="H353" s="70"/>
      </tp>
      <tp>
        <v>0.87083333333333335</v>
        <stp/>
        <stp>##V3_BDPV12</stp>
        <stp>USP2253TJE03 Corp</stp>
        <stp>INT_ACC</stp>
        <stp>[quotes.xlsx]Calc!R407C5</stp>
        <tr r="E407" s="70"/>
        <tr r="E407" s="70"/>
        <tr r="E407" s="70"/>
        <tr r="E407" s="70"/>
      </tp>
      <tp t="s">
        <v>USP2253TJE03</v>
        <stp/>
        <stp>##V3_BDPV12</stp>
        <stp>USP2253TJE03 Corp</stp>
        <stp>ID_ISIN</stp>
        <stp>[quotes.xlsx]Calc!R407C1</stp>
        <tr r="A407" s="70"/>
        <tr r="A407" s="70"/>
        <tr r="A407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59.599998474121094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4.1387743847161644</v>
        <stp/>
        <stp>##V3_BDPV12</stp>
        <stp>RU000A0JX0B9 Corp</stp>
        <stp>DUR_MID</stp>
        <stp>[quotes.xlsx]Calc!R390C8</stp>
        <tr r="H390" s="70"/>
        <tr r="H390" s="70"/>
        <tr r="H390" s="70"/>
      </tp>
      <tp>
        <v>8.3752960223727353</v>
        <stp/>
        <stp>##V3_BDPV12</stp>
        <stp>RU000A0JVW48 Corp</stp>
        <stp>DUR_MID</stp>
        <stp>[quotes.xlsx]Calc!R161C8</stp>
        <tr r="H161" s="70"/>
        <tr r="H161" s="70"/>
        <tr r="H161" s="70"/>
      </tp>
      <tp>
        <v>1.0161762454169603</v>
        <stp/>
        <stp>##V3_BDPV12</stp>
        <stp>RU000A0JVUK8 Corp</stp>
        <stp>DUR_MID</stp>
        <stp>[quotes.xlsx]Calc!R281C8</stp>
        <tr r="H281" s="70"/>
        <tr r="H281" s="70"/>
        <tr r="H281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#N/A N/A</v>
        <stp/>
        <stp>##V3_BDPV12</stp>
        <stp>HYG US Equity</stp>
        <stp>BEST_TARGET_PRICE</stp>
        <stp>[quotes.xlsx]Calc!R224C5</stp>
        <tr r="E224" s="70"/>
        <tr r="E224" s="70"/>
        <tr r="E224" s="70"/>
      </tp>
      <tp t="s">
        <v>11/07/2017</v>
        <stp/>
        <stp>##V3_BDPV12</stp>
        <stp>AET US Equity</stp>
        <stp>DVD_EX_DT</stp>
        <stp>[quotes.xlsx]Calc!R361C7</stp>
        <tr r="G361" s="70"/>
        <tr r="G361" s="70"/>
        <tr r="G361" s="70"/>
        <tr r="G361" s="70"/>
      </tp>
      <tp t="s">
        <v>07/09/2017</v>
        <stp/>
        <stp>##V3_BDPV12</stp>
        <stp>VFC US Equity</stp>
        <stp>DVD_EX_DT</stp>
        <stp>[quotes.xlsx]Calc!R172C7</stp>
        <tr r="G172" s="70"/>
        <tr r="G172" s="70"/>
        <tr r="G172" s="70"/>
        <tr r="G172" s="70"/>
      </tp>
      <tp t="s">
        <v>02/08/2017</v>
        <stp/>
        <stp>##V3_BDPV12</stp>
        <stp>PFE US Equity</stp>
        <stp>DVD_EX_DT</stp>
        <stp>[quotes.xlsx]Calc!R232C7</stp>
        <tr r="G232" s="70"/>
        <tr r="G232" s="70"/>
        <tr r="G232" s="70"/>
        <tr r="G232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RU000A0JRCJ6 Corp</stp>
        <stp>BDVD_PROJ_12M_YLD</stp>
        <stp>[quotes.xlsx]Calc!R120C6</stp>
        <tr r="F120" s="70"/>
        <tr r="F120" s="70"/>
        <tr r="F120" s="70"/>
      </tp>
      <tp t="s">
        <v>Tatneft PJSC</v>
        <stp/>
        <stp>##V3_BDPV12</stp>
        <stp>TATN RX Equity</stp>
        <stp>SECURITY_NAME</stp>
        <stp>[quotes.xlsx]Calc!R425C12</stp>
        <tr r="L425" s="70"/>
      </tp>
      <tp t="s">
        <v>18/04/2017</v>
        <stp/>
        <stp>##V3_BDPV12</stp>
        <stp>AD NA Equity</stp>
        <stp>DVD_EX_DT</stp>
        <stp>[quotes.xlsx]Calc!R184C7</stp>
        <tr r="G184" s="70"/>
        <tr r="G184" s="70"/>
        <tr r="G184" s="70"/>
        <tr r="G184" s="70"/>
      </tp>
      <tp t="s">
        <v>#N/A Field Not Applicable</v>
        <stp/>
        <stp>##V3_BDPV12</stp>
        <stp>XS0316524130 Corp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XS0776121062 Corp</stp>
        <stp>BDVD_PROJ_12M_YLD</stp>
        <stp>[quotes.xlsx]Calc!R303C6</stp>
        <tr r="F303" s="70"/>
        <tr r="F303" s="70"/>
        <tr r="F303" s="70"/>
      </tp>
      <tp t="s">
        <v>Rosneft Oil Co PJSC</v>
        <stp/>
        <stp>##V3_BDPV12</stp>
        <stp>ROSN RX Equity</stp>
        <stp>SECURITY_NAME</stp>
        <stp>[quotes.xlsx]Calc!R121C12</stp>
        <tr r="L121" s="70"/>
      </tp>
      <tp t="s">
        <v>Priceline Group Inc/The</v>
        <stp/>
        <stp>##V3_BDPV12</stp>
        <stp>PCLN US Equity</stp>
        <stp>SECURITY_NAME</stp>
        <stp>[quotes.xlsx]Calc!R379C12</stp>
        <tr r="L379" s="70"/>
      </tp>
      <tp t="s">
        <v>#N/A Field Not Applicable</v>
        <stp/>
        <stp>##V3_BDPV12</stp>
        <stp>XS0925043100 Corp</stp>
        <stp>BDVD_PROJ_12M_YLD</stp>
        <stp>[quotes.xlsx]Calc!R141C6</stp>
        <tr r="F141" s="70"/>
        <tr r="F141" s="70"/>
        <tr r="F141" s="70"/>
      </tp>
      <tp>
        <v>0.62037303631830099</v>
        <stp/>
        <stp>##V3_BDPV12</stp>
        <stp>XS0848137708 Corp</stp>
        <stp>DUR_MID</stp>
        <stp>[quotes.xlsx]Calc!R99C8</stp>
        <tr r="H99" s="70"/>
        <tr r="H99" s="70"/>
        <tr r="H99" s="70"/>
      </tp>
      <tp t="s">
        <v>#N/A Field Not Applicable</v>
        <stp/>
        <stp>##V3_BDPV12</stp>
        <stp>XS1503160225 Corp</stp>
        <stp>BDVD_PROJ_12M_YLD</stp>
        <stp>[quotes.xlsx]Calc!R324C6</stp>
        <tr r="F324" s="70"/>
        <tr r="F324" s="70"/>
        <tr r="F324" s="70"/>
      </tp>
      <tp>
        <v>4.4924388618732927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Samsung Electronics Co Ltd</v>
        <stp/>
        <stp>##V3_BDPV12</stp>
        <stp>SMSN LI Equity</stp>
        <stp>SECURITY_NAME</stp>
        <stp>[quotes.xlsx]Calc!R423C12</stp>
        <tr r="L423" s="70"/>
      </tp>
      <tp t="s">
        <v>SAP SE</v>
        <stp/>
        <stp>##V3_BDPV12</stp>
        <stp>SAP GY Equity</stp>
        <stp>SECURITY_NAME</stp>
        <stp>[quotes.xlsx]Calc!R458C12</stp>
        <tr r="L458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Field Not Applicable</v>
        <stp/>
        <stp>##V3_BDPV12</stp>
        <stp>XS0993162683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XS1577961516 Corp</stp>
        <stp>BDVD_PROJ_12M_YLD</stp>
        <stp>[quotes.xlsx]Calc!R437C6</stp>
        <tr r="F437" s="70"/>
        <tr r="F437" s="70"/>
        <tr r="F437" s="70"/>
      </tp>
      <tp t="s">
        <v>#N/A N/A</v>
        <stp/>
        <stp>##V3_BDPV12</stp>
        <stp>BIVV US Equity</stp>
        <stp>BDVD_NEXT_EST_DECL_DT</stp>
        <stp>[quotes.xlsx]Calc!R466C9</stp>
        <tr r="I466" s="70"/>
        <tr r="I466" s="70"/>
      </tp>
      <tp t="s">
        <v>Zurich Insurance Group AG</v>
        <stp/>
        <stp>##V3_BDPV12</stp>
        <stp>ZURN VX Equity</stp>
        <stp>SECURITY_NAME</stp>
        <stp>[quotes.xlsx]Calc!R436C12</stp>
        <tr r="L436" s="70"/>
      </tp>
      <tp t="s">
        <v>#N/A Field Not Applicable</v>
        <stp/>
        <stp>##V3_BDPV12</stp>
        <stp>XS1513286283 Corp</stp>
        <stp>BDVD_PROJ_12M_YLD</stp>
        <stp>[quotes.xlsx]Calc!R174C6</stp>
        <tr r="F174" s="70"/>
        <tr r="F174" s="70"/>
        <tr r="F174" s="70"/>
      </tp>
      <tp t="s">
        <v>#N/A Field Not Applicable</v>
        <stp/>
        <stp>##V3_BDPV12</stp>
        <stp>XS0893212398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XS1631338495 Corp</stp>
        <stp>BDVD_PROJ_12M_YLD</stp>
        <stp>[quotes.xlsx]Calc!R310C6</stp>
        <tr r="F310" s="70"/>
        <tr r="F310" s="70"/>
        <tr r="F310" s="70"/>
      </tp>
      <tp>
        <v>72.214286804199219</v>
        <stp/>
        <stp>##V3_BDPV12</stp>
        <stp>MO US Equity</stp>
        <stp>BEST_TARGET_PRICE</stp>
        <stp>[quotes.xlsx]Calc!R433C5</stp>
        <tr r="E433" s="70"/>
        <tr r="E433" s="70"/>
        <tr r="E433" s="70"/>
        <tr r="E43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#N/A Field Not Applicable</v>
        <stp/>
        <stp>##V3_BDPV12</stp>
        <stp>VEU7P 95000.00 Index</stp>
        <stp>BEST_TARGET_PRICE</stp>
        <stp>[quotes.xlsx]Calc!R450C5</stp>
        <tr r="E450" s="70"/>
        <tr r="E450" s="70"/>
        <tr r="E450" s="70"/>
      </tp>
      <tp t="s">
        <v>iShares MSCI Europe Financials</v>
        <stp/>
        <stp>##V3_BDPV12</stp>
        <stp>EUFN US Equity</stp>
        <stp>SECURITY_NAME</stp>
        <stp>[quotes.xlsx]Calc!R226C12</stp>
        <tr r="L226" s="70"/>
      </tp>
      <tp t="s">
        <v>Magnitogorsk Iron &amp; Steel Work</v>
        <stp/>
        <stp>##V3_BDPV12</stp>
        <stp>MAGN RX Equity</stp>
        <stp>SECURITY_NAME</stp>
        <stp>[quotes.xlsx]Calc!R441C12</stp>
        <tr r="L441" s="70"/>
      </tp>
      <tp t="s">
        <v>#N/A N/A</v>
        <stp/>
        <stp>##V3_BDPV12</stp>
        <stp>SX7EEX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#N/A N/A</v>
        <stp/>
        <stp>##V3_BDPV12</stp>
        <stp>TUNG LN Equity</stp>
        <stp>BDVD_NEXT_EST_DECL_DT</stp>
        <stp>[quotes.xlsx]Calc!R143C9</stp>
        <tr r="I143" s="70"/>
        <tr r="I143" s="70"/>
      </tp>
      <tp t="s">
        <v>Novartis AG</v>
        <stp/>
        <stp>##V3_BDPV12</stp>
        <stp>NOVN VX Equity</stp>
        <stp>SECURITY_NAME</stp>
        <stp>[quotes.xlsx]Calc!R103C12</stp>
        <tr r="L103" s="70"/>
      </tp>
      <tp t="s">
        <v>Nestle SA</v>
        <stp/>
        <stp>##V3_BDPV12</stp>
        <stp>NESN SW Equity</stp>
        <stp>SECURITY_NAME</stp>
        <stp>[quotes.xlsx]Calc!R102C12</stp>
        <tr r="L102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11.900745840360914</v>
        <stp/>
        <stp>##V3_BDPV12</stp>
        <stp>US71647NAK54 Corp</stp>
        <stp>DUR_MID</stp>
        <stp>[quotes.xlsx]Calc!R299C8</stp>
        <tr r="H299" s="70"/>
        <tr r="H299" s="70"/>
        <tr r="H299" s="70"/>
      </tp>
      <tp>
        <v>6.3713223880633594</v>
        <stp/>
        <stp>##V3_BDPV12</stp>
        <stp>US71647NAQ25 Corp</stp>
        <stp>DUR_MID</stp>
        <stp>[quotes.xlsx]Calc!R268C8</stp>
        <tr r="H268" s="70"/>
        <tr r="H268" s="70"/>
        <tr r="H268" s="70"/>
      </tp>
      <tp>
        <v>2.6358892011230184</v>
        <stp/>
        <stp>##V3_BDPV12</stp>
        <stp>RU000A0JXMQ8 Corp</stp>
        <stp>DUR_MID</stp>
        <stp>[quotes.xlsx]Calc!R100C8</stp>
        <tr r="H100" s="70"/>
        <tr r="H100" s="70"/>
        <tr r="H100" s="70"/>
      </tp>
      <tp>
        <v>1.6057441336927638</v>
        <stp/>
        <stp>##V3_BDPV12</stp>
        <stp>RU000A0JU9V1 Corp</stp>
        <stp>DUR_MID</stp>
        <stp>[quotes.xlsx]Calc!R119C8</stp>
        <tr r="H119" s="70"/>
        <tr r="H119" s="70"/>
        <tr r="H119" s="70"/>
      </tp>
      <tp t="s">
        <v>#N/A N/A</v>
        <stp/>
        <stp>##V3_BDPV12</stp>
        <stp>HENPEA2 LX Equity</stp>
        <stp>BDVD_NEXT_EST_DECL_DT</stp>
        <stp>[quotes.xlsx]Calc!R243C9</stp>
        <tr r="I243" s="70"/>
        <tr r="I243" s="70"/>
      </tp>
      <tp>
        <v>100.6</v>
        <stp/>
        <stp>##V3_BDPV12</stp>
        <stp>US78008S7D27 Corp</stp>
        <stp>PX_LAST</stp>
        <stp>[quotes.xlsx]Calc!R169C3</stp>
        <tr r="C169" s="70"/>
        <tr r="C169" s="70"/>
        <tr r="C169" s="70"/>
      </tp>
      <tp t="s">
        <v>01/09/2017</v>
        <stp/>
        <stp>##V3_BDPV12</stp>
        <stp>HAL US Equity</stp>
        <stp>DVD_EX_DT</stp>
        <stp>[quotes.xlsx]Calc!R234C7</stp>
        <tr r="G234" s="70"/>
        <tr r="G234" s="70"/>
        <tr r="G234" s="70"/>
        <tr r="G234" s="70"/>
      </tp>
      <tp>
        <v>58795</v>
        <stp/>
        <stp>##V3_BDPV12</stp>
        <stp>URU7 Curncy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RU000A0JXEV5 Corp</stp>
        <stp>BDVD_PROJ_12M_YLD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RU000A0JUGY0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RU000A0JXFC2 Corp</stp>
        <stp>BDVD_PROJ_12M_YLD</stp>
        <stp>[quotes.xlsx]Calc!R424C6</stp>
        <tr r="F424" s="70"/>
        <tr r="F424" s="70"/>
        <tr r="F424" s="70"/>
      </tp>
      <tp t="s">
        <v>#N/A Field Not Applicable</v>
        <stp/>
        <stp>##V3_BDPV12</stp>
        <stp>XS1379311761 Corp</stp>
        <stp>BDVD_PROJ_12M_YLD</stp>
        <stp>[quotes.xlsx]Calc!R294C6</stp>
        <tr r="F294" s="70"/>
        <tr r="F294" s="70"/>
        <tr r="F294" s="70"/>
      </tp>
      <tp t="s">
        <v>#N/A Field Not Applicable</v>
        <stp/>
        <stp>##V3_BDPV12</stp>
        <stp>RU000A0JXK40 Corp</stp>
        <stp>BDVD_PROJ_12M_YLD</stp>
        <stp>[quotes.xlsx]Calc!R326C6</stp>
        <tr r="F326" s="70"/>
        <tr r="F326" s="70"/>
        <tr r="F326" s="70"/>
      </tp>
      <tp t="s">
        <v>Teva Pharmaceutical Industries</v>
        <stp/>
        <stp>##V3_BDPV12</stp>
        <stp>TEVA US Equity</stp>
        <stp>SECURITY_NAME</stp>
        <stp>[quotes.xlsx]Calc!R452C12</stp>
        <tr r="L452" s="70"/>
      </tp>
      <tp t="s">
        <v>#N/A Field Not Applicable</v>
        <stp/>
        <stp>##V3_BDPV12</stp>
        <stp>RU000A0JWK74 Corp</stp>
        <stp>BDVD_PROJ_12M_YLD</stp>
        <stp>[quotes.xlsx]Calc!R286C6</stp>
        <tr r="F286" s="70"/>
        <tr r="F286" s="70"/>
        <tr r="F286" s="70"/>
      </tp>
      <tp t="s">
        <v>Royal Dutch Shell PLC</v>
        <stp/>
        <stp>##V3_BDPV12</stp>
        <stp>RDSA NA Equity</stp>
        <stp>SECURITY_NAME</stp>
        <stp>[quotes.xlsx]Calc!R180C12</stp>
        <tr r="L180" s="70"/>
      </tp>
      <tp t="s">
        <v>#N/A Field Not Applicable</v>
        <stp/>
        <stp>##V3_BDPV12</stp>
        <stp>XS0716979595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Field Not Applicable</v>
        <stp/>
        <stp>##V3_BDPV12</stp>
        <stp>XS1223394914 Corp</stp>
        <stp>BDVD_PROJ_12M_YLD</stp>
        <stp>[quotes.xlsx]Calc!R320C6</stp>
        <tr r="F320" s="70"/>
        <tr r="F320" s="70"/>
        <tr r="F320" s="70"/>
      </tp>
      <tp>
        <v>8.3600451821901132</v>
        <stp/>
        <stp>##V3_BDPV12</stp>
        <stp>SX7PEX GY Equity</stp>
        <stp>EQY_DVD_YLD_IND</stp>
        <stp>[quotes.xlsx]Calc!R241C6</stp>
        <tr r="F241" s="70"/>
        <tr r="F241" s="70"/>
        <tr r="F241" s="70"/>
        <tr r="F241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 t="s">
        <v>#N/A Invalid Security</v>
        <stp/>
        <stp>##V3_BDPV12</stp>
        <stp>RU000A0JWN89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XS1128996425 Corp</stp>
        <stp>BDVD_PROJ_12M_YLD</stp>
        <stp>[quotes.xlsx]Calc!R456C6</stp>
        <tr r="F456" s="70"/>
        <tr r="F456" s="70"/>
        <tr r="F456" s="70"/>
      </tp>
      <tp t="s">
        <v>#N/A Field Not Applicable</v>
        <stp/>
        <stp>##V3_BDPV12</stp>
        <stp>XS1533922933 Corp</stp>
        <stp>BDVD_PROJ_12M_YLD</stp>
        <stp>[quotes.xlsx]Calc!R240C6</stp>
        <tr r="F240" s="70"/>
        <tr r="F240" s="70"/>
        <tr r="F240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[quotes.xlsx]Calc!R230C12</stp>
        <tr r="L23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 t="s">
        <v>08/02/2018</v>
        <stp/>
        <stp>##V3_BDPV12</stp>
        <stp>ZURN VX Equity</stp>
        <stp>BDVD_NEXT_EST_DECL_DT</stp>
        <stp>[quotes.xlsx]Calc!R436C9</stp>
        <tr r="I436" s="70"/>
        <tr r="I436" s="70"/>
        <tr r="I436" s="70"/>
      </tp>
      <tp t="s">
        <v>ING Groep NV</v>
        <stp/>
        <stp>##V3_BDPV12</stp>
        <stp>INGA NA Equity</stp>
        <stp>SECURITY_NAME</stp>
        <stp>[quotes.xlsx]Calc!R306C12</stp>
        <tr r="L306" s="70"/>
      </tp>
      <tp t="s">
        <v>ETFS 2X Daily Long Wheat</v>
        <stp/>
        <stp>##V3_BDPV12</stp>
        <stp>LWEA LN Equity</stp>
        <stp>SECURITY_NAME</stp>
        <stp>[quotes.xlsx]Calc!R251C12</stp>
        <tr r="L251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2.2520833333333332</v>
        <stp/>
        <stp>##V3_BDPV12</stp>
        <stp>USG1315RAD38 Corp</stp>
        <stp>INT_ACC</stp>
        <stp>[quotes.xlsx]Calc!R397C5</stp>
        <tr r="E397" s="70"/>
        <tr r="E397" s="70"/>
        <tr r="E397" s="70"/>
        <tr r="E397" s="70"/>
      </tp>
      <tp t="s">
        <v>US31562QAC15</v>
        <stp/>
        <stp>##V3_BDPV12</stp>
        <stp>US31562QAC15 Corp</stp>
        <stp>ID_ISIN</stp>
        <stp>[quotes.xlsx]Calc!R399C1</stp>
        <tr r="A399" s="70"/>
        <tr r="A399" s="70"/>
        <tr r="A399" s="70"/>
      </tp>
      <tp t="s">
        <v>US03512TAC53</v>
        <stp/>
        <stp>##V3_BDPV12</stp>
        <stp>US03512TAC53 Corp</stp>
        <stp>ID_ISIN</stp>
        <stp>[quotes.xlsx]Calc!R348C1</stp>
        <tr r="A348" s="70"/>
        <tr r="A348" s="70"/>
        <tr r="A348" s="70"/>
      </tp>
      <tp>
        <v>1.7624999999999997</v>
        <stp/>
        <stp>##V3_BDPV12</stp>
        <stp>US31562QAC15 Corp</stp>
        <stp>INT_ACC</stp>
        <stp>[quotes.xlsx]Calc!R399C5</stp>
        <tr r="E399" s="70"/>
        <tr r="E399" s="70"/>
        <tr r="E399" s="70"/>
        <tr r="E399" s="70"/>
      </tp>
      <tp>
        <v>0.4982638888888889</v>
        <stp/>
        <stp>##V3_BDPV12</stp>
        <stp>US03512TAC53 Corp</stp>
        <stp>INT_ACC</stp>
        <stp>[quotes.xlsx]Calc!R348C5</stp>
        <tr r="E348" s="70"/>
        <tr r="E348" s="70"/>
        <tr r="E348" s="70"/>
        <tr r="E348" s="70"/>
      </tp>
      <tp t="s">
        <v>USG1315RAD38</v>
        <stp/>
        <stp>##V3_BDPV12</stp>
        <stp>USG1315RAD38 Corp</stp>
        <stp>ID_ISIN</stp>
        <stp>[quotes.xlsx]Calc!R397C1</stp>
        <tr r="A397" s="70"/>
        <tr r="A397" s="70"/>
        <tr r="A397" s="70"/>
      </tp>
      <tp>
        <v>15.503357570166578</v>
        <stp/>
        <stp>##V3_BDPV12</stp>
        <stp>RU000A0JXU14 Corp</stp>
        <stp>DUR_MID</stp>
        <stp>[quotes.xlsx]Calc!R323C8</stp>
        <tr r="H323" s="70"/>
        <tr r="H323" s="70"/>
        <tr r="H323" s="70"/>
      </tp>
      <tp>
        <v>2.4949894638966259</v>
        <stp/>
        <stp>##V3_BDPV12</stp>
        <stp>RU000A0JXUH0 Corp</stp>
        <stp>DUR_MID</stp>
        <stp>[quotes.xlsx]Calc!R347C8</stp>
        <tr r="H347" s="70"/>
        <tr r="H347" s="70"/>
        <tr r="H347" s="70"/>
      </tp>
      <tp>
        <v>2.1935906405092083</v>
        <stp/>
        <stp>##V3_BDPV12</stp>
        <stp>RU000A0JWZY6 Corp</stp>
        <stp>DUR_MID</stp>
        <stp>[quotes.xlsx]Calc!R341C8</stp>
        <tr r="H341" s="70"/>
        <tr r="H341" s="70"/>
        <tr r="H341" s="70"/>
      </tp>
      <tp>
        <v>1.7551446967383424</v>
        <stp/>
        <stp>##V3_BDPV12</stp>
        <stp>RU000A0JWNJ3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0.64848548005641304</v>
        <stp/>
        <stp>##V3_BDPV12</stp>
        <stp>RU000A0JU5S5 Corp</stp>
        <stp>DUR_MID</stp>
        <stp>[quotes.xlsx]Calc!R192C8</stp>
        <tr r="H192" s="70"/>
        <tr r="H192" s="70"/>
        <tr r="H192" s="70"/>
      </tp>
      <tp>
        <v>2.2252411975996469</v>
        <stp/>
        <stp>##V3_BDPV12</stp>
        <stp>RU000A0JUVG6 Corp</stp>
        <stp>DUR_MID</stp>
        <stp>[quotes.xlsx]Calc!R421C8</stp>
        <tr r="H421" s="70"/>
        <tr r="H421" s="70"/>
        <tr r="H4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>
        <v>49.9375</v>
        <stp/>
        <stp>##V3_BDPV12</stp>
        <stp>APA US Equity</stp>
        <stp>BEST_TARGET_PRICE</stp>
        <stp>[quotes.xlsx]Calc!R363C5</stp>
        <tr r="E363" s="70"/>
        <tr r="E363" s="70"/>
        <tr r="E363" s="70"/>
        <tr r="E363" s="70"/>
      </tp>
      <tp t="s">
        <v>10/08/2017</v>
        <stp/>
        <stp>##V3_BDPV12</stp>
        <stp>GSK LN Equity</stp>
        <stp>DVD_EX_DT</stp>
        <stp>[quotes.xlsx]Calc!R414C7</stp>
        <tr r="G414" s="70"/>
        <tr r="G414" s="70"/>
        <tr r="G414" s="70"/>
        <tr r="G414" s="70"/>
      </tp>
      <tp t="s">
        <v>#N/A Field Not Applicable</v>
        <stp/>
        <stp>##V3_BDPV12</stp>
        <stp>GLD US Equity</stp>
        <stp>DVD_EX_DT</stp>
        <stp>[quotes.xlsx]Calc!R136C7</stp>
        <tr r="G136" s="70"/>
        <tr r="G136" s="70"/>
        <tr r="G136" s="70"/>
      </tp>
      <tp t="s">
        <v>18/05/2018</v>
        <stp/>
        <stp>##V3_BDPV12</stp>
        <stp>SNGSP RX Equity</stp>
        <stp>BDVD_NEXT_EST_DECL_DT</stp>
        <stp>[quotes.xlsx]Calc!R91C9</stp>
        <tr r="I91" s="70"/>
        <tr r="I91" s="70"/>
        <tr r="I91" s="70"/>
      </tp>
      <tp t="s">
        <v>#N/A Field Not Applicable</v>
        <stp/>
        <stp>##V3_BDPV12</stp>
        <stp>RU000A0JXMQ8 Corp</stp>
        <stp>BDVD_PROJ_12M_YLD</stp>
        <stp>[quotes.xlsx]Calc!R100C6</stp>
        <tr r="F100" s="70"/>
        <tr r="F100" s="70"/>
        <tr r="F100" s="70"/>
      </tp>
      <tp>
        <v>0.58229166666666665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RU000A0JWEB9 Corp</stp>
        <stp>BDVD_PROJ_12M_YLD</stp>
        <stp>[quotes.xlsx]Calc!R278C6</stp>
        <tr r="F278" s="70"/>
        <tr r="F278" s="70"/>
        <tr r="F278" s="70"/>
      </tp>
      <tp t="s">
        <v>#N/A Field Not Applicable</v>
        <stp/>
        <stp>##V3_BDPV12</stp>
        <stp>RU000A0JRKC4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RU000A0JVKK9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XS0779213460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XS0940730228 Corp</stp>
        <stp>BDVD_PROJ_12M_YLD</stp>
        <stp>[quotes.xlsx]Calc!R359C6</stp>
        <tr r="F359" s="70"/>
        <tr r="F359" s="70"/>
        <tr r="F359" s="70"/>
      </tp>
      <tp t="s">
        <v>#N/A Field Not Applicable</v>
        <stp/>
        <stp>##V3_BDPV12</stp>
        <stp>XS0903465127 Corp</stp>
        <stp>BDVD_PROJ_12M_YLD</stp>
        <stp>[quotes.xlsx]Calc!R339C6</stp>
        <tr r="F339" s="70"/>
        <tr r="F339" s="70"/>
        <tr r="F339" s="70"/>
      </tp>
      <tp t="s">
        <v>#N/A N/A</v>
        <stp/>
        <stp>##V3_BDPV12</stp>
        <stp>CSSMI SW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XS0213101073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XS1503116912 Corp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XS1568888777 Corp</stp>
        <stp>BDVD_PROJ_12M_YLD</stp>
        <stp>[quotes.xlsx]Calc!R214C6</stp>
        <tr r="F214" s="70"/>
        <tr r="F214" s="70"/>
        <tr r="F214" s="70"/>
      </tp>
      <tp t="s">
        <v>#N/A N/A</v>
        <stp/>
        <stp>##V3_BDPV12</stp>
        <stp>RSTIP RX Equity</stp>
        <stp>BDVD_NEXT_EST_DECL_DT</stp>
        <stp>[quotes.xlsx]Calc!R473C9</stp>
        <tr r="I473" s="70"/>
        <tr r="I473" s="70"/>
      </tp>
      <tp t="s">
        <v>#N/A Field Not Applicable</v>
        <stp/>
        <stp>##V3_BDPV12</stp>
        <stp>XS1514045886 Corp</stp>
        <stp>BDVD_PROJ_12M_YLD</stp>
        <stp>[quotes.xlsx]Calc!R467C6</stp>
        <tr r="F467" s="70"/>
        <tr r="F467" s="70"/>
        <tr r="F467" s="70"/>
      </tp>
      <tp t="s">
        <v>#N/A Field Not Applicable</v>
        <stp/>
        <stp>##V3_BDPV12</stp>
        <stp>US251525AP63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US35906AAP30 Corp</stp>
        <stp>BEST_TARGET_PRICE</stp>
        <stp>[quotes.xlsx]Calc!R354C5</stp>
        <tr r="E354" s="70"/>
        <tr r="E354" s="70"/>
        <tr r="E354" s="70"/>
      </tp>
      <tp t="s">
        <v>24/01/2018</v>
        <stp/>
        <stp>##V3_BDPV12</stp>
        <stp>NOVN VX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>
        <v>0.14169410560396684</v>
        <stp/>
        <stp>##V3_BDPV12</stp>
        <stp>RU000A0JX0J2 Corp</stp>
        <stp>DUR_MID</stp>
        <stp>[quotes.xlsx]Calc!R114C8</stp>
        <tr r="H114" s="70"/>
        <tr r="H114" s="70"/>
        <tr r="H11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8.9087696134070828</v>
        <stp/>
        <stp>##V3_BDPV12</stp>
        <stp>RU000A0JXFM1 Corp</stp>
        <stp>DUR_MID</stp>
        <stp>[quotes.xlsx]Calc!R267C8</stp>
        <tr r="H267" s="70"/>
        <tr r="H267" s="70"/>
        <tr r="H267" s="70"/>
      </tp>
      <tp>
        <v>1.7076794645202469</v>
        <stp/>
        <stp>##V3_BDPV12</stp>
        <stp>RU000A0JXFC2 Corp</stp>
        <stp>DUR_MID</stp>
        <stp>[quotes.xlsx]Calc!R424C8</stp>
        <tr r="H424" s="70"/>
        <tr r="H424" s="70"/>
        <tr r="H424" s="70"/>
      </tp>
      <tp>
        <v>2.0880571901007809</v>
        <stp/>
        <stp>##V3_BDPV12</stp>
        <stp>RU000A0JXK40 Corp</stp>
        <stp>DUR_MID</stp>
        <stp>[quotes.xlsx]Calc!R326C8</stp>
        <tr r="H326" s="70"/>
        <tr r="H326" s="70"/>
        <tr r="H326" s="70"/>
      </tp>
      <tp t="s">
        <v>#N/A N/A</v>
        <stp/>
        <stp>##V3_BDPV12</stp>
        <stp>RU000A0JWFE0 Corp</stp>
        <stp>DUR_MID</stp>
        <stp>[quotes.xlsx]Calc!R406C8</stp>
        <tr r="H406" s="70"/>
        <tr r="H406" s="70"/>
      </tp>
      <tp>
        <v>1.4383413424595033</v>
        <stp/>
        <stp>##V3_BDPV12</stp>
        <stp>RU000A0JWCM0 Corp</stp>
        <stp>DUR_MID</stp>
        <stp>[quotes.xlsx]Calc!R336C8</stp>
        <tr r="H336" s="70"/>
        <tr r="H336" s="70"/>
        <tr r="H336" s="70"/>
      </tp>
      <tp>
        <v>0.82459661288392816</v>
        <stp/>
        <stp>##V3_BDPV12</stp>
        <stp>RU000A0JWMJ5 Corp</stp>
        <stp>DUR_MID</stp>
        <stp>[quotes.xlsx]Calc!R283C8</stp>
        <tr r="H283" s="70"/>
        <tr r="H283" s="70"/>
        <tr r="H283" s="70"/>
      </tp>
      <tp>
        <v>1.1586633788046174</v>
        <stp/>
        <stp>##V3_BDPV12</stp>
        <stp>RU000A0JWHT4 Corp</stp>
        <stp>DUR_MID</stp>
        <stp>[quotes.xlsx]Calc!R282C8</stp>
        <tr r="H282" s="70"/>
        <tr r="H282" s="70"/>
        <tr r="H282" s="70"/>
      </tp>
      <tp>
        <v>7.2141686310742035</v>
        <stp/>
        <stp>##V3_BDPV12</stp>
        <stp>RU000A0JWHA4 Corp</stp>
        <stp>DUR_MID</stp>
        <stp>[quotes.xlsx]Calc!R312C8</stp>
        <tr r="H312" s="70"/>
        <tr r="H312" s="70"/>
        <tr r="H312" s="70"/>
      </tp>
      <tp>
        <v>0.51625468172110378</v>
        <stp/>
        <stp>##V3_BDPV12</stp>
        <stp>RU000A0JRCJ6 Corp</stp>
        <stp>DUR_MID</stp>
        <stp>[quotes.xlsx]Calc!R120C8</stp>
        <tr r="H120" s="70"/>
        <tr r="H120" s="70"/>
        <tr r="H120" s="70"/>
      </tp>
      <tp t="s">
        <v>#N/A Field Not Applicable</v>
        <stp/>
        <stp>##V3_BDPV12</stp>
        <stp>URU7 Curncy</stp>
        <stp>EQY_DVD_YLD_IND</stp>
        <stp>[quotes.xlsx]Calc!R308C6</stp>
        <tr r="F308" s="70"/>
        <tr r="F308" s="70"/>
        <tr r="F308" s="70"/>
      </tp>
      <tp t="s">
        <v>17/08/2017</v>
        <stp/>
        <stp>##V3_BDPV12</stp>
        <stp>EVR LN Equity</stp>
        <stp>DVD_EX_DT</stp>
        <stp>[quotes.xlsx]Calc!R410C7</stp>
        <tr r="G410" s="70"/>
        <tr r="G410" s="70"/>
        <tr r="G410" s="70"/>
        <tr r="G410" s="70"/>
      </tp>
      <tp t="s">
        <v>#N/A Field Not Applicable</v>
        <stp/>
        <stp>##V3_BDPV12</stp>
        <stp>US78008S7D27 Corp</stp>
        <stp>EQY_DVD_YLD_IND</stp>
        <stp>[quotes.xlsx]Calc!R169C6</stp>
        <tr r="F169" s="70"/>
        <tr r="F169" s="70"/>
        <tr r="F169" s="70"/>
      </tp>
      <tp t="s">
        <v>#N/A N/A</v>
        <stp/>
        <stp>##V3_BDPV12</stp>
        <stp>AMSEGLA FP Equity</stp>
        <stp>BDVD_NEXT_EST_DECL_DT</stp>
        <stp>[quotes.xlsx]Calc!R400C9</stp>
        <tr r="I400" s="70"/>
        <tr r="I400" s="70"/>
      </tp>
      <tp>
        <v>7.0386362075805664</v>
        <stp/>
        <stp>##V3_BDPV12</stp>
        <stp>ESV US Equity</stp>
        <stp>BEST_TARGET_PRICE</stp>
        <stp>[quotes.xlsx]Calc!R371C5</stp>
        <tr r="E371" s="70"/>
        <tr r="E371" s="70"/>
        <tr r="E371" s="70"/>
        <tr r="E371" s="70"/>
      </tp>
      <tp>
        <v>117.07142639160156</v>
        <stp/>
        <stp>##V3_BDPV12</stp>
        <stp>PRU US Equity</stp>
        <stp>BEST_TARGET_PRICE</stp>
        <stp>[quotes.xlsx]Calc!R380C5</stp>
        <tr r="E380" s="70"/>
        <tr r="E380" s="70"/>
        <tr r="E380" s="70"/>
        <tr r="E380" s="70"/>
      </tp>
      <tp t="s">
        <v>05/10/2017</v>
        <stp/>
        <stp>##V3_BDPV12</stp>
        <stp>MON US Equity</stp>
        <stp>DVD_EX_DT</stp>
        <stp>[quotes.xlsx]Calc!R144C7</stp>
        <tr r="G144" s="70"/>
        <tr r="G144" s="70"/>
        <tr r="G144" s="70"/>
        <tr r="G144" s="70"/>
      </tp>
      <tp t="s">
        <v>01/08/2017</v>
        <stp/>
        <stp>##V3_BDPV12</stp>
        <stp>EMB US Equity</stp>
        <stp>DVD_EX_DT</stp>
        <stp>[quotes.xlsx]Calc!R166C7</stp>
        <tr r="G166" s="70"/>
        <tr r="G166" s="70"/>
        <tr r="G166" s="70"/>
        <tr r="G166" s="70"/>
      </tp>
      <tp>
        <v>3.1341435523917003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XS0923472814 Corp</stp>
        <stp>BDVD_PROJ_12M_YLD</stp>
        <stp>[quotes.xlsx]Calc!R193C6</stp>
        <tr r="F193" s="70"/>
        <tr r="F193" s="70"/>
        <tr r="F193" s="70"/>
      </tp>
      <tp t="s">
        <v>#N/A Field Not Applicable</v>
        <stp/>
        <stp>##V3_BDPV12</stp>
        <stp>XS1513271251 Corp</stp>
        <stp>BDVD_PROJ_12M_YLD</stp>
        <stp>[quotes.xlsx]Calc!R459C6</stp>
        <tr r="F459" s="70"/>
        <tr r="F459" s="70"/>
        <tr r="F459" s="70"/>
      </tp>
      <tp t="s">
        <v>#N/A Field Not Applicable</v>
        <stp/>
        <stp>##V3_BDPV12</stp>
        <stp>XS1513741311 Corp</stp>
        <stp>BDVD_PROJ_12M_YLD</stp>
        <stp>[quotes.xlsx]Calc!R198C6</stp>
        <tr r="F198" s="70"/>
        <tr r="F198" s="70"/>
        <tr r="F198" s="70"/>
      </tp>
      <tp t="s">
        <v>#N/A Field Not Applicable</v>
        <stp/>
        <stp>##V3_BDPV12</stp>
        <stp>XS1533921299 Corp</stp>
        <stp>BDVD_PROJ_12M_YLD</stp>
        <stp>[quotes.xlsx]Calc!R109C6</stp>
        <tr r="F109" s="70"/>
        <tr r="F109" s="70"/>
        <tr r="F10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XS0979891925 Corp</stp>
        <stp>BDVD_PROJ_12M_YLD</stp>
        <stp>[quotes.xlsx]Calc!R108C6</stp>
        <tr r="F108" s="70"/>
        <tr r="F108" s="70"/>
        <tr r="F108" s="70"/>
      </tp>
      <tp>
        <v>2.4134088543473591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N/A</v>
        <stp/>
        <stp>##V3_BDPV12</stp>
        <stp>RSTI RX Equity</stp>
        <stp>BDVD_NEXT_EST_DECL_DT</stp>
        <stp>[quotes.xlsx]Calc!R472C9</stp>
        <tr r="I472" s="70"/>
        <tr r="I472" s="70"/>
      </tp>
      <tp t="s">
        <v>18/12/2017</v>
        <stp/>
        <stp>##V3_BDPV12</stp>
        <stp>AAXJ US Equity</stp>
        <stp>BDVD_NEXT_EST_DECL_DT</stp>
        <stp>[quotes.xlsx]Calc!R245C9</stp>
        <tr r="I245" s="70"/>
        <tr r="I245" s="70"/>
        <tr r="I245" s="70"/>
      </tp>
      <tp>
        <v>38.947368621826172</v>
        <stp/>
        <stp>##V3_BDPV12</stp>
        <stp>GM US Equity</stp>
        <stp>BEST_TARGET_PRICE</stp>
        <stp>[quotes.xlsx]Calc!R374C5</stp>
        <tr r="E374" s="70"/>
        <tr r="E374" s="70"/>
        <tr r="E374" s="70"/>
        <tr r="E374" s="70"/>
      </tp>
      <tp t="s">
        <v>09/03/2018</v>
        <stp/>
        <stp>##V3_BDPV12</stp>
        <stp>NVTK RX Equity</stp>
        <stp>BDVD_NEXT_EST_DECL_DT</stp>
        <stp>[quotes.xlsx]Calc!R272C9</stp>
        <tr r="I272" s="70"/>
        <tr r="I272" s="70"/>
        <tr r="I27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2.0041666666666664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05/06/2018</v>
        <stp/>
        <stp>##V3_BDPV12</stp>
        <stp>SGGD LI Equity</stp>
        <stp>BDVD_NEXT_EST_DECL_DT</stp>
        <stp>[quotes.xlsx]Calc!R340C9</stp>
        <tr r="I340" s="70"/>
        <tr r="I340" s="70"/>
        <tr r="I340" s="70"/>
      </tp>
      <tp t="s">
        <v>#N/A Field Not Applicable</v>
        <stp/>
        <stp>##V3_BDPV12</stp>
        <stp>US31562QAF46 Corp</stp>
        <stp>EQY_DVD_YLD_IND</stp>
        <stp>[quotes.xlsx]Calc!R360C6</stp>
        <tr r="F360" s="70"/>
        <tr r="F360" s="70"/>
        <tr r="F36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>
        <v>3.2750201625709865</v>
        <stp/>
        <stp>##V3_BDPV12</stp>
        <stp>USG9328DAG54 Corp</stp>
        <stp>DUR_MID</stp>
        <stp>[quotes.xlsx]Calc!R106C8</stp>
        <tr r="H106" s="70"/>
        <tr r="H106" s="70"/>
        <tr r="H106" s="70"/>
      </tp>
      <tp t="s">
        <v>US71654QCB68</v>
        <stp/>
        <stp>##V3_BDPV12</stp>
        <stp>US71654QCB68 Corp</stp>
        <stp>ID_ISIN</stp>
        <stp>[quotes.xlsx]Calc!R216C1</stp>
        <tr r="A216" s="70"/>
        <tr r="A216" s="70"/>
        <tr r="A216" s="70"/>
      </tp>
      <tp>
        <v>0.61111111111111116</v>
        <stp/>
        <stp>##V3_BDPV12</stp>
        <stp>US71654QCB68 Corp</stp>
        <stp>INT_ACC</stp>
        <stp>[quotes.xlsx]Calc!R216C5</stp>
        <tr r="E216" s="70"/>
        <tr r="E216" s="70"/>
        <tr r="E216" s="70"/>
        <tr r="E216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102.85</v>
        <stp/>
        <stp>##V3_BDPV12</stp>
        <stp>US71645WAM38 Corp</stp>
        <stp>PX_LAST</stp>
        <stp>[quotes.xlsx]Calc!R296C3</stp>
        <tr r="C296" s="70"/>
        <tr r="C296" s="70"/>
        <tr r="C296" s="70"/>
      </tp>
      <tp>
        <v>0.78623745203213913</v>
        <stp/>
        <stp>##V3_BDPV12</stp>
        <stp>RU000A0JX3A5 Corp</stp>
        <stp>DUR_MID</stp>
        <stp>[quotes.xlsx]Calc!R190C8</stp>
        <tr r="H190" s="70"/>
        <tr r="H190" s="70"/>
        <tr r="H190" s="70"/>
      </tp>
      <tp>
        <v>0.42292003469193806</v>
        <stp/>
        <stp>##V3_BDPV12</stp>
        <stp>RU000A0JV4Q1 Corp</stp>
        <stp>DUR_MID</stp>
        <stp>[quotes.xlsx]Calc!R384C8</stp>
        <tr r="H384" s="70"/>
        <tr r="H384" s="70"/>
        <tr r="H384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>
        <v>0.97471670926017873</v>
        <stp/>
        <stp>##V3_BDPV12</stp>
        <stp>RU000A0JUGY0 Corp</stp>
        <stp>DUR_MID</stp>
        <stp>[quotes.xlsx]Calc!R325C8</stp>
        <tr r="H325" s="70"/>
        <tr r="H325" s="70"/>
        <tr r="H325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#N/A N/A</v>
        <stp/>
        <stp>##V3_BDPV12</stp>
        <stp>RU000A0JTTV1 Corp</stp>
        <stp>DUR_MID</stp>
        <stp>[quotes.xlsx]Calc!R284C8</stp>
        <tr r="H284" s="70"/>
        <tr r="H284" s="70"/>
      </tp>
      <tp>
        <v>0.47751072759377838</v>
        <stp/>
        <stp>##V3_BDPV12</stp>
        <stp>RU000A0JTQS3 Corp</stp>
        <stp>DUR_MID</stp>
        <stp>[quotes.xlsx]Calc!R186C8</stp>
        <tr r="H186" s="70"/>
        <tr r="H186" s="70"/>
        <tr r="H186" s="70"/>
      </tp>
      <tp>
        <v>70.400001525878906</v>
        <stp/>
        <stp>##V3_BDPV12</stp>
        <stp>MRK US Equity</stp>
        <stp>BEST_TARGET_PRICE</stp>
        <stp>[quotes.xlsx]Calc!R233C5</stp>
        <tr r="E233" s="70"/>
        <tr r="E233" s="70"/>
        <tr r="E233" s="70"/>
        <tr r="E233" s="70"/>
      </tp>
      <tp t="s">
        <v>31/08/2017</v>
        <stp/>
        <stp>##V3_BDPV12</stp>
        <stp>BLK US Equity</stp>
        <stp>DVD_EX_DT</stp>
        <stp>[quotes.xlsx]Calc!R364C7</stp>
        <tr r="G364" s="70"/>
        <tr r="G364" s="70"/>
        <tr r="G364" s="70"/>
        <tr r="G364" s="70"/>
      </tp>
      <tp t="s">
        <v>#N/A N/A</v>
        <stp/>
        <stp>##V3_BDPV12</stp>
        <stp>ERX US Equity</stp>
        <stp>BEST_TARGET_PRICE</stp>
        <stp>[quotes.xlsx]Calc!R253C5</stp>
        <tr r="E253" s="70"/>
        <tr r="E253" s="70"/>
        <tr r="E253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13/03/2018</v>
        <stp/>
        <stp>##V3_BDPV12</stp>
        <stp>VOW3 GY Equity</stp>
        <stp>BDVD_NEXT_EST_DECL_DT</stp>
        <stp>[quotes.xlsx]Calc!R260C9</stp>
        <tr r="I260" s="70"/>
        <tr r="I260" s="70"/>
        <tr r="I260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RU000A0JTG59 Corp</stp>
        <stp>BDVD_PROJ_12M_YLD</stp>
        <stp>[quotes.xlsx]Calc!R159C6</stp>
        <tr r="F159" s="70"/>
        <tr r="F159" s="70"/>
        <tr r="F159" s="70"/>
      </tp>
      <tp t="s">
        <v>#N/A Field Not Applicable</v>
        <stp/>
        <stp>##V3_BDPV12</stp>
        <stp>RU000A0JWK66 Corp</stp>
        <stp>BDVD_PROJ_12M_YLD</stp>
        <stp>[quotes.xlsx]Calc!R385C6</stp>
        <tr r="F385" s="70"/>
        <tr r="F385" s="70"/>
        <tr r="F385" s="70"/>
      </tp>
      <tp t="s">
        <v>#N/A Invalid Security</v>
        <stp/>
        <stp>##V3_BDPV12</stp>
        <stp>RU000A0JWN63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XS1581931083 Corp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XS1508914691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XS1468264822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XS0923110232 Corp</stp>
        <stp>BDVD_PROJ_12M_YLD</stp>
        <stp>[quotes.xlsx]Calc!R318C6</stp>
        <tr r="F318" s="70"/>
        <tr r="F318" s="70"/>
        <tr r="F318" s="70"/>
      </tp>
      <tp>
        <v>2.8537399151530844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XS1085735899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XS0800817073 Corp</stp>
        <stp>BDVD_PROJ_12M_YLD</stp>
        <stp>[quotes.xlsx]Calc!R199C6</stp>
        <tr r="F199" s="70"/>
        <tr r="F199" s="70"/>
        <tr r="F199" s="70"/>
      </tp>
      <tp t="s">
        <v>30/04/2018</v>
        <stp/>
        <stp>##V3_BDPV12</stp>
        <stp>TATNP RX Equity</stp>
        <stp>BDVD_NEXT_EST_DECL_DT</stp>
        <stp>[quotes.xlsx]Calc!R426C9</stp>
        <tr r="I426" s="70"/>
        <tr r="I426" s="70"/>
        <tr r="I426" s="70"/>
      </tp>
      <tp t="s">
        <v>#N/A N/A</v>
        <stp/>
        <stp>##V3_BDPV12</stp>
        <stp>ENRU RX Equity</stp>
        <stp>BDVD_NEXT_EST_DECL_DT</stp>
        <stp>[quotes.xlsx]Calc!R435C9</stp>
        <tr r="I435" s="70"/>
        <tr r="I435" s="70"/>
      </tp>
      <tp t="s">
        <v>Bashinformsvyaz PJSC</v>
        <stp/>
        <stp>##V3_BDPV12</stp>
        <stp>BISVP RX Equity</stp>
        <stp>SECURITY_NAME</stp>
        <stp>[quotes.xlsx]Calc!R431C12</stp>
        <tr r="L431" s="70"/>
      </tp>
      <tp t="s">
        <v>Biogen Inc</v>
        <stp/>
        <stp>##V3_BDPV12</stp>
        <stp>BIIB US Equity</stp>
        <stp>SECURITY_NAME</stp>
        <stp>[quotes.xlsx]Calc!R238C12</stp>
        <tr r="L238" s="70"/>
      </tp>
      <tp t="s">
        <v>#N/A Field Not Applicable</v>
        <stp/>
        <stp>##V3_BDPV12</stp>
        <stp>C3U7 Comdty</stp>
        <stp>BDVD_PROJ_12M_YLD</stp>
        <stp>[quotes.xlsx]Calc!R314C6</stp>
        <tr r="F314" s="70"/>
        <tr r="F314" s="70"/>
        <tr r="F314" s="70"/>
      </tp>
      <tp>
        <v>9.6922522192602756</v>
        <stp/>
        <stp>##V3_BDPV12</stp>
        <stp>SX7EEX GY Equity</stp>
        <stp>EQY_DVD_YLD_IND</stp>
        <stp>[quotes.xlsx]Calc!R242C6</stp>
        <tr r="F242" s="70"/>
        <tr r="F242" s="70"/>
        <tr r="F242" s="70"/>
        <tr r="F242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28.066667556762695</v>
        <stp/>
        <stp>##V3_BDPV12</stp>
        <stp>GE US Equity</stp>
        <stp>BEST_TARGET_PRICE</stp>
        <stp>[quotes.xlsx]Calc!R235C5</stp>
        <tr r="E235" s="70"/>
        <tr r="E235" s="70"/>
        <tr r="E235" s="70"/>
        <tr r="E235" s="70"/>
      </tp>
      <tp t="s">
        <v>OGK-2 PJSC</v>
        <stp/>
        <stp>##V3_BDPV12</stp>
        <stp>OGKB RX Equity</stp>
        <stp>SECURITY_NAME</stp>
        <stp>[quotes.xlsx]Calc!R434C12</stp>
        <tr r="L434" s="70"/>
      </tp>
      <tp>
        <v>2.401388888888889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[quotes.xlsx]Calc!R241C12</stp>
        <tr r="L241" s="70"/>
      </tp>
      <tp t="s">
        <v>iShares EURO STOXX Banks 30-15</v>
        <stp/>
        <stp>##V3_BDPV12</stp>
        <stp>SX7EEX GY Equity</stp>
        <stp>SECURITY_NAME</stp>
        <stp>[quotes.xlsx]Calc!R242C12</stp>
        <tr r="L242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72.744</v>
        <stp/>
        <stp>##V3_BDPV12</stp>
        <stp>US29358QAC33 Corp</stp>
        <stp>PX_LAST</stp>
        <stp>[quotes.xlsx]Calc!R352C3</stp>
        <tr r="C352" s="70"/>
        <tr r="C352" s="70"/>
        <tr r="C352" s="70"/>
      </tp>
      <tp>
        <v>2.4956927020522932</v>
        <stp/>
        <stp>##V3_BDPV12</stp>
        <stp>RU000A0JXTF6 Corp</stp>
        <stp>DUR_MID</stp>
        <stp>[quotes.xlsx]Calc!R442C8</stp>
        <tr r="H442" s="70"/>
        <tr r="H442" s="70"/>
        <tr r="H442" s="70"/>
      </tp>
      <tp>
        <v>0.40479325369555141</v>
        <stp/>
        <stp>##V3_BDPV12</stp>
        <stp>RU000A0JVP05 Corp</stp>
        <stp>DUR_MID</stp>
        <stp>[quotes.xlsx]Calc!R191C8</stp>
        <tr r="H191" s="70"/>
        <tr r="H191" s="70"/>
        <tr r="H191" s="70"/>
      </tp>
      <tp t="s">
        <v>#N/A Field Not Applicable</v>
        <stp/>
        <stp>##V3_BDPV12</stp>
        <stp>US25152RYE79 Corp</stp>
        <stp>EQY_DVD_YLD_IND</stp>
        <stp>[quotes.xlsx]Calc!R139C6</stp>
        <tr r="F139" s="70"/>
        <tr r="F139" s="70"/>
        <tr r="F139" s="70"/>
      </tp>
      <tp>
        <v>0.15764446769506693</v>
        <stp/>
        <stp>##V3_BDPV12</stp>
        <stp>RU000A0JTFX6 Corp</stp>
        <stp>DUR_MID</stp>
        <stp>[quotes.xlsx]Calc!R332C8</stp>
        <tr r="H332" s="70"/>
        <tr r="H332" s="70"/>
        <tr r="H332" s="70"/>
      </tp>
      <tp t="s">
        <v>ZKB Gold ETF</v>
        <stp/>
        <stp>##V3_BDPV12</stp>
        <stp>ZGLDHG SW Equity</stp>
        <stp>SECURITY_NAME</stp>
        <stp>[quotes.xlsx]Calc!R259C12</stp>
        <tr r="L259" s="70"/>
      </tp>
      <tp>
        <v>45.866664886474609</v>
        <stp/>
        <stp>##V3_BDPV12</stp>
        <stp>WPZ US Equity</stp>
        <stp>BEST_TARGET_PRICE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RU000A0JXFS8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RU000A0JTKM9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RU000A0JWMJ5 Corp</stp>
        <stp>BDVD_PROJ_12M_YLD</stp>
        <stp>[quotes.xlsx]Calc!R283C6</stp>
        <tr r="F283" s="70"/>
        <tr r="F283" s="70"/>
        <tr r="F283" s="70"/>
      </tp>
      <tp t="s">
        <v>#N/A Field Not Applicable</v>
        <stp/>
        <stp>##V3_BDPV12</stp>
        <stp>RU000A0JXM48 Corp</stp>
        <stp>BDVD_PROJ_12M_YLD</stp>
        <stp>[quotes.xlsx]Calc!R334C6</stp>
        <tr r="F334" s="70"/>
        <tr r="F334" s="70"/>
        <tr r="F334" s="70"/>
      </tp>
      <tp t="s">
        <v>#N/A Field Not Applicable</v>
        <stp/>
        <stp>##V3_BDPV12</stp>
        <stp>XS1140509628 Corp</stp>
        <stp>BDVD_PROJ_12M_YLD</stp>
        <stp>[quotes.xlsx]Calc!R408C6</stp>
        <tr r="F408" s="70"/>
        <tr r="F408" s="70"/>
        <tr r="F408" s="70"/>
      </tp>
      <tp t="s">
        <v>#N/A Field Not Applicable</v>
        <stp/>
        <stp>##V3_BDPV12</stp>
        <stp>XS0588433267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XS0835890350 Corp</stp>
        <stp>BDVD_PROJ_12M_YLD</stp>
        <stp>[quotes.xlsx]Calc!R418C6</stp>
        <tr r="F418" s="70"/>
        <tr r="F418" s="70"/>
        <tr r="F418" s="70"/>
      </tp>
      <tp t="s">
        <v>#N/A Field Not Applicable</v>
        <stp/>
        <stp>##V3_BDPV12</stp>
        <stp>XS1319813769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XS1468260598 Corp</stp>
        <stp>BDVD_PROJ_12M_YLD</stp>
        <stp>[quotes.xlsx]Calc!R153C6</stp>
        <tr r="F153" s="70"/>
        <tr r="F153" s="70"/>
        <tr r="F153" s="70"/>
      </tp>
      <tp t="s">
        <v>X5 Retail Group NV</v>
        <stp/>
        <stp>##V3_BDPV12</stp>
        <stp>FIVE LI Equity</stp>
        <stp>SECURITY_NAME</stp>
        <stp>[quotes.xlsx]Calc!R273C12</stp>
        <tr r="L273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US71645WAM38</v>
        <stp/>
        <stp>##V3_BDPV12</stp>
        <stp>US71645WAM38 Corp</stp>
        <stp>ID_ISIN</stp>
        <stp>[quotes.xlsx]Calc!R296C1</stp>
        <tr r="A296" s="70"/>
        <tr r="A296" s="70"/>
        <tr r="A296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0.12222222224146884</v>
        <stp/>
        <stp>##V3_BDPV12</stp>
        <stp>USG2440JAE58 Corp</stp>
        <stp>DUR_MID</stp>
        <stp>[quotes.xlsx]Calc!R229C8</stp>
        <tr r="H229" s="70"/>
        <tr r="H229" s="70"/>
        <tr r="H229" s="70"/>
      </tp>
      <tp>
        <v>1.8114583333333334</v>
        <stp/>
        <stp>##V3_BDPV12</stp>
        <stp>US71645WAM38 Corp</stp>
        <stp>INT_ACC</stp>
        <stp>[quotes.xlsx]Calc!R296C5</stp>
        <tr r="E296" s="70"/>
        <tr r="E296" s="70"/>
        <tr r="E296" s="70"/>
        <tr r="E296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>
        <v>114.61239999999999</v>
        <stp/>
        <stp>##V3_BDPV12</stp>
        <stp>US71654QCB68 Corp</stp>
        <stp>PX_LAST</stp>
        <stp>[quotes.xlsx]Calc!R216C3</stp>
        <tr r="C216" s="70"/>
        <tr r="C216" s="70"/>
        <tr r="C216" s="70"/>
      </tp>
      <tp>
        <v>0.79361882316892363</v>
        <stp/>
        <stp>##V3_BDPV12</stp>
        <stp>RU000A0JX3X7 Corp</stp>
        <stp>DUR_MID</stp>
        <stp>[quotes.xlsx]Calc!R344C8</stp>
        <tr r="H344" s="70"/>
        <tr r="H344" s="70"/>
        <tr r="H344" s="70"/>
      </tp>
      <tp>
        <v>1.5194494685671927</v>
        <stp/>
        <stp>##V3_BDPV12</stp>
        <stp>RU000A0JXQ85 Corp</stp>
        <stp>DUR_MID</stp>
        <stp>[quotes.xlsx]Calc!R276C8</stp>
        <tr r="H276" s="70"/>
        <tr r="H276" s="70"/>
        <tr r="H276" s="70"/>
      </tp>
      <tp>
        <v>2.2793205957361762</v>
        <stp/>
        <stp>##V3_BDPV12</stp>
        <stp>RU000A0JXJS0 Corp</stp>
        <stp>DUR_MID</stp>
        <stp>[quotes.xlsx]Calc!R453C8</stp>
        <tr r="H453" s="70"/>
        <tr r="H453" s="70"/>
        <tr r="H453" s="70"/>
      </tp>
      <tp>
        <v>5.5092670821498819</v>
        <stp/>
        <stp>##V3_BDPV12</stp>
        <stp>RU000A0JWV63 Corp</stp>
        <stp>DUR_MID</stp>
        <stp>[quotes.xlsx]Calc!R160C8</stp>
        <tr r="H160" s="70"/>
        <tr r="H160" s="70"/>
        <tr r="H160" s="70"/>
      </tp>
      <tp>
        <v>0.59282468275682132</v>
        <stp/>
        <stp>##V3_BDPV12</stp>
        <stp>RU000A0JWVM0 Corp</stp>
        <stp>DUR_MID</stp>
        <stp>[quotes.xlsx]Calc!R293C8</stp>
        <tr r="H293" s="70"/>
        <tr r="H293" s="70"/>
        <tr r="H293" s="70"/>
      </tp>
      <tp t="s">
        <v>#N/A Invalid Security</v>
        <stp/>
        <stp>##V3_BDPV12</stp>
        <stp>RU000A0JWN63 Corp</stp>
        <stp>DUR_MID</stp>
        <stp>[quotes.xlsx]Calc!R330C8</stp>
        <tr r="H330" s="70"/>
        <tr r="H330" s="70"/>
      </tp>
      <tp>
        <v>0.71995691735131517</v>
        <stp/>
        <stp>##V3_BDPV12</stp>
        <stp>RU000A0JWK66 Corp</stp>
        <stp>DUR_MID</stp>
        <stp>[quotes.xlsx]Calc!R385C8</stp>
        <tr r="H385" s="70"/>
        <tr r="H385" s="70"/>
        <tr r="H385" s="70"/>
      </tp>
      <tp>
        <v>1.2291605467949427</v>
        <stp/>
        <stp>##V3_BDPV12</stp>
        <stp>RU000A0JUD83 Corp</stp>
        <stp>DUR_MID</stp>
        <stp>[quotes.xlsx]Calc!R440C8</stp>
        <tr r="H440" s="70"/>
        <tr r="H440" s="70"/>
        <tr r="H440" s="70"/>
      </tp>
      <tp>
        <v>223.86</v>
        <stp/>
        <stp>##V3_BDPV12</stp>
        <stp>AGN US Equity</stp>
        <stp>PX_LAST</stp>
        <stp>[quotes.xlsx]Calc!R9C3</stp>
        <tr r="C9" s="70"/>
        <tr r="C9" s="70"/>
        <tr r="C9" s="70"/>
      </tp>
      <tp>
        <v>1.6350622416535381</v>
        <stp/>
        <stp>##V3_BDPV12</stp>
        <stp>RU000A0JRKD2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EWZ US Equity</stp>
        <stp>BEST_TARGET_PRICE</stp>
        <stp>[quotes.xlsx]Calc!R300C5</stp>
        <tr r="E300" s="70"/>
        <tr r="E300" s="70"/>
        <tr r="E300" s="70"/>
      </tp>
      <tp t="s">
        <v>16/06/2017</v>
        <stp/>
        <stp>##V3_BDPV12</stp>
        <stp>XLE US Equity</stp>
        <stp>DVD_EX_DT</stp>
        <stp>[quotes.xlsx]Calc!R142C7</stp>
        <tr r="G142" s="70"/>
        <tr r="G142" s="70"/>
        <tr r="G142" s="70"/>
        <tr r="G142" s="70"/>
      </tp>
      <tp t="s">
        <v>#N/A Field Not Applicable</v>
        <stp/>
        <stp>##V3_BDPV12</stp>
        <stp>RU000A0JXJS0 Corp</stp>
        <stp>BDVD_PROJ_12M_YLD</stp>
        <stp>[quotes.xlsx]Calc!R453C6</stp>
        <tr r="F453" s="70"/>
        <tr r="F453" s="70"/>
        <tr r="F453" s="70"/>
      </tp>
      <tp>
        <v>0.41583442225808281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RU000A0JTNB6 Corp</stp>
        <stp>BDVD_PROJ_12M_YLD</stp>
        <stp>[quotes.xlsx]Calc!R207C6</stp>
        <tr r="F207" s="70"/>
        <tr r="F207" s="70"/>
        <tr r="F207" s="70"/>
      </tp>
      <tp t="s">
        <v>Surgutneftegas OJSC</v>
        <stp/>
        <stp>##V3_BDPV12</stp>
        <stp>SGGD LI Equity</stp>
        <stp>SECURITY_NAME</stp>
        <stp>[quotes.xlsx]Calc!R340C12</stp>
        <tr r="L340" s="70"/>
      </tp>
      <tp t="s">
        <v>iShares MSCI Brazil Capped ETF</v>
        <stp/>
        <stp>##V3_BDPV12</stp>
        <stp>EWZ US Equity</stp>
        <stp>SECURITY_NAME</stp>
        <stp>[quotes.xlsx]Calc!R300C12</stp>
        <tr r="L300" s="70"/>
      </tp>
      <tp t="s">
        <v>Williams Partners LP</v>
        <stp/>
        <stp>##V3_BDPV12</stp>
        <stp>WPZ US Equity</stp>
        <stp>SECURITY_NAME</stp>
        <stp>[quotes.xlsx]Calc!R220C12</stp>
        <tr r="L220" s="70"/>
      </tp>
      <tp t="s">
        <v>#N/A Field Not Applicable</v>
        <stp/>
        <stp>##V3_BDPV12</stp>
        <stp>XS0981632804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XS1506500039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XS0776111188 Corp</stp>
        <stp>BDVD_PROJ_12M_YLD</stp>
        <stp>[quotes.xlsx]Calc!R218C6</stp>
        <tr r="F218" s="70"/>
        <tr r="F218" s="70"/>
        <tr r="F21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Field Not Applicable</v>
        <stp/>
        <stp>##V3_BDPV12</stp>
        <stp>B5U7 Comdty</stp>
        <stp>BDVD_PROJ_12M_YLD</stp>
        <stp>[quotes.xlsx]Calc!R402C6</stp>
        <tr r="F402" s="70"/>
        <tr r="F402" s="70"/>
        <tr r="F402" s="70"/>
      </tp>
      <tp t="s">
        <v>03/08/2017</v>
        <stp/>
        <stp>##V3_BDPV12</stp>
        <stp>C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US71647NAR08 Corp</stp>
        <stp>BEST_TARGET_PRICE</stp>
        <stp>[quotes.xlsx]Calc!R316C5</stp>
        <tr r="E316" s="70"/>
        <tr r="E316" s="70"/>
        <tr r="E316" s="70"/>
      </tp>
      <tp t="s">
        <v>30/04/2018</v>
        <stp/>
        <stp>##V3_BDPV12</stp>
        <stp>TATN RX Equity</stp>
        <stp>BDVD_NEXT_EST_DECL_DT</stp>
        <stp>[quotes.xlsx]Calc!R425C9</stp>
        <tr r="I425" s="70"/>
        <tr r="I425" s="70"/>
        <tr r="I425" s="70"/>
      </tp>
      <tp t="s">
        <v>MMC Norilsk Nickel PJSC</v>
        <stp/>
        <stp>##V3_BDPV12</stp>
        <stp>MNOD LI Equity</stp>
        <stp>SECURITY_NAME</stp>
        <stp>[quotes.xlsx]Calc!R162C12</stp>
        <tr r="L162" s="70"/>
      </tp>
      <tp t="s">
        <v>LUKOIL PJSC</v>
        <stp/>
        <stp>##V3_BDPV12</stp>
        <stp>LKOD LI Equity</stp>
        <stp>SECURITY_NAME</stp>
        <stp>[quotes.xlsx]Calc!R197C12</stp>
        <tr r="L197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>
        <v>1.9375</v>
        <stp/>
        <stp>##V3_BDPV12</stp>
        <stp>US29358QAC33 Corp</stp>
        <stp>INT_ACC</stp>
        <stp>[quotes.xlsx]Calc!R352C5</stp>
        <tr r="E352" s="70"/>
        <tr r="E352" s="70"/>
        <tr r="E352" s="70"/>
        <tr r="E352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 t="s">
        <v>US29358QAC33</v>
        <stp/>
        <stp>##V3_BDPV12</stp>
        <stp>US29358QAC33 Corp</stp>
        <stp>ID_ISIN</stp>
        <stp>[quotes.xlsx]Calc!R352C1</stp>
        <tr r="A352" s="70"/>
        <tr r="A352" s="70"/>
        <tr r="A352" s="70"/>
      </tp>
      <tp t="s">
        <v>10/08/2017</v>
        <stp/>
        <stp>##V3_BDPV12</stp>
        <stp>BP/ LN Equity</stp>
        <stp>DVD_EX_DT</stp>
        <stp>[quotes.xlsx]Calc!R432C7</stp>
        <tr r="G432" s="70"/>
        <tr r="G432" s="70"/>
        <tr r="G432" s="70"/>
        <tr r="G432" s="70"/>
      </tp>
      <tp>
        <v>2.180738704649829</v>
        <stp/>
        <stp>##V3_BDPV12</stp>
        <stp>RU000A0JX5W4 Corp</stp>
        <stp>DUR_MID</stp>
        <stp>[quotes.xlsx]Calc!R116C8</stp>
        <tr r="H116" s="70"/>
        <tr r="H116" s="70"/>
        <tr r="H116" s="70"/>
      </tp>
      <tp>
        <v>1.6791352781303985</v>
        <stp/>
        <stp>##V3_BDPV12</stp>
        <stp>RU000A0JXVY3 Corp</stp>
        <stp>DUR_MID</stp>
        <stp>[quotes.xlsx]Calc!R391C8</stp>
        <tr r="H391" s="70"/>
        <tr r="H391" s="70"/>
        <tr r="H391" s="70"/>
      </tp>
      <tp>
        <v>2.7952303267151328</v>
        <stp/>
        <stp>##V3_BDPV12</stp>
        <stp>RU000A0JXQ93 Corp</stp>
        <stp>DUR_MID</stp>
        <stp>[quotes.xlsx]Calc!R271C8</stp>
        <tr r="H271" s="70"/>
        <tr r="H271" s="70"/>
        <tr r="H271" s="70"/>
      </tp>
      <tp>
        <v>3.7444753399346875</v>
        <stp/>
        <stp>##V3_BDPV12</stp>
        <stp>RU000A0JXEV5 Corp</stp>
        <stp>DUR_MID</stp>
        <stp>[quotes.xlsx]Calc!R177C8</stp>
        <tr r="H177" s="70"/>
        <tr r="H177" s="70"/>
        <tr r="H177" s="70"/>
      </tp>
      <tp t="s">
        <v>#N/A N/A</v>
        <stp/>
        <stp>##V3_BDPV12</stp>
        <stp>RU000A0JXC24 Corp</stp>
        <stp>DUR_MID</stp>
        <stp>[quotes.xlsx]Calc!R176C8</stp>
        <tr r="H176" s="70"/>
        <tr r="H176" s="70"/>
      </tp>
      <tp>
        <v>2.2095393027786243</v>
        <stp/>
        <stp>##V3_BDPV12</stp>
        <stp>RU000A0JXD07 Corp</stp>
        <stp>DUR_MID</stp>
        <stp>[quotes.xlsx]Calc!R405C8</stp>
        <tr r="H405" s="70"/>
        <tr r="H405" s="70"/>
        <tr r="H405" s="70"/>
      </tp>
      <tp>
        <v>0.47295780394997927</v>
        <stp/>
        <stp>##V3_BDPV12</stp>
        <stp>RU000A0JW662 Corp</stp>
        <stp>DUR_MID</stp>
        <stp>[quotes.xlsx]Calc!R210C8</stp>
        <tr r="H210" s="70"/>
        <tr r="H210" s="70"/>
        <tr r="H210" s="70"/>
      </tp>
      <tp>
        <v>5.9071012913979786</v>
        <stp/>
        <stp>##V3_BDPV12</stp>
        <stp>RU000A0JWK74 Corp</stp>
        <stp>DUR_MID</stp>
        <stp>[quotes.xlsx]Calc!R286C8</stp>
        <tr r="H286" s="70"/>
        <tr r="H286" s="70"/>
        <tr r="H286" s="70"/>
      </tp>
      <tp>
        <v>0.3041437644417172</v>
        <stp/>
        <stp>##V3_BDPV12</stp>
        <stp>RU000A0JV7K7 Corp</stp>
        <stp>DUR_MID</stp>
        <stp>[quotes.xlsx]Calc!R115C8</stp>
        <tr r="H115" s="70"/>
        <tr r="H115" s="70"/>
        <tr r="H115" s="70"/>
      </tp>
      <tp t="s">
        <v>#N/A N/A</v>
        <stp/>
        <stp>##V3_BDPV12</stp>
        <stp>RU000A0JT8N3 Corp</stp>
        <stp>DUR_MID</stp>
        <stp>[quotes.xlsx]Calc!R381C8</stp>
        <tr r="H381" s="70"/>
        <tr r="H381" s="70"/>
      </tp>
      <tp>
        <v>0.76275420355013923</v>
        <stp/>
        <stp>##V3_BDPV12</stp>
        <stp>RU000A0JRKC4 Corp</stp>
        <stp>DUR_MID</stp>
        <stp>[quotes.xlsx]Calc!R206C8</stp>
        <tr r="H206" s="70"/>
        <tr r="H206" s="70"/>
        <tr r="H206" s="70"/>
      </tp>
      <tp t="s">
        <v>#N/A N/A</v>
        <stp/>
        <stp>##V3_BDPV12</stp>
        <stp>RU000A0JPB25 Corp</stp>
        <stp>DUR_MID</stp>
        <stp>[quotes.xlsx]Calc!R287C8</stp>
        <tr r="H287" s="70"/>
        <tr r="H287" s="70"/>
      </tp>
      <tp t="s">
        <v>27/07/2017</v>
        <stp/>
        <stp>##V3_BDPV12</stp>
        <stp>KMI US Equity</stp>
        <stp>DVD_EX_DT</stp>
        <stp>[quotes.xlsx]Calc!R222C7</stp>
        <tr r="G222" s="70"/>
        <tr r="G222" s="70"/>
        <tr r="G222" s="70"/>
        <tr r="G222" s="70"/>
      </tp>
      <tp>
        <v>0.54500000000000004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XS0810596832 Corp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XS0524610812 Corp</stp>
        <stp>BDVD_PROJ_12M_YLD</stp>
        <stp>[quotes.xlsx]Calc!R130C6</stp>
        <tr r="F130" s="70"/>
        <tr r="F130" s="70"/>
        <tr r="F130" s="70"/>
      </tp>
      <tp t="s">
        <v>Tungsten Corp PLC</v>
        <stp/>
        <stp>##V3_BDPV12</stp>
        <stp>TUNG LN Equity</stp>
        <stp>SECURITY_NAME</stp>
        <stp>[quotes.xlsx]Calc!R143C12</stp>
        <tr r="L143" s="70"/>
      </tp>
      <tp t="s">
        <v>#N/A Field Not Applicable</v>
        <stp/>
        <stp>##V3_BDPV12</stp>
        <stp>XS0921331509 Corp</stp>
        <stp>BDVD_PROJ_12M_YLD</stp>
        <stp>[quotes.xlsx]Calc!R468C6</stp>
        <tr r="F468" s="70"/>
        <tr r="F468" s="70"/>
        <tr r="F468" s="70"/>
      </tp>
      <tp t="s">
        <v>#N/A Field Not Applicable</v>
        <stp/>
        <stp>##V3_BDPV12</stp>
        <stp>XS1337079997 Corp</stp>
        <stp>BDVD_PROJ_12M_YLD</stp>
        <stp>[quotes.xlsx]Calc!R462C6</stp>
        <tr r="F462" s="70"/>
        <tr r="F462" s="70"/>
        <tr r="F462" s="70"/>
      </tp>
      <tp t="s">
        <v>Celgene Corp</v>
        <stp/>
        <stp>##V3_BDPV12</stp>
        <stp>CELG US Equity</stp>
        <stp>SECURITY_NAME</stp>
        <stp>[quotes.xlsx]Calc!R365C12</stp>
        <tr r="L365" s="70"/>
      </tp>
      <tp t="s">
        <v>#N/A Field Not Applicable</v>
        <stp/>
        <stp>##V3_BDPV12</stp>
        <stp>US71647NAP42 Corp</stp>
        <stp>BEST_TARGET_PRICE</stp>
        <stp>[quotes.xlsx]Calc!R247C5</stp>
        <tr r="E247" s="70"/>
        <tr r="E247" s="70"/>
        <tr r="E247" s="70"/>
      </tp>
      <tp t="s">
        <v>#N/A N/A</v>
        <stp/>
        <stp>##V3_BDPV12</stp>
        <stp>PLZL RX Equity</stp>
        <stp>BDVD_NEXT_EST_DECL_DT</stp>
        <stp>[quotes.xlsx]Calc!R358C9</stp>
        <tr r="I358" s="70"/>
        <tr r="I358" s="70"/>
      </tp>
      <tp t="s">
        <v>28/08/2017</v>
        <stp/>
        <stp>##V3_BDPV12</stp>
        <stp>ROSN RX Equity</stp>
        <stp>BDVD_NEXT_EST_DECL_DT</stp>
        <stp>[quotes.xlsx]Calc!R121C9</stp>
        <tr r="I121" s="70"/>
        <tr r="I121" s="70"/>
        <tr r="I121" s="70"/>
      </tp>
      <tp t="s">
        <v>21/09/2017</v>
        <stp/>
        <stp>##V3_BDPV12</stp>
        <stp>VEU7P 95000.00 Index</stp>
        <stp>LAST_TRADEABLE_DT</stp>
        <stp>[quotes.xlsx]Calc!R450C7</stp>
        <tr r="G450" s="70"/>
        <tr r="G450" s="70"/>
        <tr r="G450" s="70"/>
        <tr r="G450" s="70"/>
      </tp>
      <tp t="s">
        <v>iShares EUR High Yield Corp Bo</v>
        <stp/>
        <stp>##V3_BDPV12</stp>
        <stp>IHYG LN Equity</stp>
        <stp>SECURITY_NAME</stp>
        <stp>[quotes.xlsx]Calc!R182C12</stp>
        <tr r="L182" s="70"/>
      </tp>
      <tp t="s">
        <v>#N/A N/A</v>
        <stp/>
        <stp>##V3_BDPV12</stp>
        <stp>LWEA LN Equity</stp>
        <stp>BDVD_NEXT_EST_DECL_DT</stp>
        <stp>[quotes.xlsx]Calc!R251C9</stp>
        <tr r="I251" s="70"/>
        <tr r="I251" s="70"/>
      </tp>
      <tp t="s">
        <v>Mosenergo PJSC</v>
        <stp/>
        <stp>##V3_BDPV12</stp>
        <stp>MSNG RX Equity</stp>
        <stp>SECURITY_NAME</stp>
        <stp>[quotes.xlsx]Calc!R471C12</stp>
        <tr r="L471" s="70"/>
      </tp>
      <tp t="s">
        <v>LSR Group PJSC</v>
        <stp/>
        <stp>##V3_BDPV12</stp>
        <stp>LSRG LI Equity</stp>
        <stp>SECURITY_NAME</stp>
        <stp>[quotes.xlsx]Calc!R305C12</stp>
        <tr r="L305" s="70"/>
      </tp>
      <tp t="s">
        <v>#N/A Field Not Applicable</v>
        <stp/>
        <stp>##V3_BDPV12</stp>
        <stp>USP2253TJE03 Corp</stp>
        <stp>EQY_DVD_YLD_IND</stp>
        <stp>[quotes.xlsx]Calc!R407C6</stp>
        <tr r="F407" s="70"/>
        <tr r="F407" s="70"/>
        <tr r="F407" s="70"/>
      </tp>
      <tp t="s">
        <v>18/10/2017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5.3484489970828735</v>
        <stp/>
        <stp>##V3_BDPV12</stp>
        <stp>US71647NAM11 Corp</stp>
        <stp>DUR_MID</stp>
        <stp>[quotes.xlsx]Calc!R265C8</stp>
        <tr r="H265" s="70"/>
        <tr r="H265" s="70"/>
        <tr r="H265" s="70"/>
      </tp>
      <tp>
        <v>105.5857</v>
        <stp/>
        <stp>##V3_BDPV12</stp>
        <stp>US03512TAC53 Corp</stp>
        <stp>PX_LAST</stp>
        <stp>[quotes.xlsx]Calc!R348C3</stp>
        <tr r="C348" s="70"/>
        <tr r="C348" s="70"/>
        <tr r="C348" s="70"/>
      </tp>
      <tp>
        <v>104.161</v>
        <stp/>
        <stp>##V3_BDPV12</stp>
        <stp>US31562QAC15 Corp</stp>
        <stp>PX_LAST</stp>
        <stp>[quotes.xlsx]Calc!R399C3</stp>
        <tr r="C399" s="70"/>
        <tr r="C399" s="70"/>
        <tr r="C399" s="70"/>
      </tp>
      <tp>
        <v>427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0.23585053527468847</v>
        <stp/>
        <stp>##V3_BDPV12</stp>
        <stp>RU000A0JX0H6 Corp</stp>
        <stp>DUR_MID</stp>
        <stp>[quotes.xlsx]Calc!R117C8</stp>
        <tr r="H117" s="70"/>
        <tr r="H117" s="70"/>
        <tr r="H117" s="70"/>
      </tp>
      <tp>
        <v>106.7367</v>
        <stp/>
        <stp>##V3_BDPV12</stp>
        <stp>USG1315RAD38 Corp</stp>
        <stp>PX_LAST</stp>
        <stp>[quotes.xlsx]Calc!R397C3</stp>
        <tr r="C397" s="70"/>
        <tr r="C397" s="70"/>
        <tr r="C397" s="70"/>
      </tp>
      <tp>
        <v>5.5519960665944232</v>
        <stp/>
        <stp>##V3_BDPV12</stp>
        <stp>RU000A0JXQF2 Corp</stp>
        <stp>DUR_MID</stp>
        <stp>[quotes.xlsx]Calc!R443C8</stp>
        <tr r="H443" s="70"/>
        <tr r="H443" s="70"/>
        <tr r="H443" s="70"/>
      </tp>
      <tp>
        <v>2.2186450572710914</v>
        <stp/>
        <stp>##V3_BDPV12</stp>
        <stp>RU000A0JXLR8 Corp</stp>
        <stp>DUR_MID</stp>
        <stp>[quotes.xlsx]Calc!R329C8</stp>
        <tr r="H329" s="70"/>
        <tr r="H329" s="70"/>
        <tr r="H329" s="70"/>
      </tp>
      <tp>
        <v>1.748318923377153</v>
        <stp/>
        <stp>##V3_BDPV12</stp>
        <stp>RU000A0JWP46 Corp</stp>
        <stp>DUR_MID</stp>
        <stp>[quotes.xlsx]Calc!R327C8</stp>
        <tr r="H327" s="70"/>
        <tr r="H327" s="70"/>
        <tr r="H327" s="70"/>
      </tp>
      <tp>
        <v>3.0393467034187798</v>
        <stp/>
        <stp>##V3_BDPV12</stp>
        <stp>RU000A0JWEB9 Corp</stp>
        <stp>DUR_MID</stp>
        <stp>[quotes.xlsx]Calc!R278C8</stp>
        <tr r="H278" s="70"/>
        <tr r="H278" s="70"/>
        <tr r="H278" s="70"/>
      </tp>
      <tp>
        <v>0.41769560518030857</v>
        <stp/>
        <stp>##V3_BDPV12</stp>
        <stp>RU000A0JV7J9 Corp</stp>
        <stp>DUR_MID</stp>
        <stp>[quotes.xlsx]Calc!R118C8</stp>
        <tr r="H118" s="70"/>
        <tr r="H118" s="70"/>
        <tr r="H118" s="70"/>
      </tp>
      <tp>
        <v>0.69264512483160756</v>
        <stp/>
        <stp>##V3_BDPV12</stp>
        <stp>RU000A0JVYN4 Corp</stp>
        <stp>DUR_MID</stp>
        <stp>[quotes.xlsx]Calc!R285C8</stp>
        <tr r="H285" s="70"/>
        <tr r="H285" s="70"/>
        <tr r="H285" s="70"/>
      </tp>
      <tp>
        <v>0.73213450515519296</v>
        <stp/>
        <stp>##V3_BDPV12</stp>
        <stp>RU000A0JTF50 Corp</stp>
        <stp>DUR_MID</stp>
        <stp>[quotes.xlsx]Calc!R331C8</stp>
        <tr r="H331" s="70"/>
        <tr r="H331" s="70"/>
        <tr r="H331" s="70"/>
      </tp>
      <tp>
        <v>0.440681132651847</v>
        <stp/>
        <stp>##V3_BDPV12</stp>
        <stp>RU000A0JTNB6 Corp</stp>
        <stp>DUR_MID</stp>
        <stp>[quotes.xlsx]Calc!R207C8</stp>
        <tr r="H207" s="70"/>
        <tr r="H207" s="70"/>
        <tr r="H207" s="70"/>
      </tp>
      <tp>
        <v>0.57918326067490489</v>
        <stp/>
        <stp>##V3_BDPV12</stp>
        <stp>RU000A0JS6N8 Corp</stp>
        <stp>DUR_MID</stp>
        <stp>[quotes.xlsx]Calc!R209C8</stp>
        <tr r="H209" s="70"/>
        <tr r="H209" s="70"/>
        <tr r="H209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 t="s">
        <v>#N/A N/A</v>
        <stp/>
        <stp>##V3_BDPV12</stp>
        <stp>RU000A0JP039 Corp</stp>
        <stp>DUR_MID</stp>
        <stp>[quotes.xlsx]Calc!R288C8</stp>
        <tr r="H288" s="70"/>
        <tr r="H288" s="70"/>
      </tp>
      <tp t="s">
        <v>#N/A N/A</v>
        <stp/>
        <stp>##V3_BDPV12</stp>
        <stp>RU000A0JPP11 Corp</stp>
        <stp>DUR_MID</stp>
        <stp>[quotes.xlsx]Calc!R280C8</stp>
        <tr r="H280" s="70"/>
        <tr r="H280" s="70"/>
      </tp>
      <tp>
        <v>3901.011962890625</v>
        <stp/>
        <stp>##V3_BDPV12</stp>
        <stp>RIO LN Equity</stp>
        <stp>BEST_TARGET_PRICE</stp>
        <stp>[quotes.xlsx]Calc!R261C5</stp>
        <tr r="E261" s="70"/>
        <tr r="E261" s="70"/>
        <tr r="E261" s="70"/>
        <tr r="E261" s="70"/>
      </tp>
      <tp t="s">
        <v>12/07/2017</v>
        <stp/>
        <stp>##V3_BDPV12</stp>
        <stp>SSA LI Equity</stp>
        <stp>DVD_EX_DT</stp>
        <stp>[quotes.xlsx]Calc!R345C7</stp>
        <tr r="G345" s="70"/>
        <tr r="G345" s="70"/>
        <tr r="G345" s="70"/>
        <tr r="G345" s="70"/>
      </tp>
      <tp>
        <v>3.9904597363887726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Field Not Applicable</v>
        <stp/>
        <stp>##V3_BDPV12</stp>
        <stp>XS0849020556 Corp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XS0783242877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XS0718502007 Corp</stp>
        <stp>BDVD_PROJ_12M_YLD</stp>
        <stp>[quotes.xlsx]Calc!R215C6</stp>
        <tr r="F215" s="70"/>
        <tr r="F215" s="70"/>
        <tr r="F215" s="70"/>
      </tp>
      <tp t="s">
        <v>Direxion Daily Energy Bull 3X</v>
        <stp/>
        <stp>##V3_BDPV12</stp>
        <stp>ERX US Equity</stp>
        <stp>SECURITY_NAME</stp>
        <stp>[quotes.xlsx]Calc!R253C12</stp>
        <tr r="L253" s="70"/>
      </tp>
      <tp t="s">
        <v>VanEck Vectors Gold Miners ETF</v>
        <stp/>
        <stp>##V3_BDPV12</stp>
        <stp>GDX US Equity</stp>
        <stp>SECURITY_NAME</stp>
        <stp>[quotes.xlsx]Calc!R183C12</stp>
        <tr r="L183" s="70"/>
      </tp>
      <tp t="s">
        <v>#N/A Field Not Applicable</v>
        <stp/>
        <stp>##V3_BDPV12</stp>
        <stp>XS0934609016 Corp</stp>
        <stp>BDVD_PROJ_12M_YLD</stp>
        <stp>[quotes.xlsx]Calc!R149C6</stp>
        <tr r="F149" s="70"/>
        <tr r="F149" s="70"/>
        <tr r="F149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 t="s">
        <v>#N/A Field Not Applicable</v>
        <stp/>
        <stp>##V3_BDPV12</stp>
        <stp>XS1071551474 Corp</stp>
        <stp>BDVD_PROJ_12M_YLD</stp>
        <stp>[quotes.xlsx]Calc!R138C6</stp>
        <tr r="F138" s="70"/>
        <tr r="F138" s="70"/>
        <tr r="F138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[quotes.xlsx]Calc!R158C12</stp>
        <tr r="L158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>
        <v>11.871181488037109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3.2335701565421031</v>
        <stp/>
        <stp>##V3_BDPV12</stp>
        <stp>US71647NAP42 Corp</stp>
        <stp>DUR_MID</stp>
        <stp>[quotes.xlsx]Calc!R247C8</stp>
        <tr r="H247" s="70"/>
        <tr r="H247" s="70"/>
        <tr r="H247" s="70"/>
      </tp>
      <tp>
        <v>6.1338225595778377</v>
        <stp/>
        <stp>##V3_BDPV12</stp>
        <stp>RU000A0JXQ44 Corp</stp>
        <stp>DUR_MID</stp>
        <stp>[quotes.xlsx]Calc!R454C8</stp>
        <tr r="H454" s="70"/>
        <tr r="H454" s="70"/>
        <tr r="H454" s="70"/>
      </tp>
      <tp>
        <v>5.0506610136658159</v>
        <stp/>
        <stp>##V3_BDPV12</stp>
        <stp>RU000A0JXFS8 Corp</stp>
        <stp>DUR_MID</stp>
        <stp>[quotes.xlsx]Calc!R178C8</stp>
        <tr r="H178" s="70"/>
        <tr r="H178" s="70"/>
        <tr r="H178" s="70"/>
      </tp>
      <tp>
        <v>0.46241334785475524</v>
        <stp/>
        <stp>##V3_BDPV12</stp>
        <stp>RU000A0JV4L2 Corp</stp>
        <stp>DUR_MID</stp>
        <stp>[quotes.xlsx]Calc!R382C8</stp>
        <tr r="H382" s="70"/>
        <tr r="H382" s="70"/>
        <tr r="H382" s="70"/>
      </tp>
      <tp>
        <v>0.98030302980026418</v>
        <stp/>
        <stp>##V3_BDPV12</stp>
        <stp>RU000A0JU0N7 Corp</stp>
        <stp>DUR_MID</stp>
        <stp>[quotes.xlsx]Calc!R337C8</stp>
        <tr r="H337" s="70"/>
        <tr r="H337" s="70"/>
        <tr r="H337" s="70"/>
      </tp>
      <tp>
        <v>2.1166923441122778</v>
        <stp/>
        <stp>##V3_BDPV12</stp>
        <stp>RU000A0JTG59 Corp</stp>
        <stp>DUR_MID</stp>
        <stp>[quotes.xlsx]Calc!R159C8</stp>
        <tr r="H159" s="70"/>
        <tr r="H159" s="70"/>
        <tr r="H159" s="70"/>
      </tp>
      <tp t="s">
        <v>#N/A N/A</v>
        <stp/>
        <stp>##V3_BDPV12</stp>
        <stp>RU000A0JS3M7 Corp</stp>
        <stp>DUR_MID</stp>
        <stp>[quotes.xlsx]Calc!R187C8</stp>
        <tr r="H187" s="70"/>
        <tr r="H187" s="70"/>
      </tp>
      <tp>
        <v>125.375</v>
        <stp/>
        <stp>##V3_BDPV12</stp>
        <stp>NSC US Equity</stp>
        <stp>BEST_TARGET_PRICE</stp>
        <stp>[quotes.xlsx]Calc!R377C5</stp>
        <tr r="E377" s="70"/>
        <tr r="E377" s="70"/>
        <tr r="E377" s="70"/>
        <tr r="E377" s="70"/>
      </tp>
      <tp t="s">
        <v>#N/A Field Not Applicable</v>
        <stp/>
        <stp>##V3_BDPV12</stp>
        <stp>RU000A0JWHT4 Corp</stp>
        <stp>BDVD_PROJ_12M_YLD</stp>
        <stp>[quotes.xlsx]Calc!R282C6</stp>
        <tr r="F282" s="70"/>
        <tr r="F282" s="70"/>
        <tr r="F282" s="70"/>
      </tp>
      <tp>
        <v>0.56875000000000009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Field Not Applicable</v>
        <stp/>
        <stp>##V3_BDPV12</stp>
        <stp>RU000A0JRKD2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RU000A0JWHA4 Corp</stp>
        <stp>BDVD_PROJ_12M_YLD</stp>
        <stp>[quotes.xlsx]Calc!R312C6</stp>
        <tr r="F312" s="70"/>
        <tr r="F312" s="70"/>
        <tr r="F312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113.5342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Field Not Applicable</v>
        <stp/>
        <stp>##V3_BDPV12</stp>
        <stp>RU000A0JWNJ3 Corp</stp>
        <stp>BDVD_PROJ_12M_YLD</stp>
        <stp>[quotes.xlsx]Calc!R194C6</stp>
        <tr r="F194" s="70"/>
        <tr r="F194" s="70"/>
        <tr r="F194" s="70"/>
      </tp>
      <tp t="s">
        <v>#N/A Field Not Applicable</v>
        <stp/>
        <stp>##V3_BDPV12</stp>
        <stp>RU000A0JXQ44 Corp</stp>
        <stp>BDVD_PROJ_12M_YLD</stp>
        <stp>[quotes.xlsx]Calc!R454C6</stp>
        <tr r="F454" s="70"/>
        <tr r="F454" s="70"/>
        <tr r="F454" s="70"/>
      </tp>
      <tp t="s">
        <v>iShares iBoxx $ High Yield Cor</v>
        <stp/>
        <stp>##V3_BDPV12</stp>
        <stp>HYG US Equity</stp>
        <stp>SECURITY_NAME</stp>
        <stp>[quotes.xlsx]Calc!R224C12</stp>
        <tr r="L224" s="70"/>
      </tp>
      <tp t="s">
        <v>Roche Holding AG</v>
        <stp/>
        <stp>##V3_BDPV12</stp>
        <stp>ROG EB Equity</stp>
        <stp>SECURITY_NAME</stp>
        <stp>[quotes.xlsx]Calc!R104C12</stp>
        <tr r="L104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US78008S7D27 Corp</stp>
        <stp>BEST_TARGET_PRICE</stp>
        <stp>[quotes.xlsx]Calc!R169C5</stp>
        <tr r="E169" s="70"/>
        <tr r="E169" s="70"/>
        <tr r="E169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04/09/2017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133.09539794921875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98.400009999999995</v>
        <stp/>
        <stp>##V3_BDPV12</stp>
        <stp>RU000A0JU9V1 Corp</stp>
        <stp>PX_LAST</stp>
        <stp>[quotes.xlsx]Calc!R119C3</stp>
        <tr r="C119" s="70"/>
        <tr r="C119" s="70"/>
        <tr r="C119" s="70"/>
      </tp>
      <tp t="s">
        <v>US35671DAZ87</v>
        <stp/>
        <stp>##V3_BDPV12</stp>
        <stp>US35671DAZ87 Corp</stp>
        <stp>ID_ISIN</stp>
        <stp>[quotes.xlsx]Calc!R292C1</stp>
        <tr r="A292" s="70"/>
        <tr r="A292" s="70"/>
        <tr r="A292" s="70"/>
      </tp>
      <tp>
        <v>102.54</v>
        <stp/>
        <stp>##V3_BDPV12</stp>
        <stp>RU000A0JXMQ8 Corp</stp>
        <stp>PX_LAST</stp>
        <stp>[quotes.xlsx]Calc!R100C3</stp>
        <tr r="C100" s="70"/>
        <tr r="C100" s="70"/>
        <tr r="C100" s="70"/>
      </tp>
      <tp>
        <v>1.840625</v>
        <stp/>
        <stp>##V3_BDPV12</stp>
        <stp>US35671DAZ87 Corp</stp>
        <stp>INT_ACC</stp>
        <stp>[quotes.xlsx]Calc!R292C5</stp>
        <tr r="E292" s="70"/>
        <tr r="E292" s="70"/>
        <tr r="E292" s="70"/>
        <tr r="E292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>
        <v>119.1768</v>
        <stp/>
        <stp>##V3_BDPV12</stp>
        <stp>US71647NAQ25 Corp</stp>
        <stp>PX_LAST</stp>
        <stp>[quotes.xlsx]Calc!R268C3</stp>
        <tr r="C268" s="70"/>
        <tr r="C268" s="70"/>
        <tr r="C268" s="70"/>
      </tp>
      <tp>
        <v>102.5299</v>
        <stp/>
        <stp>##V3_BDPV12</stp>
        <stp>US71647NAK54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RU000A0JWCM0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RU000A0JWFE0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RU000A0JWHT4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RU000A0JWHA4 Corp</stp>
        <stp>EQY_DVD_YLD_IND</stp>
        <stp>[quotes.xlsx]Calc!R312C6</stp>
        <tr r="F312" s="70"/>
        <tr r="F312" s="70"/>
        <tr r="F312" s="70"/>
      </tp>
      <tp t="s">
        <v>#N/A Field Not Applicable</v>
        <stp/>
        <stp>##V3_BDPV12</stp>
        <stp>RU000A0JWMJ5 Corp</stp>
        <stp>EQY_DVD_YLD_IND</stp>
        <stp>[quotes.xlsx]Calc!R283C6</stp>
        <tr r="F283" s="70"/>
        <tr r="F283" s="70"/>
        <tr r="F283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 t="s">
        <v>#N/A Field Not Applicable</v>
        <stp/>
        <stp>##V3_BDPV12</stp>
        <stp>RU000A0JRCJ6 Corp</stp>
        <stp>EQY_DVD_YLD_IND</stp>
        <stp>[quotes.xlsx]Calc!R120C6</stp>
        <tr r="F120" s="70"/>
        <tr r="F120" s="70"/>
        <tr r="F120" s="70"/>
      </tp>
      <tp>
        <v>5.0949999999999998</v>
        <stp/>
        <stp>##V3_BDPV12</stp>
        <stp>RU000A0JW8E7 Corp</stp>
        <stp>INT_ACC</stp>
        <stp>[quotes.xlsx]Calc!R279C5</stp>
        <tr r="E279" s="70"/>
        <tr r="E279" s="70"/>
        <tr r="E279" s="70"/>
        <tr r="E279" s="70"/>
      </tp>
      <tp t="s">
        <v>RU000A0JRTT9</v>
        <stp/>
        <stp>##V3_BDPV12</stp>
        <stp>RU000A0JRTT9 Corp</stp>
        <stp>ID_ISIN</stp>
        <stp>[quotes.xlsx]Calc!R277C1</stp>
        <tr r="A277" s="70"/>
        <tr r="A277" s="70"/>
        <tr r="A277" s="70"/>
      </tp>
      <tp>
        <v>5.4053335189819336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RU000A0JX0J2 Corp</stp>
        <stp>EQY_DVD_YLD_IND</stp>
        <stp>[quotes.xlsx]Calc!R114C6</stp>
        <tr r="F114" s="70"/>
        <tr r="F114" s="70"/>
        <tr r="F114" s="70"/>
      </tp>
      <tp>
        <v>0.36499999999999999</v>
        <stp/>
        <stp>##V3_BDPV12</stp>
        <stp>RU000A0JRTT9 Corp</stp>
        <stp>INT_ACC</stp>
        <stp>[quotes.xlsx]Calc!R277C5</stp>
        <tr r="E277" s="70"/>
        <tr r="E277" s="70"/>
        <tr r="E277" s="70"/>
        <tr r="E277" s="70"/>
      </tp>
      <tp t="s">
        <v>#N/A Field Not Applicable</v>
        <stp/>
        <stp>##V3_BDPV12</stp>
        <stp>RU000A0JXFC2 Corp</stp>
        <stp>EQY_DVD_YLD_IND</stp>
        <stp>[quotes.xlsx]Calc!R424C6</stp>
        <tr r="F424" s="70"/>
        <tr r="F424" s="70"/>
        <tr r="F424" s="70"/>
      </tp>
      <tp t="s">
        <v>#N/A Field Not Applicable</v>
        <stp/>
        <stp>##V3_BDPV12</stp>
        <stp>RU000A0JXFM1 Corp</stp>
        <stp>EQY_DVD_YLD_IND</stp>
        <stp>[quotes.xlsx]Calc!R267C6</stp>
        <tr r="F267" s="70"/>
        <tr r="F267" s="70"/>
        <tr r="F267" s="70"/>
      </tp>
      <tp t="s">
        <v>#N/A Field Not Applicable</v>
        <stp/>
        <stp>##V3_BDPV12</stp>
        <stp>RU000A0JXK40 Corp</stp>
        <stp>EQY_DVD_YLD_IND</stp>
        <stp>[quotes.xlsx]Calc!R326C6</stp>
        <tr r="F326" s="70"/>
        <tr r="F326" s="70"/>
        <tr r="F326" s="70"/>
      </tp>
      <tp t="s">
        <v>RU000A0JW8E7</v>
        <stp/>
        <stp>##V3_BDPV12</stp>
        <stp>RU000A0JW8E7 Corp</stp>
        <stp>ID_ISIN</stp>
        <stp>[quotes.xlsx]Calc!R279C1</stp>
        <tr r="A279" s="70"/>
        <tr r="A279" s="70"/>
        <tr r="A279" s="70"/>
      </tp>
      <tp t="s">
        <v>#N/A N/A</v>
        <stp/>
        <stp>##V3_BDPV12</stp>
        <stp>EMB US Equity</stp>
        <stp>BEST_TARGET_PRICE</stp>
        <stp>[quotes.xlsx]Calc!R166C5</stp>
        <tr r="E166" s="70"/>
        <tr r="E166" s="70"/>
        <tr r="E166" s="70"/>
      </tp>
      <tp t="s">
        <v>#N/A N/A</v>
        <stp/>
        <stp>##V3_BDPV12</stp>
        <stp>URU7 Curncy</stp>
        <stp>DUR_MID</stp>
        <stp>[quotes.xlsx]Calc!R308C8</stp>
        <tr r="H308" s="70"/>
        <tr r="H308" s="70"/>
      </tp>
      <tp t="s">
        <v>18/08/2017</v>
        <stp/>
        <stp>##V3_BDPV12</stp>
        <stp>PRU US Equity</stp>
        <stp>DVD_EX_DT</stp>
        <stp>[quotes.xlsx]Calc!R380C7</stp>
        <tr r="G380" s="70"/>
        <tr r="G380" s="70"/>
        <tr r="G380" s="70"/>
        <tr r="G380" s="70"/>
      </tp>
      <tp>
        <v>124.69999694824219</v>
        <stp/>
        <stp>##V3_BDPV12</stp>
        <stp>MON US Equity</stp>
        <stp>BEST_TARGET_PRICE</stp>
        <stp>[quotes.xlsx]Calc!R144C5</stp>
        <tr r="E144" s="70"/>
        <tr r="E144" s="70"/>
        <tr r="E144" s="70"/>
        <tr r="E144" s="70"/>
      </tp>
      <tp t="s">
        <v>08/09/2017</v>
        <stp/>
        <stp>##V3_BDPV12</stp>
        <stp>ESV US Equity</stp>
        <stp>DVD_EX_DT</stp>
        <stp>[quotes.xlsx]Calc!R371C7</stp>
        <tr r="G371" s="70"/>
        <tr r="G371" s="70"/>
        <tr r="G371" s="70"/>
        <tr r="G371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>
        <v>303.92626953125</v>
        <stp/>
        <stp>##V3_BDPV12</stp>
        <stp>EVR LN Equity</stp>
        <stp>BEST_TARGET_PRICE</stp>
        <stp>[quotes.xlsx]Calc!R410C5</stp>
        <tr r="E410" s="70"/>
        <tr r="E410" s="70"/>
        <tr r="E410" s="70"/>
        <tr r="E41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>
        <v>0.88624463087685479</v>
        <stp/>
        <stp>##V3_BDPV12</stp>
        <stp>US78008S7D27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RU000A0JWVM0 Corp</stp>
        <stp>BDVD_PROJ_12M_YLD</stp>
        <stp>[quotes.xlsx]Calc!R293C6</stp>
        <tr r="F293" s="70"/>
        <tr r="F293" s="70"/>
        <tr r="F293" s="70"/>
      </tp>
      <tp>
        <v>12.94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CH0355508588 Corp</stp>
        <stp>BDVD_PROJ_12M_YLD</stp>
        <stp>[quotes.xlsx]Calc!R298C6</stp>
        <tr r="F298" s="70"/>
        <tr r="F298" s="70"/>
        <tr r="F298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US71647NAM11 Corp</stp>
        <stp>BEST_TARGET_PRICE</stp>
        <stp>[quotes.xlsx]Calc!R265C5</stp>
        <tr r="E265" s="70"/>
        <tr r="E265" s="70"/>
        <tr r="E265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US31562QAC15 Corp</stp>
        <stp>BEST_TARGET_PRICE</stp>
        <stp>[quotes.xlsx]Calc!R399C5</stp>
        <tr r="E399" s="70"/>
        <tr r="E399" s="70"/>
        <tr r="E399" s="70"/>
      </tp>
      <tp t="s">
        <v>UBS ETF CH-Gold USD</v>
        <stp/>
        <stp>##V3_BDPV12</stp>
        <stp>AUUSI SW Equity</stp>
        <stp>SECURITY_NAME</stp>
        <stp>[quotes.xlsx]Calc!R163C12</stp>
        <tr r="L163" s="70"/>
      </tp>
      <tp t="s">
        <v>Express Scripts Holding Co</v>
        <stp/>
        <stp>##V3_BDPV12</stp>
        <stp>ESRX US Equity</stp>
        <stp>SECURITY_NAME</stp>
        <stp>[quotes.xlsx]Calc!R370C12</stp>
        <tr r="L370" s="70"/>
      </tp>
      <tp t="s">
        <v>Moscow Exchange MICEX-RTS PJSC</v>
        <stp/>
        <stp>##V3_BDPV12</stp>
        <stp>MOEX RX Equity</stp>
        <stp>SECURITY_NAME</stp>
        <stp>[quotes.xlsx]Calc!R101C12</stp>
        <tr r="L101" s="70"/>
      </tp>
      <tp t="s">
        <v>#N/A N/A</v>
        <stp/>
        <stp>##V3_BDPV12</stp>
        <stp>IHYG LN Equity</stp>
        <stp>BDVD_NEXT_EST_DECL_DT</stp>
        <stp>[quotes.xlsx]Calc!R182C9</stp>
        <tr r="I182" s="70"/>
        <tr r="I182" s="70"/>
      </tp>
      <tp>
        <v>106.65</v>
        <stp/>
        <stp>##V3_BDPV12</stp>
        <stp>RU000A0JVW48 Corp</stp>
        <stp>PX_LAST</stp>
        <stp>[quotes.xlsx]Calc!R161C3</stp>
        <tr r="C161" s="70"/>
        <tr r="C161" s="70"/>
        <tr r="C161" s="70"/>
      </tp>
      <tp>
        <v>92.85</v>
        <stp/>
        <stp>##V3_BDPV12</stp>
        <stp>RU000A0JVUK8 Corp</stp>
        <stp>PX_LAST</stp>
        <stp>[quotes.xlsx]Calc!R281C3</stp>
        <tr r="C281" s="70"/>
        <tr r="C281" s="70"/>
        <tr r="C281" s="70"/>
      </tp>
      <tp t="s">
        <v>06/09/2017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US71656MAF68</v>
        <stp/>
        <stp>##V3_BDPV12</stp>
        <stp>US71656MAF68 Corp</stp>
        <stp>ID_ISIN</stp>
        <stp>[quotes.xlsx]Calc!R111C1</stp>
        <tr r="A111" s="70"/>
        <tr r="A111" s="70"/>
        <tr r="A111" s="70"/>
      </tp>
      <tp t="s">
        <v>US71647NAF69</v>
        <stp/>
        <stp>##V3_BDPV12</stp>
        <stp>US71647NAF69 Corp</stp>
        <stp>ID_ISIN</stp>
        <stp>[quotes.xlsx]Calc!R263C1</stp>
        <tr r="A263" s="70"/>
        <tr r="A263" s="70"/>
        <tr r="A263" s="70"/>
      </tp>
      <tp>
        <v>106.46</v>
        <stp/>
        <stp>##V3_BDPV12</stp>
        <stp>RU000A0JX0B9 Corp</stp>
        <stp>PX_LAST</stp>
        <stp>[quotes.xlsx]Calc!R390C3</stp>
        <tr r="C390" s="70"/>
        <tr r="C390" s="70"/>
        <tr r="C390" s="70"/>
      </tp>
      <tp>
        <v>1.2881944444444444</v>
        <stp/>
        <stp>##V3_BDPV12</stp>
        <stp>US71647NAF69 Corp</stp>
        <stp>INT_ACC</stp>
        <stp>[quotes.xlsx]Calc!R263C5</stp>
        <tr r="E263" s="70"/>
        <tr r="E263" s="70"/>
        <tr r="E263" s="70"/>
        <tr r="E263" s="70"/>
      </tp>
      <tp>
        <v>1.2513888888888889</v>
        <stp/>
        <stp>##V3_BDPV12</stp>
        <stp>US71656MAF68 Corp</stp>
        <stp>INT_ACC</stp>
        <stp>[quotes.xlsx]Calc!R111C5</stp>
        <tr r="E111" s="70"/>
        <tr r="E111" s="70"/>
        <tr r="E111" s="70"/>
        <tr r="E111" s="70"/>
      </tp>
      <tp t="s">
        <v>#N/A Field Not Applicable</v>
        <stp/>
        <stp>##V3_BDPV12</stp>
        <stp>RU000A0JU5S5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RU000A0JUVG6 Corp</stp>
        <stp>EQY_DVD_YLD_IND</stp>
        <stp>[quotes.xlsx]Calc!R421C6</stp>
        <tr r="F421" s="70"/>
        <tr r="F421" s="70"/>
        <tr r="F421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RU000A0JWZY6 Corp</stp>
        <stp>EQY_DVD_YLD_IND</stp>
        <stp>[quotes.xlsx]Calc!R341C6</stp>
        <tr r="F341" s="70"/>
        <tr r="F341" s="70"/>
        <tr r="F341" s="70"/>
      </tp>
      <tp t="s">
        <v>#N/A Field Not Applicable</v>
        <stp/>
        <stp>##V3_BDPV12</stp>
        <stp>RU000A0JWNJ3 Corp</stp>
        <stp>EQY_DVD_YLD_IND</stp>
        <stp>[quotes.xlsx]Calc!R194C6</stp>
        <tr r="F194" s="70"/>
        <tr r="F194" s="70"/>
        <tr r="F194" s="70"/>
      </tp>
      <tp>
        <v>4.8710000000000004</v>
        <stp/>
        <stp>##V3_BDPV12</stp>
        <stp>RU000A0JVUL6 Corp</stp>
        <stp>INT_ACC</stp>
        <stp>[quotes.xlsx]Calc!R189C5</stp>
        <tr r="E189" s="70"/>
        <tr r="E189" s="70"/>
        <tr r="E189" s="70"/>
        <tr r="E189" s="70"/>
      </tp>
      <tp>
        <v>2.2709999999999999</v>
        <stp/>
        <stp>##V3_BDPV12</stp>
        <stp>RU000A0JVKK9 Corp</stp>
        <stp>INT_ACC</stp>
        <stp>[quotes.xlsx]Calc!R196C5</stp>
        <tr r="E196" s="70"/>
        <tr r="E196" s="70"/>
        <tr r="E196" s="70"/>
        <tr r="E196" s="70"/>
      </tp>
      <tp>
        <v>3.3119999999999998</v>
        <stp/>
        <stp>##V3_BDPV12</stp>
        <stp>RU000A0JWM07 Corp</stp>
        <stp>INT_ACC</stp>
        <stp>[quotes.xlsx]Calc!R208C5</stp>
        <tr r="E208" s="70"/>
        <tr r="E208" s="70"/>
        <tr r="E208" s="70"/>
        <tr r="E208" s="70"/>
      </tp>
      <tp t="s">
        <v>#N/A Field Not Applicable</v>
        <stp/>
        <stp>##V3_BDPV12</stp>
        <stp>RU000A0JXU14 Corp</stp>
        <stp>EQY_DVD_YLD_IND</stp>
        <stp>[quotes.xlsx]Calc!R323C6</stp>
        <tr r="F323" s="70"/>
        <tr r="F323" s="70"/>
        <tr r="F323" s="70"/>
      </tp>
      <tp t="s">
        <v>#N/A Field Not Applicable</v>
        <stp/>
        <stp>##V3_BDPV12</stp>
        <stp>RU000A0JXUH0 Corp</stp>
        <stp>EQY_DVD_YLD_IND</stp>
        <stp>[quotes.xlsx]Calc!R347C6</stp>
        <tr r="F347" s="70"/>
        <tr r="F347" s="70"/>
        <tr r="F347" s="70"/>
      </tp>
      <tp>
        <v>99.111000000000004</v>
        <stp/>
        <stp>##V3_BDPV12</stp>
        <stp>US35906AAH14 Corp</stp>
        <stp>PX_LAST</stp>
        <stp>[quotes.xlsx]Calc!R353C3</stp>
        <tr r="C353" s="70"/>
        <tr r="C353" s="70"/>
        <tr r="C353" s="70"/>
      </tp>
      <tp t="s">
        <v>RU000A0JVKK9</v>
        <stp/>
        <stp>##V3_BDPV12</stp>
        <stp>RU000A0JVKK9 Corp</stp>
        <stp>ID_ISIN</stp>
        <stp>[quotes.xlsx]Calc!R196C1</stp>
        <tr r="A196" s="70"/>
        <tr r="A196" s="70"/>
        <tr r="A196" s="70"/>
      </tp>
      <tp t="s">
        <v>RU000A0JVUL6</v>
        <stp/>
        <stp>##V3_BDPV12</stp>
        <stp>RU000A0JVUL6 Corp</stp>
        <stp>ID_ISIN</stp>
        <stp>[quotes.xlsx]Calc!R189C1</stp>
        <tr r="A189" s="70"/>
        <tr r="A189" s="70"/>
        <tr r="A189" s="70"/>
      </tp>
      <tp t="s">
        <v>RU000A0JWM07</v>
        <stp/>
        <stp>##V3_BDPV12</stp>
        <stp>RU000A0JWM07 Corp</stp>
        <stp>ID_ISIN</stp>
        <stp>[quotes.xlsx]Calc!R208C1</stp>
        <tr r="A208" s="70"/>
        <tr r="A208" s="70"/>
        <tr r="A208" s="70"/>
      </tp>
      <tp t="s">
        <v>#N/A N/A</v>
        <stp/>
        <stp>##V3_BDPV12</stp>
        <stp>GLD US Equity</stp>
        <stp>BEST_TARGET_PRICE</stp>
        <stp>[quotes.xlsx]Calc!R136C5</stp>
        <tr r="E136" s="70"/>
        <tr r="E136" s="70"/>
        <tr r="E136" s="70"/>
      </tp>
      <tp>
        <v>1721.84619140625</v>
        <stp/>
        <stp>##V3_BDPV12</stp>
        <stp>GSK LN Equity</stp>
        <stp>BEST_TARGET_PRICE</stp>
        <stp>[quotes.xlsx]Calc!R414C5</stp>
        <tr r="E414" s="70"/>
        <tr r="E414" s="70"/>
        <tr r="E414" s="70"/>
        <tr r="E414" s="70"/>
      </tp>
      <tp t="s">
        <v>19/07/2017</v>
        <stp/>
        <stp>##V3_BDPV12</stp>
        <stp>APA US Equity</stp>
        <stp>DVD_EX_DT</stp>
        <stp>[quotes.xlsx]Calc!R363C7</stp>
        <tr r="G363" s="70"/>
        <tr r="G363" s="70"/>
        <tr r="G363" s="70"/>
        <tr r="G363" s="70"/>
      </tp>
      <tp>
        <v>103.5626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USU05485AA20 Corp</stp>
        <stp>BEST_TARGET_PRICE</stp>
        <stp>[quotes.xlsx]Calc!R429C5</stp>
        <tr r="E429" s="70"/>
        <tr r="E429" s="70"/>
        <tr r="E429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12.059999465942383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#N/A Field Not Applicable</v>
        <stp/>
        <stp>##V3_BDPV12</stp>
        <stp>RU000A0JVUK8 Corp</stp>
        <stp>BDVD_PROJ_12M_YLD</stp>
        <stp>[quotes.xlsx]Calc!R281C6</stp>
        <tr r="F281" s="70"/>
        <tr r="F281" s="70"/>
        <tr r="F281" s="70"/>
      </tp>
      <tp t="s">
        <v>15/06/2017</v>
        <stp/>
        <stp>##V3_BDPV12</stp>
        <stp>GE US Equity</stp>
        <stp>DVD_EX_DT</stp>
        <stp>[quotes.xlsx]Calc!R235C7</stp>
        <tr r="G235" s="70"/>
        <tr r="G235" s="70"/>
        <tr r="G235" s="70"/>
        <tr r="G235" s="70"/>
      </tp>
      <tp t="s">
        <v>#N/A Field Not Applicable</v>
        <stp/>
        <stp>##V3_BDPV12</stp>
        <stp>RU000A0JWP46 Corp</stp>
        <stp>BDVD_PROJ_12M_YLD</stp>
        <stp>[quotes.xlsx]Calc!R327C6</stp>
        <tr r="F327" s="70"/>
        <tr r="F327" s="70"/>
        <tr r="F327" s="70"/>
      </tp>
      <tp t="s">
        <v>Pfizer Inc</v>
        <stp/>
        <stp>##V3_BDPV12</stp>
        <stp>PFE US Equity</stp>
        <stp>SECURITY_NAME</stp>
        <stp>[quotes.xlsx]Calc!R232C12</stp>
        <tr r="L232" s="70"/>
      </tp>
      <tp t="s">
        <v>Energy Select Sector SPDR Fund</v>
        <stp/>
        <stp>##V3_BDPV12</stp>
        <stp>XLE US Equity</stp>
        <stp>SECURITY_NAME</stp>
        <stp>[quotes.xlsx]Calc!R142C12</stp>
        <tr r="L142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RERU7 Curncy</stp>
        <stp>BDVD_PROJ_12M_YLD</stp>
        <stp>[quotes.xlsx]Calc!R315C6</stp>
        <tr r="F315" s="70"/>
        <tr r="F315" s="70"/>
        <tr r="F315" s="70"/>
      </tp>
      <tp t="s">
        <v>#N/A Field Not Applicable</v>
        <stp/>
        <stp>##V3_BDPV12</stp>
        <stp>RU000A0JXQ85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US515110BF06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US71645WAM38 Corp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PCLN US Equity</stp>
        <stp>BDVD_NEXT_EST_DECL_DT</stp>
        <stp>[quotes.xlsx]Calc!R379C9</stp>
        <tr r="I379" s="70"/>
        <tr r="I379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#N/A Field Not Applicable</v>
        <stp/>
        <stp>##V3_BDPV12</stp>
        <stp>RU000A0JP039 Corp</stp>
        <stp>BEST_TARGET_PRICE</stp>
        <stp>[quotes.xlsx]Calc!R288C5</stp>
        <tr r="E288" s="70"/>
        <tr r="E288" s="70"/>
        <tr r="E288" s="70"/>
      </tp>
      <tp t="s">
        <v>#N/A Field Not Applicable</v>
        <stp/>
        <stp>##V3_BDPV12</stp>
        <stp>US71647NAL38 Corp</stp>
        <stp>BEST_TARGET_PRICE</stp>
        <stp>[quotes.xlsx]Calc!R417C5</stp>
        <tr r="E417" s="70"/>
        <tr r="E417" s="70"/>
        <tr r="E417" s="70"/>
      </tp>
      <tp t="s">
        <v>08/09/2017</v>
        <stp/>
        <stp>##V3_BDPV12</stp>
        <stp>CSCO US Equity</stp>
        <stp>BDVD_NEXT_EST_DECL_DT</stp>
        <stp>[quotes.xlsx]Calc!R366C9</stp>
        <tr r="I366" s="70"/>
        <tr r="I366" s="70"/>
        <tr r="I366" s="70"/>
      </tp>
      <tp>
        <v>106.498</v>
        <stp/>
        <stp>##V3_BDPV12</stp>
        <stp>XS0808638612 Corp</stp>
        <stp>PX_LAST</stp>
        <stp>[quotes.xlsx]Calc!R22C3</stp>
        <tr r="C22" s="70"/>
        <tr r="C22" s="70"/>
        <tr r="C22" s="70"/>
      </tp>
      <tp>
        <v>101.25</v>
        <stp/>
        <stp>##V3_BDPV12</stp>
        <stp>RU000A0JRVU3 Corp</stp>
        <stp>PX_LAST</stp>
        <stp>[quotes.xlsx]Calc!R289C3</stp>
        <tr r="C289" s="70"/>
        <tr r="C289" s="70"/>
        <tr r="C289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102.89</v>
        <stp/>
        <stp>##V3_BDPV12</stp>
        <stp>RU000A0JVPN2 Corp</stp>
        <stp>PX_LAST</stp>
        <stp>[quotes.xlsx]Calc!R328C3</stp>
        <tr r="C328" s="70"/>
        <tr r="C328" s="70"/>
        <tr r="C328" s="70"/>
      </tp>
      <tp t="s">
        <v>#N/A Invalid Security</v>
        <stp/>
        <stp>##V3_BDPV12</stp>
        <stp>RU000A0JWN89 Corp</stp>
        <stp>PX_LAST</stp>
        <stp>[quotes.xlsx]Calc!R343C3</stp>
        <tr r="C343" s="70"/>
        <tr r="C343" s="70"/>
      </tp>
      <tp>
        <v>99.63</v>
        <stp/>
        <stp>##V3_BDPV12</stp>
        <stp>RU000A0JTQU9 Corp</stp>
        <stp>PX_LAST</stp>
        <stp>[quotes.xlsx]Calc!R203C3</stp>
        <tr r="C203" s="70"/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US71647NAS80</v>
        <stp/>
        <stp>##V3_BDPV12</stp>
        <stp>US71647NAS80 Corp</stp>
        <stp>ID_ISIN</stp>
        <stp>[quotes.xlsx]Calc!R419C1</stp>
        <tr r="A419" s="70"/>
        <tr r="A419" s="70"/>
        <tr r="A419" s="70"/>
      </tp>
      <tp>
        <v>103.5</v>
        <stp/>
        <stp>##V3_BDPV12</stp>
        <stp>RU000A0JXPG2 Corp</stp>
        <stp>PX_LAST</stp>
        <stp>[quotes.xlsx]Calc!R438C3</stp>
        <tr r="C438" s="70"/>
        <tr r="C438" s="70"/>
        <tr r="C438" s="70"/>
      </tp>
      <tp>
        <v>0.63750000000000007</v>
        <stp/>
        <stp>##V3_BDPV12</stp>
        <stp>USG9328DAM23 Corp</stp>
        <stp>INT_ACC</stp>
        <stp>[quotes.xlsx]Calc!R228C5</stp>
        <tr r="E228" s="70"/>
        <tr r="E228" s="70"/>
        <tr r="E228" s="70"/>
        <tr r="E228" s="70"/>
      </tp>
      <tp>
        <v>1.840625</v>
        <stp/>
        <stp>##V3_BDPV12</stp>
        <stp>USG9328DAJ93 Corp</stp>
        <stp>INT_ACC</stp>
        <stp>[quotes.xlsx]Calc!R248C5</stp>
        <tr r="E248" s="70"/>
        <tr r="E248" s="70"/>
        <tr r="E248" s="70"/>
        <tr r="E248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 t="s">
        <v>USG9328DAM23</v>
        <stp/>
        <stp>##V3_BDPV12</stp>
        <stp>USG9328DAM23 Corp</stp>
        <stp>ID_ISIN</stp>
        <stp>[quotes.xlsx]Calc!R228C1</stp>
        <tr r="A228" s="70"/>
        <tr r="A228" s="70"/>
        <tr r="A228" s="70"/>
      </tp>
      <tp t="s">
        <v>USG9328DAJ93</v>
        <stp/>
        <stp>##V3_BDPV12</stp>
        <stp>USG9328DAJ93 Corp</stp>
        <stp>ID_ISIN</stp>
        <stp>[quotes.xlsx]Calc!R248C1</stp>
        <tr r="A248" s="70"/>
        <tr r="A248" s="70"/>
        <tr r="A248" s="70"/>
      </tp>
      <tp>
        <v>1.0038194444444444</v>
        <stp/>
        <stp>##V3_BDPV12</stp>
        <stp>US71647NAS80 Corp</stp>
        <stp>INT_ACC</stp>
        <stp>[quotes.xlsx]Calc!R419C5</stp>
        <tr r="E419" s="70"/>
        <tr r="E419" s="70"/>
        <tr r="E419" s="70"/>
        <tr r="E419" s="70"/>
      </tp>
      <tp>
        <v>0.18889944162304184</v>
        <stp/>
        <stp>##V3_BDPV12</stp>
        <stp>US25152RYE79 Corp</stp>
        <stp>DUR_MID</stp>
        <stp>[quotes.xlsx]Calc!R139C8</stp>
        <tr r="H139" s="70"/>
        <tr r="H139" s="70"/>
        <tr r="H139" s="70"/>
      </tp>
      <tp t="s">
        <v>RU000A0JXHE4</v>
        <stp/>
        <stp>##V3_BDPV12</stp>
        <stp>RU000A0JXHE4 Corp</stp>
        <stp>ID_ISIN</stp>
        <stp>[quotes.xlsx]Calc!R338C1</stp>
        <tr r="A338" s="70"/>
        <tr r="A338" s="70"/>
        <tr r="A338" s="70"/>
      </tp>
      <tp t="s">
        <v>RU000A0JXM48</v>
        <stp/>
        <stp>##V3_BDPV12</stp>
        <stp>RU000A0JXM48 Corp</stp>
        <stp>ID_ISIN</stp>
        <stp>[quotes.xlsx]Calc!R334C1</stp>
        <tr r="A334" s="70"/>
        <tr r="A334" s="70"/>
        <tr r="A334" s="70"/>
      </tp>
      <tp t="s">
        <v>#N/A Field Not Applicable</v>
        <stp/>
        <stp>##V3_BDPV12</stp>
        <stp>RU000A0JTFX6 Corp</stp>
        <stp>EQY_DVD_YLD_IND</stp>
        <stp>[quotes.xlsx]Calc!R332C6</stp>
        <tr r="F332" s="70"/>
        <tr r="F332" s="70"/>
        <tr r="F332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>
        <v>102.4058</v>
        <stp/>
        <stp>##V3_BDPV12</stp>
        <stp>US71647NAL38 Corp</stp>
        <stp>PX_LAST</stp>
        <stp>[quotes.xlsx]Calc!R417C3</stp>
        <tr r="C417" s="70"/>
        <tr r="C417" s="70"/>
        <tr r="C417" s="70"/>
      </tp>
      <tp t="s">
        <v>#N/A Field Not Applicable</v>
        <stp/>
        <stp>##V3_BDPV12</stp>
        <stp>RU000A0JVP05 Corp</stp>
        <stp>EQY_DVD_YLD_IND</stp>
        <stp>[quotes.xlsx]Calc!R191C6</stp>
        <tr r="F191" s="70"/>
        <tr r="F191" s="70"/>
        <tr r="F191" s="70"/>
      </tp>
      <tp>
        <v>185.87739999999999</v>
        <stp/>
        <stp>##V3_BDPV12</stp>
        <stp>LU0959626531 Equity</stp>
        <stp>PX_LAST</stp>
        <stp>[quotes.xlsx]Calc!R317C3</stp>
        <tr r="C317" s="70"/>
        <tr r="C317" s="70"/>
        <tr r="C317" s="70"/>
      </tp>
      <tp>
        <v>0.378</v>
        <stp/>
        <stp>##V3_BDPV12</stp>
        <stp>RU000A0JXHE4 Corp</stp>
        <stp>INT_ACC</stp>
        <stp>[quotes.xlsx]Calc!R338C5</stp>
        <tr r="E338" s="70"/>
        <tr r="E338" s="70"/>
        <tr r="E338" s="70"/>
        <tr r="E338" s="70"/>
      </tp>
      <tp>
        <v>0.13300000000000001</v>
        <stp/>
        <stp>##V3_BDPV12</stp>
        <stp>RU000A0JXM48 Corp</stp>
        <stp>INT_ACC</stp>
        <stp>[quotes.xlsx]Calc!R334C5</stp>
        <tr r="E334" s="70"/>
        <tr r="E334" s="70"/>
        <tr r="E334" s="70"/>
        <tr r="E334" s="70"/>
      </tp>
      <tp>
        <v>1.397</v>
        <stp/>
        <stp>##V3_BDPV12</stp>
        <stp>RU000A0JTKM9 Corp</stp>
        <stp>INT_ACC</stp>
        <stp>[quotes.xlsx]Calc!R205C5</stp>
        <tr r="E205" s="70"/>
        <tr r="E205" s="70"/>
        <tr r="E205" s="70"/>
        <tr r="E205" s="70"/>
      </tp>
      <tp>
        <v>1.8220000000000001</v>
        <stp/>
        <stp>##V3_BDPV12</stp>
        <stp>RU000A0JU609 Corp</stp>
        <stp>INT_ACC</stp>
        <stp>[quotes.xlsx]Calc!R195C5</stp>
        <tr r="E195" s="70"/>
        <tr r="E195" s="70"/>
        <tr r="E195" s="70"/>
        <tr r="E195" s="70"/>
      </tp>
      <tp t="s">
        <v>RU000A0JTKM9</v>
        <stp/>
        <stp>##V3_BDPV12</stp>
        <stp>RU000A0JTKM9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RU000A0JXTF6 Corp</stp>
        <stp>EQY_DVD_YLD_IND</stp>
        <stp>[quotes.xlsx]Calc!R442C6</stp>
        <tr r="F442" s="70"/>
        <tr r="F442" s="70"/>
        <tr r="F442" s="70"/>
      </tp>
      <tp>
        <v>84.602000000000004</v>
        <stp/>
        <stp>##V3_BDPV12</stp>
        <stp>US35906AAP30 Corp</stp>
        <stp>PX_LAST</stp>
        <stp>[quotes.xlsx]Calc!R354C3</stp>
        <tr r="C354" s="70"/>
        <tr r="C354" s="70"/>
        <tr r="C354" s="70"/>
      </tp>
      <tp t="s">
        <v>RU000A0JU609</v>
        <stp/>
        <stp>##V3_BDPV12</stp>
        <stp>RU000A0JU609 Corp</stp>
        <stp>ID_ISIN</stp>
        <stp>[quotes.xlsx]Calc!R195C1</stp>
        <tr r="A195" s="70"/>
        <tr r="A195" s="70"/>
        <tr r="A195" s="70"/>
      </tp>
      <tp t="s">
        <v>02/08/2017</v>
        <stp/>
        <stp>##V3_BDPV12</stp>
        <stp>WPZ US Equity</stp>
        <stp>DVD_EX_DT</stp>
        <stp>[quotes.xlsx]Calc!R220C7</stp>
        <tr r="G220" s="70"/>
        <tr r="G220" s="70"/>
        <tr r="G220" s="70"/>
        <tr r="G220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RU000A0JTQS3 Corp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RU000A0JXVY3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RU000A0JUVG6 Corp</stp>
        <stp>BDVD_PROJ_12M_YLD</stp>
        <stp>[quotes.xlsx]Calc!R421C6</stp>
        <tr r="F421" s="70"/>
        <tr r="F421" s="70"/>
        <tr r="F421" s="70"/>
      </tp>
      <tp t="s">
        <v>#N/A Field Not Applicable</v>
        <stp/>
        <stp>##V3_BDPV12</stp>
        <stp>RU000A0JVW48 Corp</stp>
        <stp>BDVD_PROJ_12M_YLD</stp>
        <stp>[quotes.xlsx]Calc!R161C6</stp>
        <tr r="F161" s="70"/>
        <tr r="F161" s="70"/>
        <tr r="F161" s="70"/>
      </tp>
      <tp t="s">
        <v>#N/A Field Not Applicable</v>
        <stp/>
        <stp>##V3_BDPV12</stp>
        <stp>RU000A0JWV63 Corp</stp>
        <stp>BDVD_PROJ_12M_YLD</stp>
        <stp>[quotes.xlsx]Calc!R160C6</stp>
        <tr r="F160" s="70"/>
        <tr r="F160" s="70"/>
        <tr r="F160" s="70"/>
      </tp>
      <tp t="s">
        <v>SPDR Gold Shares</v>
        <stp/>
        <stp>##V3_BDPV12</stp>
        <stp>GLD US Equity</stp>
        <stp>SECURITY_NAME</stp>
        <stp>[quotes.xlsx]Calc!R136C12</stp>
        <tr r="L136" s="70"/>
      </tp>
      <tp t="s">
        <v>#N/A Field Not Applicable</v>
        <stp/>
        <stp>##V3_BDPV12</stp>
        <stp>VEU7 Index</stp>
        <stp>BEST_TARGET_PRICE</stp>
        <stp>[quotes.xlsx]Calc!R349C5</stp>
        <tr r="E349" s="70"/>
        <tr r="E349" s="70"/>
        <tr r="E349" s="70"/>
      </tp>
      <tp t="s">
        <v>#N/A Field Not Applicable</v>
        <stp/>
        <stp>##V3_BDPV12</stp>
        <stp>RU000A0JXU14 Corp</stp>
        <stp>BDVD_PROJ_12M_YLD</stp>
        <stp>[quotes.xlsx]Calc!R323C6</stp>
        <tr r="F323" s="70"/>
        <tr r="F323" s="70"/>
        <tr r="F323" s="70"/>
      </tp>
      <tp t="s">
        <v>07/09/2017</v>
        <stp/>
        <stp>##V3_BDPV12</stp>
        <stp>GM US Equity</stp>
        <stp>DVD_EX_DT</stp>
        <stp>[quotes.xlsx]Calc!R374C7</stp>
        <tr r="G374" s="70"/>
        <tr r="G374" s="70"/>
        <tr r="G374" s="70"/>
        <tr r="G374" s="70"/>
      </tp>
      <tp t="s">
        <v>iShares SMI CH</v>
        <stp/>
        <stp>##V3_BDPV12</stp>
        <stp>CSSMI SW Equity</stp>
        <stp>SECURITY_NAME</stp>
        <stp>[quotes.xlsx]Calc!R148C12</stp>
        <tr r="L148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21/05/2018</v>
        <stp/>
        <stp>##V3_BDPV12</stp>
        <stp>RTKM RX Equity</stp>
        <stp>BDVD_NEXT_EST_DECL_DT</stp>
        <stp>[quotes.xlsx]Calc!R474C9</stp>
        <tr r="I474" s="70"/>
        <tr r="I474" s="70"/>
        <tr r="I474" s="70"/>
      </tp>
      <tp t="s">
        <v>#N/A Field Not Applicable</v>
        <stp/>
        <stp>##V3_BDPV12</stp>
        <stp>US496902AN77 Corp</stp>
        <stp>BEST_TARGET_PRICE</stp>
        <stp>[quotes.xlsx]Calc!R319C5</stp>
        <tr r="E319" s="70"/>
        <tr r="E319" s="70"/>
        <tr r="E319" s="70"/>
      </tp>
      <tp t="s">
        <v>#N/A N/A</v>
        <stp/>
        <stp>##V3_BDPV12</stp>
        <stp>OGKB RX Equity</stp>
        <stp>BDVD_NEXT_EST_DECL_DT</stp>
        <stp>[quotes.xlsx]Calc!R434C9</stp>
        <tr r="I434" s="70"/>
        <tr r="I434" s="70"/>
      </tp>
      <tp t="s">
        <v>#N/A N/A</v>
        <stp/>
        <stp>##V3_BDPV12</stp>
        <stp>MSNG RX Equity</stp>
        <stp>BDVD_NEXT_EST_DECL_DT</stp>
        <stp>[quotes.xlsx]Calc!R471C9</stp>
        <tr r="I471" s="70"/>
        <tr r="I471" s="70"/>
      </tp>
      <tp>
        <v>103.1926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USG9328DAG54 Corp</stp>
        <stp>EQY_DVD_YLD_IND</stp>
        <stp>[quotes.xlsx]Calc!R106C6</stp>
        <tr r="F106" s="70"/>
        <tr r="F106" s="70"/>
        <tr r="F106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>
        <v>97.576999999999998</v>
        <stp/>
        <stp>##V3_BDPV12</stp>
        <stp>RU000A0JP2S9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RU000A0JPLH5 Corp</stp>
        <stp>NXT_PUT_DT</stp>
        <stp>[quotes.xlsx]Calc!R97C9</stp>
        <tr r="I97" s="70"/>
        <tr r="I97" s="70"/>
      </tp>
      <tp>
        <v>117.71899999999999</v>
        <stp/>
        <stp>##V3_BDPV12</stp>
        <stp>RU000A0JV4N8 Corp</stp>
        <stp>PX_LAST</stp>
        <stp>[quotes.xlsx]Calc!R383C3</stp>
        <tr r="C383" s="70"/>
        <tr r="C383" s="70"/>
        <tr r="C383" s="70"/>
      </tp>
      <tp>
        <v>99.2</v>
        <stp/>
        <stp>##V3_BDPV12</stp>
        <stp>RU000A0JWTW3 Corp</stp>
        <stp>PX_LAST</stp>
        <stp>[quotes.xlsx]Calc!R188C3</stp>
        <tr r="C188" s="70"/>
        <tr r="C188" s="70"/>
        <tr r="C188" s="70"/>
      </tp>
      <tp>
        <v>99.04</v>
        <stp/>
        <stp>##V3_BDPV12</stp>
        <stp>RU000A0JU1V8 Corp</stp>
        <stp>PX_LAST</stp>
        <stp>[quotes.xlsx]Calc!R333C3</stp>
        <tr r="C333" s="70"/>
        <tr r="C333" s="70"/>
        <tr r="C333" s="70"/>
      </tp>
      <tp>
        <v>101.15</v>
        <stp/>
        <stp>##V3_BDPV12</stp>
        <stp>RU000A0JXQK2 Corp</stp>
        <stp>PX_LAST</stp>
        <stp>[quotes.xlsx]Calc!R439C3</stp>
        <tr r="C439" s="70"/>
        <tr r="C439" s="70"/>
        <tr r="C439" s="70"/>
      </tp>
      <tp>
        <v>4.8595613580409163</v>
        <stp/>
        <stp>##V3_BDPV12</stp>
        <stp>US31562QAF46 Corp</stp>
        <stp>DUR_MID</stp>
        <stp>[quotes.xlsx]Calc!R360C8</stp>
        <tr r="H360" s="70"/>
        <tr r="H360" s="70"/>
        <tr r="H360" s="70"/>
      </tp>
      <tp t="s">
        <v>#N/A Field Not Applicable</v>
        <stp/>
        <stp>##V3_BDPV12</stp>
        <stp>RU000A0JTQS3 Corp</stp>
        <stp>EQY_DVD_YLD_IND</stp>
        <stp>[quotes.xlsx]Calc!R186C6</stp>
        <tr r="F186" s="70"/>
        <tr r="F186" s="70"/>
        <tr r="F186" s="70"/>
      </tp>
      <tp t="s">
        <v>#N/A Field Not Applicable</v>
        <stp/>
        <stp>##V3_BDPV12</stp>
        <stp>RU000A0JTTV1 Corp</stp>
        <stp>EQY_DVD_YLD_IND</stp>
        <stp>[quotes.xlsx]Calc!R284C6</stp>
        <tr r="F284" s="70"/>
        <tr r="F284" s="70"/>
        <tr r="F284" s="70"/>
      </tp>
      <tp t="s">
        <v>#N/A Field Not Applicable</v>
        <stp/>
        <stp>##V3_BDPV12</stp>
        <stp>RU000A0JUGY0 Corp</stp>
        <stp>EQY_DVD_YLD_IND</stp>
        <stp>[quotes.xlsx]Calc!R325C6</stp>
        <tr r="F325" s="70"/>
        <tr r="F325" s="70"/>
        <tr r="F325" s="70"/>
      </tp>
      <tp t="s">
        <v>#N/A Field Not Applicable</v>
        <stp/>
        <stp>##V3_BDPV12</stp>
        <stp>RU000A0JV4Q1 Corp</stp>
        <stp>EQY_DVD_YLD_IND</stp>
        <stp>[quotes.xlsx]Calc!R384C6</stp>
        <tr r="F384" s="70"/>
        <tr r="F384" s="70"/>
        <tr r="F384" s="70"/>
      </tp>
      <tp>
        <v>105.8402</v>
        <stp/>
        <stp>##V3_BDPV12</stp>
        <stp>US71647NAR08 Corp</stp>
        <stp>PX_LAST</stp>
        <stp>[quotes.xlsx]Calc!R316C3</stp>
        <tr r="C316" s="70"/>
        <tr r="C316" s="70"/>
        <tr r="C316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 t="s">
        <v>24/01/2018</v>
        <stp/>
        <stp>##V3_BDPV12</stp>
        <stp>RU000A0JPLH5 Corp</stp>
        <stp>NXT_CPN_DT</stp>
        <stp>[quotes.xlsx]Calc!R97C7</stp>
        <tr r="G97" s="70"/>
        <tr r="G97" s="70"/>
        <tr r="G97" s="70"/>
        <tr r="G97" s="70"/>
      </tp>
      <tp t="s">
        <v>#N/A Field Not Applicable</v>
        <stp/>
        <stp>##V3_BDPV12</stp>
        <stp>RU000A0JX3A5 Corp</stp>
        <stp>EQY_DVD_YLD_IND</stp>
        <stp>[quotes.xlsx]Calc!R190C6</stp>
        <tr r="F190" s="70"/>
        <tr r="F190" s="70"/>
        <tr r="F190" s="70"/>
      </tp>
      <tp t="s">
        <v>20/06/2017</v>
        <stp/>
        <stp>##V3_BDPV12</stp>
        <stp>ERX US Equity</stp>
        <stp>DVD_EX_DT</stp>
        <stp>[quotes.xlsx]Calc!R253C7</stp>
        <tr r="G253" s="70"/>
        <tr r="G253" s="70"/>
        <tr r="G253" s="70"/>
        <tr r="G253" s="70"/>
      </tp>
      <tp>
        <v>468.41665649414062</v>
        <stp/>
        <stp>##V3_BDPV12</stp>
        <stp>BLK US Equity</stp>
        <stp>BEST_TARGET_PRICE</stp>
        <stp>[quotes.xlsx]Calc!R364C5</stp>
        <tr r="E364" s="70"/>
        <tr r="E364" s="70"/>
        <tr r="E364" s="70"/>
        <tr r="E36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 t="s">
        <v>14/09/2017</v>
        <stp/>
        <stp>##V3_BDPV12</stp>
        <stp>MRK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RU000A0JT8N3 Corp</stp>
        <stp>BEST_TARGET_PRICE</stp>
        <stp>[quotes.xlsx]Calc!R381C5</stp>
        <tr r="E381" s="70"/>
        <tr r="E381" s="70"/>
        <tr r="E381" s="70"/>
      </tp>
      <tp t="s">
        <v>#N/A Field Not Applicable</v>
        <stp/>
        <stp>##V3_BDPV12</stp>
        <stp>RU000A0JXTF6 Corp</stp>
        <stp>BDVD_PROJ_12M_YLD</stp>
        <stp>[quotes.xlsx]Calc!R442C6</stp>
        <tr r="F442" s="70"/>
        <tr r="F442" s="70"/>
        <tr r="F442" s="70"/>
      </tp>
      <tp t="s">
        <v>Norfolk Southern Corp</v>
        <stp/>
        <stp>##V3_BDPV12</stp>
        <stp>NSC US Equity</stp>
        <stp>SECURITY_NAME</stp>
        <stp>[quotes.xlsx]Calc!R377C12</stp>
        <tr r="L377" s="70"/>
      </tp>
      <tp t="s">
        <v>VF Corp</v>
        <stp/>
        <stp>##V3_BDPV12</stp>
        <stp>VFC US Equity</stp>
        <stp>SECURITY_NAME</stp>
        <stp>[quotes.xlsx]Calc!R172C12</stp>
        <tr r="L172" s="70"/>
      </tp>
      <tp t="s">
        <v>#N/A Field Not Applicable</v>
        <stp/>
        <stp>##V3_BDPV12</stp>
        <stp>RU000A0JVP05 Corp</stp>
        <stp>BDVD_PROJ_12M_YLD</stp>
        <stp>[quotes.xlsx]Calc!R191C6</stp>
        <tr r="F191" s="70"/>
        <tr r="F191" s="70"/>
        <tr r="F191" s="70"/>
      </tp>
      <tp t="s">
        <v>Bank of America Corp</v>
        <stp/>
        <stp>##V3_BDPV12</stp>
        <stp>BAC US Equity</stp>
        <stp>SECURITY_NAME</stp>
        <stp>[quotes.xlsx]Calc!R430C12</stp>
        <tr r="L430" s="70"/>
      </tp>
      <tp t="s">
        <v>#N/A N/A</v>
        <stp/>
        <stp>##V3_BDPV12</stp>
        <stp>ENDP US Equity</stp>
        <stp>BDVD_NEXT_EST_DECL_DT</stp>
        <stp>[quotes.xlsx]Calc!R237C9</stp>
        <tr r="I237" s="70"/>
        <tr r="I237" s="70"/>
      </tp>
      <tp t="s">
        <v>20/11/2017</v>
        <stp/>
        <stp>##V3_BDPV12</stp>
        <stp>PHOR RX Equity</stp>
        <stp>BDVD_NEXT_EST_DECL_DT</stp>
        <stp>[quotes.xlsx]Calc!R297C9</stp>
        <tr r="I297" s="70"/>
        <tr r="I297" s="70"/>
        <tr r="I297" s="70"/>
      </tp>
      <tp>
        <v>4.0769228935241699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24/05/2018</v>
        <stp/>
        <stp>##V3_BDPV12</stp>
        <stp>AFLT RX Equity</stp>
        <stp>BDVD_NEXT_EST_DECL_DT</stp>
        <stp>[quotes.xlsx]Calc!R274C9</stp>
        <tr r="I274" s="70"/>
        <tr r="I274" s="70"/>
        <tr r="I274" s="70"/>
      </tp>
      <tp>
        <v>72.321426391601562</v>
        <stp/>
        <stp>##V3_BDPV12</stp>
        <stp>C US Equity</stp>
        <stp>BEST_TARGET_PRICE</stp>
        <stp>[quotes.xlsx]Calc!R368C5</stp>
        <tr r="E368" s="70"/>
        <tr r="E368" s="70"/>
        <tr r="E368" s="70"/>
        <tr r="E368" s="70"/>
      </tp>
      <tp t="s">
        <v>#N/A Field Not Applicable</v>
        <stp/>
        <stp>##V3_BDPV12</stp>
        <stp>US25152RYE79 Corp</stp>
        <stp>BEST_TARGET_PRICE</stp>
        <stp>[quotes.xlsx]Calc!R139C5</stp>
        <tr r="E139" s="70"/>
        <tr r="E139" s="70"/>
        <tr r="E139" s="70"/>
      </tp>
      <tp t="s">
        <v>XS0848137708</v>
        <stp/>
        <stp>##V3_BDPV12</stp>
        <stp>XS0848137708 Corp</stp>
        <stp>ID_ISIN</stp>
        <stp>[quotes.xlsx]Calc!R99C1</stp>
        <tr r="A99" s="70"/>
        <tr r="A99" s="70"/>
        <tr r="A9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BISVP RX Equity</stp>
        <stp>BDVD_NEXT_EST_DECL_DT</stp>
        <stp>[quotes.xlsx]Calc!R431C9</stp>
        <tr r="I431" s="70"/>
        <tr r="I4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>
        <v>2.96875</v>
        <stp/>
        <stp>##V3_BDPV12</stp>
        <stp>US35906AAP30 Corp</stp>
        <stp>INT_ACC</stp>
        <stp>[quotes.xlsx]Calc!R354C5</stp>
        <tr r="E354" s="70"/>
        <tr r="E354" s="70"/>
        <tr r="E354" s="70"/>
        <tr r="E354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102.6</v>
        <stp/>
        <stp>##V3_BDPV12</stp>
        <stp>RU000A0JTKM9 Corp</stp>
        <stp>PX_LAST</stp>
        <stp>[quotes.xlsx]Calc!R205C3</stp>
        <tr r="C205" s="70"/>
        <tr r="C205" s="70"/>
        <tr r="C205" s="70"/>
      </tp>
      <tp t="s">
        <v>US35906AAP30</v>
        <stp/>
        <stp>##V3_BDPV12</stp>
        <stp>US35906AAP30 Corp</stp>
        <stp>ID_ISIN</stp>
        <stp>[quotes.xlsx]Calc!R354C1</stp>
        <tr r="A354" s="70"/>
        <tr r="A354" s="70"/>
        <tr r="A354" s="70"/>
      </tp>
      <tp>
        <v>100.28</v>
        <stp/>
        <stp>##V3_BDPV12</stp>
        <stp>RU000A0JU609 Corp</stp>
        <stp>PX_LAST</stp>
        <stp>[quotes.xlsx]Calc!R195C3</stp>
        <tr r="C195" s="70"/>
        <tr r="C195" s="70"/>
        <tr r="C195" s="70"/>
      </tp>
      <tp t="s">
        <v>US71647NAL38</v>
        <stp/>
        <stp>##V3_BDPV12</stp>
        <stp>US71647NAL38 Corp</stp>
        <stp>ID_ISIN</stp>
        <stp>[quotes.xlsx]Calc!R417C1</stp>
        <tr r="A417" s="70"/>
        <tr r="A417" s="70"/>
        <tr r="A417" s="70"/>
      </tp>
      <tp t="s">
        <v>LU0959626531</v>
        <stp/>
        <stp>##V3_BDPV12</stp>
        <stp>LU0959626531 Equity</stp>
        <stp>ID_ISIN</stp>
        <stp>[quotes.xlsx]Calc!R317C1</stp>
        <tr r="A317" s="70"/>
        <tr r="A317" s="70"/>
        <tr r="A317" s="70"/>
      </tp>
      <tp>
        <v>99.1</v>
        <stp/>
        <stp>##V3_BDPV12</stp>
        <stp>RU000A0JXM48 Corp</stp>
        <stp>PX_LAST</stp>
        <stp>[quotes.xlsx]Calc!R334C3</stp>
        <tr r="C334" s="70"/>
        <tr r="C334" s="70"/>
        <tr r="C334" s="70"/>
      </tp>
      <tp>
        <v>102.9</v>
        <stp/>
        <stp>##V3_BDPV12</stp>
        <stp>RU000A0JXHE4 Corp</stp>
        <stp>PX_LAST</stp>
        <stp>[quotes.xlsx]Calc!R338C3</stp>
        <tr r="C338" s="70"/>
        <tr r="C338" s="70"/>
        <tr r="C338" s="70"/>
      </tp>
      <tp>
        <v>493.33334350585937</v>
        <stp/>
        <stp>##V3_BDPV12</stp>
        <stp>BP/ LN Equity</stp>
        <stp>BEST_TARGET_PRICE</stp>
        <stp>[quotes.xlsx]Calc!R432C5</stp>
        <tr r="E432" s="70"/>
        <tr r="E432" s="70"/>
        <tr r="E432" s="70"/>
        <tr r="E432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102.10137939453125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0.93317399999999995</v>
        <stp/>
        <stp>##V3_BDPV12</stp>
        <stp>US71647NAL38 Corp</stp>
        <stp>INT_ACC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LU0959626531 Equity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RU000A0JT8N3 Corp</stp>
        <stp>EQY_DVD_YLD_IND</stp>
        <stp>[quotes.xlsx]Calc!R381C6</stp>
        <tr r="F381" s="70"/>
        <tr r="F381" s="70"/>
        <tr r="F381" s="70"/>
      </tp>
      <tp t="s">
        <v>RU000A0JXPG2</v>
        <stp/>
        <stp>##V3_BDPV12</stp>
        <stp>RU000A0JXPG2 Corp</stp>
        <stp>ID_ISIN</stp>
        <stp>[quotes.xlsx]Calc!R438C1</stp>
        <tr r="A438" s="70"/>
        <tr r="A438" s="70"/>
        <tr r="A438" s="70"/>
      </tp>
      <tp t="s">
        <v>#N/A Field Not Applicable</v>
        <stp/>
        <stp>##V3_BDPV12</stp>
        <stp>RU000A0JV7K7 Corp</stp>
        <stp>EQY_DVD_YLD_IND</stp>
        <stp>[quotes.xlsx]Calc!R115C6</stp>
        <tr r="F115" s="70"/>
        <tr r="F115" s="70"/>
        <tr r="F115" s="70"/>
      </tp>
      <tp>
        <v>110.1915</v>
        <stp/>
        <stp>##V3_BDPV12</stp>
        <stp>US71647NAS80 Corp</stp>
        <stp>PX_LAST</stp>
        <stp>[quotes.xlsx]Calc!R419C3</stp>
        <tr r="C419" s="70"/>
        <tr r="C419" s="70"/>
        <tr r="C419" s="70"/>
      </tp>
      <tp t="s">
        <v>#N/A Field Not Applicable</v>
        <stp/>
        <stp>##V3_BDPV12</stp>
        <stp>RU000A0JW662 Corp</stp>
        <stp>EQY_DVD_YLD_IND</stp>
        <stp>[quotes.xlsx]Calc!R210C6</stp>
        <tr r="F210" s="70"/>
        <tr r="F210" s="70"/>
        <tr r="F210" s="70"/>
      </tp>
      <tp t="s">
        <v>#N/A Field Not Applicable</v>
        <stp/>
        <stp>##V3_BDPV12</stp>
        <stp>RU000A0JWK74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[quotes.xlsx]Calc!R287C6</stp>
        <tr r="F287" s="70"/>
        <tr r="F287" s="70"/>
        <tr r="F287" s="70"/>
      </tp>
      <tp>
        <v>0.998</v>
        <stp/>
        <stp>##V3_BDPV12</stp>
        <stp>RU000A0JXPG2 Corp</stp>
        <stp>INT_ACC</stp>
        <stp>[quotes.xlsx]Calc!R438C5</stp>
        <tr r="E438" s="70"/>
        <tr r="E438" s="70"/>
        <tr r="E438" s="70"/>
        <tr r="E438" s="70"/>
      </tp>
      <tp t="s">
        <v>#N/A Field Not Applicable</v>
        <stp/>
        <stp>##V3_BDPV12</stp>
        <stp>RU000A0JRKC4 Corp</stp>
        <stp>EQY_DVD_YLD_IND</stp>
        <stp>[quotes.xlsx]Calc!R206C6</stp>
        <tr r="F206" s="70"/>
        <tr r="F206" s="70"/>
        <tr r="F206" s="70"/>
      </tp>
      <tp>
        <v>106.79859999999999</v>
        <stp/>
        <stp>##V3_BDPV12</stp>
        <stp>USG9328DAJ93 Corp</stp>
        <stp>PX_LAST</stp>
        <stp>[quotes.xlsx]Calc!R248C3</stp>
        <tr r="C248" s="70"/>
        <tr r="C248" s="70"/>
        <tr r="C248" s="70"/>
      </tp>
      <tp>
        <v>104.164</v>
        <stp/>
        <stp>##V3_BDPV12</stp>
        <stp>USG9328DAM23 Corp</stp>
        <stp>PX_LAST</stp>
        <stp>[quotes.xlsx]Calc!R228C3</stp>
        <tr r="C228" s="70"/>
        <tr r="C228" s="70"/>
        <tr r="C228" s="70"/>
      </tp>
      <tp>
        <v>0.50800000000000001</v>
        <stp/>
        <stp>##V3_BDPV12</stp>
        <stp>RU000A0JVPN2 Corp</stp>
        <stp>INT_ACC</stp>
        <stp>[quotes.xlsx]Calc!R328C5</stp>
        <tr r="E328" s="70"/>
        <tr r="E328" s="70"/>
        <tr r="E328" s="70"/>
        <tr r="E328" s="70"/>
      </tp>
      <tp t="s">
        <v>#N/A Invalid Security</v>
        <stp/>
        <stp>##V3_BDPV12</stp>
        <stp>RU000A0JWN89 Corp</stp>
        <stp>INT_ACC</stp>
        <stp>[quotes.xlsx]Calc!R343C5</stp>
        <tr r="E343" s="70"/>
        <tr r="E343" s="70"/>
        <tr r="E343" s="70"/>
      </tp>
      <tp>
        <v>0</v>
        <stp/>
        <stp>##V3_BDPV12</stp>
        <stp>RU000A0JTQU9 Corp</stp>
        <stp>INT_ACC</stp>
        <stp>[quotes.xlsx]Calc!R203C5</stp>
        <tr r="E203" s="70"/>
        <tr r="E203" s="70"/>
        <tr r="E203" s="70"/>
        <tr r="E203" s="70"/>
      </tp>
      <tp t="s">
        <v>RU000A0JRVU3</v>
        <stp/>
        <stp>##V3_BDPV12</stp>
        <stp>RU000A0JRVU3 Corp</stp>
        <stp>ID_ISIN</stp>
        <stp>[quotes.xlsx]Calc!R289C1</stp>
        <tr r="A289" s="70"/>
        <tr r="A289" s="70"/>
        <tr r="A289" s="70"/>
      </tp>
      <tp t="s">
        <v>#N/A Field Not Applicable</v>
        <stp/>
        <stp>##V3_BDPV12</stp>
        <stp>RU000A0JX5W4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RU000A0JXQ93 Corp</stp>
        <stp>EQY_DVD_YLD_IND</stp>
        <stp>[quotes.xlsx]Calc!R271C6</stp>
        <tr r="F271" s="70"/>
        <tr r="F271" s="70"/>
        <tr r="F271" s="70"/>
      </tp>
      <tp t="s">
        <v>#N/A Field Not Applicable</v>
        <stp/>
        <stp>##V3_BDPV12</stp>
        <stp>RU000A0JXVY3 Corp</stp>
        <stp>EQY_DVD_YLD_IND</stp>
        <stp>[quotes.xlsx]Calc!R391C6</stp>
        <tr r="F391" s="70"/>
        <tr r="F391" s="70"/>
        <tr r="F391" s="70"/>
      </tp>
      <tp>
        <v>3.871</v>
        <stp/>
        <stp>##V3_BDPV12</stp>
        <stp>RU000A0JRVU3 Corp</stp>
        <stp>INT_ACC</stp>
        <stp>[quotes.xlsx]Calc!R289C5</stp>
        <tr r="E289" s="70"/>
        <tr r="E289" s="70"/>
        <tr r="E289" s="70"/>
        <tr r="E289" s="70"/>
      </tp>
      <tp t="s">
        <v>#N/A Field Not Applicable</v>
        <stp/>
        <stp>##V3_BDPV12</stp>
        <stp>RU000A0JXD07 Corp</stp>
        <stp>EQY_DVD_YLD_IND</stp>
        <stp>[quotes.xlsx]Calc!R405C6</stp>
        <tr r="F405" s="70"/>
        <tr r="F405" s="70"/>
        <tr r="F405" s="70"/>
      </tp>
      <tp t="s">
        <v>#N/A Field Not Applicable</v>
        <stp/>
        <stp>##V3_BDPV12</stp>
        <stp>RU000A0JXC24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RU000A0JXEV5 Corp</stp>
        <stp>EQY_DVD_YLD_IND</stp>
        <stp>[quotes.xlsx]Calc!R177C6</stp>
        <tr r="F177" s="70"/>
        <tr r="F177" s="70"/>
        <tr r="F177" s="70"/>
      </tp>
      <tp t="s">
        <v>RU000A0JTQU9</v>
        <stp/>
        <stp>##V3_BDPV12</stp>
        <stp>RU000A0JTQU9 Corp</stp>
        <stp>ID_ISIN</stp>
        <stp>[quotes.xlsx]Calc!R203C1</stp>
        <tr r="A203" s="70"/>
        <tr r="A203" s="70"/>
        <tr r="A203" s="70"/>
      </tp>
      <tp t="s">
        <v>RU000A0JVPN2</v>
        <stp/>
        <stp>##V3_BDPV12</stp>
        <stp>RU000A0JVPN2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URU7C 65000.00 Curncy</stp>
        <stp>BDVD_PROJ_12M_YLD</stp>
        <stp>[quotes.xlsx]Calc!R446C6</stp>
        <tr r="F446" s="70"/>
        <tr r="F446" s="70"/>
        <tr r="F446" s="70"/>
      </tp>
      <tp>
        <v>24.823530197143555</v>
        <stp/>
        <stp>##V3_BDPV12</stp>
        <stp>KMI US Equity</stp>
        <stp>BEST_TARGET_PRICE</stp>
        <stp>[quotes.xlsx]Calc!R222C5</stp>
        <tr r="E222" s="70"/>
        <tr r="E222" s="70"/>
        <tr r="E222" s="70"/>
        <tr r="E222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100.25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[quotes.xlsx]Calc!R166C12</stp>
        <tr r="L166" s="70"/>
      </tp>
      <tp>
        <v>3.1111111640930176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CH0359143119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RU000A0JPP11 Corp</stp>
        <stp>BDVD_PROJ_12M_YLD</stp>
        <stp>[quotes.xlsx]Calc!R280C6</stp>
        <tr r="F280" s="70"/>
        <tr r="F280" s="70"/>
        <tr r="F280" s="70"/>
      </tp>
      <tp t="s">
        <v>#N/A Field Not Applicable</v>
        <stp/>
        <stp>##V3_BDPV12</stp>
        <stp>CH0361710855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RU000A0JXQ93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Field Not Applicable</v>
        <stp/>
        <stp>##V3_BDPV12</stp>
        <stp>US456837AE31 Corp</stp>
        <stp>BEST_TARGET_PRICE</stp>
        <stp>[quotes.xlsx]Calc!R135C5</stp>
        <tr r="E135" s="70"/>
        <tr r="E135" s="70"/>
        <tr r="E135" s="70"/>
      </tp>
      <tp t="s">
        <v>#N/A N/A</v>
        <stp/>
        <stp>##V3_BDPV12</stp>
        <stp>AABA US Equity</stp>
        <stp>BDVD_NEXT_EST_DECL_DT</stp>
        <stp>[quotes.xlsx]Calc!R230C9</stp>
        <tr r="I230" s="70"/>
        <tr r="I230" s="70"/>
      </tp>
      <tp t="s">
        <v>#N/A Field Not Applicable</v>
        <stp/>
        <stp>##V3_BDPV12</stp>
        <stp>USG2440JAE58 Corp</stp>
        <stp>EQY_DVD_YLD_IND</stp>
        <stp>[quotes.xlsx]Calc!R229C6</stp>
        <tr r="F229" s="70"/>
        <tr r="F229" s="70"/>
        <tr r="F229" s="70"/>
      </tp>
      <tp t="s">
        <v>US71647NAR08</v>
        <stp/>
        <stp>##V3_BDPV12</stp>
        <stp>US71647NAR08 Corp</stp>
        <stp>ID_ISIN</stp>
        <stp>[quotes.xlsx]Calc!R316C1</stp>
        <tr r="A316" s="70"/>
        <tr r="A316" s="70"/>
        <tr r="A316" s="70"/>
      </tp>
      <tp>
        <v>0.83368055555555542</v>
        <stp/>
        <stp>##V3_BDPV12</stp>
        <stp>US71647NAR08 Corp</stp>
        <stp>INT_ACC</stp>
        <stp>[quotes.xlsx]Calc!R316C5</stp>
        <tr r="E316" s="70"/>
        <tr r="E316" s="70"/>
        <tr r="E316" s="70"/>
        <tr r="E316" s="70"/>
      </tp>
      <tp t="s">
        <v>RU000A0JXQK2</v>
        <stp/>
        <stp>##V3_BDPV12</stp>
        <stp>RU000A0JXQK2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RU000A0JUD83 Corp</stp>
        <stp>EQY_DVD_YLD_IND</stp>
        <stp>[quotes.xlsx]Calc!R440C6</stp>
        <tr r="F440" s="70"/>
        <tr r="F440" s="70"/>
        <tr r="F440" s="70"/>
      </tp>
      <tp t="s">
        <v>#N/A Field Not Applicable</v>
        <stp/>
        <stp>##V3_BDPV12</stp>
        <stp>RU000A0JWVM0 Corp</stp>
        <stp>EQY_DVD_YLD_IND</stp>
        <stp>[quotes.xlsx]Calc!R293C6</stp>
        <tr r="F293" s="70"/>
        <tr r="F293" s="70"/>
        <tr r="F293" s="70"/>
      </tp>
      <tp t="s">
        <v>#N/A Field Not Applicable</v>
        <stp/>
        <stp>##V3_BDPV12</stp>
        <stp>RU000A0JWV63 Corp</stp>
        <stp>EQY_DVD_YLD_IND</stp>
        <stp>[quotes.xlsx]Calc!R160C6</stp>
        <tr r="F160" s="70"/>
        <tr r="F160" s="70"/>
        <tr r="F160" s="70"/>
      </tp>
      <tp t="s">
        <v>#N/A Field Not Applicable</v>
        <stp/>
        <stp>##V3_BDPV12</stp>
        <stp>RU000A0JWK66 Corp</stp>
        <stp>EQY_DVD_YLD_IND</stp>
        <stp>[quotes.xlsx]Calc!R385C6</stp>
        <tr r="F385" s="70"/>
        <tr r="F385" s="70"/>
        <tr r="F385" s="70"/>
      </tp>
      <tp t="s">
        <v>#N/A Invalid Security</v>
        <stp/>
        <stp>##V3_BDPV12</stp>
        <stp>RU000A0JWN63 Corp</stp>
        <stp>EQY_DVD_YLD_IND</stp>
        <stp>[quotes.xlsx]Calc!R330C6</stp>
        <tr r="F330" s="70"/>
        <tr r="F330" s="70"/>
        <tr r="F330" s="70"/>
      </tp>
      <tp>
        <v>2.82</v>
        <stp/>
        <stp>##V3_BDPV12</stp>
        <stp>RU000A0JXQK2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RU000A0JRKD2 Corp</stp>
        <stp>EQY_DVD_YLD_IND</stp>
        <stp>[quotes.xlsx]Calc!R211C6</stp>
        <tr r="F211" s="70"/>
        <tr r="F211" s="70"/>
        <tr r="F211" s="70"/>
      </tp>
      <tp>
        <v>3.129</v>
        <stp/>
        <stp>##V3_BDPV12</stp>
        <stp>RU000A0JV4N8 Corp</stp>
        <stp>INT_ACC</stp>
        <stp>[quotes.xlsx]Calc!R383C5</stp>
        <tr r="E383" s="70"/>
        <tr r="E383" s="70"/>
        <tr r="E383" s="70"/>
        <tr r="E383" s="70"/>
      </tp>
      <tp t="s">
        <v>RU000A0JP2S9</v>
        <stp/>
        <stp>##V3_BDPV12</stp>
        <stp>RU000A0JP2S9 Corp</stp>
        <stp>ID_ISIN</stp>
        <stp>[quotes.xlsx]Calc!R112C1</stp>
        <tr r="A112" s="70"/>
        <tr r="A112" s="70"/>
        <tr r="A112" s="70"/>
      </tp>
      <tp>
        <v>4.28</v>
        <stp/>
        <stp>##V3_BDPV12</stp>
        <stp>RU000A0JWTW3 Corp</stp>
        <stp>INT_ACC</stp>
        <stp>[quotes.xlsx]Calc!R188C5</stp>
        <tr r="E188" s="70"/>
        <tr r="E188" s="70"/>
        <tr r="E188" s="70"/>
        <tr r="E188" s="70"/>
      </tp>
      <tp>
        <v>0.74</v>
        <stp/>
        <stp>##V3_BDPV12</stp>
        <stp>RU000A0JU1V8 Corp</stp>
        <stp>INT_ACC</stp>
        <stp>[quotes.xlsx]Calc!R333C5</stp>
        <tr r="E333" s="70"/>
        <tr r="E333" s="70"/>
        <tr r="E333" s="70"/>
        <tr r="E333" s="70"/>
      </tp>
      <tp t="s">
        <v>#N/A Field Not Applicable</v>
        <stp/>
        <stp>##V3_BDPV12</stp>
        <stp>RU000A0JX3X7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RU000A0JXQ85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RU000A0JXJS0 Corp</stp>
        <stp>EQY_DVD_YLD_IND</stp>
        <stp>[quotes.xlsx]Calc!R453C6</stp>
        <tr r="F453" s="70"/>
        <tr r="F453" s="70"/>
        <tr r="F453" s="70"/>
      </tp>
      <tp t="s">
        <v>RU000A0JU1V8</v>
        <stp/>
        <stp>##V3_BDPV12</stp>
        <stp>RU000A0JU1V8 Corp</stp>
        <stp>ID_ISIN</stp>
        <stp>[quotes.xlsx]Calc!R333C1</stp>
        <tr r="A333" s="70"/>
        <tr r="A333" s="70"/>
        <tr r="A333" s="70"/>
      </tp>
      <tp>
        <v>0.315</v>
        <stp/>
        <stp>##V3_BDPV12</stp>
        <stp>RU000A0JP2S9 Corp</stp>
        <stp>INT_ACC</stp>
        <stp>[quotes.xlsx]Calc!R112C5</stp>
        <tr r="E112" s="70"/>
        <tr r="E112" s="70"/>
        <tr r="E112" s="70"/>
        <tr r="E112" s="70"/>
      </tp>
      <tp t="s">
        <v>RU000A0JV4N8</v>
        <stp/>
        <stp>##V3_BDPV12</stp>
        <stp>RU000A0JV4N8 Corp</stp>
        <stp>ID_ISIN</stp>
        <stp>[quotes.xlsx]Calc!R383C1</stp>
        <tr r="A383" s="70"/>
        <tr r="A383" s="70"/>
        <tr r="A383" s="70"/>
      </tp>
      <tp t="s">
        <v>RU000A0JWTW3</v>
        <stp/>
        <stp>##V3_BDPV12</stp>
        <stp>RU000A0JWTW3 Corp</stp>
        <stp>ID_ISIN</stp>
        <stp>[quotes.xlsx]Calc!R188C1</stp>
        <tr r="A188" s="70"/>
        <tr r="A188" s="70"/>
        <tr r="A188" s="70"/>
      </tp>
      <tp t="s">
        <v>20/06/2017</v>
        <stp/>
        <stp>##V3_BDPV12</stp>
        <stp>EWZ US Equity</stp>
        <stp>DVD_EX_DT</stp>
        <stp>[quotes.xlsx]Calc!R300C7</stp>
        <tr r="G300" s="70"/>
        <tr r="G300" s="70"/>
        <tr r="G300" s="70"/>
        <tr r="G300" s="70"/>
      </tp>
      <tp t="s">
        <v>#N/A N/A</v>
        <stp/>
        <stp>##V3_BDPV12</stp>
        <stp>XLE US Equity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RU000A0JTTV1 Corp</stp>
        <stp>BDVD_PROJ_12M_YLD</stp>
        <stp>[quotes.xlsx]Calc!R284C6</stp>
        <tr r="F284" s="70"/>
        <tr r="F284" s="70"/>
        <tr r="F284" s="70"/>
      </tp>
      <tp t="s">
        <v>#N/A Field Not Applicable</v>
        <stp/>
        <stp>##V3_BDPV12</stp>
        <stp>USG2440JAE58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RU000A0JS6N8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RU000A0JV7J9 Corp</stp>
        <stp>BEST_TARGET_PRICE</stp>
        <stp>[quotes.xlsx]Calc!R118C5</stp>
        <tr r="E118" s="70"/>
        <tr r="E118" s="70"/>
        <tr r="E118" s="70"/>
      </tp>
      <tp t="s">
        <v>Sistema PJSC FC</v>
        <stp/>
        <stp>##V3_BDPV12</stp>
        <stp>SSA LI Equity</stp>
        <stp>SECURITY_NAME</stp>
        <stp>[quotes.xlsx]Calc!R345C12</stp>
        <tr r="L345" s="70"/>
      </tp>
      <tp t="s">
        <v>Apache Corp</v>
        <stp/>
        <stp>##V3_BDPV12</stp>
        <stp>APA US Equity</stp>
        <stp>SECURITY_NAME</stp>
        <stp>[quotes.xlsx]Calc!R363C12</stp>
        <tr r="L363" s="70"/>
      </tp>
      <tp t="s">
        <v>#N/A Field Not Applicable</v>
        <stp/>
        <stp>##V3_BDPV12</stp>
        <stp>CH0347657816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CH0336352825 Corp</stp>
        <stp>BDVD_PROJ_12M_YLD</stp>
        <stp>[quotes.xlsx]Calc!R321C6</stp>
        <tr r="F321" s="70"/>
        <tr r="F321" s="70"/>
        <tr r="F321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US35906AAH14 Corp</stp>
        <stp>BEST_TARGET_PRICE</stp>
        <stp>[quotes.xlsx]Calc!R353C5</stp>
        <tr r="E353" s="70"/>
        <tr r="E353" s="70"/>
        <tr r="E353" s="70"/>
      </tp>
      <tp t="s">
        <v>#N/A N/A</v>
        <stp/>
        <stp>##V3_BDPV12</stp>
        <stp>HEDJ US Equity</stp>
        <stp>BDVD_NEXT_EST_DECL_DT</stp>
        <stp>[quotes.xlsx]Calc!R225C9</stp>
        <tr r="I225" s="70"/>
        <tr r="I225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#N/A Field Not Applicable</v>
        <stp/>
        <stp>##V3_BDPV12</stp>
        <stp>RERU7 Curncy</stp>
        <stp>YLD_CNV_MID</stp>
        <stp>[quotes.xlsx]Calc!R315C6</stp>
        <tr r="F315" s="70"/>
        <tr r="F315" s="70"/>
        <tr r="F315" s="70"/>
      </tp>
      <tp t="s">
        <v>02/11/2017</v>
        <stp/>
        <stp>##V3_BDPV12</stp>
        <stp>RDSA NA Equity</stp>
        <stp>BDVD_NEXT_EST_DECL_DT</stp>
        <stp>[quotes.xlsx]Calc!R180C9</stp>
        <tr r="I180" s="70"/>
        <tr r="I180" s="70"/>
        <tr r="I180" s="70"/>
      </tp>
      <tp t="s">
        <v>#N/A N/A</v>
        <stp/>
        <stp>##V3_BDPV12</stp>
        <stp>BIIB US Equity</stp>
        <stp>BDVD_NEXT_EST_DECL_DT</stp>
        <stp>[quotes.xlsx]Calc!R238C9</stp>
        <tr r="I238" s="70"/>
        <tr r="I238" s="70"/>
      </tp>
      <tp>
        <v>99.6</v>
        <stp/>
        <stp>##V3_BDPV12</stp>
        <stp>RU000A0JRTT9 Corp</stp>
        <stp>PX_LAST</stp>
        <stp>[quotes.xlsx]Calc!R277C3</stp>
        <tr r="C277" s="70"/>
        <tr r="C277" s="70"/>
        <tr r="C277" s="70"/>
      </tp>
      <tp t="s">
        <v>#N/A Field Not Applicable</v>
        <stp/>
        <stp>##V3_BDPV12</stp>
        <stp>US71647NAP42 Corp</stp>
        <stp>EQY_DVD_YLD_IND</stp>
        <stp>[quotes.xlsx]Calc!R247C6</stp>
        <tr r="F247" s="70"/>
        <tr r="F247" s="70"/>
        <tr r="F247" s="70"/>
      </tp>
      <tp>
        <v>101.05</v>
        <stp/>
        <stp>##V3_BDPV12</stp>
        <stp>RU000A0JW8E7 Corp</stp>
        <stp>PX_LAST</stp>
        <stp>[quotes.xlsx]Calc!R279C3</stp>
        <tr r="C279" s="70"/>
        <tr r="C279" s="70"/>
        <tr r="C279" s="70"/>
      </tp>
      <tp t="s">
        <v>#N/A Field Not Applicable</v>
        <stp/>
        <stp>##V3_BDPV12</stp>
        <stp>VEU7C 110000.00 Index</stp>
        <stp>YLD_CNV_MID</stp>
        <stp>[quotes.xlsx]Calc!R451C6</stp>
        <tr r="F451" s="70"/>
        <tr r="F451" s="70"/>
        <tr r="F451" s="70"/>
      </tp>
      <tp t="s">
        <v>US71647NAQ25</v>
        <stp/>
        <stp>##V3_BDPV12</stp>
        <stp>US71647NAQ25 Corp</stp>
        <stp>ID_ISIN</stp>
        <stp>[quotes.xlsx]Calc!R268C1</stp>
        <tr r="A268" s="70"/>
        <tr r="A268" s="70"/>
        <tr r="A268" s="70"/>
      </tp>
      <tp t="s">
        <v>US71647NAK54</v>
        <stp/>
        <stp>##V3_BDPV12</stp>
        <stp>US71647NAK54 Corp</stp>
        <stp>ID_ISIN</stp>
        <stp>[quotes.xlsx]Calc!R299C1</stp>
        <tr r="A299" s="70"/>
        <tr r="A299" s="70"/>
        <tr r="A299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3.4034722222222222</v>
        <stp/>
        <stp>##V3_BDPV12</stp>
        <stp>US71647NAK54 Corp</stp>
        <stp>INT_ACC</stp>
        <stp>[quotes.xlsx]Calc!R299C5</stp>
        <tr r="E299" s="70"/>
        <tr r="E299" s="70"/>
        <tr r="E299" s="70"/>
        <tr r="E299" s="70"/>
      </tp>
      <tp>
        <v>2.5034722222222219</v>
        <stp/>
        <stp>##V3_BDPV12</stp>
        <stp>US71647NAQ25 Corp</stp>
        <stp>INT_ACC</stp>
        <stp>[quotes.xlsx]Calc!R268C5</stp>
        <tr r="E268" s="70"/>
        <tr r="E268" s="70"/>
        <tr r="E268" s="70"/>
        <tr r="E268" s="70"/>
      </tp>
      <tp t="s">
        <v>RU000A0JXMQ8</v>
        <stp/>
        <stp>##V3_BDPV12</stp>
        <stp>RU000A0JXMQ8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[quotes.xlsx]Calc!R159C6</stp>
        <tr r="F159" s="70"/>
        <tr r="F159" s="70"/>
        <tr r="F159" s="70"/>
      </tp>
      <tp t="s">
        <v>#N/A Field Not Applicable</v>
        <stp/>
        <stp>##V3_BDPV12</stp>
        <stp>RU000A0JU0N7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10834.142578125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>
        <v>98.685000000000002</v>
        <stp/>
        <stp>##V3_BDPV12</stp>
        <stp>US35671DAZ87 Corp</stp>
        <stp>PX_LAST</stp>
        <stp>[quotes.xlsx]Calc!R292C3</stp>
        <tr r="C292" s="70"/>
        <tr r="C292" s="70"/>
        <tr r="C292" s="70"/>
      </tp>
      <tp t="s">
        <v>#N/A Field Not Applicable</v>
        <stp/>
        <stp>##V3_BDPV12</stp>
        <stp>RU000A0JV4L2 Corp</stp>
        <stp>EQY_DVD_YLD_IND</stp>
        <stp>[quotes.xlsx]Calc!R382C6</stp>
        <tr r="F382" s="70"/>
        <tr r="F382" s="70"/>
        <tr r="F382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>
        <v>3.9820000000000002</v>
        <stp/>
        <stp>##V3_BDPV12</stp>
        <stp>RU000A0JXMQ8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RU000A0JS3M7 Corp</stp>
        <stp>EQY_DVD_YLD_IND</stp>
        <stp>[quotes.xlsx]Calc!R187C6</stp>
        <tr r="F187" s="70"/>
        <tr r="F187" s="70"/>
        <tr r="F187" s="70"/>
      </tp>
      <tp>
        <v>1.964</v>
        <stp/>
        <stp>##V3_BDPV12</stp>
        <stp>RU000A0JU9V1 Corp</stp>
        <stp>INT_ACC</stp>
        <stp>[quotes.xlsx]Calc!R119C5</stp>
        <tr r="E119" s="70"/>
        <tr r="E119" s="70"/>
        <tr r="E119" s="70"/>
        <tr r="E119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RU000A0JXQ44 Corp</stp>
        <stp>EQY_DVD_YLD_IND</stp>
        <stp>[quotes.xlsx]Calc!R454C6</stp>
        <tr r="F454" s="70"/>
        <tr r="F454" s="70"/>
        <tr r="F454" s="70"/>
      </tp>
      <tp t="s">
        <v>#N/A Field Not Applicable</v>
        <stp/>
        <stp>##V3_BDPV12</stp>
        <stp>RU000A0JXFS8 Corp</stp>
        <stp>EQY_DVD_YLD_IND</stp>
        <stp>[quotes.xlsx]Calc!R178C6</stp>
        <tr r="F178" s="70"/>
        <tr r="F178" s="70"/>
        <tr r="F178" s="70"/>
      </tp>
      <tp t="s">
        <v>RU000A0JU9V1</v>
        <stp/>
        <stp>##V3_BDPV12</stp>
        <stp>RU000A0JU9V1 Corp</stp>
        <stp>ID_ISIN</stp>
        <stp>[quotes.xlsx]Calc!R119C1</stp>
        <tr r="A119" s="70"/>
        <tr r="A119" s="70"/>
        <tr r="A119" s="70"/>
      </tp>
      <tp t="s">
        <v>03/08/2017</v>
        <stp/>
        <stp>##V3_BDPV12</stp>
        <stp>NSC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RU000A0JRTT9 Corp</stp>
        <stp>BDVD_PROJ_12M_YLD</stp>
        <stp>[quotes.xlsx]Calc!R277C6</stp>
        <tr r="F277" s="70"/>
        <tr r="F277" s="70"/>
        <tr r="F277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105.19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CH0374210356 Corp</stp>
        <stp>BDVD_PROJ_12M_YLD</stp>
        <stp>[quotes.xlsx]Calc!R449C6</stp>
        <tr r="F449" s="70"/>
        <tr r="F449" s="70"/>
        <tr r="F449" s="70"/>
      </tp>
      <tp t="s">
        <v>15/05/2018</v>
        <stp/>
        <stp>##V3_BDPV12</stp>
        <stp>VTBR RX Equity</stp>
        <stp>BDVD_NEXT_EST_DECL_DT</stp>
        <stp>[quotes.xlsx]Calc!R129C9</stp>
        <tr r="I129" s="70"/>
        <tr r="I129" s="70"/>
        <tr r="I129" s="70"/>
      </tp>
      <tp t="s">
        <v>19/09/2017</v>
        <stp/>
        <stp>##V3_BDPV12</stp>
        <stp>MSFT US Equity</stp>
        <stp>BDVD_NEXT_EST_DECL_DT</stp>
        <stp>[quotes.xlsx]Calc!R376C9</stp>
        <tr r="I376" s="70"/>
        <tr r="I376" s="70"/>
        <tr r="I376" s="70"/>
      </tp>
      <tp t="s">
        <v>#N/A Field Not Applicable</v>
        <stp/>
        <stp>##V3_BDPV12</stp>
        <stp>US03512TAC53 Corp</stp>
        <stp>BEST_TARGET_PRICE</stp>
        <stp>[quotes.xlsx]Calc!R348C5</stp>
        <tr r="E348" s="70"/>
        <tr r="E348" s="70"/>
        <tr r="E348" s="70"/>
      </tp>
      <tp t="s">
        <v>15/11/2017</v>
        <stp/>
        <stp>##V3_BDPV12</stp>
        <stp>NLMK RX Equity</stp>
        <stp>BDVD_NEXT_EST_DECL_DT</stp>
        <stp>[quotes.xlsx]Calc!R416C9</stp>
        <tr r="I416" s="70"/>
        <tr r="I416" s="70"/>
        <tr r="I416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18/12/2017</v>
        <stp/>
        <stp>##V3_BDPV12</stp>
        <stp>EUFN US Equity</stp>
        <stp>BDVD_NEXT_EST_DECL_DT</stp>
        <stp>[quotes.xlsx]Calc!R226C9</stp>
        <tr r="I226" s="70"/>
        <tr r="I226" s="70"/>
        <tr r="I226" s="70"/>
      </tp>
      <tp>
        <v>2.2189877064408989</v>
        <stp/>
        <stp>##V3_BDPV12</stp>
        <stp>USP2253TJE03 Corp</stp>
        <stp>DUR_MID</stp>
        <stp>[quotes.xlsx]Calc!R407C8</stp>
        <tr r="H407" s="70"/>
        <tr r="H407" s="70"/>
        <tr r="H407" s="70"/>
      </tp>
      <tp>
        <v>3.3291666666666671</v>
        <stp/>
        <stp>##V3_BDPV12</stp>
        <stp>US35906AAH14 Corp</stp>
        <stp>INT_ACC</stp>
        <stp>[quotes.xlsx]Calc!R353C5</stp>
        <tr r="E353" s="70"/>
        <tr r="E353" s="70"/>
        <tr r="E353" s="70"/>
        <tr r="E353" s="70"/>
      </tp>
      <tp t="s">
        <v>#N/A Field Not Applicable</v>
        <stp/>
        <stp>##V3_BDPV12</stp>
        <stp>US71647NAM11 Corp</stp>
        <stp>EQY_DVD_YLD_IND</stp>
        <stp>[quotes.xlsx]Calc!R265C6</stp>
        <tr r="F265" s="70"/>
        <tr r="F265" s="70"/>
        <tr r="F265" s="70"/>
      </tp>
      <tp>
        <v>107</v>
        <stp/>
        <stp>##V3_BDPV12</stp>
        <stp>RU000A0JVKK9 Corp</stp>
        <stp>PX_LAST</stp>
        <stp>[quotes.xlsx]Calc!R196C3</stp>
        <tr r="C196" s="70"/>
        <tr r="C196" s="70"/>
        <tr r="C196" s="70"/>
      </tp>
      <tp>
        <v>106.55</v>
        <stp/>
        <stp>##V3_BDPV12</stp>
        <stp>RU000A0JVUL6 Corp</stp>
        <stp>PX_LAST</stp>
        <stp>[quotes.xlsx]Calc!R189C3</stp>
        <tr r="C189" s="70"/>
        <tr r="C189" s="70"/>
        <tr r="C189" s="70"/>
      </tp>
      <tp>
        <v>100.24</v>
        <stp/>
        <stp>##V3_BDPV12</stp>
        <stp>RU000A0JWM07 Corp</stp>
        <stp>PX_LAST</stp>
        <stp>[quotes.xlsx]Calc!R208C3</stp>
        <tr r="C208" s="70"/>
        <tr r="C208" s="70"/>
        <tr r="C208" s="70"/>
      </tp>
      <tp t="s">
        <v>US35906AAH14</v>
        <stp/>
        <stp>##V3_BDPV12</stp>
        <stp>US35906AAH14 Corp</stp>
        <stp>ID_ISIN</stp>
        <stp>[quotes.xlsx]Calc!R353C1</stp>
        <tr r="A353" s="70"/>
        <tr r="A353" s="70"/>
        <tr r="A353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 t="s">
        <v>RU000A0JX0B9</v>
        <stp/>
        <stp>##V3_BDPV12</stp>
        <stp>RU000A0JX0B9 Corp</stp>
        <stp>ID_ISIN</stp>
        <stp>[quotes.xlsx]Calc!R390C1</stp>
        <tr r="A390" s="70"/>
        <tr r="A390" s="70"/>
        <tr r="A390" s="70"/>
      </tp>
      <tp t="s">
        <v>#N/A Field Not Applicable</v>
        <stp/>
        <stp>##V3_BDPV12</stp>
        <stp>RU000A0JTF50 Corp</stp>
        <stp>EQY_DVD_YLD_IND</stp>
        <stp>[quotes.xlsx]Calc!R331C6</stp>
        <tr r="F331" s="70"/>
        <tr r="F331" s="70"/>
        <tr r="F331" s="70"/>
      </tp>
      <tp t="s">
        <v>#N/A Field Not Applicable</v>
        <stp/>
        <stp>##V3_BDPV12</stp>
        <stp>RU000A0JTNB6 Corp</stp>
        <stp>EQY_DVD_YLD_IND</stp>
        <stp>[quotes.xlsx]Calc!R207C6</stp>
        <tr r="F207" s="70"/>
        <tr r="F207" s="70"/>
        <tr r="F207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RU000A0JV7J9 Corp</stp>
        <stp>EQY_DVD_YLD_IND</stp>
        <stp>[quotes.xlsx]Calc!R118C6</stp>
        <tr r="F118" s="70"/>
        <tr r="F118" s="70"/>
        <tr r="F118" s="70"/>
      </tp>
      <tp>
        <v>97.717060000000004</v>
        <stp/>
        <stp>##V3_BDPV12</stp>
        <stp>US71647NAF69 Corp</stp>
        <stp>PX_LAST</stp>
        <stp>[quotes.xlsx]Calc!R263C3</stp>
        <tr r="C263" s="70"/>
        <tr r="C263" s="70"/>
        <tr r="C263" s="70"/>
      </tp>
      <tp>
        <v>101.0569</v>
        <stp/>
        <stp>##V3_BDPV12</stp>
        <stp>US71656MAF68 Corp</stp>
        <stp>PX_LAST</stp>
        <stp>[quotes.xlsx]Calc!R111C3</stp>
        <tr r="C111" s="70"/>
        <tr r="C111" s="70"/>
        <tr r="C111" s="70"/>
      </tp>
      <tp t="s">
        <v>#N/A Field Not Applicable</v>
        <stp/>
        <stp>##V3_BDPV12</stp>
        <stp>RU000A0JVYN4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RU000A0JWP46 Corp</stp>
        <stp>EQY_DVD_YLD_IND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RU000A0JWEB9 Corp</stp>
        <stp>EQY_DVD_YLD_IND</stp>
        <stp>[quotes.xlsx]Calc!R278C6</stp>
        <tr r="F278" s="70"/>
        <tr r="F278" s="70"/>
        <tr r="F278" s="70"/>
      </tp>
      <tp t="s">
        <v>#N/A Field Not Applicable</v>
        <stp/>
        <stp>##V3_BDPV12</stp>
        <stp>RU000A0JP039 Corp</stp>
        <stp>EQY_DVD_YLD_IND</stp>
        <stp>[quotes.xlsx]Calc!R288C6</stp>
        <tr r="F288" s="70"/>
        <tr r="F288" s="70"/>
        <tr r="F288" s="70"/>
      </tp>
      <tp t="s">
        <v>#N/A Field Not Applicable</v>
        <stp/>
        <stp>##V3_BDPV12</stp>
        <stp>RU000A0JPP11 Corp</stp>
        <stp>EQY_DVD_YLD_IND</stp>
        <stp>[quotes.xlsx]Calc!R280C6</stp>
        <tr r="F280" s="70"/>
        <tr r="F280" s="70"/>
        <tr r="F280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>
        <v>5.2999999999999999E-2</v>
        <stp/>
        <stp>##V3_BDPV12</stp>
        <stp>RU000A0JX0B9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RU000A0JS6N8 Corp</stp>
        <stp>EQY_DVD_YLD_IND</stp>
        <stp>[quotes.xlsx]Calc!R209C6</stp>
        <tr r="F209" s="70"/>
        <tr r="F209" s="70"/>
        <tr r="F209" s="70"/>
      </tp>
      <tp>
        <v>4.8629999999999995</v>
        <stp/>
        <stp>##V3_BDPV12</stp>
        <stp>RU000A0JVUK8 Corp</stp>
        <stp>INT_ACC</stp>
        <stp>[quotes.xlsx]Calc!R281C5</stp>
        <tr r="E281" s="70"/>
        <tr r="E281" s="70"/>
        <tr r="E281" s="70"/>
        <tr r="E281" s="70"/>
      </tp>
      <tp>
        <v>3.4699999999999998</v>
        <stp/>
        <stp>##V3_BDPV12</stp>
        <stp>RU000A0JVW48 Corp</stp>
        <stp>INT_ACC</stp>
        <stp>[quotes.xlsx]Calc!R161C5</stp>
        <tr r="E161" s="70"/>
        <tr r="E161" s="70"/>
        <tr r="E161" s="70"/>
        <tr r="E161" s="70"/>
      </tp>
      <tp t="s">
        <v>#N/A Field Not Applicable</v>
        <stp/>
        <stp>##V3_BDPV12</stp>
        <stp>RU000A0JX0H6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RU000A0JXQF2 Corp</stp>
        <stp>EQY_DVD_YLD_IND</stp>
        <stp>[quotes.xlsx]Calc!R443C6</stp>
        <tr r="F443" s="70"/>
        <tr r="F443" s="70"/>
        <tr r="F443" s="70"/>
      </tp>
      <tp t="s">
        <v>#N/A Field Not Applicable</v>
        <stp/>
        <stp>##V3_BDPV12</stp>
        <stp>RU000A0JXLR8 Corp</stp>
        <stp>EQY_DVD_YLD_IND</stp>
        <stp>[quotes.xlsx]Calc!R329C6</stp>
        <tr r="F329" s="70"/>
        <tr r="F329" s="70"/>
        <tr r="F329" s="70"/>
      </tp>
      <tp t="s">
        <v>RU000A0JVUK8</v>
        <stp/>
        <stp>##V3_BDPV12</stp>
        <stp>RU000A0JVUK8 Corp</stp>
        <stp>ID_ISIN</stp>
        <stp>[quotes.xlsx]Calc!R281C1</stp>
        <tr r="A281" s="70"/>
        <tr r="A281" s="70"/>
        <tr r="A281" s="70"/>
      </tp>
      <tp t="s">
        <v>RU000A0JVW48</v>
        <stp/>
        <stp>##V3_BDPV12</stp>
        <stp>RU000A0JVW48 Corp</stp>
        <stp>ID_ISIN</stp>
        <stp>[quotes.xlsx]Calc!R161C1</stp>
        <tr r="A161" s="70"/>
        <tr r="A161" s="70"/>
        <tr r="A161" s="70"/>
      </tp>
      <tp>
        <v>5.1499996185302734</v>
        <stp/>
        <stp>##V3_BDPV12</stp>
        <stp>SSA LI Equity</stp>
        <stp>BEST_TARGET_PRICE</stp>
        <stp>[quotes.xlsx]Calc!R345C5</stp>
        <tr r="E345" s="70"/>
        <tr r="E345" s="70"/>
        <tr r="E345" s="70"/>
        <tr r="E345" s="70"/>
      </tp>
      <tp t="s">
        <v>#N/A Field Not Applicable</v>
        <stp/>
        <stp>##V3_BDPV12</stp>
        <stp>URU7C 62000.00 Curncy</stp>
        <stp>BDVD_PROJ_12M_YLD</stp>
        <stp>[quotes.xlsx]Calc!R445C6</stp>
        <tr r="F445" s="70"/>
        <tr r="F445" s="70"/>
        <tr r="F445" s="70"/>
      </tp>
      <tp t="s">
        <v>10/08/2017</v>
        <stp/>
        <stp>##V3_BDPV12</stp>
        <stp>RIO LN Equity</stp>
        <stp>DVD_EX_DT</stp>
        <stp>[quotes.xlsx]Calc!R261C7</stp>
        <tr r="G261" s="70"/>
        <tr r="G261" s="70"/>
        <tr r="G261" s="70"/>
        <tr r="G261" s="70"/>
      </tp>
      <tp t="s">
        <v>#N/A Field Not Applicable</v>
        <stp/>
        <stp>##V3_BDPV12</stp>
        <stp>RU000A0JTQU9 Corp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CSX5 LN Equity</stp>
        <stp>BDVD_NEXT_EST_DECL_DT</stp>
        <stp>[quotes.xlsx]Calc!R165C9</stp>
        <tr r="I165" s="70"/>
        <tr r="I165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RU000A0JXQF2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RU000A0JXUH0 Corp</stp>
        <stp>BDVD_PROJ_12M_YLD</stp>
        <stp>[quotes.xlsx]Calc!R347C6</stp>
        <tr r="F347" s="70"/>
        <tr r="F347" s="70"/>
        <tr r="F347" s="70"/>
      </tp>
      <tp>
        <v>24.789474487304688</v>
        <stp/>
        <stp>##V3_BDPV12</stp>
        <stp>M US Equity</stp>
        <stp>BEST_TARGET_PRICE</stp>
        <stp>[quotes.xlsx]Calc!R464C5</stp>
        <tr r="E464" s="70"/>
        <tr r="E464" s="70"/>
        <tr r="E464" s="70"/>
        <tr r="E464" s="70"/>
      </tp>
      <tp t="s">
        <v>07/03/2018</v>
        <stp/>
        <stp>##V3_BDPV12</stp>
        <stp>MOEX RX Equity</stp>
        <stp>BDVD_NEXT_EST_DECL_DT</stp>
        <stp>[quotes.xlsx]Calc!R101C9</stp>
        <tr r="I101" s="70"/>
        <tr r="I101" s="70"/>
        <tr r="I101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[quotes.xlsx]Calc!R261C12</stp>
        <tr r="L261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 t="s">
        <v>#N/A Field Not Applicable</v>
        <stp/>
        <stp>##V3_BDPV12</stp>
        <stp>CH0205819441 Corp</stp>
        <stp>BDVD_PROJ_12M_YLD</stp>
        <stp>[quotes.xlsx]Calc!R150C6</stp>
        <tr r="F150" s="70"/>
        <tr r="F150" s="70"/>
        <tr r="F150" s="70"/>
      </tp>
      <tp t="s">
        <v>19/04/2018</v>
        <stp/>
        <stp>##V3_BDPV12</stp>
        <stp>SBER RX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URU7 Curncy</stp>
        <stp>BDVD_PROJ_12M_YLD</stp>
        <stp>[quotes.xlsx]Calc!R308C6</stp>
        <tr r="F308" s="70"/>
        <tr r="F308" s="70"/>
        <tr r="F308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US961214CF89 Corp</stp>
        <stp>BEST_TARGET_PRICE</stp>
        <stp>[quotes.xlsx]Calc!R171C5</stp>
        <tr r="E171" s="70"/>
        <tr r="E171" s="70"/>
        <tr r="E171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N/A</v>
        <stp/>
        <stp>##V3_BDPV12</stp>
        <stp>FIVE LI Equity</stp>
        <stp>BDVD_NEXT_EST_DECL_DT</stp>
        <stp>[quotes.xlsx]Calc!R273C9</stp>
        <tr r="I273" s="70"/>
        <tr r="I273" s="70"/>
      </tp>
      <tp>
        <v>102.65</v>
        <stp/>
        <stp>##V3_BDPV12</stp>
        <stp>RU000A0JS3M7 Corp</stp>
        <stp>PX_LAST</stp>
        <stp>[quotes.xlsx]Calc!R187C3</stp>
        <tr r="C187" s="70"/>
        <tr r="C187" s="70"/>
        <tr r="C187" s="70"/>
      </tp>
      <tp t="s">
        <v>#N/A Field Not Applicable</v>
        <stp/>
        <stp>##V3_BDPV12</stp>
        <stp>US35671DAZ87 Corp</stp>
        <stp>EQY_DVD_YLD_IND</stp>
        <stp>[quotes.xlsx]Calc!R292C6</stp>
        <tr r="F292" s="70"/>
        <tr r="F292" s="70"/>
        <tr r="F292" s="70"/>
      </tp>
      <tp>
        <v>109.4</v>
        <stp/>
        <stp>##V3_BDPV12</stp>
        <stp>RU000A0JV4L2 Corp</stp>
        <stp>PX_LAST</stp>
        <stp>[quotes.xlsx]Calc!R382C3</stp>
        <tr r="C382" s="70"/>
        <tr r="C382" s="70"/>
        <tr r="C382" s="70"/>
      </tp>
      <tp>
        <v>98.2</v>
        <stp/>
        <stp>##V3_BDPV12</stp>
        <stp>RU000A0JTG59 Corp</stp>
        <stp>PX_LAST</stp>
        <stp>[quotes.xlsx]Calc!R159C3</stp>
        <tr r="C159" s="70"/>
        <tr r="C159" s="70"/>
        <tr r="C159" s="70"/>
      </tp>
      <tp>
        <v>98.4</v>
        <stp/>
        <stp>##V3_BDPV12</stp>
        <stp>RU000A0JU0N7 Corp</stp>
        <stp>PX_LAST</stp>
        <stp>[quotes.xlsx]Calc!R337C3</stp>
        <tr r="C337" s="70"/>
        <tr r="C337" s="70"/>
        <tr r="C337" s="70"/>
      </tp>
      <tp>
        <v>103.6</v>
        <stp/>
        <stp>##V3_BDPV12</stp>
        <stp>RU000A0JXFS8 Corp</stp>
        <stp>PX_LAST</stp>
        <stp>[quotes.xlsx]Calc!R178C3</stp>
        <tr r="C178" s="70"/>
        <tr r="C178" s="70"/>
        <tr r="C178" s="70"/>
      </tp>
      <tp>
        <v>101.9</v>
        <stp/>
        <stp>##V3_BDPV12</stp>
        <stp>RU000A0JXQ44 Corp</stp>
        <stp>PX_LAST</stp>
        <stp>[quotes.xlsx]Calc!R454C3</stp>
        <tr r="C454" s="70"/>
        <tr r="C454" s="70"/>
        <tr r="C454" s="70"/>
      </tp>
      <tp>
        <v>32.380401611328125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RU000A0JX0J2</v>
        <stp/>
        <stp>##V3_BDPV12</stp>
        <stp>RU000A0JX0J2 Corp</stp>
        <stp>ID_ISIN</stp>
        <stp>[quotes.xlsx]Calc!R114C1</stp>
        <tr r="A114" s="70"/>
        <tr r="A114" s="70"/>
        <tr r="A114" s="70"/>
      </tp>
      <tp t="s">
        <v>RU000A0JXK40</v>
        <stp/>
        <stp>##V3_BDPV12</stp>
        <stp>RU000A0JXK40 Corp</stp>
        <stp>ID_ISIN</stp>
        <stp>[quotes.xlsx]Calc!R326C1</stp>
        <tr r="A326" s="70"/>
        <tr r="A326" s="70"/>
        <tr r="A326" s="70"/>
      </tp>
      <tp t="s">
        <v>RU000A0JXFC2</v>
        <stp/>
        <stp>##V3_BDPV12</stp>
        <stp>RU000A0JXFC2 Corp</stp>
        <stp>ID_ISIN</stp>
        <stp>[quotes.xlsx]Calc!R424C1</stp>
        <tr r="A424" s="70"/>
        <tr r="A424" s="70"/>
        <tr r="A424" s="70"/>
      </tp>
      <tp t="s">
        <v>RU000A0JXFM1</v>
        <stp/>
        <stp>##V3_BDPV12</stp>
        <stp>RU000A0JXFM1 Corp</stp>
        <stp>ID_ISIN</stp>
        <stp>[quotes.xlsx]Calc!R267C1</stp>
        <tr r="A267" s="70"/>
        <tr r="A267" s="70"/>
        <tr r="A267" s="70"/>
      </tp>
      <tp>
        <v>113.4509</v>
        <stp/>
        <stp>##V3_BDPV12</stp>
        <stp>US71647NAP42 Corp</stp>
        <stp>PX_LAST</stp>
        <stp>[quotes.xlsx]Calc!R247C3</stp>
        <tr r="C247" s="70"/>
        <tr r="C247" s="70"/>
        <tr r="C247" s="70"/>
      </tp>
      <tp t="s">
        <v>#N/A Field Not Applicable</v>
        <stp/>
        <stp>##V3_BDPV12</stp>
        <stp>RU000A0JW8E7 Corp</stp>
        <stp>EQY_DVD_YLD_IND</stp>
        <stp>[quotes.xlsx]Calc!R279C6</stp>
        <tr r="F279" s="70"/>
        <tr r="F279" s="70"/>
        <tr r="F279" s="70"/>
      </tp>
      <tp>
        <v>3.8279999999999998</v>
        <stp/>
        <stp>##V3_BDPV12</stp>
        <stp>RU000A0JX0J2 Corp</stp>
        <stp>INT_ACC</stp>
        <stp>[quotes.xlsx]Calc!R114C5</stp>
        <tr r="E114" s="70"/>
        <tr r="E114" s="70"/>
        <tr r="E114" s="70"/>
        <tr r="E114" s="70"/>
      </tp>
      <tp t="s">
        <v>#N/A Field Not Applicable</v>
        <stp/>
        <stp>##V3_BDPV12</stp>
        <stp>RU000A0JRTT9 Corp</stp>
        <stp>EQY_DVD_YLD_IND</stp>
        <stp>[quotes.xlsx]Calc!R277C6</stp>
        <tr r="F277" s="70"/>
        <tr r="F277" s="70"/>
        <tr r="F277" s="70"/>
      </tp>
      <tp>
        <v>6.4470000000000001</v>
        <stp/>
        <stp>##V3_BDPV12</stp>
        <stp>RU000A0JXK40 Corp</stp>
        <stp>INT_ACC</stp>
        <stp>[quotes.xlsx]Calc!R326C5</stp>
        <tr r="E326" s="70"/>
        <tr r="E326" s="70"/>
        <tr r="E326" s="70"/>
        <tr r="E326" s="70"/>
      </tp>
      <tp>
        <v>0.53700000000000003</v>
        <stp/>
        <stp>##V3_BDPV12</stp>
        <stp>RU000A0JXFC2 Corp</stp>
        <stp>INT_ACC</stp>
        <stp>[quotes.xlsx]Calc!R424C5</stp>
        <tr r="E424" s="70"/>
        <tr r="E424" s="70"/>
        <tr r="E424" s="70"/>
        <tr r="E424" s="70"/>
      </tp>
      <tp>
        <v>4.1769999999999996</v>
        <stp/>
        <stp>##V3_BDPV12</stp>
        <stp>RU000A0JXFM1 Corp</stp>
        <stp>INT_ACC</stp>
        <stp>[quotes.xlsx]Calc!R267C5</stp>
        <tr r="E267" s="70"/>
        <tr r="E267" s="70"/>
        <tr r="E267" s="70"/>
        <tr r="E267" s="70"/>
      </tp>
      <tp>
        <v>1.2798611111111111</v>
        <stp/>
        <stp>##V3_BDPV12</stp>
        <stp>RU000A0JWHA4 Corp</stp>
        <stp>INT_ACC</stp>
        <stp>[quotes.xlsx]Calc!R312C5</stp>
        <tr r="E312" s="70"/>
        <tr r="E312" s="70"/>
        <tr r="E312" s="70"/>
        <tr r="E312" s="70"/>
      </tp>
      <tp>
        <v>2.7349999999999999</v>
        <stp/>
        <stp>##V3_BDPV12</stp>
        <stp>RU000A0JWHT4 Corp</stp>
        <stp>INT_ACC</stp>
        <stp>[quotes.xlsx]Calc!R282C5</stp>
        <tr r="E282" s="70"/>
        <tr r="E282" s="70"/>
        <tr r="E282" s="70"/>
        <tr r="E282" s="70"/>
      </tp>
      <tp>
        <v>1.5960000000000001</v>
        <stp/>
        <stp>##V3_BDPV12</stp>
        <stp>RU000A0JWMJ5 Corp</stp>
        <stp>INT_ACC</stp>
        <stp>[quotes.xlsx]Calc!R283C5</stp>
        <tr r="E283" s="70"/>
        <tr r="E283" s="70"/>
        <tr r="E283" s="70"/>
        <tr r="E283" s="70"/>
      </tp>
      <tp>
        <v>4.2409999999999997</v>
        <stp/>
        <stp>##V3_BDPV12</stp>
        <stp>RU000A0JWFE0 Corp</stp>
        <stp>INT_ACC</stp>
        <stp>[quotes.xlsx]Calc!R406C5</stp>
        <tr r="E406" s="70"/>
        <tr r="E406" s="70"/>
        <tr r="E406" s="70"/>
        <tr r="E406" s="70"/>
      </tp>
      <tp>
        <v>5.0220000000000002</v>
        <stp/>
        <stp>##V3_BDPV12</stp>
        <stp>RU000A0JWCM0 Corp</stp>
        <stp>INT_ACC</stp>
        <stp>[quotes.xlsx]Calc!R336C5</stp>
        <tr r="E336" s="70"/>
        <tr r="E336" s="70"/>
        <tr r="E336" s="70"/>
        <tr r="E336" s="70"/>
      </tp>
      <tp t="s">
        <v>RU000A0JRCJ6</v>
        <stp/>
        <stp>##V3_BDPV12</stp>
        <stp>RU000A0JRCJ6 Corp</stp>
        <stp>ID_ISIN</stp>
        <stp>[quotes.xlsx]Calc!R120C1</stp>
        <tr r="A120" s="70"/>
        <tr r="A120" s="70"/>
        <tr r="A120" s="70"/>
      </tp>
      <tp>
        <v>3.4729999999999999</v>
        <stp/>
        <stp>##V3_BDPV12</stp>
        <stp>RU000A0JRCJ6 Corp</stp>
        <stp>INT_ACC</stp>
        <stp>[quotes.xlsx]Calc!R120C5</stp>
        <tr r="E120" s="70"/>
        <tr r="E120" s="70"/>
        <tr r="E120" s="70"/>
        <tr r="E120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RU000A0JWHA4</v>
        <stp/>
        <stp>##V3_BDPV12</stp>
        <stp>RU000A0JWHA4 Corp</stp>
        <stp>ID_ISIN</stp>
        <stp>[quotes.xlsx]Calc!R312C1</stp>
        <tr r="A312" s="70"/>
        <tr r="A312" s="70"/>
        <tr r="A312" s="70"/>
      </tp>
      <tp t="s">
        <v>RU000A0JWHT4</v>
        <stp/>
        <stp>##V3_BDPV12</stp>
        <stp>RU000A0JWHT4 Corp</stp>
        <stp>ID_ISIN</stp>
        <stp>[quotes.xlsx]Calc!R282C1</stp>
        <tr r="A282" s="70"/>
        <tr r="A282" s="70"/>
        <tr r="A282" s="70"/>
      </tp>
      <tp t="s">
        <v>RU000A0JWMJ5</v>
        <stp/>
        <stp>##V3_BDPV12</stp>
        <stp>RU000A0JWMJ5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[quotes.xlsx]Calc!R336C1</stp>
        <tr r="A336" s="70"/>
        <tr r="A336" s="70"/>
        <tr r="A336" s="70"/>
      </tp>
      <tp t="s">
        <v>RU000A0JWFE0</v>
        <stp/>
        <stp>##V3_BDPV12</stp>
        <stp>RU000A0JWFE0 Corp</stp>
        <stp>ID_ISIN</stp>
        <stp>[quotes.xlsx]Calc!R406C1</stp>
        <tr r="A406" s="70"/>
        <tr r="A406" s="70"/>
        <tr r="A406" s="70"/>
      </tp>
      <tp t="s">
        <v>#N/A Field Not Applicable</v>
        <stp/>
        <stp>##V3_BDPV12</stp>
        <stp>GLD US Equity</stp>
        <stp>LAST_TRADEABLE_DT</stp>
        <stp>[quotes.xlsx]Calc!R136C7</stp>
        <tr r="G136" s="70"/>
      </tp>
      <tp>
        <v>102.07261657714844</v>
        <stp/>
        <stp>##V3_BDPV12</stp>
        <stp>SAP GY Equity</stp>
        <stp>BEST_TARGET_PRICE</stp>
        <stp>[quotes.xlsx]Calc!R458C5</stp>
        <tr r="E458" s="70"/>
        <tr r="E458" s="70"/>
        <tr r="E458" s="70"/>
        <tr r="E458" s="70"/>
      </tp>
      <tp t="s">
        <v>#N/A Field Not Applicable</v>
        <stp/>
        <stp>##V3_BDPV12</stp>
        <stp>VEU7C 110000.00 Index</stp>
        <stp>BDVD_PROJ_12M_YLD</stp>
        <stp>[quotes.xlsx]Calc!R451C6</stp>
        <tr r="F451" s="70"/>
        <tr r="F451" s="70"/>
        <tr r="F451" s="70"/>
      </tp>
      <tp t="s">
        <v>16/03/2017</v>
        <stp/>
        <stp>##V3_BDPV12</stp>
        <stp>ROG EB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RU000A0JV7K7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RU000A0JTYA5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USP84050AB29 Corp</stp>
        <stp>BEST_TARGET_PRICE</stp>
        <stp>[quotes.xlsx]Calc!R357C5</stp>
        <tr r="E357" s="70"/>
        <tr r="E357" s="70"/>
        <tr r="E357" s="70"/>
      </tp>
      <tp t="s">
        <v>#N/A Field Not Applicable</v>
        <stp/>
        <stp>##V3_BDPV12</stp>
        <stp>RU000A0JU1V8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CH0361710632 Corp</stp>
        <stp>BDVD_PROJ_12M_YLD</stp>
        <stp>[quotes.xlsx]Calc!R257C6</stp>
        <tr r="F257" s="70"/>
        <tr r="F257" s="70"/>
        <tr r="F257" s="70"/>
      </tp>
      <tp t="s">
        <v>Koninklijke KPN NV</v>
        <stp/>
        <stp>##V3_BDPV12</stp>
        <stp>KPN NA Equity</stp>
        <stp>SECURITY_NAME</stp>
        <stp>[quotes.xlsx]Calc!R262C12</stp>
        <tr r="L262" s="70"/>
      </tp>
      <tp t="s">
        <v>Monsanto Co</v>
        <stp/>
        <stp>##V3_BDPV12</stp>
        <stp>MON US Equity</stp>
        <stp>SECURITY_NAME</stp>
        <stp>[quotes.xlsx]Calc!R144C12</stp>
        <tr r="L144" s="70"/>
      </tp>
      <tp t="s">
        <v>18/05/2018</v>
        <stp/>
        <stp>##V3_BDPV12</stp>
        <stp>SNGS RX Equity</stp>
        <stp>BDVD_NEXT_EST_DECL_DT</stp>
        <stp>[quotes.xlsx]Calc!R422C9</stp>
        <tr r="I422" s="70"/>
        <tr r="I422" s="70"/>
        <tr r="I422" s="70"/>
      </tp>
      <tp t="s">
        <v>#N/A Field Not Applicable</v>
        <stp/>
        <stp>##V3_BDPV12</stp>
        <stp>US457153AF18 Corp</stp>
        <stp>BEST_TARGET_PRICE</stp>
        <stp>[quotes.xlsx]Calc!R403C5</stp>
        <tr r="E403" s="70"/>
        <tr r="E403" s="70"/>
        <tr r="E403" s="70"/>
      </tp>
      <tp t="s">
        <v>Alerian MLP ETF</v>
        <stp/>
        <stp>##V3_BDPV12</stp>
        <stp>AMLP US Equity</stp>
        <stp>SECURITY_NAME</stp>
        <stp>[quotes.xlsx]Calc!R465C12</stp>
        <tr r="L465" s="70"/>
      </tp>
      <tp t="s">
        <v>#N/A Field Not Applicable</v>
        <stp/>
        <stp>##V3_BDPV12</stp>
        <stp>RU000A0JU609 Corp</stp>
        <stp>BEST_TARGET_PRICE</stp>
        <stp>[quotes.xlsx]Calc!R195C5</stp>
        <tr r="E195" s="70"/>
        <tr r="E195" s="70"/>
        <tr r="E195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[quotes.xlsx]Calc!R237C12</stp>
        <tr r="L237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#N/A Field Not Applicable</v>
        <stp/>
        <stp>##V3_BDPV12</stp>
        <stp>US29358QAC33 Corp</stp>
        <stp>BEST_TARGET_PRICE</stp>
        <stp>[quotes.xlsx]Calc!R352C5</stp>
        <tr r="E352" s="70"/>
        <tr r="E352" s="70"/>
        <tr r="E352" s="70"/>
      </tp>
      <tp t="s">
        <v>NetApp Inc</v>
        <stp/>
        <stp>##V3_BDPV12</stp>
        <stp>NTAP US Equity</stp>
        <stp>SECURITY_NAME</stp>
        <stp>[quotes.xlsx]Calc!R378C12</stp>
        <tr r="L378" s="70"/>
      </tp>
      <tp t="s">
        <v>20/10/2017</v>
        <stp/>
        <stp>##V3_BDPV12</stp>
        <stp>CHMF RX Equity</stp>
        <stp>BDVD_NEXT_EST_DECL_DT</stp>
        <stp>[quotes.xlsx]Calc!R158C9</stp>
        <tr r="I158" s="70"/>
        <tr r="I158" s="70"/>
        <tr r="I15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101.6</v>
        <stp/>
        <stp>##V3_BDPV12</stp>
        <stp>RU000A0JS6N8 Corp</stp>
        <stp>PX_LAST</stp>
        <stp>[quotes.xlsx]Calc!R209C3</stp>
        <tr r="C209" s="70"/>
        <tr r="C209" s="70"/>
        <tr r="C209" s="70"/>
      </tp>
      <tp t="s">
        <v>#N/A N/A</v>
        <stp/>
        <stp>##V3_BDPV12</stp>
        <stp>RU000A0JP039 Corp</stp>
        <stp>PX_LAST</stp>
        <stp>[quotes.xlsx]Calc!R288C3</stp>
        <tr r="C288" s="70"/>
        <tr r="C288" s="70"/>
      </tp>
      <tp t="s">
        <v>#N/A N/A</v>
        <stp/>
        <stp>##V3_BDPV12</stp>
        <stp>RU000A0JPP11 Corp</stp>
        <stp>PX_LAST</stp>
        <stp>[quotes.xlsx]Calc!R280C3</stp>
        <tr r="C280" s="70"/>
        <tr r="C280" s="70"/>
      </tp>
      <tp t="s">
        <v>#N/A Field Not Applicable</v>
        <stp/>
        <stp>##V3_BDPV12</stp>
        <stp>US71656MAF68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US71647NAF69 Corp</stp>
        <stp>EQY_DVD_YLD_IND</stp>
        <stp>[quotes.xlsx]Calc!R263C6</stp>
        <tr r="F263" s="70"/>
        <tr r="F263" s="70"/>
        <tr r="F263" s="70"/>
      </tp>
      <tp>
        <v>104.49</v>
        <stp/>
        <stp>##V3_BDPV12</stp>
        <stp>RU000A0JV7J9 Corp</stp>
        <stp>PX_LAST</stp>
        <stp>[quotes.xlsx]Calc!R118C3</stp>
        <tr r="C118" s="70"/>
        <tr r="C118" s="70"/>
        <tr r="C118" s="70"/>
      </tp>
      <tp>
        <v>102.05</v>
        <stp/>
        <stp>##V3_BDPV12</stp>
        <stp>RU000A0JVYN4 Corp</stp>
        <stp>PX_LAST</stp>
        <stp>[quotes.xlsx]Calc!R285C3</stp>
        <tr r="C285" s="70"/>
        <tr r="C285" s="70"/>
        <tr r="C285" s="70"/>
      </tp>
      <tp>
        <v>106.9</v>
        <stp/>
        <stp>##V3_BDPV12</stp>
        <stp>RU000A0JWEB9 Corp</stp>
        <stp>PX_LAST</stp>
        <stp>[quotes.xlsx]Calc!R278C3</stp>
        <tr r="C278" s="70"/>
        <tr r="C278" s="70"/>
        <tr r="C278" s="70"/>
      </tp>
      <tp>
        <v>102.57</v>
        <stp/>
        <stp>##V3_BDPV12</stp>
        <stp>RU000A0JWP46 Corp</stp>
        <stp>PX_LAST</stp>
        <stp>[quotes.xlsx]Calc!R327C3</stp>
        <tr r="C327" s="70"/>
        <tr r="C327" s="70"/>
        <tr r="C327" s="70"/>
      </tp>
      <tp>
        <v>99.91</v>
        <stp/>
        <stp>##V3_BDPV12</stp>
        <stp>RU000A0JTNB6 Corp</stp>
        <stp>PX_LAST</stp>
        <stp>[quotes.xlsx]Calc!R207C3</stp>
        <tr r="C207" s="70"/>
        <tr r="C207" s="70"/>
        <tr r="C207" s="70"/>
      </tp>
      <tp>
        <v>99</v>
        <stp/>
        <stp>##V3_BDPV12</stp>
        <stp>RU000A0JTF50 Corp</stp>
        <stp>PX_LAST</stp>
        <stp>[quotes.xlsx]Calc!R331C3</stp>
        <tr r="C331" s="70"/>
        <tr r="C331" s="70"/>
        <tr r="C331" s="70"/>
      </tp>
      <tp>
        <v>3.2536908407349028</v>
        <stp/>
        <stp>##V3_BDPV12</stp>
        <stp>USG1315RAD38 Corp</stp>
        <stp>DUR_MID</stp>
        <stp>[quotes.xlsx]Calc!R397C8</stp>
        <tr r="H397" s="70"/>
        <tr r="H397" s="70"/>
        <tr r="H397" s="70"/>
      </tp>
      <tp>
        <v>103.7</v>
        <stp/>
        <stp>##V3_BDPV12</stp>
        <stp>RU000A0JX0H6 Corp</stp>
        <stp>PX_LAST</stp>
        <stp>[quotes.xlsx]Calc!R117C3</stp>
        <tr r="C117" s="70"/>
        <tr r="C117" s="70"/>
        <tr r="C117" s="70"/>
      </tp>
      <tp>
        <v>96</v>
        <stp/>
        <stp>##V3_BDPV12</stp>
        <stp>RU000A0JXLR8 Corp</stp>
        <stp>PX_LAST</stp>
        <stp>[quotes.xlsx]Calc!R329C3</stp>
        <tr r="C329" s="70"/>
        <tr r="C329" s="70"/>
        <tr r="C329" s="70"/>
      </tp>
      <tp>
        <v>96.39</v>
        <stp/>
        <stp>##V3_BDPV12</stp>
        <stp>RU000A0JXQF2 Corp</stp>
        <stp>PX_LAST</stp>
        <stp>[quotes.xlsx]Calc!R443C3</stp>
        <tr r="C443" s="70"/>
        <tr r="C443" s="70"/>
        <tr r="C443" s="70"/>
      </tp>
      <tp>
        <v>4.3937574833147117</v>
        <stp/>
        <stp>##V3_BDPV12</stp>
        <stp>US03512TAC53 Corp</stp>
        <stp>DUR_MID</stp>
        <stp>[quotes.xlsx]Calc!R348C8</stp>
        <tr r="H348" s="70"/>
        <tr r="H348" s="70"/>
        <tr r="H348" s="70"/>
      </tp>
      <tp>
        <v>2.4524322750160414</v>
        <stp/>
        <stp>##V3_BDPV12</stp>
        <stp>US31562QAC15 Corp</stp>
        <stp>DUR_MID</stp>
        <stp>[quotes.xlsx]Calc!R399C8</stp>
        <tr r="H399" s="70"/>
        <tr r="H399" s="70"/>
        <tr r="H399" s="70"/>
      </tp>
      <tp t="s">
        <v>RU000A0JXU14</v>
        <stp/>
        <stp>##V3_BDPV12</stp>
        <stp>RU000A0JXU14 Corp</stp>
        <stp>ID_ISIN</stp>
        <stp>[quotes.xlsx]Calc!R323C1</stp>
        <tr r="A323" s="70"/>
        <tr r="A323" s="70"/>
        <tr r="A323" s="70"/>
      </tp>
      <tp t="s">
        <v>RU000A0JXUH0</v>
        <stp/>
        <stp>##V3_BDPV12</stp>
        <stp>RU000A0JXUH0 Corp</stp>
        <stp>ID_ISIN</stp>
        <stp>[quotes.xlsx]Calc!R347C1</stp>
        <tr r="A347" s="70"/>
        <tr r="A347" s="70"/>
        <tr r="A347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105.8189</v>
        <stp/>
        <stp>##V3_BDPV12</stp>
        <stp>US71647NAM11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RU000A0JVUL6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RU000A0JVKK9 Corp</stp>
        <stp>EQY_DVD_YLD_IND</stp>
        <stp>[quotes.xlsx]Calc!R196C6</stp>
        <tr r="F196" s="70"/>
        <tr r="F196" s="70"/>
        <tr r="F196" s="70"/>
      </tp>
      <tp t="s">
        <v>#N/A Field Not Applicable</v>
        <stp/>
        <stp>##V3_BDPV12</stp>
        <stp>RU000A0JWM07 Corp</stp>
        <stp>EQY_DVD_YLD_IND</stp>
        <stp>[quotes.xlsx]Calc!R208C6</stp>
        <tr r="F208" s="70"/>
        <tr r="F208" s="70"/>
        <tr r="F208" s="70"/>
      </tp>
      <tp>
        <v>54.525001525878906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1.0354166666666667</v>
        <stp/>
        <stp>##V3_BDPV12</stp>
        <stp>RU000A0JXU14 Corp</stp>
        <stp>INT_ACC</stp>
        <stp>[quotes.xlsx]Calc!R323C5</stp>
        <tr r="E323" s="70"/>
        <tr r="E323" s="70"/>
        <tr r="E323" s="70"/>
        <tr r="E323" s="70"/>
      </tp>
      <tp>
        <v>1.8239999999999998</v>
        <stp/>
        <stp>##V3_BDPV12</stp>
        <stp>RU000A0JXUH0 Corp</stp>
        <stp>INT_ACC</stp>
        <stp>[quotes.xlsx]Calc!R347C5</stp>
        <tr r="E347" s="70"/>
        <tr r="E347" s="70"/>
        <tr r="E347" s="70"/>
        <tr r="E347" s="70"/>
      </tp>
      <tp>
        <v>0.16300000000000001</v>
        <stp/>
        <stp>##V3_BDPV12</stp>
        <stp>RU000A0JWZY6 Corp</stp>
        <stp>INT_ACC</stp>
        <stp>[quotes.xlsx]Calc!R341C5</stp>
        <tr r="E341" s="70"/>
        <tr r="E341" s="70"/>
        <tr r="E341" s="70"/>
        <tr r="E341" s="70"/>
      </tp>
      <tp>
        <v>1.0289999999999999</v>
        <stp/>
        <stp>##V3_BDPV12</stp>
        <stp>RU000A0JWNJ3 Corp</stp>
        <stp>INT_ACC</stp>
        <stp>[quotes.xlsx]Calc!R194C5</stp>
        <tr r="E194" s="70"/>
        <tr r="E194" s="70"/>
        <tr r="E194" s="70"/>
        <tr r="E194" s="70"/>
      </tp>
      <tp>
        <v>1.8740000000000001</v>
        <stp/>
        <stp>##V3_BDPV12</stp>
        <stp>RU000A0JU5S5 Corp</stp>
        <stp>INT_ACC</stp>
        <stp>[quotes.xlsx]Calc!R192C5</stp>
        <tr r="E192" s="70"/>
        <tr r="E192" s="70"/>
        <tr r="E192" s="70"/>
        <tr r="E192" s="70"/>
      </tp>
      <tp>
        <v>4.359</v>
        <stp/>
        <stp>##V3_BDPV12</stp>
        <stp>RU000A0JUVG6 Corp</stp>
        <stp>INT_ACC</stp>
        <stp>[quotes.xlsx]Calc!R421C5</stp>
        <tr r="E421" s="70"/>
        <tr r="E421" s="70"/>
        <tr r="E421" s="70"/>
        <tr r="E421" s="70"/>
      </tp>
      <tp>
        <v>212.29438781738281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RU000A0JU5S5</v>
        <stp/>
        <stp>##V3_BDPV12</stp>
        <stp>RU000A0JU5S5 Corp</stp>
        <stp>ID_ISIN</stp>
        <stp>[quotes.xlsx]Calc!R192C1</stp>
        <tr r="A192" s="70"/>
        <tr r="A192" s="70"/>
        <tr r="A192" s="70"/>
      </tp>
      <tp t="s">
        <v>RU000A0JUVG6</v>
        <stp/>
        <stp>##V3_BDPV12</stp>
        <stp>RU000A0JUVG6 Corp</stp>
        <stp>ID_ISIN</stp>
        <stp>[quotes.xlsx]Calc!R421C1</stp>
        <tr r="A421" s="70"/>
        <tr r="A421" s="70"/>
        <tr r="A421" s="70"/>
      </tp>
      <tp t="s">
        <v>RU000A0JWNJ3</v>
        <stp/>
        <stp>##V3_BDPV12</stp>
        <stp>RU000A0JWNJ3 Corp</stp>
        <stp>ID_ISIN</stp>
        <stp>[quotes.xlsx]Calc!R194C1</stp>
        <tr r="A194" s="70"/>
        <tr r="A194" s="70"/>
        <tr r="A194" s="70"/>
      </tp>
      <tp t="s">
        <v>RU000A0JWZY6</v>
        <stp/>
        <stp>##V3_BDPV12</stp>
        <stp>RU000A0JWZY6 Corp</stp>
        <stp>ID_ISIN</stp>
        <stp>[quotes.xlsx]Calc!R341C1</stp>
        <tr r="A341" s="70"/>
        <tr r="A341" s="70"/>
        <tr r="A341" s="70"/>
      </tp>
      <tp t="s">
        <v>#N/A N/A</v>
        <stp/>
        <stp>##V3_BDPV12</stp>
        <stp>GAMCBEA ID Equity</stp>
        <stp>BDVD_NEXT_EST_DECL_DT</stp>
        <stp>[quotes.xlsx]Calc!R411C9</stp>
        <tr r="I411" s="70"/>
        <tr r="I411" s="70"/>
      </tp>
      <tp t="s">
        <v>#N/A N/A</v>
        <stp/>
        <stp>##V3_BDPV12</stp>
        <stp>EEM US Equity</stp>
        <stp>BEST_TARGET_PRICE</stp>
        <stp>[quotes.xlsx]Calc!R227C5</stp>
        <tr r="E227" s="70"/>
        <tr r="E227" s="70"/>
        <tr r="E227" s="70"/>
      </tp>
      <tp t="s">
        <v>25/10/2017</v>
        <stp/>
        <stp>##V3_BDPV12</stp>
        <stp>XS0848137708 Corp</stp>
        <stp>NXT_CPN_DT</stp>
        <stp>[quotes.xlsx]Calc!R99C7</stp>
        <tr r="G99" s="70"/>
        <tr r="G99" s="70"/>
        <tr r="G99" s="70"/>
        <tr r="G99" s="70"/>
      </tp>
      <tp t="s">
        <v>20/06/2017</v>
        <stp/>
        <stp>##V3_BDPV12</stp>
        <stp>IXJ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XS0848137708 Corp</stp>
        <stp>NXT_PUT_DT</stp>
        <stp>[quotes.xlsx]Calc!R99C9</stp>
        <tr r="I99" s="70"/>
        <tr r="I99" s="70"/>
      </tp>
      <tp t="s">
        <v>#N/A Field Not Applicable</v>
        <stp/>
        <stp>##V3_BDPV12</stp>
        <stp>RU000A0JWTW3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RU000A0JX3A5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RU000A0JX5W4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RU000A0JVUL6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RU000A0JVYN4 Corp</stp>
        <stp>BDVD_PROJ_12M_YLD</stp>
        <stp>[quotes.xlsx]Calc!R285C6</stp>
        <tr r="F285" s="70"/>
        <tr r="F285" s="70"/>
        <tr r="F285" s="70"/>
      </tp>
      <tp t="s">
        <v>iShares MSCI Emerging Markets</v>
        <stp/>
        <stp>##V3_BDPV12</stp>
        <stp>EEM US Equity</stp>
        <stp>SECURITY_NAME</stp>
        <stp>[quotes.xlsx]Calc!R227C12</stp>
        <tr r="L227" s="70"/>
      </tp>
      <tp t="s">
        <v>21/09/2017</v>
        <stp/>
        <stp>##V3_BDPV12</stp>
        <stp>VEU7 Index</stp>
        <stp>LAST_TRADEABLE_DT</stp>
        <stp>[quotes.xlsx]Calc!R349C7</stp>
        <tr r="G349" s="70"/>
        <tr r="G349" s="70"/>
        <tr r="G349" s="70"/>
        <tr r="G349" s="70"/>
      </tp>
      <tp t="s">
        <v>Vipshop Holdings Ltd</v>
        <stp/>
        <stp>##V3_BDPV12</stp>
        <stp>VIPS US Equity</stp>
        <stp>SECURITY_NAME</stp>
        <stp>[quotes.xlsx]Calc!R221C12</stp>
        <tr r="L221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[quotes.xlsx]Calc!R295C12</stp>
        <tr r="L295" s="70"/>
      </tp>
      <tp t="s">
        <v>#N/A Field Not Applicable</v>
        <stp/>
        <stp>##V3_BDPV12</stp>
        <stp>CH0361717348 Corp</stp>
        <stp>BDVD_PROJ_12M_YLD</stp>
        <stp>[quotes.xlsx]Calc!R301C6</stp>
        <tr r="F301" s="70"/>
        <tr r="F301" s="70"/>
        <tr r="F301" s="70"/>
      </tp>
      <tp t="s">
        <v>Surgutneftegas OJSC</v>
        <stp/>
        <stp>##V3_BDPV12</stp>
        <stp>SNGS RX Equity</stp>
        <stp>SECURITY_NAME</stp>
        <stp>[quotes.xlsx]Calc!R422C12</stp>
        <tr r="L422" s="70"/>
      </tp>
      <tp t="s">
        <v>#N/A Field Not Applicable</v>
        <stp/>
        <stp>##V3_BDPV12</stp>
        <stp>CH0355509487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XS0848137708 Corp</stp>
        <stp>BEST_TARGET_PRICE</stp>
        <stp>[quotes.xlsx]Calc!R99C5</stp>
        <tr r="E99" s="70"/>
        <tr r="E99" s="70"/>
        <tr r="E99" s="70"/>
      </tp>
      <tp t="s">
        <v>26/09/2017</v>
        <stp/>
        <stp>##V3_BDPV12</stp>
        <stp>NVTK LI Equity</stp>
        <stp>BDVD_NEXT_EST_DECL_DT</stp>
        <stp>[quotes.xlsx]Calc!R313C9</stp>
        <tr r="I313" s="70"/>
        <tr r="I313" s="70"/>
        <tr r="I313" s="70"/>
      </tp>
      <tp>
        <v>104.4551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23/04/2018</v>
        <stp/>
        <stp>##V3_BDPV12</stp>
        <stp>MAGN RX Equity</stp>
        <stp>BDVD_NEXT_EST_DECL_DT</stp>
        <stp>[quotes.xlsx]Calc!R441C9</stp>
        <tr r="I441" s="70"/>
        <tr r="I441" s="70"/>
        <tr r="I441" s="70"/>
      </tp>
      <tp t="s">
        <v>Michael Kors Holdings Ltd</v>
        <stp/>
        <stp>##V3_BDPV12</stp>
        <stp>KORS US Equity</stp>
        <stp>SECURITY_NAME</stp>
        <stp>[quotes.xlsx]Calc!R146C12</stp>
        <tr r="L146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N/A</v>
        <stp/>
        <stp>##V3_BDPV12</stp>
        <stp>LSRG LI Equity</stp>
        <stp>BDVD_NEXT_EST_DECL_DT</stp>
        <stp>[quotes.xlsx]Calc!R305C9</stp>
        <tr r="I305" s="70"/>
        <tr r="I305" s="70"/>
      </tp>
      <tp>
        <v>101.25</v>
        <stp/>
        <stp>##V3_BDPV12</stp>
        <stp>RU000A0JRKC4 Corp</stp>
        <stp>PX_LAST</stp>
        <stp>[quotes.xlsx]Calc!R206C3</stp>
        <tr r="C206" s="70"/>
        <tr r="C206" s="70"/>
        <tr r="C206" s="70"/>
      </tp>
      <tp t="s">
        <v>#N/A Field Not Applicable</v>
        <stp/>
        <stp>##V3_BDPV12</stp>
        <stp>USG9328DAM23 Corp</stp>
        <stp>EQY_DVD_YLD_IND</stp>
        <stp>[quotes.xlsx]Calc!R228C6</stp>
        <tr r="F228" s="70"/>
        <tr r="F228" s="70"/>
        <tr r="F228" s="70"/>
      </tp>
      <tp t="s">
        <v>#N/A Field Not Applicable</v>
        <stp/>
        <stp>##V3_BDPV12</stp>
        <stp>USG9328DAJ93 Corp</stp>
        <stp>EQY_DVD_YLD_IND</stp>
        <stp>[quotes.xlsx]Calc!R248C6</stp>
        <tr r="F248" s="70"/>
        <tr r="F248" s="70"/>
        <tr r="F248" s="70"/>
      </tp>
      <tp t="s">
        <v>#N/A N/A</v>
        <stp/>
        <stp>##V3_BDPV12</stp>
        <stp>RU000A0JPB25 Corp</stp>
        <stp>PX_LAST</stp>
        <stp>[quotes.xlsx]Calc!R287C3</stp>
        <tr r="C287" s="70"/>
        <tr r="C287" s="70"/>
      </tp>
      <tp t="s">
        <v>#N/A Field Not Applicable</v>
        <stp/>
        <stp>##V3_BDPV12</stp>
        <stp>US71647NAS80 Corp</stp>
        <stp>EQY_DVD_YLD_IND</stp>
        <stp>[quotes.xlsx]Calc!R419C6</stp>
        <tr r="F419" s="70"/>
        <tr r="F419" s="70"/>
        <tr r="F419" s="70"/>
      </tp>
      <tp>
        <v>100.69</v>
        <stp/>
        <stp>##V3_BDPV12</stp>
        <stp>RU000A0JV7K7 Corp</stp>
        <stp>PX_LAST</stp>
        <stp>[quotes.xlsx]Calc!R115C3</stp>
        <tr r="C115" s="70"/>
        <tr r="C115" s="70"/>
        <tr r="C115" s="70"/>
      </tp>
      <tp>
        <v>101.81</v>
        <stp/>
        <stp>##V3_BDPV12</stp>
        <stp>RU000A0JW662 Corp</stp>
        <stp>PX_LAST</stp>
        <stp>[quotes.xlsx]Calc!R210C3</stp>
        <tr r="C210" s="70"/>
        <tr r="C210" s="70"/>
        <tr r="C210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111.25</v>
        <stp/>
        <stp>##V3_BDPV12</stp>
        <stp>RU000A0JWK74 Corp</stp>
        <stp>PX_LAST</stp>
        <stp>[quotes.xlsx]Calc!R286C3</stp>
        <tr r="C286" s="70"/>
        <tr r="C286" s="70"/>
        <tr r="C286" s="70"/>
      </tp>
      <tp>
        <v>100.51</v>
        <stp/>
        <stp>##V3_BDPV12</stp>
        <stp>RU000A0JT8N3 Corp</stp>
        <stp>PX_LAST</stp>
        <stp>[quotes.xlsx]Calc!R381C3</stp>
        <tr r="C381" s="70"/>
        <tr r="C381" s="70"/>
        <tr r="C38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102.35</v>
        <stp/>
        <stp>##V3_BDPV12</stp>
        <stp>RU000A0JX5W4 Corp</stp>
        <stp>PX_LAST</stp>
        <stp>[quotes.xlsx]Calc!R116C3</stp>
        <tr r="C116" s="70"/>
        <tr r="C116" s="70"/>
        <tr r="C116" s="70"/>
      </tp>
      <tp>
        <v>102.65</v>
        <stp/>
        <stp>##V3_BDPV12</stp>
        <stp>RU000A0JXEV5 Corp</stp>
        <stp>PX_LAST</stp>
        <stp>[quotes.xlsx]Calc!R177C3</stp>
        <tr r="C177" s="70"/>
        <tr r="C177" s="70"/>
        <tr r="C177" s="70"/>
      </tp>
      <tp>
        <v>105.35</v>
        <stp/>
        <stp>##V3_BDPV12</stp>
        <stp>RU000A0JXC24 Corp</stp>
        <stp>PX_LAST</stp>
        <stp>[quotes.xlsx]Calc!R176C3</stp>
        <tr r="C176" s="70"/>
        <tr r="C176" s="70"/>
        <tr r="C176" s="70"/>
      </tp>
      <tp>
        <v>103.35</v>
        <stp/>
        <stp>##V3_BDPV12</stp>
        <stp>RU000A0JXD07 Corp</stp>
        <stp>PX_LAST</stp>
        <stp>[quotes.xlsx]Calc!R405C3</stp>
        <tr r="C405" s="70"/>
        <tr r="C405" s="70"/>
        <tr r="C405" s="70"/>
      </tp>
      <tp>
        <v>101</v>
        <stp/>
        <stp>##V3_BDPV12</stp>
        <stp>RU000A0JXVY3 Corp</stp>
        <stp>PX_LAST</stp>
        <stp>[quotes.xlsx]Calc!R391C3</stp>
        <tr r="C391" s="70"/>
        <tr r="C391" s="70"/>
        <tr r="C391" s="70"/>
      </tp>
      <tp>
        <v>101.4</v>
        <stp/>
        <stp>##V3_BDPV12</stp>
        <stp>RU000A0JXQ93 Corp</stp>
        <stp>PX_LAST</stp>
        <stp>[quotes.xlsx]Calc!R271C3</stp>
        <tr r="C271" s="70"/>
        <tr r="C271" s="70"/>
        <tr r="C271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#N/A Field Not Applicable</v>
        <stp/>
        <stp>##V3_BDPV12</stp>
        <stp>RU000A0JTKM9 Corp</stp>
        <stp>EQY_DVD_YLD_IND</stp>
        <stp>[quotes.xlsx]Calc!R205C6</stp>
        <tr r="F205" s="70"/>
        <tr r="F205" s="70"/>
        <tr r="F205" s="70"/>
      </tp>
      <tp t="s">
        <v>RU000A0JXTF6</v>
        <stp/>
        <stp>##V3_BDPV12</stp>
        <stp>RU000A0JXTF6 Corp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RU000A0JU609 Corp</stp>
        <stp>EQY_DVD_YLD_IND</stp>
        <stp>[quotes.xlsx]Calc!R195C6</stp>
        <tr r="F195" s="70"/>
        <tr r="F195" s="70"/>
        <tr r="F195" s="70"/>
      </tp>
      <tp>
        <v>11161.076171875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1.8479999999999999</v>
        <stp/>
        <stp>##V3_BDPV12</stp>
        <stp>RU000A0JXTF6 Corp</stp>
        <stp>INT_ACC</stp>
        <stp>[quotes.xlsx]Calc!R442C5</stp>
        <tr r="E442" s="70"/>
        <tr r="E442" s="70"/>
        <tr r="E442" s="70"/>
        <tr r="E442" s="70"/>
      </tp>
      <tp>
        <v>0.95099999999999996</v>
        <stp/>
        <stp>##V3_BDPV12</stp>
        <stp>RU000A0JVP05 Corp</stp>
        <stp>INT_ACC</stp>
        <stp>[quotes.xlsx]Calc!R191C5</stp>
        <tr r="E191" s="70"/>
        <tr r="E191" s="70"/>
        <tr r="E191" s="70"/>
        <tr r="E191" s="70"/>
      </tp>
      <tp>
        <v>2.7919999999999998</v>
        <stp/>
        <stp>##V3_BDPV12</stp>
        <stp>RU000A0JTFX6 Corp</stp>
        <stp>INT_ACC</stp>
        <stp>[quotes.xlsx]Calc!R332C5</stp>
        <tr r="E332" s="70"/>
        <tr r="E332" s="70"/>
        <tr r="E332" s="70"/>
        <tr r="E332" s="70"/>
      </tp>
      <tp t="s">
        <v>RU000A0JTFX6</v>
        <stp/>
        <stp>##V3_BDPV12</stp>
        <stp>RU000A0JTFX6 Corp</stp>
        <stp>ID_ISIN</stp>
        <stp>[quotes.xlsx]Calc!R332C1</stp>
        <tr r="A332" s="70"/>
        <tr r="A332" s="70"/>
        <tr r="A332" s="70"/>
      </tp>
      <tp t="s">
        <v>#N/A Field Not Applicable</v>
        <stp/>
        <stp>##V3_BDPV12</stp>
        <stp>RU000A0JXHE4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RU000A0JXM48 Corp</stp>
        <stp>EQY_DVD_YLD_IND</stp>
        <stp>[quotes.xlsx]Calc!R334C6</stp>
        <tr r="F334" s="70"/>
        <tr r="F334" s="70"/>
        <tr r="F334" s="70"/>
      </tp>
      <tp t="s">
        <v>RU000A0JVP05</v>
        <stp/>
        <stp>##V3_BDPV12</stp>
        <stp>RU000A0JVP05 Corp</stp>
        <stp>ID_ISIN</stp>
        <stp>[quotes.xlsx]Calc!R191C1</stp>
        <tr r="A191" s="70"/>
        <tr r="A191" s="70"/>
        <tr r="A191" s="70"/>
      </tp>
      <tp>
        <v>27.142856597900391</v>
        <stp/>
        <stp>##V3_BDPV12</stp>
        <stp>BAC US Equity</stp>
        <stp>BEST_TARGET_PRICE</stp>
        <stp>[quotes.xlsx]Calc!R430C5</stp>
        <tr r="E430" s="70"/>
        <tr r="E430" s="70"/>
        <tr r="E430" s="70"/>
        <tr r="E430" s="70"/>
      </tp>
      <tp t="s">
        <v>#N/A N/A</v>
        <stp/>
        <stp>##V3_BDPV12</stp>
        <stp>COMGEMK ID Equity</stp>
        <stp>BDVD_NEXT_EST_DECL_DT</stp>
        <stp>[quotes.xlsx]Calc!R244C9</stp>
        <tr r="I244" s="70"/>
        <tr r="I244" s="70"/>
      </tp>
      <tp>
        <v>15.028493881225586</v>
        <stp/>
        <stp>##V3_BDPV12</stp>
        <stp>DBK GY Equity</stp>
        <stp>BEST_TARGET_PRICE</stp>
        <stp>[quotes.xlsx]Calc!R409C5</stp>
        <tr r="E409" s="70"/>
        <tr r="E409" s="70"/>
        <tr r="E409" s="70"/>
        <tr r="E409" s="70"/>
      </tp>
      <tp t="s">
        <v>#N/A Field Not Applicable</v>
        <stp/>
        <stp>##V3_BDPV12</stp>
        <stp>RU000A0JRVU3 Corp</stp>
        <stp>BDVD_PROJ_12M_YLD</stp>
        <stp>[quotes.xlsx]Calc!R289C6</stp>
        <tr r="F289" s="70"/>
        <tr r="F289" s="70"/>
        <tr r="F289" s="70"/>
      </tp>
      <tp t="s">
        <v>#N/A Field Not Applicable</v>
        <stp/>
        <stp>##V3_BDPV12</stp>
        <stp>RU000A0JX0B9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USG9328DAM23 Corp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RU000A0JU9V1 Corp</stp>
        <stp>BEST_TARGET_PRICE</stp>
        <stp>[quotes.xlsx]Calc!R119C5</stp>
        <tr r="E119" s="70"/>
        <tr r="E119" s="70"/>
        <tr r="E119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RU000A0JV4Q1 Corp</stp>
        <stp>BEST_TARGET_PRICE</stp>
        <stp>[quotes.xlsx]Calc!R384C5</stp>
        <tr r="E384" s="70"/>
        <tr r="E384" s="70"/>
        <tr r="E384" s="70"/>
      </tp>
      <tp t="s">
        <v>#N/A Field Not Applicable</v>
        <stp/>
        <stp>##V3_BDPV12</stp>
        <stp>USP2253TJE03 Corp</stp>
        <stp>BEST_TARGET_PRICE</stp>
        <stp>[quotes.xlsx]Calc!R407C5</stp>
        <tr r="E407" s="70"/>
        <tr r="E407" s="70"/>
        <tr r="E407" s="70"/>
      </tp>
      <tp t="s">
        <v>#N/A Field Not Applicable</v>
        <stp/>
        <stp>##V3_BDPV12</stp>
        <stp>RU000A0JP2S9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USU77583AA79 Corp</stp>
        <stp>BEST_TARGET_PRICE</stp>
        <stp>[quotes.xlsx]Calc!R133C5</stp>
        <tr r="E133" s="70"/>
        <tr r="E133" s="70"/>
        <tr r="E133" s="70"/>
      </tp>
      <tp t="s">
        <v>Halliburton Co</v>
        <stp/>
        <stp>##V3_BDPV12</stp>
        <stp>HAL US Equity</stp>
        <stp>SECURITY_NAME</stp>
        <stp>[quotes.xlsx]Calc!R234C12</stp>
        <tr r="L234" s="70"/>
      </tp>
      <tp t="s">
        <v>Sberbank of Russia PJSC</v>
        <stp/>
        <stp>##V3_BDPV12</stp>
        <stp>SBER RX Equity</stp>
        <stp>SECURITY_NAME</stp>
        <stp>[quotes.xlsx]Calc!R231C12</stp>
        <tr r="L231" s="70"/>
      </tp>
      <tp t="s">
        <v>PhosAgro PJSC</v>
        <stp/>
        <stp>##V3_BDPV12</stp>
        <stp>PHOR RX Equity</stp>
        <stp>SECURITY_NAME</stp>
        <stp>[quotes.xlsx]Calc!R297C12</stp>
        <tr r="L297" s="70"/>
      </tp>
      <tp t="s">
        <v>Anglo American PLC</v>
        <stp/>
        <stp>##V3_BDPV12</stp>
        <stp>AAL LN Equity</stp>
        <stp>SECURITY_NAME</stp>
        <stp>[quotes.xlsx]Calc!R185C12</stp>
        <tr r="L185" s="70"/>
      </tp>
      <tp t="s">
        <v>#N/A Field Not Applicable</v>
        <stp/>
        <stp>##V3_BDPV12</stp>
        <stp>CH0367864680 Corp</stp>
        <stp>BDVD_PROJ_12M_YLD</stp>
        <stp>[quotes.xlsx]Calc!R393C6</stp>
        <tr r="F393" s="70"/>
        <tr r="F393" s="70"/>
        <tr r="F393" s="70"/>
      </tp>
      <tp t="s">
        <v>PhosAgro PJSC</v>
        <stp/>
        <stp>##V3_BDPV12</stp>
        <stp>PHOR LI Equity</stp>
        <stp>SECURITY_NAME</stp>
        <stp>[quotes.xlsx]Calc!R420C12</stp>
        <tr r="L420" s="70"/>
      </tp>
      <tp t="s">
        <v>#N/A Field Not Applicable</v>
        <stp/>
        <stp>##V3_BDPV12</stp>
        <stp>CH0370470269 Corp</stp>
        <stp>BDVD_PROJ_12M_YLD</stp>
        <stp>[quotes.xlsx]Calc!R350C6</stp>
        <tr r="F350" s="70"/>
        <tr r="F350" s="70"/>
        <tr r="F350" s="70"/>
      </tp>
      <tp t="s">
        <v>VTB Bank PJSC</v>
        <stp/>
        <stp>##V3_BDPV12</stp>
        <stp>VTBR RX Equity</stp>
        <stp>SECURITY_NAME</stp>
        <stp>[quotes.xlsx]Calc!R129C12</stp>
        <tr r="L129" s="70"/>
      </tp>
      <tp t="s">
        <v>Comcast Corp</v>
        <stp/>
        <stp>##V3_BDPV12</stp>
        <stp>CMCSA US Equity</stp>
        <stp>SECURITY_NAME</stp>
        <stp>[quotes.xlsx]Calc!R164C12</stp>
        <tr r="L164" s="70"/>
      </tp>
      <tp t="s">
        <v>#N/A Field Not Applicable</v>
        <stp/>
        <stp>##V3_BDPV12</stp>
        <stp>US71647NAK54 Corp</stp>
        <stp>BEST_TARGET_PRICE</stp>
        <stp>[quotes.xlsx]Calc!R299C5</stp>
        <tr r="E299" s="70"/>
        <tr r="E299" s="70"/>
        <tr r="E299" s="70"/>
      </tp>
      <tp t="s">
        <v>Global Ports Investments PLC</v>
        <stp/>
        <stp>##V3_BDPV12</stp>
        <stp>GLPR LI Equity</stp>
        <stp>SECURITY_NAME</stp>
        <stp>[quotes.xlsx]Calc!R392C12</stp>
        <tr r="L392" s="70"/>
      </tp>
      <tp t="s">
        <v>#N/A Field Not Applicable</v>
        <stp/>
        <stp>##V3_BDPV12</stp>
        <stp>US71645WAM38 Corp</stp>
        <stp>LAST_TRADEABLE_DT</stp>
        <stp>[quotes.xlsx]Calc!R296C7</stp>
        <tr r="G296" s="70"/>
        <tr r="G296" s="70"/>
        <tr r="G296" s="70"/>
      </tp>
      <tp t="s">
        <v>ROSSETI PJSC</v>
        <stp/>
        <stp>##V3_BDPV12</stp>
        <stp>RSTIP RX Equity</stp>
        <stp>SECURITY_NAME</stp>
        <stp>[quotes.xlsx]Calc!R473C12</stp>
        <tr r="L473" s="70"/>
      </tp>
      <tp t="s">
        <v>#N/A Field Not Applicable</v>
        <stp/>
        <stp>##V3_BDPV12</stp>
        <stp>RU000A0JP039 Corp</stp>
        <stp>LAST_TRADEABLE_DT</stp>
        <stp>[quotes.xlsx]Calc!R288C7</stp>
        <tr r="G288" s="70"/>
        <tr r="G288" s="70"/>
        <tr r="G288" s="70"/>
      </tp>
      <tp>
        <v>3.625</v>
        <stp/>
        <stp>##V3_BDPV12</stp>
        <stp>SNGSP RX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103</v>
        <stp/>
        <stp>##V3_BDPV12</stp>
        <stp>RU000A0JRKD2 Corp</stp>
        <stp>PX_LAST</stp>
        <stp>[quotes.xlsx]Calc!R211C3</stp>
        <tr r="C211" s="70"/>
        <tr r="C211" s="70"/>
        <tr r="C211" s="70"/>
      </tp>
      <tp t="s">
        <v>#N/A Invalid Security</v>
        <stp/>
        <stp>##V3_BDPV12</stp>
        <stp>RU000A0JWN63 Corp</stp>
        <stp>PX_LAST</stp>
        <stp>[quotes.xlsx]Calc!R330C3</stp>
        <tr r="C330" s="70"/>
        <tr r="C330" s="70"/>
      </tp>
      <tp>
        <v>101.2</v>
        <stp/>
        <stp>##V3_BDPV12</stp>
        <stp>RU000A0JWK66 Corp</stp>
        <stp>PX_LAST</stp>
        <stp>[quotes.xlsx]Calc!R385C3</stp>
        <tr r="C385" s="70"/>
        <tr r="C385" s="70"/>
        <tr r="C385" s="70"/>
      </tp>
      <tp>
        <v>125.64</v>
        <stp/>
        <stp>##V3_BDPV12</stp>
        <stp>RU000A0JWV63 Corp</stp>
        <stp>PX_LAST</stp>
        <stp>[quotes.xlsx]Calc!R160C3</stp>
        <tr r="C160" s="70"/>
        <tr r="C160" s="70"/>
        <tr r="C160" s="70"/>
      </tp>
      <tp>
        <v>100.7</v>
        <stp/>
        <stp>##V3_BDPV12</stp>
        <stp>RU000A0JWVM0 Corp</stp>
        <stp>PX_LAST</stp>
        <stp>[quotes.xlsx]Calc!R293C3</stp>
        <tr r="C293" s="70"/>
        <tr r="C293" s="70"/>
        <tr r="C293" s="70"/>
      </tp>
      <tp>
        <v>99.77</v>
        <stp/>
        <stp>##V3_BDPV12</stp>
        <stp>RU000A0JUD83 Corp</stp>
        <stp>PX_LAST</stp>
        <stp>[quotes.xlsx]Calc!R440C3</stp>
        <tr r="C440" s="70"/>
        <tr r="C440" s="70"/>
        <tr r="C440" s="70"/>
      </tp>
      <tp>
        <v>101.75</v>
        <stp/>
        <stp>##V3_BDPV12</stp>
        <stp>RU000A0JX3X7 Corp</stp>
        <stp>PX_LAST</stp>
        <stp>[quotes.xlsx]Calc!R344C3</stp>
        <tr r="C344" s="70"/>
        <tr r="C344" s="70"/>
        <tr r="C344" s="70"/>
      </tp>
      <tp>
        <v>102.25</v>
        <stp/>
        <stp>##V3_BDPV12</stp>
        <stp>RU000A0JXJS0 Corp</stp>
        <stp>PX_LAST</stp>
        <stp>[quotes.xlsx]Calc!R453C3</stp>
        <tr r="C453" s="70"/>
        <tr r="C453" s="70"/>
        <tr r="C453" s="70"/>
      </tp>
      <tp>
        <v>100.98</v>
        <stp/>
        <stp>##V3_BDPV12</stp>
        <stp>RU000A0JXQ85 Corp</stp>
        <stp>PX_LAST</stp>
        <stp>[quotes.xlsx]Calc!R276C3</stp>
        <tr r="C276" s="70"/>
        <tr r="C276" s="70"/>
        <tr r="C276" s="70"/>
      </tp>
      <tp>
        <v>2.0395833333333337</v>
        <stp/>
        <stp>##V3_BDPV12</stp>
        <stp>USG9328DAG54 Corp</stp>
        <stp>INT_ACC</stp>
        <stp>[quotes.xlsx]Calc!R106C5</stp>
        <tr r="E106" s="70"/>
        <tr r="E106" s="70"/>
        <tr r="E106" s="70"/>
        <tr r="E106" s="70"/>
      </tp>
      <tp>
        <v>6.9316767556326759</v>
        <stp/>
        <stp>##V3_BDPV12</stp>
        <stp>US71654QCB68 Corp</stp>
        <stp>DUR_MID</stp>
        <stp>[quotes.xlsx]Calc!R216C8</stp>
        <tr r="H216" s="70"/>
        <tr r="H216" s="70"/>
        <tr r="H216" s="70"/>
      </tp>
      <tp t="s">
        <v>USG9328DAG54</v>
        <stp/>
        <stp>##V3_BDPV12</stp>
        <stp>USG9328DAG54 Corp</stp>
        <stp>ID_ISIN</stp>
        <stp>[quotes.xlsx]Calc!R106C1</stp>
        <tr r="A106" s="70"/>
        <tr r="A106" s="70"/>
        <tr r="A106" s="70"/>
      </tp>
      <tp>
        <v>100.58029999999999</v>
        <stp/>
        <stp>##V3_BDPV12</stp>
        <stp>USG2440JAE58 Corp</stp>
        <stp>PX_LAST</stp>
        <stp>[quotes.xlsx]Calc!R229C3</stp>
        <tr r="C229" s="70"/>
        <tr r="C229" s="70"/>
        <tr r="C229" s="70"/>
      </tp>
      <tp t="s">
        <v>RU000A0JX3A5</v>
        <stp/>
        <stp>##V3_BDPV12</stp>
        <stp>RU000A0JX3A5 Corp</stp>
        <stp>ID_ISIN</stp>
        <stp>[quotes.xlsx]Calc!R190C1</stp>
        <tr r="A190" s="70"/>
        <tr r="A190" s="70"/>
        <tr r="A190" s="70"/>
      </tp>
      <tp>
        <v>2.4039999999999999</v>
        <stp/>
        <stp>##V3_BDPV12</stp>
        <stp>RU000A0JX3A5 Corp</stp>
        <stp>INT_ACC</stp>
        <stp>[quotes.xlsx]Calc!R190C5</stp>
        <tr r="E190" s="70"/>
        <tr r="E190" s="70"/>
        <tr r="E190" s="70"/>
        <tr r="E190" s="70"/>
      </tp>
      <tp>
        <v>2.016</v>
        <stp/>
        <stp>##V3_BDPV12</stp>
        <stp>RU000A0JV4Q1 Corp</stp>
        <stp>INT_ACC</stp>
        <stp>[quotes.xlsx]Calc!R384C5</stp>
        <tr r="E384" s="70"/>
        <tr r="E384" s="70"/>
        <tr r="E384" s="70"/>
        <tr r="E384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0</v>
        <stp/>
        <stp>##V3_BDPV12</stp>
        <stp>RU000A0JTQS3 Corp</stp>
        <stp>INT_ACC</stp>
        <stp>[quotes.xlsx]Calc!R186C5</stp>
        <tr r="E186" s="70"/>
        <tr r="E186" s="70"/>
        <tr r="E186" s="70"/>
        <tr r="E186" s="70"/>
      </tp>
      <tp>
        <v>4.9249999999999998</v>
        <stp/>
        <stp>##V3_BDPV12</stp>
        <stp>RU000A0JTTV1 Corp</stp>
        <stp>INT_ACC</stp>
        <stp>[quotes.xlsx]Calc!R284C5</stp>
        <tr r="E284" s="70"/>
        <tr r="E284" s="70"/>
        <tr r="E284" s="70"/>
        <tr r="E284" s="70"/>
      </tp>
      <tp>
        <v>0</v>
        <stp/>
        <stp>##V3_BDPV12</stp>
        <stp>RU000A0JUGY0 Corp</stp>
        <stp>INT_ACC</stp>
        <stp>[quotes.xlsx]Calc!R325C5</stp>
        <tr r="E325" s="70"/>
        <tr r="E325" s="70"/>
        <tr r="E325" s="70"/>
        <tr r="E325" s="70"/>
      </tp>
      <tp t="s">
        <v>RU000A0JTQS3</v>
        <stp/>
        <stp>##V3_BDPV12</stp>
        <stp>RU000A0JTQS3 Corp</stp>
        <stp>ID_ISIN</stp>
        <stp>[quotes.xlsx]Calc!R186C1</stp>
        <tr r="A186" s="70"/>
        <tr r="A186" s="70"/>
        <tr r="A186" s="70"/>
      </tp>
      <tp t="s">
        <v>RU000A0JTTV1</v>
        <stp/>
        <stp>##V3_BDPV12</stp>
        <stp>RU000A0JTTV1 Corp</stp>
        <stp>ID_ISIN</stp>
        <stp>[quotes.xlsx]Calc!R284C1</stp>
        <tr r="A284" s="70"/>
        <tr r="A284" s="70"/>
        <tr r="A284" s="70"/>
      </tp>
      <tp t="s">
        <v>RU000A0JUGY0</v>
        <stp/>
        <stp>##V3_BDPV12</stp>
        <stp>RU000A0JUGY0 Corp</stp>
        <stp>ID_ISIN</stp>
        <stp>[quotes.xlsx]Calc!R325C1</stp>
        <tr r="A325" s="70"/>
        <tr r="A325" s="70"/>
        <tr r="A325" s="70"/>
      </tp>
      <tp t="s">
        <v>RU000A0JV4Q1</v>
        <stp/>
        <stp>##V3_BDPV12</stp>
        <stp>RU000A0JV4Q1 Corp</stp>
        <stp>ID_ISIN</stp>
        <stp>[quotes.xlsx]Calc!R384C1</stp>
        <tr r="A384" s="70"/>
        <tr r="A384" s="70"/>
        <tr r="A384" s="70"/>
      </tp>
      <tp t="s">
        <v>15/06/2017</v>
        <stp/>
        <stp>##V3_BDPV12</stp>
        <stp>TCS LI Equity</stp>
        <stp>DVD_EX_DT</stp>
        <stp>[quotes.xlsx]Calc!R290C7</stp>
        <tr r="G290" s="70"/>
        <tr r="G290" s="70"/>
        <tr r="G290" s="70"/>
        <tr r="G290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>
        <v>3.3737499713897705</v>
        <stp/>
        <stp>##V3_BDPV12</stp>
        <stp>KPN NA Equity</stp>
        <stp>BEST_TARGET_PRICE</stp>
        <stp>[quotes.xlsx]Calc!R262C5</stp>
        <tr r="E262" s="70"/>
        <tr r="E262" s="70"/>
        <tr r="E262" s="70"/>
        <tr r="E262" s="70"/>
      </tp>
      <tp t="s">
        <v>10/08/2017</v>
        <stp/>
        <stp>##V3_BDPV12</stp>
        <stp>AAL LN Equity</stp>
        <stp>DVD_EX_DT</stp>
        <stp>[quotes.xlsx]Calc!R185C7</stp>
        <tr r="G185" s="70"/>
        <tr r="G185" s="70"/>
        <tr r="G185" s="70"/>
        <tr r="G185" s="70"/>
      </tp>
      <tp t="s">
        <v>#N/A N/A</v>
        <stp/>
        <stp>##V3_BDPV12</stp>
        <stp>TBT US Equity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RU000A0JW8E7 Corp</stp>
        <stp>BEST_TARGET_PRICE</stp>
        <stp>[quotes.xlsx]Calc!R279C5</stp>
        <tr r="E279" s="70"/>
        <tr r="E279" s="70"/>
        <tr r="E279" s="70"/>
      </tp>
      <tp t="s">
        <v>#N/A N/A</v>
        <stp/>
        <stp>##V3_BDPV12</stp>
        <stp>AUUSI SW Equity</stp>
        <stp>BDVD_NEXT_EST_DECL_DT</stp>
        <stp>[quotes.xlsx]Calc!R163C9</stp>
        <tr r="I163" s="70"/>
        <tr r="I163" s="70"/>
      </tp>
      <tp t="s">
        <v>BlackRock Inc</v>
        <stp/>
        <stp>##V3_BDPV12</stp>
        <stp>BLK US Equity</stp>
        <stp>SECURITY_NAME</stp>
        <stp>[quotes.xlsx]Calc!R364C12</stp>
        <tr r="L364" s="70"/>
      </tp>
      <tp t="s">
        <v>Merck &amp; Co Inc</v>
        <stp/>
        <stp>##V3_BDPV12</stp>
        <stp>MRK US Equity</stp>
        <stp>SECURITY_NAME</stp>
        <stp>[quotes.xlsx]Calc!R233C12</stp>
        <tr r="L233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[quotes.xlsx]Calc!R414C12</stp>
        <tr r="L414" s="70"/>
      </tp>
      <tp t="s">
        <v>Deutsche Bank AG</v>
        <stp/>
        <stp>##V3_BDPV12</stp>
        <stp>DBK GY Equity</stp>
        <stp>SECURITY_NAME</stp>
        <stp>[quotes.xlsx]Calc!R409C12</stp>
        <tr r="L409" s="70"/>
      </tp>
      <tp t="s">
        <v>#N/A Field Not Applicable</v>
        <stp/>
        <stp>##V3_BDPV12</stp>
        <stp>RERU7 Curncy</stp>
        <stp>BEST_ANALYST_RATING</stp>
        <stp>[quotes.xlsx]Calc!R315C4</stp>
        <tr r="D315" s="70"/>
        <tr r="D315" s="70"/>
        <tr r="D315" s="70"/>
      </tp>
      <tp>
        <v>3.6666667461395264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08/09/2017</v>
        <stp/>
        <stp>##V3_BDPV12</stp>
        <stp>ABBV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US71654QCB68 Corp</stp>
        <stp>BEST_TARGET_PRICE</stp>
        <stp>[quotes.xlsx]Calc!R216C5</stp>
        <tr r="E216" s="70"/>
        <tr r="E216" s="70"/>
        <tr r="E216" s="70"/>
      </tp>
      <tp t="s">
        <v>ENEL RUSSIA PJSC</v>
        <stp/>
        <stp>##V3_BDPV12</stp>
        <stp>ENRU RX Equity</stp>
        <stp>SECURITY_NAME</stp>
        <stp>[quotes.xlsx]Calc!R435C12</stp>
        <tr r="L435" s="70"/>
      </tp>
      <tp t="s">
        <v>#N/A Field Not Applicable</v>
        <stp/>
        <stp>##V3_BDPV12</stp>
        <stp>RU000A0JW662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US71647NAF69 Corp</stp>
        <stp>BEST_TARGET_PRICE</stp>
        <stp>[quotes.xlsx]Calc!R263C5</stp>
        <tr r="E263" s="70"/>
        <tr r="E263" s="70"/>
        <tr r="E263" s="70"/>
      </tp>
      <tp>
        <v>41.549999237060547</v>
        <stp/>
        <stp>##V3_BDPV12</stp>
        <stp>T US Equity</stp>
        <stp>BEST_TARGET_PRICE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US71647NAL38 Corp</stp>
        <stp>EQY_DVD_YLD_IND</stp>
        <stp>[quotes.xlsx]Calc!R417C6</stp>
        <tr r="F417" s="70"/>
        <tr r="F417" s="70"/>
        <tr r="F417" s="70"/>
      </tp>
      <tp>
        <v>100.36</v>
        <stp/>
        <stp>##V3_BDPV12</stp>
        <stp>RU000A0JVP05 Corp</stp>
        <stp>PX_LAST</stp>
        <stp>[quotes.xlsx]Calc!R191C3</stp>
        <tr r="C191" s="70"/>
        <tr r="C191" s="70"/>
        <tr r="C191" s="70"/>
      </tp>
      <tp t="s">
        <v>#N/A N/A</v>
        <stp/>
        <stp>##V3_BDPV12</stp>
        <stp>LU0959626531 Equity</stp>
        <stp>EQY_DVD_YLD_IND</stp>
        <stp>[quotes.xlsx]Calc!R317C6</stp>
        <tr r="F317" s="70"/>
        <tr r="F317" s="70"/>
        <tr r="F317" s="70"/>
      </tp>
      <tp>
        <v>100.72</v>
        <stp/>
        <stp>##V3_BDPV12</stp>
        <stp>RU000A0JTFX6 Corp</stp>
        <stp>PX_LAST</stp>
        <stp>[quotes.xlsx]Calc!R332C3</stp>
        <tr r="C332" s="70"/>
        <tr r="C332" s="70"/>
        <tr r="C332" s="70"/>
      </tp>
      <tp>
        <v>263.48947143554687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5.7798248446551828</v>
        <stp/>
        <stp>##V3_BDPV12</stp>
        <stp>US29358QAC33 Corp</stp>
        <stp>DUR_MID</stp>
        <stp>[quotes.xlsx]Calc!R352C8</stp>
        <tr r="H352" s="70"/>
        <tr r="H352" s="70"/>
        <tr r="H352" s="70"/>
      </tp>
      <tp>
        <v>100.9</v>
        <stp/>
        <stp>##V3_BDPV12</stp>
        <stp>RU000A0JXTF6 Corp</stp>
        <stp>PX_LAST</stp>
        <stp>[quotes.xlsx]Calc!R442C3</stp>
        <tr r="C442" s="70"/>
        <tr r="C442" s="70"/>
        <tr r="C442" s="70"/>
      </tp>
      <tp t="s">
        <v>#N/A Field Not Applicable</v>
        <stp/>
        <stp>##V3_BDPV12</stp>
        <stp>US35906AAP30 Corp</stp>
        <stp>EQY_DVD_YLD_IND</stp>
        <stp>[quotes.xlsx]Calc!R354C6</stp>
        <tr r="F354" s="70"/>
        <tr r="F354" s="70"/>
        <tr r="F354" s="70"/>
      </tp>
      <tp t="s">
        <v>RU000A0JX5W4</v>
        <stp/>
        <stp>##V3_BDPV12</stp>
        <stp>RU000A0JX5W4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RU000A0JTQU9 Corp</stp>
        <stp>EQY_DVD_YLD_IND</stp>
        <stp>[quotes.xlsx]Calc!R203C6</stp>
        <tr r="F203" s="70"/>
        <tr r="F203" s="70"/>
        <tr r="F203" s="70"/>
      </tp>
      <tp t="s">
        <v>RU000A0JXD07</v>
        <stp/>
        <stp>##V3_BDPV12</stp>
        <stp>RU000A0JXD07 Corp</stp>
        <stp>ID_ISIN</stp>
        <stp>[quotes.xlsx]Calc!R405C1</stp>
        <tr r="A405" s="70"/>
        <tr r="A405" s="70"/>
        <tr r="A405" s="70"/>
      </tp>
      <tp t="s">
        <v>RU000A0JXC24</v>
        <stp/>
        <stp>##V3_BDPV12</stp>
        <stp>RU000A0JXC24 Corp</stp>
        <stp>ID_ISIN</stp>
        <stp>[quotes.xlsx]Calc!R176C1</stp>
        <tr r="A176" s="70"/>
        <tr r="A176" s="70"/>
        <tr r="A176" s="70"/>
      </tp>
      <tp t="s">
        <v>RU000A0JXEV5</v>
        <stp/>
        <stp>##V3_BDPV12</stp>
        <stp>RU000A0JXEV5 Corp</stp>
        <stp>ID_ISIN</stp>
        <stp>[quotes.xlsx]Calc!R177C1</stp>
        <tr r="A177" s="70"/>
        <tr r="A177" s="70"/>
        <tr r="A177" s="70"/>
      </tp>
      <tp t="s">
        <v>RU000A0JXQ93</v>
        <stp/>
        <stp>##V3_BDPV12</stp>
        <stp>RU000A0JXQ93 Corp</stp>
        <stp>ID_ISIN</stp>
        <stp>[quotes.xlsx]Calc!R271C1</stp>
        <tr r="A271" s="70"/>
        <tr r="A271" s="70"/>
        <tr r="A271" s="70"/>
      </tp>
      <tp t="s">
        <v>RU000A0JXVY3</v>
        <stp/>
        <stp>##V3_BDPV12</stp>
        <stp>RU000A0JXVY3 Corp</stp>
        <stp>ID_ISIN</stp>
        <stp>[quotes.xlsx]Calc!R391C1</stp>
        <tr r="A391" s="70"/>
        <tr r="A391" s="70"/>
        <tr r="A391" s="70"/>
      </tp>
      <tp t="s">
        <v>#N/A Field Not Applicable</v>
        <stp/>
        <stp>##V3_BDPV12</stp>
        <stp>RU000A0JVPN2 Corp</stp>
        <stp>EQY_DVD_YLD_IND</stp>
        <stp>[quotes.xlsx]Calc!R328C6</stp>
        <tr r="F328" s="70"/>
        <tr r="F328" s="70"/>
        <tr r="F328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Invalid Security</v>
        <stp/>
        <stp>##V3_BDPV12</stp>
        <stp>RU000A0JWN89 Corp</stp>
        <stp>EQY_DVD_YLD_IND</stp>
        <stp>[quotes.xlsx]Calc!R343C6</stp>
        <tr r="F343" s="70"/>
        <tr r="F343" s="70"/>
        <tr r="F343" s="70"/>
      </tp>
      <tp>
        <v>0.98399999999999999</v>
        <stp/>
        <stp>##V3_BDPV12</stp>
        <stp>RU000A0JX5W4 Corp</stp>
        <stp>INT_ACC</stp>
        <stp>[quotes.xlsx]Calc!R116C5</stp>
        <tr r="E116" s="70"/>
        <tr r="E116" s="70"/>
        <tr r="E116" s="70"/>
        <tr r="E116" s="70"/>
      </tp>
      <tp t="s">
        <v>#N/A Field Not Applicable</v>
        <stp/>
        <stp>##V3_BDPV12</stp>
        <stp>RU000A0JRVU3 Corp</stp>
        <stp>EQY_DVD_YLD_IND</stp>
        <stp>[quotes.xlsx]Calc!R289C6</stp>
        <tr r="F289" s="70"/>
        <tr r="F289" s="70"/>
        <tr r="F289" s="70"/>
      </tp>
      <tp>
        <v>1.048</v>
        <stp/>
        <stp>##V3_BDPV12</stp>
        <stp>RU000A0JXQ93 Corp</stp>
        <stp>INT_ACC</stp>
        <stp>[quotes.xlsx]Calc!R271C5</stp>
        <tr r="E271" s="70"/>
        <tr r="E271" s="70"/>
        <tr r="E271" s="70"/>
        <tr r="E271" s="70"/>
      </tp>
      <tp>
        <v>1.7669999999999999</v>
        <stp/>
        <stp>##V3_BDPV12</stp>
        <stp>RU000A0JXVY3 Corp</stp>
        <stp>INT_ACC</stp>
        <stp>[quotes.xlsx]Calc!R391C5</stp>
        <tr r="E391" s="70"/>
        <tr r="E391" s="70"/>
        <tr r="E391" s="70"/>
        <tr r="E391" s="70"/>
      </tp>
      <tp>
        <v>0.68400000000000005</v>
        <stp/>
        <stp>##V3_BDPV12</stp>
        <stp>RU000A0JXC24 Corp</stp>
        <stp>INT_ACC</stp>
        <stp>[quotes.xlsx]Calc!R176C5</stp>
        <tr r="E176" s="70"/>
        <tr r="E176" s="70"/>
        <tr r="E176" s="70"/>
        <tr r="E176" s="70"/>
      </tp>
      <tp>
        <v>0.627</v>
        <stp/>
        <stp>##V3_BDPV12</stp>
        <stp>RU000A0JXD07 Corp</stp>
        <stp>INT_ACC</stp>
        <stp>[quotes.xlsx]Calc!R405C5</stp>
        <tr r="E405" s="70"/>
        <tr r="E405" s="70"/>
        <tr r="E405" s="70"/>
        <tr r="E405" s="70"/>
      </tp>
      <tp>
        <v>0.49299999999999999</v>
        <stp/>
        <stp>##V3_BDPV12</stp>
        <stp>RU000A0JXEV5 Corp</stp>
        <stp>INT_ACC</stp>
        <stp>[quotes.xlsx]Calc!R177C5</stp>
        <tr r="E177" s="70"/>
        <tr r="E177" s="70"/>
        <tr r="E177" s="70"/>
        <tr r="E177" s="70"/>
      </tp>
      <tp>
        <v>1.863</v>
        <stp/>
        <stp>##V3_BDPV12</stp>
        <stp>RU000A0JV7K7 Corp</stp>
        <stp>INT_ACC</stp>
        <stp>[quotes.xlsx]Calc!R115C5</stp>
        <tr r="E115" s="70"/>
        <tr r="E115" s="70"/>
        <tr r="E115" s="70"/>
        <tr r="E115" s="70"/>
      </tp>
      <tp t="s">
        <v>RU000A0JPB25</v>
        <stp/>
        <stp>##V3_BDPV12</stp>
        <stp>RU000A0JPB25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VEU7C 110000.00 Index</stp>
        <stp>BEST_ANALYST_RATING</stp>
        <stp>[quotes.xlsx]Calc!R451C4</stp>
        <tr r="D451" s="70"/>
        <tr r="D451" s="70"/>
        <tr r="D451" s="70"/>
      </tp>
      <tp>
        <v>9.1999999999999998E-2</v>
        <stp/>
        <stp>##V3_BDPV12</stp>
        <stp>RU000A0JW662 Corp</stp>
        <stp>INT_ACC</stp>
        <stp>[quotes.xlsx]Calc!R210C5</stp>
        <tr r="E210" s="70"/>
        <tr r="E210" s="70"/>
        <tr r="E210" s="70"/>
        <tr r="E210" s="70"/>
      </tp>
      <tp>
        <v>2.4449999999999998</v>
        <stp/>
        <stp>##V3_BDPV12</stp>
        <stp>RU000A0JWK74 Corp</stp>
        <stp>INT_ACC</stp>
        <stp>[quotes.xlsx]Calc!R286C5</stp>
        <tr r="E286" s="70"/>
        <tr r="E286" s="70"/>
        <tr r="E286" s="70"/>
        <tr r="E286" s="70"/>
      </tp>
      <tp>
        <v>3.4359999999999999</v>
        <stp/>
        <stp>##V3_BDPV12</stp>
        <stp>RU000A0JT8N3 Corp</stp>
        <stp>INT_ACC</stp>
        <stp>[quotes.xlsx]Calc!R381C5</stp>
        <tr r="E381" s="70"/>
        <tr r="E381" s="70"/>
        <tr r="E381" s="70"/>
        <tr r="E381" s="70"/>
      </tp>
      <tp t="s">
        <v>RU000A0JRKC4</v>
        <stp/>
        <stp>##V3_BDPV12</stp>
        <stp>RU000A0JRKC4 Corp</stp>
        <stp>ID_ISIN</stp>
        <stp>[quotes.xlsx]Calc!R206C1</stp>
        <tr r="A206" s="70"/>
        <tr r="A206" s="70"/>
        <tr r="A206" s="70"/>
      </tp>
      <tp t="s">
        <v>RU000A0JT8N3</v>
        <stp/>
        <stp>##V3_BDPV12</stp>
        <stp>RU000A0JT8N3 Corp</stp>
        <stp>ID_ISIN</stp>
        <stp>[quotes.xlsx]Calc!R381C1</stp>
        <tr r="A381" s="70"/>
        <tr r="A381" s="70"/>
        <tr r="A381" s="70"/>
      </tp>
      <tp t="s">
        <v>#N/A Field Not Applicable</v>
        <stp/>
        <stp>##V3_BDPV12</stp>
        <stp>RU000A0JXPG2 Corp</stp>
        <stp>EQY_DVD_YLD_IND</stp>
        <stp>[quotes.xlsx]Calc!R438C6</stp>
        <tr r="F438" s="70"/>
        <tr r="F438" s="70"/>
        <tr r="F438" s="70"/>
      </tp>
      <tp>
        <v>2.3420000000000001</v>
        <stp/>
        <stp>##V3_BDPV12</stp>
        <stp>RU000A0JRKC4 Corp</stp>
        <stp>INT_ACC</stp>
        <stp>[quotes.xlsx]Calc!R206C5</stp>
        <tr r="E206" s="70"/>
        <tr r="E206" s="70"/>
        <tr r="E206" s="70"/>
        <tr r="E206" s="70"/>
      </tp>
      <tp t="s">
        <v>RU000A0JV7K7</v>
        <stp/>
        <stp>##V3_BDPV12</stp>
        <stp>RU000A0JV7K7 Corp</stp>
        <stp>ID_ISIN</stp>
        <stp>[quotes.xlsx]Calc!R115C1</stp>
        <tr r="A115" s="70"/>
        <tr r="A115" s="70"/>
        <tr r="A115" s="70"/>
      </tp>
      <tp>
        <v>0</v>
        <stp/>
        <stp>##V3_BDPV12</stp>
        <stp>RU000A0JPB25 Corp</stp>
        <stp>INT_ACC</stp>
        <stp>[quotes.xlsx]Calc!R287C5</stp>
        <tr r="E287" s="70"/>
        <tr r="E287" s="70"/>
        <tr r="E287" s="70"/>
        <tr r="E287" s="70"/>
      </tp>
      <tp t="s">
        <v>RU000A0JW662</v>
        <stp/>
        <stp>##V3_BDPV12</stp>
        <stp>RU000A0JW662 Corp</stp>
        <stp>ID_ISIN</stp>
        <stp>[quotes.xlsx]Calc!R210C1</stp>
        <tr r="A210" s="70"/>
        <tr r="A210" s="70"/>
        <tr r="A210" s="70"/>
      </tp>
      <tp t="s">
        <v>RU000A0JWK74</v>
        <stp/>
        <stp>##V3_BDPV12</stp>
        <stp>RU000A0JWK74 Corp</stp>
        <stp>ID_ISIN</stp>
        <stp>[quotes.xlsx]Calc!R286C1</stp>
        <tr r="A286" s="70"/>
        <tr r="A286" s="70"/>
        <tr r="A286" s="70"/>
      </tp>
      <tp>
        <v>70.75</v>
        <stp/>
        <stp>##V3_BDPV12</stp>
        <stp>DAI GR Equity</stp>
        <stp>BEST_TARGET_PRICE</stp>
        <stp>[quotes.xlsx]Calc!R307C5</stp>
        <tr r="E307" s="70"/>
        <tr r="E307" s="70"/>
        <tr r="E307" s="70"/>
        <tr r="E307" s="70"/>
      </tp>
      <tp t="s">
        <v>#N/A N/A</v>
        <stp/>
        <stp>##V3_BDPV12</stp>
        <stp>GDX US Equity</stp>
        <stp>BEST_TARGET_PRICE</stp>
        <stp>[quotes.xlsx]Calc!R183C5</stp>
        <tr r="E183" s="70"/>
        <tr r="E183" s="70"/>
        <tr r="E183" s="70"/>
      </tp>
      <tp>
        <v>3.0622928316674964</v>
        <stp/>
        <stp>##V3_BDPV12</stp>
        <stp>USP989MJBG51 Corp</stp>
        <stp>DUR_MID</stp>
        <stp>[quotes.xlsx]Calc!R5C8</stp>
        <tr r="H5" s="70"/>
        <tr r="H5" s="70"/>
        <tr r="H5" s="70"/>
      </tp>
      <tp>
        <v>3.8486111111111119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USG24422AA83 Corp</stp>
        <stp>BEST_TARGET_PRICE</stp>
        <stp>[quotes.xlsx]Calc!R394C5</stp>
        <tr r="E394" s="70"/>
        <tr r="E394" s="70"/>
        <tr r="E394" s="70"/>
      </tp>
      <tp>
        <v>100.88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RU000A0JV4L2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CH0246199050 Corp</stp>
        <stp>BDVD_PROJ_12M_YLD</stp>
        <stp>[quotes.xlsx]Calc!R322C6</stp>
        <tr r="F322" s="70"/>
        <tr r="F322" s="70"/>
        <tr r="F322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29/08/2017</v>
        <stp/>
        <stp>##V3_BDPV12</stp>
        <stp>HD US Equity</stp>
        <stp>DVD_EX_DT</stp>
        <stp>[quotes.xlsx]Calc!R375C7</stp>
        <tr r="G375" s="70"/>
        <tr r="G375" s="70"/>
        <tr r="G375" s="70"/>
        <tr r="G375" s="70"/>
      </tp>
      <tp t="s">
        <v>iShares Global Healthcare ETF</v>
        <stp/>
        <stp>##V3_BDPV12</stp>
        <stp>IXJ US Equity</stp>
        <stp>SECURITY_NAME</stp>
        <stp>[quotes.xlsx]Calc!R223C12</stp>
        <tr r="L223" s="70"/>
      </tp>
      <tp t="s">
        <v>#N/A Field Not Applicable</v>
        <stp/>
        <stp>##V3_BDPV12</stp>
        <stp>RU000A0JW1P8 Corp</stp>
        <stp>BDVD_PROJ_12M_YLD</stp>
        <stp>[quotes.xlsx]Calc!R93C6</stp>
        <tr r="F93" s="70"/>
        <tr r="F93" s="70"/>
        <tr r="F93" s="70"/>
      </tp>
      <tp t="s">
        <v>Tatneft PJSC</v>
        <stp/>
        <stp>##V3_BDPV12</stp>
        <stp>TATNP RX Equity</stp>
        <stp>SECURITY_NAME</stp>
        <stp>[quotes.xlsx]Calc!R426C12</stp>
        <tr r="L426" s="70"/>
      </tp>
      <tp t="s">
        <v>08/02/2016</v>
        <stp/>
        <stp>##V3_BDPV12</stp>
        <stp>DO US Equity</stp>
        <stp>DVD_EX_DT</stp>
        <stp>[quotes.xlsx]Calc!R369C7</stp>
        <tr r="G369" s="70"/>
        <tr r="G369" s="70"/>
        <tr r="G369" s="70"/>
        <tr r="G369" s="70"/>
      </tp>
      <tp>
        <v>4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US31562QAF46 Corp</stp>
        <stp>BEST_TARGET_PRICE</stp>
        <stp>[quotes.xlsx]Calc!R360C5</stp>
        <tr r="E360" s="70"/>
        <tr r="E360" s="70"/>
        <tr r="E360" s="70"/>
      </tp>
      <tp t="s">
        <v>Aeroflot PJSC</v>
        <stp/>
        <stp>##V3_BDPV12</stp>
        <stp>AFLT RX Equity</stp>
        <stp>SECURITY_NAME</stp>
        <stp>[quotes.xlsx]Calc!R274C12</stp>
        <tr r="L274" s="70"/>
      </tp>
      <tp t="s">
        <v>14/09/2017</v>
        <stp/>
        <stp>##V3_BDPV12</stp>
        <stp>ORCL US Equity</stp>
        <stp>BDVD_NEXT_EST_DECL_DT</stp>
        <stp>[quotes.xlsx]Calc!R469C9</stp>
        <tr r="I469" s="70"/>
        <tr r="I469" s="70"/>
        <tr r="I469" s="70"/>
      </tp>
      <tp t="s">
        <v>11/08/2017</v>
        <stp/>
        <stp>##V3_BDPV12</stp>
        <stp>IP US Equity</stp>
        <stp>DVD_EX_DT</stp>
        <stp>[quotes.xlsx]Calc!R444C7</stp>
        <tr r="G444" s="70"/>
        <tr r="G444" s="70"/>
        <tr r="G444" s="70"/>
        <tr r="G444" s="70"/>
      </tp>
      <tp t="s">
        <v>18/09/2017</v>
        <stp/>
        <stp>##V3_BDPV12</stp>
        <stp>SMSN LI Equity</stp>
        <stp>BDVD_NEXT_EST_DECL_DT</stp>
        <stp>[quotes.xlsx]Calc!R423C9</stp>
        <tr r="I423" s="70"/>
        <tr r="I423" s="70"/>
        <tr r="I423" s="70"/>
      </tp>
      <tp t="s">
        <v>#N/A N/A</v>
        <stp/>
        <stp>##V3_BDPV12</stp>
        <stp>IRAO RX Equity</stp>
        <stp>BDVD_NEXT_EST_DECL_DT</stp>
        <stp>[quotes.xlsx]Calc!R470C9</stp>
        <tr r="I470" s="70"/>
        <tr r="I470" s="70"/>
      </tp>
      <tp t="s">
        <v>Magnit PJSC</v>
        <stp/>
        <stp>##V3_BDPV12</stp>
        <stp>MGNT LI Equity</stp>
        <stp>SECURITY_NAME</stp>
        <stp>[quotes.xlsx]Calc!R415C12</stp>
        <tr r="L415" s="70"/>
      </tp>
      <tp t="s">
        <v>Microsoft Corp</v>
        <stp/>
        <stp>##V3_BDPV12</stp>
        <stp>MSFT US Equity</stp>
        <stp>SECURITY_NAME</stp>
        <stp>[quotes.xlsx]Calc!R376C12</stp>
        <tr r="L376" s="70"/>
      </tp>
      <tp t="s">
        <v>#N/A N/A</v>
        <stp/>
        <stp>##V3_BDPV12</stp>
        <stp>SBRF=U7 RU Equity</stp>
        <stp>BDVD_NEXT_EST_DECL_DT</stp>
        <stp>[quotes.xlsx]Calc!R447C9</stp>
        <tr r="I447" s="70"/>
        <tr r="I447" s="70"/>
      </tp>
      <tp t="s">
        <v>#N/A Field Not Applicable</v>
        <stp/>
        <stp>##V3_BDPV12</stp>
        <stp>US71647NAR08 Corp</stp>
        <stp>EQY_DVD_YLD_IND</stp>
        <stp>[quotes.xlsx]Calc!R316C6</stp>
        <tr r="F316" s="70"/>
        <tr r="F316" s="70"/>
        <tr r="F316" s="70"/>
      </tp>
      <tp>
        <v>117.55</v>
        <stp/>
        <stp>##V3_BDPV12</stp>
        <stp>RU000A0JV4Q1 Corp</stp>
        <stp>PX_LAST</stp>
        <stp>[quotes.xlsx]Calc!R384C3</stp>
        <tr r="C384" s="70"/>
        <tr r="C384" s="70"/>
        <tr r="C384" s="70"/>
      </tp>
      <tp>
        <v>102.9</v>
        <stp/>
        <stp>##V3_BDPV12</stp>
        <stp>RU000A0JTTV1 Corp</stp>
        <stp>PX_LAST</stp>
        <stp>[quotes.xlsx]Calc!R284C3</stp>
        <tr r="C284" s="70"/>
        <tr r="C284" s="70"/>
        <tr r="C284" s="70"/>
      </tp>
      <tp>
        <v>99.63</v>
        <stp/>
        <stp>##V3_BDPV12</stp>
        <stp>RU000A0JTQS3 Corp</stp>
        <stp>PX_LAST</stp>
        <stp>[quotes.xlsx]Calc!R186C3</stp>
        <tr r="C186" s="70"/>
        <tr r="C186" s="70"/>
        <tr r="C186" s="70"/>
      </tp>
      <tp>
        <v>100</v>
        <stp/>
        <stp>##V3_BDPV12</stp>
        <stp>RU000A0JUGY0 Corp</stp>
        <stp>PX_LAST</stp>
        <stp>[quotes.xlsx]Calc!R325C3</stp>
        <tr r="C325" s="70"/>
        <tr r="C325" s="70"/>
        <tr r="C325" s="70"/>
      </tp>
      <tp>
        <v>99.5</v>
        <stp/>
        <stp>##V3_BDPV12</stp>
        <stp>RU000A0JX3A5 Corp</stp>
        <stp>PX_LAST</stp>
        <stp>[quotes.xlsx]Calc!R190C3</stp>
        <tr r="C190" s="70"/>
        <tr r="C190" s="70"/>
        <tr r="C190" s="70"/>
      </tp>
      <tp t="s">
        <v>USG2440JAE58</v>
        <stp/>
        <stp>##V3_BDPV12</stp>
        <stp>USG2440JAE58 Corp</stp>
        <stp>ID_ISIN</stp>
        <stp>[quotes.xlsx]Calc!R229C1</stp>
        <tr r="A229" s="70"/>
        <tr r="A229" s="70"/>
        <tr r="A229" s="70"/>
      </tp>
      <tp>
        <v>2.7388888888888885</v>
        <stp/>
        <stp>##V3_BDPV12</stp>
        <stp>USG2440JAE58 Corp</stp>
        <stp>INT_ACC</stp>
        <stp>[quotes.xlsx]Calc!R229C5</stp>
        <tr r="E229" s="70"/>
        <tr r="E229" s="70"/>
        <tr r="E229" s="70"/>
        <tr r="E229" s="70"/>
      </tp>
      <tp>
        <v>0.67767900463884179</v>
        <stp/>
        <stp>##V3_BDPV12</stp>
        <stp>US71645WAM38 Corp</stp>
        <stp>DUR_MID</stp>
        <stp>[quotes.xlsx]Calc!R296C8</stp>
        <tr r="H296" s="70"/>
        <tr r="H296" s="70"/>
        <tr r="H296" s="70"/>
      </tp>
      <tp>
        <v>3234.387451171875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RU000A0JX3X7</v>
        <stp/>
        <stp>##V3_BDPV12</stp>
        <stp>RU000A0JX3X7 Corp</stp>
        <stp>ID_ISIN</stp>
        <stp>[quotes.xlsx]Calc!R344C1</stp>
        <tr r="A344" s="70"/>
        <tr r="A344" s="70"/>
        <tr r="A344" s="70"/>
      </tp>
      <tp t="s">
        <v>RU000A0JXJS0</v>
        <stp/>
        <stp>##V3_BDPV12</stp>
        <stp>RU000A0JXJS0 Corp</stp>
        <stp>ID_ISIN</stp>
        <stp>[quotes.xlsx]Calc!R453C1</stp>
        <tr r="A453" s="70"/>
        <tr r="A453" s="70"/>
        <tr r="A453" s="70"/>
      </tp>
      <tp t="s">
        <v>RU000A0JXQ85</v>
        <stp/>
        <stp>##V3_BDPV12</stp>
        <stp>RU000A0JXQ85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RU000A0JU1V8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RU000A0JV4N8 Corp</stp>
        <stp>EQY_DVD_YLD_IND</stp>
        <stp>[quotes.xlsx]Calc!R383C6</stp>
        <tr r="F383" s="70"/>
        <tr r="F383" s="70"/>
        <tr r="F383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RU000A0JWTW3 Corp</stp>
        <stp>EQY_DVD_YLD_IND</stp>
        <stp>[quotes.xlsx]Calc!R188C6</stp>
        <tr r="F188" s="70"/>
        <tr r="F188" s="70"/>
        <tr r="F188" s="70"/>
      </tp>
      <tp t="s">
        <v>#N/A Field Not Applicable</v>
        <stp/>
        <stp>##V3_BDPV12</stp>
        <stp>RU000A0JP2S9 Corp</stp>
        <stp>EQY_DVD_YLD_IND</stp>
        <stp>[quotes.xlsx]Calc!R112C6</stp>
        <tr r="F112" s="70"/>
        <tr r="F112" s="70"/>
        <tr r="F112" s="70"/>
      </tp>
      <tp>
        <v>2.33</v>
        <stp/>
        <stp>##V3_BDPV12</stp>
        <stp>RU000A0JX3X7 Corp</stp>
        <stp>INT_ACC</stp>
        <stp>[quotes.xlsx]Calc!R344C5</stp>
        <tr r="E344" s="70"/>
        <tr r="E344" s="70"/>
        <tr r="E344" s="70"/>
        <tr r="E344" s="70"/>
      </tp>
      <tp>
        <v>3.3050000000000002</v>
        <stp/>
        <stp>##V3_BDPV12</stp>
        <stp>RU000A0JXQ85 Corp</stp>
        <stp>INT_ACC</stp>
        <stp>[quotes.xlsx]Calc!R276C5</stp>
        <tr r="E276" s="70"/>
        <tr r="E276" s="70"/>
        <tr r="E276" s="70"/>
        <tr r="E276" s="70"/>
      </tp>
      <tp>
        <v>7.4999999999999997E-2</v>
        <stp/>
        <stp>##V3_BDPV12</stp>
        <stp>RU000A0JXJS0 Corp</stp>
        <stp>INT_ACC</stp>
        <stp>[quotes.xlsx]Calc!R453C5</stp>
        <tr r="E453" s="70"/>
        <tr r="E453" s="70"/>
        <tr r="E453" s="70"/>
        <tr r="E453" s="70"/>
      </tp>
      <tp>
        <v>112.10850000000001</v>
        <stp/>
        <stp>##V3_BDPV12</stp>
        <stp>USG9328DAG54 Corp</stp>
        <stp>PX_LAST</stp>
        <stp>[quotes.xlsx]Calc!R106C3</stp>
        <tr r="C106" s="70"/>
        <tr r="C106" s="70"/>
        <tr r="C106" s="70"/>
      </tp>
      <tp>
        <v>5.7780000000000005</v>
        <stp/>
        <stp>##V3_BDPV12</stp>
        <stp>RU000A0JWV63 Corp</stp>
        <stp>INT_ACC</stp>
        <stp>[quotes.xlsx]Calc!R160C5</stp>
        <tr r="E160" s="70"/>
        <tr r="E160" s="70"/>
        <tr r="E160" s="70"/>
        <tr r="E160" s="70"/>
      </tp>
      <tp>
        <v>3.786</v>
        <stp/>
        <stp>##V3_BDPV12</stp>
        <stp>RU000A0JWVM0 Corp</stp>
        <stp>INT_ACC</stp>
        <stp>[quotes.xlsx]Calc!R293C5</stp>
        <tr r="E293" s="70"/>
        <tr r="E293" s="70"/>
        <tr r="E293" s="70"/>
        <tr r="E293" s="70"/>
      </tp>
      <tp>
        <v>3.1070000000000002</v>
        <stp/>
        <stp>##V3_BDPV12</stp>
        <stp>RU000A0JWK66 Corp</stp>
        <stp>INT_ACC</stp>
        <stp>[quotes.xlsx]Calc!R385C5</stp>
        <tr r="E385" s="70"/>
        <tr r="E385" s="70"/>
        <tr r="E385" s="70"/>
        <tr r="E385" s="70"/>
      </tp>
      <tp t="s">
        <v>#N/A Invalid Security</v>
        <stp/>
        <stp>##V3_BDPV12</stp>
        <stp>RU000A0JWN63 Corp</stp>
        <stp>INT_ACC</stp>
        <stp>[quotes.xlsx]Calc!R330C5</stp>
        <tr r="E330" s="70"/>
        <tr r="E330" s="70"/>
        <tr r="E330" s="70"/>
      </tp>
      <tp t="s">
        <v>RU000A0JRKD2</v>
        <stp/>
        <stp>##V3_BDPV12</stp>
        <stp>RU000A0JRKD2 Corp</stp>
        <stp>ID_ISIN</stp>
        <stp>[quotes.xlsx]Calc!R211C1</stp>
        <tr r="A211" s="70"/>
        <tr r="A211" s="70"/>
        <tr r="A211" s="70"/>
      </tp>
      <tp>
        <v>1.611</v>
        <stp/>
        <stp>##V3_BDPV12</stp>
        <stp>RU000A0JUD83 Corp</stp>
        <stp>INT_ACC</stp>
        <stp>[quotes.xlsx]Calc!R440C5</stp>
        <tr r="E440" s="70"/>
        <tr r="E440" s="70"/>
        <tr r="E440" s="70"/>
        <tr r="E440" s="70"/>
      </tp>
      <tp t="s">
        <v>#N/A Field Not Applicable</v>
        <stp/>
        <stp>##V3_BDPV12</stp>
        <stp>RU000A0JXQK2 Corp</stp>
        <stp>EQY_DVD_YLD_IND</stp>
        <stp>[quotes.xlsx]Calc!R439C6</stp>
        <tr r="F439" s="70"/>
        <tr r="F439" s="70"/>
        <tr r="F439" s="70"/>
      </tp>
      <tp>
        <v>2.3529999999999998</v>
        <stp/>
        <stp>##V3_BDPV12</stp>
        <stp>RU000A0JRKD2 Corp</stp>
        <stp>INT_ACC</stp>
        <stp>[quotes.xlsx]Calc!R211C5</stp>
        <tr r="E211" s="70"/>
        <tr r="E211" s="70"/>
        <tr r="E211" s="70"/>
        <tr r="E211" s="70"/>
      </tp>
      <tp t="s">
        <v>RU000A0JUD83</v>
        <stp/>
        <stp>##V3_BDPV12</stp>
        <stp>RU000A0JUD83 Corp</stp>
        <stp>ID_ISIN</stp>
        <stp>[quotes.xlsx]Calc!R440C1</stp>
        <tr r="A440" s="70"/>
        <tr r="A440" s="70"/>
        <tr r="A440" s="70"/>
      </tp>
      <tp t="s">
        <v>RU000A0JWK66</v>
        <stp/>
        <stp>##V3_BDPV12</stp>
        <stp>RU000A0JWK66 Corp</stp>
        <stp>ID_ISIN</stp>
        <stp>[quotes.xlsx]Calc!R385C1</stp>
        <tr r="A385" s="70"/>
        <tr r="A385" s="70"/>
        <tr r="A385" s="70"/>
      </tp>
      <tp t="s">
        <v>RU000A0JWVM0</v>
        <stp/>
        <stp>##V3_BDPV12</stp>
        <stp>RU000A0JWVM0 Corp</stp>
        <stp>ID_ISIN</stp>
        <stp>[quotes.xlsx]Calc!R293C1</stp>
        <tr r="A293" s="70"/>
        <tr r="A293" s="70"/>
        <tr r="A293" s="70"/>
      </tp>
      <tp t="s">
        <v>RU000A0JWV63</v>
        <stp/>
        <stp>##V3_BDPV12</stp>
        <stp>RU000A0JWV63 Corp</stp>
        <stp>ID_ISIN</stp>
        <stp>[quotes.xlsx]Calc!R160C1</stp>
        <tr r="A160" s="70"/>
        <tr r="A160" s="70"/>
        <tr r="A160" s="70"/>
      </tp>
      <tp>
        <v>214</v>
        <stp/>
        <stp>##V3_BDPV12</stp>
        <stp>UNH US Equity</stp>
        <stp>BEST_TARGET_PRICE</stp>
        <stp>[quotes.xlsx]Calc!R428C5</stp>
        <tr r="E428" s="70"/>
        <tr r="E428" s="70"/>
        <tr r="E428" s="70"/>
        <tr r="E428" s="70"/>
      </tp>
      <tp t="s">
        <v>20/06/2017</v>
        <stp/>
        <stp>##V3_BDPV12</stp>
        <stp>FXI US Equity</stp>
        <stp>DVD_EX_DT</stp>
        <stp>[quotes.xlsx]Calc!R147C7</stp>
        <tr r="G147" s="70"/>
        <tr r="G147" s="70"/>
        <tr r="G147" s="70"/>
        <tr r="G147" s="70"/>
      </tp>
      <tp t="s">
        <v>#N/A Field Not Applicable</v>
        <stp/>
        <stp>##V3_BDPV12</stp>
        <stp>USG9328DAJ93 Corp</stp>
        <stp>BEST_TARGET_PRICE</stp>
        <stp>[quotes.xlsx]Calc!R248C5</stp>
        <tr r="E248" s="70"/>
        <tr r="E248" s="70"/>
        <tr r="E248" s="70"/>
      </tp>
      <tp t="s">
        <v>#N/A Field Not Applicable</v>
        <stp/>
        <stp>##V3_BDPV12</stp>
        <stp>RU000A0JU0N7 Corp</stp>
        <stp>BEST_TARGET_PRICE</stp>
        <stp>[quotes.xlsx]Calc!R337C5</stp>
        <tr r="E337" s="70"/>
        <tr r="E337" s="70"/>
        <tr r="E337" s="70"/>
      </tp>
      <tp t="s">
        <v>#N/A Field Not Applicable</v>
        <stp/>
        <stp>##V3_BDPV12</stp>
        <stp>RU000A0JV4N8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RU000A0JX0H6 Corp</stp>
        <stp>BEST_TARGET_PRICE</stp>
        <stp>[quotes.xlsx]Calc!R117C5</stp>
        <tr r="E117" s="70"/>
        <tr r="E117" s="70"/>
        <tr r="E117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RU000A0JXPG2 Corp</stp>
        <stp>BDVD_PROJ_12M_YLD</stp>
        <stp>[quotes.xlsx]Calc!R438C6</stp>
        <tr r="F438" s="70"/>
        <tr r="F438" s="70"/>
        <tr r="F438" s="70"/>
      </tp>
      <tp t="s">
        <v>#N/A Field Not Applicable</v>
        <stp/>
        <stp>##V3_BDPV12</stp>
        <stp>RU000A0JU5S5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RU000A0JVPN2 Corp</stp>
        <stp>BDVD_PROJ_12M_YLD</stp>
        <stp>[quotes.xlsx]Calc!R328C6</stp>
        <tr r="F328" s="70"/>
        <tr r="F328" s="70"/>
        <tr r="F328" s="70"/>
      </tp>
      <tp t="s">
        <v>#N/A Field Not Applicable</v>
        <stp/>
        <stp>##V3_BDPV12</stp>
        <stp>RU000A0JX3X7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RU000A0JXQK2 Corp</stp>
        <stp>BDVD_PROJ_12M_YLD</stp>
        <stp>[quotes.xlsx]Calc!R439C6</stp>
        <tr r="F439" s="70"/>
        <tr r="F439" s="70"/>
        <tr r="F439" s="70"/>
      </tp>
      <tp t="s">
        <v>Daimler AG</v>
        <stp/>
        <stp>##V3_BDPV12</stp>
        <stp>DAI GR Equity</stp>
        <stp>SECURITY_NAME</stp>
        <stp>[quotes.xlsx]Calc!R307C12</stp>
        <tr r="L307" s="70"/>
      </tp>
      <tp t="s">
        <v>Kinder Morgan Inc/DE</v>
        <stp/>
        <stp>##V3_BDPV12</stp>
        <stp>KMI US Equity</stp>
        <stp>SECURITY_NAME</stp>
        <stp>[quotes.xlsx]Calc!R222C12</stp>
        <tr r="L222" s="70"/>
      </tp>
      <tp t="s">
        <v>iShares China Large-Cap ETF</v>
        <stp/>
        <stp>##V3_BDPV12</stp>
        <stp>FXI US Equity</stp>
        <stp>SECURITY_NAME</stp>
        <stp>[quotes.xlsx]Calc!R147C12</stp>
        <tr r="L147" s="70"/>
      </tp>
      <tp t="s">
        <v>#N/A Field Not Applicable</v>
        <stp/>
        <stp>##V3_BDPV12</stp>
        <stp>RU000A0JS3W6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CH0347656545 Corp</stp>
        <stp>BDVD_PROJ_12M_YLD</stp>
        <stp>[quotes.xlsx]Calc!R155C6</stp>
        <tr r="F155" s="70"/>
        <tr r="F155" s="70"/>
        <tr r="F155" s="70"/>
      </tp>
      <tp>
        <v>4.5833334922790527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15/11/2017</v>
        <stp/>
        <stp>##V3_BDPV12</stp>
        <stp>NTAP US Equity</stp>
        <stp>BDVD_NEXT_EST_DECL_DT</stp>
        <stp>[quotes.xlsx]Calc!R378C9</stp>
        <tr r="I378" s="70"/>
        <tr r="I378" s="70"/>
        <tr r="I378" s="70"/>
      </tp>
      <tp t="s">
        <v>07/11/2017</v>
        <stp/>
        <stp>##V3_BDPV12</stp>
        <stp>AMLP US Equity</stp>
        <stp>BDVD_NEXT_EST_DECL_DT</stp>
        <stp>[quotes.xlsx]Calc!R465C9</stp>
        <tr r="I465" s="70"/>
        <tr r="I465" s="70"/>
        <tr r="I465" s="70"/>
      </tp>
      <tp t="s">
        <v>14/09/2017</v>
        <stp/>
        <stp>##V3_BDPV12</stp>
        <stp>MO US Equity</stp>
        <stp>DVD_EX_DT</stp>
        <stp>[quotes.xlsx]Calc!R433C7</stp>
        <tr r="G433" s="70"/>
        <tr r="G433" s="70"/>
        <tr r="G433" s="70"/>
        <tr r="G43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20.525861740112305</v>
        <stp/>
        <stp>##V3_BDPV12</stp>
        <stp>AD NA Equity</stp>
        <stp>BEST_TARGET_PRICE</stp>
        <stp>[quotes.xlsx]Calc!R184C5</stp>
        <tr r="E184" s="70"/>
        <tr r="E184" s="70"/>
        <tr r="E184" s="70"/>
        <tr r="E184" s="70"/>
      </tp>
      <tp t="s">
        <v>#N/A N/A</v>
        <stp/>
        <stp>##V3_BDPV12</stp>
        <stp>CELG US Equity</stp>
        <stp>BDVD_NEXT_EST_DECL_DT</stp>
        <stp>[quotes.xlsx]Calc!R365C9</stp>
        <tr r="I365" s="70"/>
        <tr r="I365" s="70"/>
      </tp>
      <tp>
        <v>99.850009999999997</v>
        <stp/>
        <stp>##V3_BDPV12</stp>
        <stp>RU000A0JRCJ6 Corp</stp>
        <stp>PX_LAST</stp>
        <stp>[quotes.xlsx]Calc!R120C3</stp>
        <tr r="C120" s="70"/>
        <tr r="C120" s="70"/>
        <tr r="C120" s="70"/>
      </tp>
      <tp>
        <v>4.8000001907348633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20.693349838256836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US71647NAK54 Corp</stp>
        <stp>EQY_DVD_YLD_IND</stp>
        <stp>[quotes.xlsx]Calc!R299C6</stp>
        <tr r="F299" s="70"/>
        <tr r="F299" s="70"/>
        <tr r="F299" s="70"/>
      </tp>
      <tp t="s">
        <v>#N/A Field Not Applicable</v>
        <stp/>
        <stp>##V3_BDPV12</stp>
        <stp>US71647NAQ25 Corp</stp>
        <stp>EQY_DVD_YLD_IND</stp>
        <stp>[quotes.xlsx]Calc!R268C6</stp>
        <tr r="F268" s="70"/>
        <tr r="F268" s="70"/>
        <tr r="F268" s="70"/>
      </tp>
      <tp>
        <v>101.6</v>
        <stp/>
        <stp>##V3_BDPV12</stp>
        <stp>RU000A0JWMJ5 Corp</stp>
        <stp>PX_LAST</stp>
        <stp>[quotes.xlsx]Calc!R283C3</stp>
        <tr r="C283" s="70"/>
        <tr r="C283" s="70"/>
        <tr r="C283" s="70"/>
      </tp>
      <tp>
        <v>101.85</v>
        <stp/>
        <stp>##V3_BDPV12</stp>
        <stp>RU000A0JWHT4 Corp</stp>
        <stp>PX_LAST</stp>
        <stp>[quotes.xlsx]Calc!R282C3</stp>
        <tr r="C282" s="70"/>
        <tr r="C282" s="70"/>
        <tr r="C282" s="70"/>
      </tp>
      <tp>
        <v>106.15389999999999</v>
        <stp/>
        <stp>##V3_BDPV12</stp>
        <stp>RU000A0JWHA4 Corp</stp>
        <stp>PX_LAST</stp>
        <stp>[quotes.xlsx]Calc!R312C3</stp>
        <tr r="C312" s="70"/>
        <tr r="C312" s="70"/>
        <tr r="C312" s="70"/>
      </tp>
      <tp>
        <v>106.32</v>
        <stp/>
        <stp>##V3_BDPV12</stp>
        <stp>RU000A0JWFE0 Corp</stp>
        <stp>PX_LAST</stp>
        <stp>[quotes.xlsx]Calc!R406C3</stp>
        <tr r="C406" s="70"/>
        <tr r="C406" s="70"/>
        <tr r="C406" s="70"/>
      </tp>
      <tp>
        <v>105.47</v>
        <stp/>
        <stp>##V3_BDPV12</stp>
        <stp>RU000A0JWCM0 Corp</stp>
        <stp>PX_LAST</stp>
        <stp>[quotes.xlsx]Calc!R336C3</stp>
        <tr r="C336" s="70"/>
        <tr r="C336" s="70"/>
        <tr r="C336" s="70"/>
      </tp>
      <tp t="s">
        <v>US71647NAP42</v>
        <stp/>
        <stp>##V3_BDPV12</stp>
        <stp>US71647NAP42 Corp</stp>
        <stp>ID_ISIN</stp>
        <stp>[quotes.xlsx]Calc!R247C1</stp>
        <tr r="A247" s="70"/>
        <tr r="A247" s="70"/>
        <tr r="A247" s="70"/>
      </tp>
      <tp>
        <v>102.74</v>
        <stp/>
        <stp>##V3_BDPV12</stp>
        <stp>RU000A0JX0J2 Corp</stp>
        <stp>PX_LAST</stp>
        <stp>[quotes.xlsx]Calc!R114C3</stp>
        <tr r="C114" s="70"/>
        <tr r="C114" s="70"/>
        <tr r="C114" s="70"/>
      </tp>
      <tp>
        <v>104.7</v>
        <stp/>
        <stp>##V3_BDPV12</stp>
        <stp>RU000A0JXK40 Corp</stp>
        <stp>PX_LAST</stp>
        <stp>[quotes.xlsx]Calc!R326C3</stp>
        <tr r="C326" s="70"/>
        <tr r="C326" s="70"/>
        <tr r="C326" s="70"/>
      </tp>
      <tp>
        <v>98.490009999999998</v>
        <stp/>
        <stp>##V3_BDPV12</stp>
        <stp>RU000A0JXFM1 Corp</stp>
        <stp>PX_LAST</stp>
        <stp>[quotes.xlsx]Calc!R267C3</stp>
        <tr r="C267" s="70"/>
        <tr r="C267" s="70"/>
        <tr r="C267" s="70"/>
      </tp>
      <tp>
        <v>103.19</v>
        <stp/>
        <stp>##V3_BDPV12</stp>
        <stp>RU000A0JXFC2 Corp</stp>
        <stp>PX_LAST</stp>
        <stp>[quotes.xlsx]Calc!R424C3</stp>
        <tr r="C424" s="70"/>
        <tr r="C424" s="70"/>
        <tr r="C424" s="70"/>
      </tp>
      <tp>
        <v>2.3961805555555555</v>
        <stp/>
        <stp>##V3_BDPV12</stp>
        <stp>US71647NAP42 Corp</stp>
        <stp>INT_ACC</stp>
        <stp>[quotes.xlsx]Calc!R247C5</stp>
        <tr r="E247" s="70"/>
        <tr r="E247" s="70"/>
        <tr r="E247" s="70"/>
        <tr r="E247" s="70"/>
      </tp>
      <tp>
        <v>669.25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RU000A0JXFS8</v>
        <stp/>
        <stp>##V3_BDPV12</stp>
        <stp>RU000A0JXFS8 Corp</stp>
        <stp>ID_ISIN</stp>
        <stp>[quotes.xlsx]Calc!R178C1</stp>
        <tr r="A178" s="70"/>
        <tr r="A178" s="70"/>
        <tr r="A178" s="70"/>
      </tp>
      <tp t="s">
        <v>RU000A0JXQ44</v>
        <stp/>
        <stp>##V3_BDPV12</stp>
        <stp>RU000A0JXQ44 Corp</stp>
        <stp>ID_ISIN</stp>
        <stp>[quotes.xlsx]Calc!R454C1</stp>
        <tr r="A454" s="70"/>
        <tr r="A454" s="70"/>
        <tr r="A454" s="70"/>
      </tp>
      <tp t="s">
        <v>#N/A Field Not Applicable</v>
        <stp/>
        <stp>##V3_BDPV12</stp>
        <stp>RU000A0JU9V1 Corp</stp>
        <stp>EQY_DVD_YLD_IND</stp>
        <stp>[quotes.xlsx]Calc!R119C6</stp>
        <tr r="F119" s="70"/>
        <tr r="F119" s="70"/>
        <tr r="F119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2.9340000000000002</v>
        <stp/>
        <stp>##V3_BDPV12</stp>
        <stp>RU000A0JXQ44 Corp</stp>
        <stp>INT_ACC</stp>
        <stp>[quotes.xlsx]Calc!R454C5</stp>
        <tr r="E454" s="70"/>
        <tr r="E454" s="70"/>
        <tr r="E454" s="70"/>
        <tr r="E454" s="70"/>
      </tp>
      <tp>
        <v>0.36599999999999999</v>
        <stp/>
        <stp>##V3_BDPV12</stp>
        <stp>RU000A0JXFS8 Corp</stp>
        <stp>INT_ACC</stp>
        <stp>[quotes.xlsx]Calc!R178C5</stp>
        <tr r="E178" s="70"/>
        <tr r="E178" s="70"/>
        <tr r="E178" s="70"/>
        <tr r="E178" s="70"/>
      </tp>
      <tp>
        <v>0.66900000000000004</v>
        <stp/>
        <stp>##V3_BDPV12</stp>
        <stp>RU000A0JV4L2 Corp</stp>
        <stp>INT_ACC</stp>
        <stp>[quotes.xlsx]Calc!R382C5</stp>
        <tr r="E382" s="70"/>
        <tr r="E382" s="70"/>
        <tr r="E382" s="70"/>
        <tr r="E382" s="70"/>
      </tp>
      <tp>
        <v>1.472</v>
        <stp/>
        <stp>##V3_BDPV12</stp>
        <stp>RU000A0JTG59 Corp</stp>
        <stp>INT_ACC</stp>
        <stp>[quotes.xlsx]Calc!R159C5</stp>
        <tr r="E159" s="70"/>
        <tr r="E159" s="70"/>
        <tr r="E159" s="70"/>
        <tr r="E159" s="70"/>
      </tp>
      <tp>
        <v>5.26</v>
        <stp/>
        <stp>##V3_BDPV12</stp>
        <stp>RU000A0JU0N7 Corp</stp>
        <stp>INT_ACC</stp>
        <stp>[quotes.xlsx]Calc!R337C5</stp>
        <tr r="E337" s="70"/>
        <tr r="E337" s="70"/>
        <tr r="E337" s="70"/>
        <tr r="E337" s="70"/>
      </tp>
      <tp t="s">
        <v>RU000A0JS3M7</v>
        <stp/>
        <stp>##V3_BDPV12</stp>
        <stp>RU000A0JS3M7 Corp</stp>
        <stp>ID_ISIN</stp>
        <stp>[quotes.xlsx]Calc!R187C1</stp>
        <tr r="A187" s="70"/>
        <tr r="A187" s="70"/>
        <tr r="A187" s="70"/>
      </tp>
      <tp t="s">
        <v>RU000A0JTG59</v>
        <stp/>
        <stp>##V3_BDPV12</stp>
        <stp>RU000A0JTG59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RU000A0JXMQ8 Corp</stp>
        <stp>EQY_DVD_YLD_IND</stp>
        <stp>[quotes.xlsx]Calc!R100C6</stp>
        <tr r="F100" s="70"/>
        <tr r="F100" s="70"/>
        <tr r="F100" s="70"/>
      </tp>
      <tp>
        <v>0.70399999999999996</v>
        <stp/>
        <stp>##V3_BDPV12</stp>
        <stp>RU000A0JS3M7 Corp</stp>
        <stp>INT_ACC</stp>
        <stp>[quotes.xlsx]Calc!R187C5</stp>
        <tr r="E187" s="70"/>
        <tr r="E187" s="70"/>
        <tr r="E187" s="70"/>
        <tr r="E187" s="70"/>
      </tp>
      <tp t="s">
        <v>RU000A0JU0N7</v>
        <stp/>
        <stp>##V3_BDPV12</stp>
        <stp>RU000A0JU0N7 Corp</stp>
        <stp>ID_ISIN</stp>
        <stp>[quotes.xlsx]Calc!R337C1</stp>
        <tr r="A337" s="70"/>
        <tr r="A337" s="70"/>
        <tr r="A337" s="70"/>
      </tp>
      <tp t="s">
        <v>RU000A0JV4L2</v>
        <stp/>
        <stp>##V3_BDPV12</stp>
        <stp>RU000A0JV4L2 Corp</stp>
        <stp>ID_ISIN</stp>
        <stp>[quotes.xlsx]Calc!R382C1</stp>
        <tr r="A382" s="70"/>
        <tr r="A382" s="70"/>
        <tr r="A382" s="70"/>
      </tp>
      <tp>
        <v>54.28125</v>
        <stp/>
        <stp>##V3_BDPV12</stp>
        <stp>HAL US Equity</stp>
        <stp>BEST_TARGET_PRICE</stp>
        <stp>[quotes.xlsx]Calc!R234C5</stp>
        <tr r="E234" s="70"/>
        <tr r="E234" s="70"/>
        <tr r="E234" s="70"/>
        <tr r="E234" s="70"/>
      </tp>
      <tp t="s">
        <v>#N/A Field Not Applicable</v>
        <stp/>
        <stp>##V3_BDPV12</stp>
        <stp>USN54468AF52 Corp</stp>
        <stp>BEST_TARGET_PRICE</stp>
        <stp>[quotes.xlsx]Calc!R151C5</stp>
        <tr r="E151" s="70"/>
        <tr r="E151" s="70"/>
        <tr r="E151" s="70"/>
      </tp>
      <tp t="s">
        <v>#N/A Field Not Applicable</v>
        <stp/>
        <stp>##V3_BDPV12</stp>
        <stp>RU000A0JS3M7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RU000A0JWZY6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RU000A0JX0J2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USG9328DAG54 Corp</stp>
        <stp>BEST_TARGET_PRICE</stp>
        <stp>[quotes.xlsx]Calc!R106C5</stp>
        <tr r="E106" s="70"/>
        <tr r="E106" s="70"/>
        <tr r="E106" s="70"/>
      </tp>
      <tp>
        <v>19.093334197998047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RU000A0JPLH5 Corp</stp>
        <stp>BDVD_PROJ_12M_YLD</stp>
        <stp>[quotes.xlsx]Calc!R97C6</stp>
        <tr r="F97" s="70"/>
        <tr r="F97" s="70"/>
        <tr r="F97" s="70"/>
      </tp>
      <tp t="s">
        <v>RTS INDEX OPTIONS Sep17C110000</v>
        <stp/>
        <stp>##V3_BDPV12</stp>
        <stp>VEU7C 110000.00 Index</stp>
        <stp>SECURITY_NAME</stp>
        <stp>[quotes.xlsx]Calc!R451C12</stp>
        <tr r="L451" s="70"/>
      </tp>
      <tp>
        <v>3.9629628658294678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UnitedHealth Group Inc</v>
        <stp/>
        <stp>##V3_BDPV12</stp>
        <stp>UNH US Equity</stp>
        <stp>SECURITY_NAME</stp>
        <stp>[quotes.xlsx]Calc!R428C12</stp>
        <tr r="L428" s="70"/>
      </tp>
      <tp t="s">
        <v>25/10/2017</v>
        <stp/>
        <stp>##V3_BDPV12</stp>
        <stp>CMCSA US Equity</stp>
        <stp>BDVD_NEXT_EST_DECL_DT</stp>
        <stp>[quotes.xlsx]Calc!R164C9</stp>
        <tr r="I164" s="70"/>
        <tr r="I164" s="70"/>
        <tr r="I164" s="70"/>
      </tp>
      <tp t="s">
        <v>#N/A N/A</v>
        <stp/>
        <stp>##V3_BDPV12</stp>
        <stp>GLPR LI Equity</stp>
        <stp>BDVD_NEXT_EST_DECL_DT</stp>
        <stp>[quotes.xlsx]Calc!R392C9</stp>
        <tr r="I392" s="70"/>
        <tr r="I392" s="70"/>
      </tp>
      <tp>
        <v>12.156521797180176</v>
        <stp/>
        <stp>##V3_BDPV12</stp>
        <stp>F US Equity</stp>
        <stp>BEST_TARGET_PRICE</stp>
        <stp>[quotes.xlsx]Calc!R373C5</stp>
        <tr r="E373" s="70"/>
        <tr r="E373" s="70"/>
        <tr r="E373" s="70"/>
        <tr r="E373" s="70"/>
      </tp>
      <tp>
        <v>96.5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101.7054</v>
        <stp/>
        <stp>##V3_BDPV12</stp>
        <stp>XS0830192711 Corp</stp>
        <stp>PX_LAST</stp>
        <stp>[quotes.xlsx]Calc!R78C3</stp>
        <tr r="C78" s="70"/>
        <tr r="C78" s="70"/>
        <tr r="C78" s="70"/>
      </tp>
      <tp>
        <v>103.04219999999999</v>
        <stp/>
        <stp>##V3_BDPV12</stp>
        <stp>XS0848137708 Corp</stp>
        <stp>PX_LAST</stp>
        <stp>[quotes.xlsx]Calc!R99C3</stp>
        <tr r="C99" s="70"/>
        <tr r="C99" s="70"/>
        <tr r="C99" s="70"/>
      </tp>
      <tp t="s">
        <v>#N/A Field Not Applicable</v>
        <stp/>
        <stp>##V3_BDPV12</stp>
        <stp>US71656MAF68 Corp</stp>
        <stp>BEST_TARGET_PRICE</stp>
        <stp>[quotes.xlsx]Calc!R111C5</stp>
        <tr r="E111" s="70"/>
        <tr r="E111" s="70"/>
        <tr r="E111" s="70"/>
      </tp>
      <tp t="s">
        <v>AbbVie Inc</v>
        <stp/>
        <stp>##V3_BDPV12</stp>
        <stp>ABBV US Equity</stp>
        <stp>SECURITY_NAME</stp>
        <stp>[quotes.xlsx]Calc!R239C12</stp>
        <tr r="L239" s="70"/>
      </tp>
      <tp t="s">
        <v>#N/A Field Not Applicable</v>
        <stp/>
        <stp>##V3_BDPV12</stp>
        <stp>DE000DB7XHP3 Corp</stp>
        <stp>BDVD_PROJ_12M_YLD</stp>
        <stp>[quotes.xlsx]Calc!R217C6</stp>
        <tr r="F217" s="70"/>
        <tr r="F217" s="70"/>
        <tr r="F217" s="70"/>
      </tp>
      <tp t="s">
        <v>Bioverativ Inc</v>
        <stp/>
        <stp>##V3_BDPV12</stp>
        <stp>BIVV US Equity</stp>
        <stp>SECURITY_NAME</stp>
        <stp>[quotes.xlsx]Calc!R466C12</stp>
        <tr r="L466" s="70"/>
      </tp>
      <tp t="s">
        <v>#N/A Field Not Applicable</v>
        <stp/>
        <stp>##V3_BDPV12</stp>
        <stp>XS0848137708 Corp</stp>
        <stp>EQY_DVD_YLD_IND</stp>
        <stp>[quotes.xlsx]Calc!R99C6</stp>
        <tr r="F99" s="70"/>
        <tr r="F99" s="70"/>
        <tr r="F99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102.7</v>
        <stp/>
        <stp>##V3_BDPV12</stp>
        <stp>RU000A0JWNJ3 Corp</stp>
        <stp>PX_LAST</stp>
        <stp>[quotes.xlsx]Calc!R194C3</stp>
        <tr r="C194" s="70"/>
        <tr r="C194" s="70"/>
        <tr r="C194" s="70"/>
      </tp>
      <tp>
        <v>82.99</v>
        <stp/>
        <stp>##V3_BDPV12</stp>
        <stp>RU000A0JWZY6 Corp</stp>
        <stp>PX_LAST</stp>
        <stp>[quotes.xlsx]Calc!R341C3</stp>
        <tr r="C341" s="70"/>
        <tr r="C341" s="70"/>
        <tr r="C341" s="70"/>
      </tp>
      <tp>
        <v>100.33</v>
        <stp/>
        <stp>##V3_BDPV12</stp>
        <stp>RU000A0JU5S5 Corp</stp>
        <stp>PX_LAST</stp>
        <stp>[quotes.xlsx]Calc!R192C3</stp>
        <tr r="C192" s="70"/>
        <tr r="C192" s="70"/>
        <tr r="C192" s="70"/>
      </tp>
      <tp>
        <v>97</v>
        <stp/>
        <stp>##V3_BDPV12</stp>
        <stp>RU000A0JUVG6 Corp</stp>
        <stp>PX_LAST</stp>
        <stp>[quotes.xlsx]Calc!R421C3</stp>
        <tr r="C421" s="70"/>
        <tr r="C421" s="70"/>
        <tr r="C421" s="70"/>
      </tp>
      <tp t="s">
        <v>US71647NAM11</v>
        <stp/>
        <stp>##V3_BDPV12</stp>
        <stp>US71647NAM11 Corp</stp>
        <stp>ID_ISIN</stp>
        <stp>[quotes.xlsx]Calc!R265C1</stp>
        <tr r="A265" s="70"/>
        <tr r="A265" s="70"/>
        <tr r="A265" s="70"/>
      </tp>
      <tp>
        <v>104.0635</v>
        <stp/>
        <stp>##V3_BDPV12</stp>
        <stp>RU000A0JXU14 Corp</stp>
        <stp>PX_LAST</stp>
        <stp>[quotes.xlsx]Calc!R323C3</stp>
        <tr r="C323" s="70"/>
        <tr r="C323" s="70"/>
        <tr r="C323" s="70"/>
      </tp>
      <tp>
        <v>102.9</v>
        <stp/>
        <stp>##V3_BDPV12</stp>
        <stp>RU000A0JXUH0 Corp</stp>
        <stp>PX_LAST</stp>
        <stp>[quotes.xlsx]Calc!R347C3</stp>
        <tr r="C347" s="70"/>
        <tr r="C347" s="70"/>
        <tr r="C347" s="70"/>
      </tp>
      <tp t="s">
        <v>#N/A Field Not Applicable</v>
        <stp/>
        <stp>##V3_BDPV12</stp>
        <stp>US35906AAH14 Corp</stp>
        <stp>EQY_DVD_YLD_IND</stp>
        <stp>[quotes.xlsx]Calc!R353C6</stp>
        <tr r="F353" s="70"/>
        <tr r="F353" s="70"/>
        <tr r="F353" s="70"/>
      </tp>
      <tp>
        <v>2.9340277777777777</v>
        <stp/>
        <stp>##V3_BDPV12</stp>
        <stp>US71647NAM11 Corp</stp>
        <stp>INT_ACC</stp>
        <stp>[quotes.xlsx]Calc!R265C5</stp>
        <tr r="E265" s="70"/>
        <tr r="E265" s="70"/>
        <tr r="E265" s="70"/>
        <tr r="E265" s="70"/>
      </tp>
      <tp t="s">
        <v>RU000A0JX0H6</v>
        <stp/>
        <stp>##V3_BDPV12</stp>
        <stp>RU000A0JX0H6 Corp</stp>
        <stp>ID_ISIN</stp>
        <stp>[quotes.xlsx]Calc!R117C1</stp>
        <tr r="A117" s="70"/>
        <tr r="A117" s="70"/>
        <tr r="A117" s="70"/>
      </tp>
      <tp t="s">
        <v>RU000A0JXLR8</v>
        <stp/>
        <stp>##V3_BDPV12</stp>
        <stp>RU000A0JXLR8 Corp</stp>
        <stp>ID_ISIN</stp>
        <stp>[quotes.xlsx]Calc!R329C1</stp>
        <tr r="A329" s="70"/>
        <tr r="A329" s="70"/>
        <tr r="A329" s="70"/>
      </tp>
      <tp t="s">
        <v>RU000A0JXQF2</v>
        <stp/>
        <stp>##V3_BDPV12</stp>
        <stp>RU000A0JXQF2 Corp</stp>
        <stp>ID_ISIN</stp>
        <stp>[quotes.xlsx]Calc!R443C1</stp>
        <tr r="A443" s="70"/>
        <tr r="A443" s="70"/>
        <tr r="A443" s="70"/>
      </tp>
      <tp t="s">
        <v>#N/A Field Not Applicable</v>
        <stp/>
        <stp>##V3_BDPV12</stp>
        <stp>RU000A0JVW48 Corp</stp>
        <stp>EQY_DVD_YLD_IND</stp>
        <stp>[quotes.xlsx]Calc!R161C6</stp>
        <tr r="F161" s="70"/>
        <tr r="F161" s="70"/>
        <tr r="F161" s="70"/>
      </tp>
      <tp t="s">
        <v>#N/A Field Not Applicable</v>
        <stp/>
        <stp>##V3_BDPV12</stp>
        <stp>RU000A0JVUK8 Corp</stp>
        <stp>EQY_DVD_YLD_IND</stp>
        <stp>[quotes.xlsx]Calc!R281C6</stp>
        <tr r="F281" s="70"/>
        <tr r="F281" s="70"/>
        <tr r="F281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2.827</v>
        <stp/>
        <stp>##V3_BDPV12</stp>
        <stp>RU000A0JX0H6 Corp</stp>
        <stp>INT_ACC</stp>
        <stp>[quotes.xlsx]Calc!R117C5</stp>
        <tr r="E117" s="70"/>
        <tr r="E117" s="70"/>
        <tr r="E117" s="70"/>
        <tr r="E117" s="70"/>
      </tp>
      <tp>
        <v>2.3540000000000001</v>
        <stp/>
        <stp>##V3_BDPV12</stp>
        <stp>RU000A0JXQF2 Corp</stp>
        <stp>INT_ACC</stp>
        <stp>[quotes.xlsx]Calc!R443C5</stp>
        <tr r="E443" s="70"/>
        <tr r="E443" s="70"/>
        <tr r="E443" s="70"/>
        <tr r="E443" s="70"/>
      </tp>
      <tp>
        <v>4.5661956521739127</v>
        <stp/>
        <stp>##V3_BDPV12</stp>
        <stp>RU000A0JXLR8 Corp</stp>
        <stp>INT_ACC</stp>
        <stp>[quotes.xlsx]Calc!R329C5</stp>
        <tr r="E329" s="70"/>
        <tr r="E329" s="70"/>
        <tr r="E329" s="70"/>
        <tr r="E329" s="70"/>
      </tp>
      <tp>
        <v>0.85699999999999998</v>
        <stp/>
        <stp>##V3_BDPV12</stp>
        <stp>RU000A0JV7J9 Corp</stp>
        <stp>INT_ACC</stp>
        <stp>[quotes.xlsx]Calc!R118C5</stp>
        <tr r="E118" s="70"/>
        <tr r="E118" s="70"/>
        <tr r="E118" s="70"/>
        <tr r="E118" s="70"/>
      </tp>
      <tp t="s">
        <v>RU000A0JP039</v>
        <stp/>
        <stp>##V3_BDPV12</stp>
        <stp>RU000A0JP039 Corp</stp>
        <stp>ID_ISIN</stp>
        <stp>[quotes.xlsx]Calc!R288C1</stp>
        <tr r="A288" s="70"/>
        <tr r="A288" s="70"/>
        <tr r="A288" s="70"/>
      </tp>
      <tp>
        <v>3.1509999999999998</v>
        <stp/>
        <stp>##V3_BDPV12</stp>
        <stp>RU000A0JVYN4 Corp</stp>
        <stp>INT_ACC</stp>
        <stp>[quotes.xlsx]Calc!R285C5</stp>
        <tr r="E285" s="70"/>
        <tr r="E285" s="70"/>
        <tr r="E285" s="70"/>
        <tr r="E285" s="70"/>
      </tp>
      <tp t="s">
        <v>RU000A0JPP11</v>
        <stp/>
        <stp>##V3_BDPV12</stp>
        <stp>RU000A0JPP11 Corp</stp>
        <stp>ID_ISIN</stp>
        <stp>[quotes.xlsx]Calc!R280C1</stp>
        <tr r="A280" s="70"/>
        <tr r="A280" s="70"/>
        <tr r="A280" s="70"/>
      </tp>
      <tp>
        <v>0.96199999999999997</v>
        <stp/>
        <stp>##V3_BDPV12</stp>
        <stp>RU000A0JWP46 Corp</stp>
        <stp>INT_ACC</stp>
        <stp>[quotes.xlsx]Calc!R327C5</stp>
        <tr r="E327" s="70"/>
        <tr r="E327" s="70"/>
        <tr r="E327" s="70"/>
        <tr r="E327" s="70"/>
      </tp>
      <tp>
        <v>3.68</v>
        <stp/>
        <stp>##V3_BDPV12</stp>
        <stp>RU000A0JWEB9 Corp</stp>
        <stp>INT_ACC</stp>
        <stp>[quotes.xlsx]Calc!R278C5</stp>
        <tr r="E278" s="70"/>
        <tr r="E278" s="70"/>
        <tr r="E278" s="70"/>
        <tr r="E278" s="70"/>
      </tp>
      <tp>
        <v>0.28999999999999998</v>
        <stp/>
        <stp>##V3_BDPV12</stp>
        <stp>RU000A0JTNB6 Corp</stp>
        <stp>INT_ACC</stp>
        <stp>[quotes.xlsx]Calc!R207C5</stp>
        <tr r="E207" s="70"/>
        <tr r="E207" s="70"/>
        <tr r="E207" s="70"/>
        <tr r="E207" s="70"/>
      </tp>
      <tp>
        <v>2.8860000000000001</v>
        <stp/>
        <stp>##V3_BDPV12</stp>
        <stp>RU000A0JTF50 Corp</stp>
        <stp>INT_ACC</stp>
        <stp>[quotes.xlsx]Calc!R331C5</stp>
        <tr r="E331" s="70"/>
        <tr r="E331" s="70"/>
        <tr r="E331" s="70"/>
        <tr r="E331" s="70"/>
      </tp>
      <tp t="s">
        <v>RU000A0JS6N8</v>
        <stp/>
        <stp>##V3_BDPV12</stp>
        <stp>RU000A0JS6N8 Corp</stp>
        <stp>ID_ISIN</stp>
        <stp>[quotes.xlsx]Calc!R209C1</stp>
        <tr r="A209" s="70"/>
        <tr r="A209" s="70"/>
        <tr r="A209" s="70"/>
      </tp>
      <tp t="s">
        <v>#N/A Field Not Applicable</v>
        <stp/>
        <stp>##V3_BDPV12</stp>
        <stp>RU000A0JX0B9 Corp</stp>
        <stp>EQY_DVD_YLD_IND</stp>
        <stp>[quotes.xlsx]Calc!R390C6</stp>
        <tr r="F390" s="70"/>
        <tr r="F390" s="70"/>
        <tr r="F390" s="70"/>
      </tp>
      <tp t="s">
        <v>RU000A0JTNB6</v>
        <stp/>
        <stp>##V3_BDPV12</stp>
        <stp>RU000A0JTNB6 Corp</stp>
        <stp>ID_ISIN</stp>
        <stp>[quotes.xlsx]Calc!R207C1</stp>
        <tr r="A207" s="70"/>
        <tr r="A207" s="70"/>
        <tr r="A207" s="70"/>
      </tp>
      <tp t="s">
        <v>RU000A0JTF50</v>
        <stp/>
        <stp>##V3_BDPV12</stp>
        <stp>RU000A0JTF50 Corp</stp>
        <stp>ID_ISIN</stp>
        <stp>[quotes.xlsx]Calc!R331C1</stp>
        <tr r="A331" s="70"/>
        <tr r="A331" s="70"/>
        <tr r="A331" s="70"/>
      </tp>
      <tp>
        <v>4.4080000000000004</v>
        <stp/>
        <stp>##V3_BDPV12</stp>
        <stp>RU000A0JS6N8 Corp</stp>
        <stp>INT_ACC</stp>
        <stp>[quotes.xlsx]Calc!R209C5</stp>
        <tr r="E209" s="70"/>
        <tr r="E209" s="70"/>
        <tr r="E209" s="70"/>
        <tr r="E209" s="70"/>
      </tp>
      <tp t="s">
        <v>#N/A Field Not Applicable</v>
        <stp/>
        <stp>##V3_BDPV12</stp>
        <stp>RU000A0JP039 Corp</stp>
        <stp>INT_ACC</stp>
        <stp>[quotes.xlsx]Calc!R288C5</stp>
        <tr r="E288" s="70"/>
        <tr r="E288" s="70"/>
        <tr r="E288" s="70"/>
      </tp>
      <tp t="s">
        <v>RU000A0JV7J9</v>
        <stp/>
        <stp>##V3_BDPV12</stp>
        <stp>RU000A0JV7J9 Corp</stp>
        <stp>ID_ISIN</stp>
        <stp>[quotes.xlsx]Calc!R118C1</stp>
        <tr r="A118" s="70"/>
        <tr r="A118" s="70"/>
        <tr r="A118" s="70"/>
      </tp>
      <tp>
        <v>0</v>
        <stp/>
        <stp>##V3_BDPV12</stp>
        <stp>RU000A0JPP11 Corp</stp>
        <stp>INT_ACC</stp>
        <stp>[quotes.xlsx]Calc!R280C5</stp>
        <tr r="E280" s="70"/>
        <tr r="E280" s="70"/>
        <tr r="E280" s="70"/>
        <tr r="E280" s="70"/>
      </tp>
      <tp t="s">
        <v>RU000A0JVYN4</v>
        <stp/>
        <stp>##V3_BDPV12</stp>
        <stp>RU000A0JVYN4 Corp</stp>
        <stp>ID_ISIN</stp>
        <stp>[quotes.xlsx]Calc!R285C1</stp>
        <tr r="A285" s="70"/>
        <tr r="A285" s="70"/>
        <tr r="A285" s="70"/>
      </tp>
      <tp t="s">
        <v>RU000A0JWEB9</v>
        <stp/>
        <stp>##V3_BDPV12</stp>
        <stp>RU000A0JWEB9 Corp</stp>
        <stp>ID_ISIN</stp>
        <stp>[quotes.xlsx]Calc!R278C1</stp>
        <tr r="A278" s="70"/>
        <tr r="A278" s="70"/>
        <tr r="A278" s="70"/>
      </tp>
      <tp t="s">
        <v>RU000A0JWP46</v>
        <stp/>
        <stp>##V3_BDPV12</stp>
        <stp>RU000A0JWP46 Corp</stp>
        <stp>ID_ISIN</stp>
        <stp>[quotes.xlsx]Calc!R327C1</stp>
        <tr r="A327" s="70"/>
        <tr r="A327" s="70"/>
        <tr r="A327" s="70"/>
      </tp>
      <tp>
        <v>64.777778625488281</v>
        <stp/>
        <stp>##V3_BDPV12</stp>
        <stp>VFC US Equity</stp>
        <stp>BEST_TARGET_PRICE</stp>
        <stp>[quotes.xlsx]Calc!R172C5</stp>
        <tr r="E172" s="70"/>
        <tr r="E172" s="70"/>
        <tr r="E172" s="70"/>
        <tr r="E172" s="70"/>
      </tp>
      <tp t="s">
        <v>#N/A N/A</v>
        <stp/>
        <stp>##V3_BDPV12</stp>
        <stp>OMEAEHA ID Equity</stp>
        <stp>BDVD_NEXT_EST_DECL_DT</stp>
        <stp>[quotes.xlsx]Calc!R266C9</stp>
        <tr r="I266" s="70"/>
        <tr r="I266" s="70"/>
      </tp>
      <tp>
        <v>37.352939605712891</v>
        <stp/>
        <stp>##V3_BDPV12</stp>
        <stp>PFE US Equity</stp>
        <stp>BEST_TARGET_PRICE</stp>
        <stp>[quotes.xlsx]Calc!R232C5</stp>
        <tr r="E232" s="70"/>
        <tr r="E232" s="70"/>
        <tr r="E232" s="70"/>
        <tr r="E232" s="70"/>
      </tp>
      <tp>
        <v>170.13333129882812</v>
        <stp/>
        <stp>##V3_BDPV12</stp>
        <stp>AET US Equity</stp>
        <stp>BEST_TARGET_PRICE</stp>
        <stp>[quotes.xlsx]Calc!R361C5</stp>
        <tr r="E361" s="70"/>
        <tr r="E361" s="70"/>
        <tr r="E361" s="70"/>
        <tr r="E361" s="70"/>
      </tp>
      <tp t="s">
        <v>01/08/2017</v>
        <stp/>
        <stp>##V3_BDPV12</stp>
        <stp>HYG US Equity</stp>
        <stp>DVD_EX_DT</stp>
        <stp>[quotes.xlsx]Calc!R224C7</stp>
        <tr r="G224" s="70"/>
        <tr r="G224" s="70"/>
        <tr r="G224" s="70"/>
        <tr r="G224" s="70"/>
      </tp>
      <tp t="s">
        <v>#N/A Field Not Applicable</v>
        <stp/>
        <stp>##V3_BDPV12</stp>
        <stp>USG1315RAD38 Corp</stp>
        <stp>BEST_TARGET_PRICE</stp>
        <stp>[quotes.xlsx]Calc!R397C5</stp>
        <tr r="E397" s="70"/>
        <tr r="E397" s="70"/>
        <tr r="E397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XS1198002690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XS0981632804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#N/A Field Not Applicable</v>
        <stp/>
        <stp>##V3_BDPV12</stp>
        <stp>XS0191754729 Corp</stp>
        <stp>BEST_ANALYST_RATING</stp>
        <stp>[quotes.xlsx]Calc!R125C4</stp>
        <tr r="D125" s="70"/>
        <tr r="D125" s="70"/>
        <tr r="D125" s="70"/>
      </tp>
      <tp>
        <v>1.4661279999999999</v>
        <stp/>
        <stp>##V3_BDPV12</stp>
        <stp>CH0205819441 Corp</stp>
        <stp>YLD_CNV_MID</stp>
        <stp>[quotes.xlsx]Calc!R150C6</stp>
        <tr r="F150" s="70"/>
        <tr r="F150" s="70"/>
        <tr r="F150" s="70"/>
        <tr r="F150" s="70"/>
      </tp>
      <tp t="s">
        <v>#N/A N/A</v>
        <stp/>
        <stp>##V3_BDPV12</stp>
        <stp>CH0361710855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XS1513741311 Corp</stp>
        <stp>BEST_ANALYST_RATING</stp>
        <stp>[quotes.xlsx]Calc!R198C4</stp>
        <tr r="D198" s="70"/>
        <tr r="D198" s="70"/>
        <tr r="D198" s="70"/>
      </tp>
      <tp t="s">
        <v>#N/A Field Not Applicable</v>
        <stp/>
        <stp>##V3_BDPV12</stp>
        <stp>XS1603245389 Corp</stp>
        <stp>BEST_ANALYST_RATING</stp>
        <stp>[quotes.xlsx]Calc!R463C4</stp>
        <tr r="D463" s="70"/>
        <tr r="D463" s="70"/>
        <tr r="D463" s="70"/>
      </tp>
      <tp>
        <v>2.7175291000000001</v>
        <stp/>
        <stp>##V3_BDPV12</stp>
        <stp>CH0336352825 Corp</stp>
        <stp>YLD_CNV_MID</stp>
        <stp>[quotes.xlsx]Calc!R321C6</stp>
        <tr r="F321" s="70"/>
        <tr r="F321" s="70"/>
        <tr r="F321" s="70"/>
        <tr r="F321" s="70"/>
      </tp>
      <tp>
        <v>4.7737861662596215</v>
        <stp/>
        <stp>##V3_BDPV12</stp>
        <stp>XS1508914691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XS1513286283 Corp</stp>
        <stp>NXT_PUT_DT</stp>
        <stp>[quotes.xlsx]Calc!R174C9</stp>
        <tr r="I174" s="70"/>
        <tr r="I174" s="70"/>
      </tp>
      <tp>
        <v>4.9060285777744008</v>
        <stp/>
        <stp>##V3_BDPV12</stp>
        <stp>XS1577961516 Corp</stp>
        <stp>YLD_CNV_MID</stp>
        <stp>[quotes.xlsx]Calc!R437C6</stp>
        <tr r="F437" s="70"/>
        <tr r="F437" s="70"/>
        <tr r="F437" s="70"/>
        <tr r="F437" s="70"/>
      </tp>
      <tp>
        <v>4.2730588448382871</v>
        <stp/>
        <stp>##V3_BDPV12</stp>
        <stp>XS1405766384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XS1319813769 Corp</stp>
        <stp>NXT_PUT_DT</stp>
        <stp>[quotes.xlsx]Calc!R110C9</stp>
        <tr r="I110" s="70"/>
        <tr r="I110" s="70"/>
      </tp>
      <tp t="s">
        <v>#N/A N/A</v>
        <stp/>
        <stp>##V3_BDPV12</stp>
        <stp>XS1542704421 Corp</stp>
        <stp>YLD_CNV_MID</stp>
        <stp>[quotes.xlsx]Calc!R256C6</stp>
        <tr r="F256" s="70"/>
        <tr r="F256" s="70"/>
        <tr r="F256" s="70"/>
      </tp>
      <tp>
        <v>5.0096594311249705</v>
        <stp/>
        <stp>##V3_BDPV12</stp>
        <stp>XS0559915961 Corp</stp>
        <stp>YLD_CNV_MID</stp>
        <stp>[quotes.xlsx]Calc!R427C6</stp>
        <tr r="F427" s="70"/>
        <tr r="F427" s="70"/>
        <tr r="F427" s="70"/>
        <tr r="F427" s="70"/>
      </tp>
      <tp>
        <v>3.6504279758412661</v>
        <stp/>
        <stp>##V3_BDPV12</stp>
        <stp>XS1503160225 Corp</stp>
        <stp>YLD_CNV_MID</stp>
        <stp>[quotes.xlsx]Calc!R324C6</stp>
        <tr r="F324" s="70"/>
        <tr r="F324" s="70"/>
        <tr r="F324" s="70"/>
        <tr r="F324" s="70"/>
      </tp>
    </main>
    <main first="bloomberg.rtd">
      <tp t="s">
        <v>#N/A Field Not Applicable</v>
        <stp/>
        <stp>##V3_BDPV12</stp>
        <stp>XS0579851949 Corp</stp>
        <stp>NXT_PUT_DT</stp>
        <stp>[quotes.xlsx]Calc!R113C9</stp>
        <tr r="I113" s="70"/>
        <tr r="I113" s="70"/>
      </tp>
      <tp t="s">
        <v>#N/A N/A</v>
        <stp/>
        <stp>##V3_BDPV12</stp>
        <stp>XS1266615175 Corp</stp>
        <stp>YLD_CNV_MID</stp>
        <stp>[quotes.xlsx]Calc!R304C6</stp>
        <tr r="F304" s="70"/>
        <tr r="F304" s="70"/>
        <tr r="F304" s="70"/>
      </tp>
      <tp t="s">
        <v>#N/A N/A</v>
        <stp/>
        <stp>##V3_BDPV12</stp>
        <stp>OMEAEHA ID Equity</stp>
        <stp>BDVD_PROJ_12M_YLD</stp>
        <stp>[quotes.xlsx]Calc!R266C6</stp>
        <tr r="F266" s="70"/>
        <tr r="F266" s="70"/>
        <tr r="F266" s="70"/>
      </tp>
      <tp t="s">
        <v>#N/A Field Not Applicable</v>
        <stp/>
        <stp>##V3_BDPV12</stp>
        <stp>XS0903465127 Corp</stp>
        <stp>NXT_PUT_DT</stp>
        <stp>[quotes.xlsx]Calc!R339C9</stp>
        <tr r="I339" s="70"/>
        <tr r="I339" s="70"/>
      </tp>
      <tp>
        <v>8.7807629745372804</v>
        <stp/>
        <stp>##V3_BDPV12</stp>
        <stp>XS0923110232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XS1041815116 Corp</stp>
        <stp>NXT_PUT_DT</stp>
        <stp>[quotes.xlsx]Calc!R457C9</stp>
        <tr r="I457" s="70"/>
        <tr r="I457" s="70"/>
      </tp>
      <tp t="s">
        <v>#N/A Field Not Applicable</v>
        <stp/>
        <stp>##V3_BDPV12</stp>
        <stp>CH0355509487 Corp</stp>
        <stp>NXT_PUT_DT</stp>
        <stp>[quotes.xlsx]Calc!R152C9</stp>
        <tr r="I152" s="70"/>
        <tr r="I152" s="70"/>
      </tp>
      <tp t="s">
        <v>#N/A Field Not Applicable</v>
        <stp/>
        <stp>##V3_BDPV12</stp>
        <stp>XS1513271251 Corp</stp>
        <stp>NXT_PUT_DT</stp>
        <stp>[quotes.xlsx]Calc!R459C9</stp>
        <tr r="I459" s="70"/>
        <tr r="I459" s="70"/>
      </tp>
      <tp t="s">
        <v>#N/A Field Not Applicable</v>
        <stp/>
        <stp>##V3_BDPV12</stp>
        <stp>XS1599428726 Corp</stp>
        <stp>NXT_PUT_DT</stp>
        <stp>[quotes.xlsx]Calc!R398C9</stp>
        <tr r="I398" s="70"/>
        <tr r="I398" s="70"/>
      </tp>
      <tp t="s">
        <v>#N/A Field Not Applicable</v>
        <stp/>
        <stp>##V3_BDPV12</stp>
        <stp>XS1513741311 Corp</stp>
        <stp>NXT_PUT_DT</stp>
        <stp>[quotes.xlsx]Calc!R198C9</stp>
        <tr r="I198" s="70"/>
        <tr r="I198" s="70"/>
      </tp>
      <tp>
        <v>9.5759197906440878</v>
        <stp/>
        <stp>##V3_BDPV12</stp>
        <stp>XS0783242877 Corp</stp>
        <stp>YLD_CNV_MID</stp>
        <stp>[quotes.xlsx]Calc!R396C6</stp>
        <tr r="F396" s="70"/>
        <tr r="F396" s="70"/>
        <tr r="F396" s="70"/>
        <tr r="F396" s="70"/>
      </tp>
      <tp t="s">
        <v>#N/A N/A</v>
        <stp/>
        <stp>##V3_BDPV12</stp>
        <stp>XS0626438112 Corp</stp>
        <stp>YLD_CNV_MID</stp>
        <stp>[quotes.xlsx]Calc!R355C6</stp>
        <tr r="F355" s="70"/>
        <tr r="F355" s="70"/>
        <tr r="F355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[quotes.xlsx]Calc!R384C12</stp>
        <tr r="L384" s="70"/>
      </tp>
      <tp>
        <v>104.2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101.37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[quotes.xlsx]Calc!R100C12</stp>
        <tr r="L100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Field Not Applicable</v>
        <stp/>
        <stp>##V3_BDPV12</stp>
        <stp>URU7C 65000.00 Curncy</stp>
        <stp>EQY_DVD_YLD_IND</stp>
        <stp>[quotes.xlsx]Calc!R446C6</stp>
        <tr r="F446" s="70"/>
        <tr r="F446" s="70"/>
        <tr r="F446" s="70"/>
      </tp>
      <tp>
        <v>0.6195254603092768</v>
        <stp/>
        <stp>##V3_BDPV12</stp>
        <stp>RSTI RX Equity</stp>
        <stp>EQY_DVD_YLD_IND</stp>
        <stp>[quotes.xlsx]Calc!R472C6</stp>
        <tr r="F472" s="70"/>
        <tr r="F472" s="70"/>
        <tr r="F472" s="70"/>
        <tr r="F472" s="70"/>
      </tp>
      <tp>
        <v>1.1512151609982166</v>
        <stp/>
        <stp>##V3_BDPV12</stp>
        <stp>ERX US Equity</stp>
        <stp>EQY_DVD_YLD_IND</stp>
        <stp>[quotes.xlsx]Calc!R253C6</stp>
        <tr r="F253" s="70"/>
        <tr r="F253" s="70"/>
        <tr r="F253" s="70"/>
        <tr r="F253" s="70"/>
      </tp>
      <tp t="s">
        <v>#N/A Field Not Applicable</v>
        <stp/>
        <stp>##V3_BDPV12</stp>
        <stp>HENPA2U LX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GLPR LI Equity</stp>
        <stp>BDVD_PROJ_12M_YLD</stp>
        <stp>[quotes.xlsx]Calc!R392C6</stp>
        <tr r="F392" s="70"/>
        <tr r="F392" s="70"/>
        <tr r="F392" s="70"/>
      </tp>
      <tp>
        <v>1.5923566878980893</v>
        <stp/>
        <stp>##V3_BDPV12</stp>
        <stp>CMCSA US Equity</stp>
        <stp>BDVD_PROJ_12M_YLD</stp>
        <stp>[quotes.xlsx]Calc!R164C6</stp>
        <tr r="F164" s="70"/>
        <tr r="F164" s="70"/>
        <tr r="F164" s="70"/>
        <tr r="F164" s="70"/>
      </tp>
      <tp t="s">
        <v>RU000A0JNAA8</v>
        <stp/>
        <stp>##V3_BDPV12</stp>
        <stp>PLZL RX Equity</stp>
        <stp>ID_ISIN</stp>
        <stp>[quotes.xlsx]Calc!R358C1</stp>
        <tr r="A358" s="70"/>
        <tr r="A358" s="70"/>
        <tr r="A358" s="70"/>
      </tp>
      <tp>
        <v>4.3617117691132661</v>
        <stp/>
        <stp>##V3_BDPV12</stp>
        <stp>US251525AP63 Corp</stp>
        <stp>YLD_CNV_MID</stp>
        <stp>[quotes.xlsx]Calc!R351C6</stp>
        <tr r="F351" s="70"/>
        <tr r="F351" s="70"/>
        <tr r="F351" s="70"/>
        <tr r="F351" s="70"/>
      </tp>
      <tp t="s">
        <v>#N/A Field Not Applicable</v>
        <stp/>
        <stp>##V3_BDPV12</stp>
        <stp>US03512TAC53 Corp</stp>
        <stp>NXT_PUT_DT</stp>
        <stp>[quotes.xlsx]Calc!R348C9</stp>
        <tr r="I348" s="70"/>
        <tr r="I348" s="70"/>
      </tp>
      <tp t="s">
        <v>#N/A Field Not Applicable</v>
        <stp/>
        <stp>##V3_BDPV12</stp>
        <stp>XS0906949523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XS0982711714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CH0355508588 Corp</stp>
        <stp>YLD_CNV_MID</stp>
        <stp>[quotes.xlsx]Calc!R298C6</stp>
        <tr r="F298" s="70"/>
        <tr r="F298" s="70"/>
        <tr r="F298" s="70"/>
      </tp>
      <tp t="s">
        <v>#N/A Field Not Applicable</v>
        <stp/>
        <stp>##V3_BDPV12</stp>
        <stp>XS0835890350 Corp</stp>
        <stp>BEST_ANALYST_RATING</stp>
        <stp>[quotes.xlsx]Calc!R418C4</stp>
        <tr r="D418" s="70"/>
        <tr r="D418" s="70"/>
        <tr r="D418" s="70"/>
      </tp>
      <tp t="s">
        <v>#N/A Field Not Applicable</v>
        <stp/>
        <stp>##V3_BDPV12</stp>
        <stp>XS1468264822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XS1513280757 Corp</stp>
        <stp>BEST_ANALYST_RATING</stp>
        <stp>[quotes.xlsx]Calc!R173C4</stp>
        <tr r="D173" s="70"/>
        <tr r="D173" s="70"/>
        <tr r="D173" s="70"/>
      </tp>
      <tp t="s">
        <v>#N/A Field Not Applicable</v>
        <stp/>
        <stp>##V3_BDPV12</stp>
        <stp>XS1599428726 Corp</stp>
        <stp>BEST_ANALYST_RATING</stp>
        <stp>[quotes.xlsx]Calc!R398C4</stp>
        <tr r="D398" s="70"/>
        <tr r="D398" s="70"/>
        <tr r="D398" s="70"/>
      </tp>
      <tp t="s">
        <v>#N/A Field Not Applicable</v>
        <stp/>
        <stp>##V3_BDPV12</stp>
        <stp>XS0213101073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XS0923472814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XS0867620725 Corp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XS1071551474 Corp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XS1468260598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XS1069383856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XS0290580595 Corp</stp>
        <stp>NXT_PUT_DT</stp>
        <stp>[quotes.xlsx]Calc!R342C9</stp>
        <tr r="I342" s="70"/>
        <tr r="I342" s="70"/>
      </tp>
      <tp t="s">
        <v>#N/A Field Not Applicable</v>
        <stp/>
        <stp>##V3_BDPV12</stp>
        <stp>XS0934609016 Corp</stp>
        <stp>NXT_PUT_DT</stp>
        <stp>[quotes.xlsx]Calc!R149C9</stp>
        <tr r="I149" s="70"/>
        <tr r="I149" s="70"/>
      </tp>
      <tp>
        <v>4.6218091178453298</v>
        <stp/>
        <stp>##V3_BDPV12</stp>
        <stp>XS1405775377 Corp</stp>
        <stp>YLD_CNV_MID</stp>
        <stp>[quotes.xlsx]Calc!R137C6</stp>
        <tr r="F137" s="70"/>
        <tr r="F137" s="70"/>
        <tr r="F137" s="70"/>
        <tr r="F137" s="70"/>
      </tp>
      <tp>
        <v>5.5401641822840224</v>
        <stp/>
        <stp>##V3_BDPV12</stp>
        <stp>XS0316524130 Corp</stp>
        <stp>YLD_CNV_MID</stp>
        <stp>[quotes.xlsx]Calc!R412C6</stp>
        <tr r="F412" s="70"/>
        <tr r="F412" s="70"/>
        <tr r="F412" s="70"/>
        <tr r="F412" s="70"/>
      </tp>
      <tp>
        <v>4.3597312452219912</v>
        <stp/>
        <stp>##V3_BDPV12</stp>
        <stp>XS0800817073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XS1506500039 Corp</stp>
        <stp>NXT_PUT_DT</stp>
        <stp>[quotes.xlsx]Calc!R269C9</stp>
        <tr r="I269" s="70"/>
        <tr r="I269" s="70"/>
      </tp>
      <tp t="s">
        <v>#N/A Field Not Applicable</v>
        <stp/>
        <stp>##V3_BDPV12</stp>
        <stp>XS0592794597 Corp</stp>
        <stp>NXT_PUT_DT</stp>
        <stp>[quotes.xlsx]Calc!R460C9</stp>
        <tr r="I460" s="70"/>
        <tr r="I460" s="70"/>
      </tp>
      <tp t="s">
        <v>#N/A Field Not Applicable</v>
        <stp/>
        <stp>##V3_BDPV12</stp>
        <stp>XS1140509628 Corp</stp>
        <stp>NXT_PUT_DT</stp>
        <stp>[quotes.xlsx]Calc!R408C9</stp>
        <tr r="I408" s="70"/>
        <tr r="I408" s="70"/>
      </tp>
      <tp>
        <v>3.6973618898591463</v>
        <stp/>
        <stp>##V3_BDPV12</stp>
        <stp>XS1032750165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XS1514045886 Corp</stp>
        <stp>NXT_PUT_DT</stp>
        <stp>[quotes.xlsx]Calc!R467C9</stp>
        <tr r="I467" s="70"/>
        <tr r="I467" s="70"/>
      </tp>
      <tp t="s">
        <v>#N/A Field Not Applicable</v>
        <stp/>
        <stp>##V3_BDPV12</stp>
        <stp>XS1577961516 Corp</stp>
        <stp>NXT_PUT_DT</stp>
        <stp>[quotes.xlsx]Calc!R437C9</stp>
        <tr r="I437" s="70"/>
        <tr r="I437" s="70"/>
      </tp>
      <tp t="s">
        <v>#N/A Field Not Applicable</v>
        <stp/>
        <stp>##V3_BDPV12</stp>
        <stp>CH0374210356 Corp</stp>
        <stp>NXT_PUT_DT</stp>
        <stp>[quotes.xlsx]Calc!R449C9</stp>
        <tr r="I449" s="70"/>
        <tr r="I449" s="70"/>
      </tp>
      <tp t="s">
        <v>#N/A Field Not Applicable</v>
        <stp/>
        <stp>##V3_BDPV12</stp>
        <stp>CH0246199050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XS0213101073 Corp</stp>
        <stp>NXT_PUT_DT</stp>
        <stp>[quotes.xlsx]Calc!R388C9</stp>
        <tr r="I388" s="70"/>
        <tr r="I388" s="70"/>
      </tp>
      <tp t="s">
        <v>#N/A Field Not Applicable</v>
        <stp/>
        <stp>##V3_BDPV12</stp>
        <stp>XS0893212398 Corp</stp>
        <stp>NXT_PUT_DT</stp>
        <stp>[quotes.xlsx]Calc!R455C9</stp>
        <tr r="I455" s="70"/>
        <tr r="I455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99.27</v>
        <stp/>
        <stp>##V3_BDPV12</stp>
        <stp>EJ545131 Corp</stp>
        <stp>PX_LAST</stp>
        <stp>[quotes.xlsx]Calc!R70C3</stp>
        <tr r="C70" s="70"/>
        <tr r="C70" s="70"/>
        <tr r="C70" s="70"/>
      </tp>
      <tp>
        <v>107.95</v>
        <stp/>
        <stp>##V3_BDPV12</stp>
        <stp>JK576342 Corp</stp>
        <stp>PX_LAST</stp>
        <stp>[quotes.xlsx]Calc!R67C3</stp>
        <tr r="C67" s="70"/>
        <tr r="C67" s="70"/>
        <tr r="C67" s="70"/>
      </tp>
      <tp t="s">
        <v>RU000A0JXJE0</v>
        <stp/>
        <stp>##V3_BDPV12</stp>
        <stp>AM562901 Corp</stp>
        <stp>ID_ISIN</stp>
        <stp>[quotes.xlsx]Calc!R98C1</stp>
        <tr r="A98" s="70"/>
        <tr r="A98" s="70"/>
        <tr r="A98" s="70"/>
      </tp>
      <tp>
        <v>104.65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N/A</v>
        <stp/>
        <stp>##V3_BDPV12</stp>
        <stp>CELG US Equity</stp>
        <stp>BDVD_PROJ_12M_YLD</stp>
        <stp>[quotes.xlsx]Calc!R365C6</stp>
        <tr r="F365" s="70"/>
        <tr r="F365" s="70"/>
        <tr r="F365" s="70"/>
      </tp>
      <tp t="s">
        <v>US7415034039</v>
        <stp/>
        <stp>##V3_BDPV12</stp>
        <stp>PCLN US Equity</stp>
        <stp>ID_ISIN</stp>
        <stp>[quotes.xlsx]Calc!R379C1</stp>
        <tr r="A379" s="70"/>
        <tr r="A379" s="70"/>
        <tr r="A379" s="70"/>
      </tp>
      <tp>
        <v>7.0888621041423443</v>
        <stp/>
        <stp>##V3_BDPV12</stp>
        <stp>AMLP US Equity</stp>
        <stp>BDVD_PROJ_12M_YLD</stp>
        <stp>[quotes.xlsx]Calc!R465C6</stp>
        <tr r="F465" s="70"/>
        <tr r="F465" s="70"/>
        <tr r="F465" s="70"/>
        <tr r="F465" s="70"/>
      </tp>
      <tp>
        <v>2.1193092621664054</v>
        <stp/>
        <stp>##V3_BDPV12</stp>
        <stp>NTAP US Equity</stp>
        <stp>BDVD_PROJ_12M_YLD</stp>
        <stp>[quotes.xlsx]Calc!R378C6</stp>
        <tr r="F378" s="70"/>
        <tr r="F378" s="70"/>
        <tr r="F378" s="70"/>
        <tr r="F378" s="70"/>
      </tp>
      <tp>
        <v>6.4729999999999996E-2</v>
        <stp/>
        <stp>##V3_BDPV12</stp>
        <stp>VTBR RX Equity</stp>
        <stp>PX_LAST</stp>
        <stp>[quotes.xlsx]Calc!R129C3</stp>
        <tr r="C129" s="70"/>
        <tr r="C129" s="70"/>
        <tr r="C129" s="70"/>
      </tp>
      <tp t="s">
        <v>#N/A N/A</v>
        <stp/>
        <stp>##V3_BDPV12</stp>
        <stp>TBT US Equity</stp>
        <stp>EQY_DVD_YLD_IND</stp>
        <stp>[quotes.xlsx]Calc!R132C6</stp>
        <tr r="F132" s="70"/>
        <tr r="F132" s="70"/>
        <tr r="F132" s="70"/>
      </tp>
      <tp t="s">
        <v>26/04/2019</v>
        <stp/>
        <stp>##V3_BDPV12</stp>
        <stp>RU000A0JXQ85 Corp</stp>
        <stp>NXT_PUT_DT</stp>
        <stp>[quotes.xlsx]Calc!R276C9</stp>
        <tr r="I276" s="70"/>
        <tr r="I276" s="70"/>
        <tr r="I276" s="70"/>
      </tp>
      <tp>
        <v>5.5485001607482554</v>
        <stp/>
        <stp>##V3_BDPV12</stp>
        <stp>DE000DB7XHP3 Corp</stp>
        <stp>YLD_CNV_MID</stp>
        <stp>[quotes.xlsx]Calc!R217C6</stp>
        <tr r="F217" s="70"/>
        <tr r="F217" s="70"/>
        <tr r="F217" s="70"/>
        <tr r="F217" s="70"/>
      </tp>
      <tp t="s">
        <v>#N/A Field Not Applicable</v>
        <stp/>
        <stp>##V3_BDPV12</stp>
        <stp>US25152RYE79 Corp</stp>
        <stp>NXT_PUT_DT</stp>
        <stp>[quotes.xlsx]Calc!R139C9</stp>
        <tr r="I139" s="70"/>
        <tr r="I139" s="70"/>
      </tp>
      <tp t="s">
        <v>#N/A Field Not Applicable</v>
        <stp/>
        <stp>##V3_BDPV12</stp>
        <stp>XS1513271251 Corp</stp>
        <stp>BEST_ANALYST_RATING</stp>
        <stp>[quotes.xlsx]Calc!R459C4</stp>
        <tr r="D459" s="70"/>
        <tr r="D459" s="70"/>
        <tr r="D459" s="70"/>
      </tp>
      <tp t="s">
        <v>#N/A Field Not Applicable</v>
        <stp/>
        <stp>##V3_BDPV12</stp>
        <stp>XS1513286283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XS0579851949 Corp</stp>
        <stp>BEST_ANALYST_RATING</stp>
        <stp>[quotes.xlsx]Calc!R113C4</stp>
        <tr r="D113" s="70"/>
        <tr r="D113" s="70"/>
        <tr r="D113" s="70"/>
      </tp>
      <tp t="s">
        <v>#N/A N/A</v>
        <stp/>
        <stp>##V3_BDPV12</stp>
        <stp>CH0347657816 Corp</stp>
        <stp>YLD_CNV_MID</stp>
        <stp>[quotes.xlsx]Calc!R250C6</stp>
        <tr r="F250" s="70"/>
        <tr r="F250" s="70"/>
        <tr r="F250" s="70"/>
      </tp>
      <tp>
        <v>5.8313873416254207</v>
        <stp/>
        <stp>##V3_BDPV12</stp>
        <stp>XS1405775450 Corp</stp>
        <stp>YLD_CNV_MID</stp>
        <stp>[quotes.xlsx]Calc!R413C6</stp>
        <tr r="F413" s="70"/>
        <tr r="F413" s="70"/>
        <tr r="F413" s="70"/>
        <tr r="F413" s="70"/>
      </tp>
      <tp>
        <v>3.559999942779541</v>
        <stp/>
        <stp>##V3_BDPV12</stp>
        <stp>M US Equity</stp>
        <stp>BEST_ANALYST_RATING</stp>
        <stp>[quotes.xlsx]Calc!R464C4</stp>
        <tr r="D464" s="70"/>
        <tr r="D464" s="70"/>
        <tr r="D464" s="70"/>
        <tr r="D464" s="70"/>
      </tp>
      <tp>
        <v>3.556069637559871</v>
        <stp/>
        <stp>##V3_BDPV12</stp>
        <stp>XS0779213460 Corp</stp>
        <stp>YLD_CNV_MID</stp>
        <stp>[quotes.xlsx]Calc!R126C6</stp>
        <tr r="F126" s="70"/>
        <tr r="F126" s="70"/>
        <tr r="F126" s="70"/>
        <tr r="F126" s="70"/>
      </tp>
      <tp>
        <v>4.2283296410555042</v>
        <stp/>
        <stp>##V3_BDPV12</stp>
        <stp>XS1514045886 Corp</stp>
        <stp>YLD_CNV_MID</stp>
        <stp>[quotes.xlsx]Calc!R467C6</stp>
        <tr r="F467" s="70"/>
        <tr r="F467" s="70"/>
        <tr r="F467" s="70"/>
        <tr r="F467" s="70"/>
      </tp>
      <tp>
        <v>1.9297039820356747</v>
        <stp/>
        <stp>##V3_BDPV12</stp>
        <stp>XS1041815116 Corp</stp>
        <stp>YLD_CNV_MID</stp>
        <stp>[quotes.xlsx]Calc!R457C6</stp>
        <tr r="F457" s="70"/>
        <tr r="F457" s="70"/>
        <tr r="F457" s="70"/>
        <tr r="F457" s="70"/>
      </tp>
      <tp t="s">
        <v>#N/A Field Not Applicable</v>
        <stp/>
        <stp>##V3_BDPV12</stp>
        <stp>CH0359143119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BISVP RX Equity</stp>
        <stp>INT_ACC</stp>
        <stp>[quotes.xlsx]Calc!R431C5</stp>
        <tr r="E431" s="70"/>
        <tr r="E431" s="70"/>
        <tr r="E431" s="70"/>
      </tp>
      <tp t="s">
        <v>RU0009100176</v>
        <stp/>
        <stp>##V3_BDPV12</stp>
        <stp>BISVP RX Equity</stp>
        <stp>ID_ISIN</stp>
        <stp>[quotes.xlsx]Calc!R431C1</stp>
        <tr r="A431" s="70"/>
        <tr r="A431" s="70"/>
        <tr r="A431" s="70"/>
      </tp>
      <tp>
        <v>7.681416198749182</v>
        <stp/>
        <stp>##V3_BDPV12</stp>
        <stp>XS1631338495 Corp</stp>
        <stp>YLD_CNV_MID</stp>
        <stp>[quotes.xlsx]Calc!R310C6</stp>
        <tr r="F310" s="70"/>
        <tr r="F310" s="70"/>
        <tr r="F310" s="70"/>
        <tr r="F310" s="70"/>
      </tp>
      <tp t="s">
        <v>#N/A Field Not Applicable</v>
        <stp/>
        <stp>##V3_BDPV12</stp>
        <stp>RU000A0JS3W6 Corp</stp>
        <stp>BEST_ANALYST_RATING</stp>
        <stp>[quotes.xlsx]Calc!R94C4</stp>
        <tr r="D94" s="70"/>
        <tr r="D94" s="70"/>
        <tr r="D94" s="70"/>
      </tp>
      <tp t="s">
        <v>#N/A Field Not Applicable</v>
        <stp/>
        <stp>##V3_BDPV12</stp>
        <stp>RU000A0JW1P8 Corp</stp>
        <stp>BEST_ANALYST_RATING</stp>
        <stp>[quotes.xlsx]Calc!R93C4</stp>
        <tr r="D93" s="70"/>
        <tr r="D93" s="70"/>
        <tr r="D93" s="70"/>
      </tp>
      <tp t="s">
        <v>CEMEX 5.7 01/11/25</v>
        <stp/>
        <stp>##V3_BDPV12</stp>
        <stp>USP2253TJE03 Corp</stp>
        <stp>SECURITY_NAME</stp>
        <stp>[quotes.xlsx]Calc!R407C12</stp>
        <tr r="L407" s="70"/>
      </tp>
      <tp t="s">
        <v>#N/A Field Not Applicable</v>
        <stp/>
        <stp>##V3_BDPV12</stp>
        <stp>RERU7 Curncy</stp>
        <stp>NXT_PUT_DT</stp>
        <stp>[quotes.xlsx]Calc!R315C9</stp>
        <tr r="I315" s="70"/>
        <tr r="I315" s="70"/>
      </tp>
      <tp>
        <v>109.4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[quotes.xlsx]Calc!R453C12</stp>
        <tr r="L453" s="70"/>
      </tp>
      <tp t="s">
        <v>GTLKOA 9 1/2 09/18/18</v>
        <stp/>
        <stp>##V3_BDPV12</stp>
        <stp>RU000A0JU5S5 Corp</stp>
        <stp>SECURITY_NAME</stp>
        <stp>[quotes.xlsx]Calc!R192C12</stp>
        <tr r="L192" s="70"/>
      </tp>
      <tp t="s">
        <v>VEBBNK 8 1/2 03/01/18</v>
        <stp/>
        <stp>##V3_BDPV12</stp>
        <stp>RU000A0JTQS3 Corp</stp>
        <stp>SECURITY_NAME</stp>
        <stp>[quotes.xlsx]Calc!R186C12</stp>
        <tr r="L186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102.7514</v>
        <stp/>
        <stp>##V3_BDPV12</stp>
        <stp>EJ634925 Corp</stp>
        <stp>PX_LAST</stp>
        <stp>[quotes.xlsx]Calc!R61C3</stp>
        <tr r="C61" s="70"/>
        <tr r="C61" s="70"/>
        <tr r="C61" s="70"/>
      </tp>
      <tp>
        <v>106.5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[quotes.xlsx]Calc!R112C12</stp>
        <tr r="L112" s="70"/>
      </tp>
      <tp t="s">
        <v>GAZPRU 8.9 02/03/27</v>
        <stp/>
        <stp>##V3_BDPV12</stp>
        <stp>RU000A0JXFS8 Corp</stp>
        <stp>SECURITY_NAME</stp>
        <stp>[quotes.xlsx]Calc!R178C12</stp>
        <tr r="L178" s="70"/>
      </tp>
      <tp>
        <v>1.6465863453815262</v>
        <stp/>
        <stp>##V3_BDPV12</stp>
        <stp>ORCL US Equity</stp>
        <stp>BDVD_PROJ_12M_YLD</stp>
        <stp>[quotes.xlsx]Calc!R469C6</stp>
        <tr r="F469" s="70"/>
        <tr r="F469" s="70"/>
        <tr r="F469" s="70"/>
        <tr r="F469" s="70"/>
      </tp>
      <tp>
        <v>1.4255987282100095</v>
        <stp/>
        <stp>##V3_BDPV12</stp>
        <stp>SMSN LI Equity</stp>
        <stp>BDVD_PROJ_12M_YLD</stp>
        <stp>[quotes.xlsx]Calc!R423C6</stp>
        <tr r="F423" s="70"/>
        <tr r="F423" s="70"/>
        <tr r="F423" s="70"/>
        <tr r="F423" s="70"/>
      </tp>
      <tp t="s">
        <v>#N/A N/A</v>
        <stp/>
        <stp>##V3_BDPV12</stp>
        <stp>IRAO RX Equity</stp>
        <stp>BDVD_PROJ_12M_YLD</stp>
        <stp>[quotes.xlsx]Calc!R470C6</stp>
        <tr r="F470" s="70"/>
        <tr r="F470" s="70"/>
        <tr r="F470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DE0005140008</v>
        <stp/>
        <stp>##V3_BDPV12</stp>
        <stp>DBK GY Equity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HENPEA2 LX Equity</stp>
        <stp>YLD_CNV_MID</stp>
        <stp>[quotes.xlsx]Calc!R243C6</stp>
        <tr r="F243" s="70"/>
        <tr r="F243" s="70"/>
        <tr r="F243" s="70"/>
      </tp>
      <tp>
        <v>286.8</v>
        <stp/>
        <stp>##V3_BDPV12</stp>
        <stp>ZURN VX Equity</stp>
        <stp>PX_LAST</stp>
        <stp>[quotes.xlsx]Calc!R436C3</stp>
        <tr r="C436" s="70"/>
        <tr r="C436" s="70"/>
        <tr r="C436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US961214CF89 Corp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SBRF=U7 RU Equity</stp>
        <stp>BDVD_PROJ_12M_YLD</stp>
        <stp>[quotes.xlsx]Calc!R447C6</stp>
        <tr r="F447" s="70"/>
        <tr r="F447" s="70"/>
        <tr r="F447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VEU7 Index</stp>
        <stp>NXT_CPN_DT</stp>
        <stp>[quotes.xlsx]Calc!R349C7</stp>
        <tr r="G349" s="70"/>
        <tr r="G349" s="70"/>
        <tr r="G349" s="70"/>
      </tp>
      <tp t="s">
        <v>#N/A Field Not Applicable</v>
        <stp/>
        <stp>##V3_BDPV12</stp>
        <stp>XS0592794597 Corp</stp>
        <stp>BEST_ANALYST_RATING</stp>
        <stp>[quotes.xlsx]Calc!R460C4</stp>
        <tr r="D460" s="70"/>
        <tr r="D460" s="70"/>
        <tr r="D460" s="70"/>
      </tp>
      <tp t="s">
        <v>#N/A Field Not Applicable</v>
        <stp/>
        <stp>##V3_BDPV12</stp>
        <stp>XS0921331509 Corp</stp>
        <stp>BEST_ANALYST_RATING</stp>
        <stp>[quotes.xlsx]Calc!R468C4</stp>
        <tr r="D468" s="70"/>
        <tr r="D468" s="70"/>
        <tr r="D468" s="70"/>
      </tp>
      <tp t="s">
        <v>#N/A Field Not Applicable</v>
        <stp/>
        <stp>##V3_BDPV12</stp>
        <stp>XS1319822752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XS1319813769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XS1117280625 Corp</stp>
        <stp>BEST_ANALYST_RATING</stp>
        <stp>[quotes.xlsx]Calc!R127C4</stp>
        <tr r="D127" s="70"/>
        <tr r="D127" s="70"/>
        <tr r="D127" s="70"/>
      </tp>
      <tp t="s">
        <v>US20030N1019</v>
        <stp/>
        <stp>##V3_BDPV12</stp>
        <stp>CMCSA US Equity</stp>
        <stp>ID_ISIN</stp>
        <stp>[quotes.xlsx]Calc!R164C1</stp>
        <tr r="A164" s="70"/>
        <tr r="A164" s="70"/>
        <tr r="A164" s="70"/>
      </tp>
      <tp t="s">
        <v>#N/A Field Not Applicable</v>
        <stp/>
        <stp>##V3_BDPV12</stp>
        <stp>XS0816374663 Corp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XS0940730228 Corp</stp>
        <stp>BEST_ANALYST_RATING</stp>
        <stp>[quotes.xlsx]Calc!R359C4</stp>
        <tr r="D359" s="70"/>
        <tr r="D359" s="70"/>
        <tr r="D359" s="70"/>
      </tp>
      <tp t="s">
        <v>#N/A Field Not Applicable</v>
        <stp/>
        <stp>##V3_BDPV12</stp>
        <stp>XS1601094755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XS1128996425 Corp</stp>
        <stp>BEST_ANALYST_RATING</stp>
        <stp>[quotes.xlsx]Calc!R456C4</stp>
        <tr r="D456" s="70"/>
        <tr r="D456" s="70"/>
        <tr r="D456" s="70"/>
      </tp>
      <tp>
        <v>4.6443082138023692</v>
        <stp/>
        <stp>##V3_BDPV12</stp>
        <stp>XS1603335610 Corp</stp>
        <stp>YLD_CNV_MID</stp>
        <stp>[quotes.xlsx]Calc!R404C6</stp>
        <tr r="F404" s="70"/>
        <tr r="F404" s="70"/>
        <tr r="F404" s="70"/>
        <tr r="F404" s="70"/>
      </tp>
      <tp>
        <v>4.6801095561630222</v>
        <stp/>
        <stp>##V3_BDPV12</stp>
        <stp>XS0903465127 Corp</stp>
        <stp>YLD_CNV_MID</stp>
        <stp>[quotes.xlsx]Calc!R339C6</stp>
        <tr r="F339" s="70"/>
        <tr r="F339" s="70"/>
        <tr r="F339" s="70"/>
        <tr r="F339" s="70"/>
      </tp>
      <tp t="s">
        <v>#N/A Field Not Applicable</v>
        <stp/>
        <stp>##V3_BDPV12</stp>
        <stp>XS0906949523 Corp</stp>
        <stp>NXT_PUT_DT</stp>
        <stp>[quotes.xlsx]Calc!R387C9</stp>
        <tr r="I387" s="70"/>
        <tr r="I387" s="70"/>
      </tp>
      <tp t="s">
        <v>#N/A Field Not Applicable</v>
        <stp/>
        <stp>##V3_BDPV12</stp>
        <stp>CH0361717348 Corp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XS1128996425 Corp</stp>
        <stp>NXT_PUT_DT</stp>
        <stp>[quotes.xlsx]Calc!R456C9</stp>
        <tr r="I456" s="70"/>
        <tr r="I456" s="70"/>
      </tp>
      <tp t="s">
        <v>#N/A N/A</v>
        <stp/>
        <stp>##V3_BDPV12</stp>
        <stp>XS1314820355 Corp</stp>
        <stp>YLD_CNV_MID</stp>
        <stp>[quotes.xlsx]Calc!R255C6</stp>
        <tr r="F255" s="70"/>
        <tr r="F255" s="70"/>
        <tr r="F255" s="70"/>
      </tp>
      <tp t="s">
        <v>#N/A N/A</v>
        <stp/>
        <stp>##V3_BDPV12</stp>
        <stp>XS1140509628 Corp</stp>
        <stp>YLD_CNV_MID</stp>
        <stp>[quotes.xlsx]Calc!R408C6</stp>
        <tr r="F408" s="70"/>
        <tr r="F408" s="70"/>
        <tr r="F408" s="70"/>
      </tp>
      <tp t="s">
        <v>#N/A Field Not Applicable</v>
        <stp/>
        <stp>##V3_BDPV12</stp>
        <stp>US515110BF06 Corp</stp>
        <stp>NXT_PUT_DT</stp>
        <stp>[quotes.xlsx]Calc!R168C9</stp>
        <tr r="I168" s="70"/>
        <tr r="I168" s="70"/>
      </tp>
      <tp t="s">
        <v>#N/A Field Not Applicable</v>
        <stp/>
        <stp>##V3_BDPV12</stp>
        <stp>XS1220249970 Corp</stp>
        <stp>NXT_PUT_DT</stp>
        <stp>[quotes.xlsx]Calc!R258C9</stp>
        <tr r="I258" s="70"/>
        <tr r="I258" s="70"/>
      </tp>
      <tp t="s">
        <v>#N/A Field Not Applicable</v>
        <stp/>
        <stp>##V3_BDPV12</stp>
        <stp>XS1581926083 Corp</stp>
        <stp>YLD_CNV_MID</stp>
        <stp>[quotes.xlsx]Calc!R395C6</stp>
        <tr r="F395" s="70"/>
        <tr r="F395" s="70"/>
        <tr r="F395" s="70"/>
      </tp>
      <tp t="s">
        <v>#N/A Field Not Applicable</v>
        <stp/>
        <stp>##V3_BDPV12</stp>
        <stp>XS0940730228 Corp</stp>
        <stp>NXT_PUT_DT</stp>
        <stp>[quotes.xlsx]Calc!R359C9</stp>
        <tr r="I359" s="70"/>
        <tr r="I359" s="70"/>
      </tp>
      <tp t="s">
        <v>#N/A Field Not Applicable</v>
        <stp/>
        <stp>##V3_BDPV12</stp>
        <stp>CH0205819441 Corp</stp>
        <stp>NXT_PUT_DT</stp>
        <stp>[quotes.xlsx]Calc!R150C9</stp>
        <tr r="I150" s="70"/>
        <tr r="I150" s="70"/>
      </tp>
      <tp t="s">
        <v>#N/A N/A</v>
        <stp/>
        <stp>##V3_BDPV12</stp>
        <stp>XS1337079997 Corp</stp>
        <stp>YLD_CNV_MID</stp>
        <stp>[quotes.xlsx]Calc!R462C6</stp>
        <tr r="F462" s="70"/>
        <tr r="F462" s="70"/>
        <tr r="F462" s="70"/>
      </tp>
      <tp>
        <v>5.3637402278231203</v>
        <stp/>
        <stp>##V3_BDPV12</stp>
        <stp>XS1634369067 Corp</stp>
        <stp>YLD_CNV_MID</stp>
        <stp>[quotes.xlsx]Calc!R346C6</stp>
        <tr r="F346" s="70"/>
        <tr r="F346" s="70"/>
        <tr r="F346" s="70"/>
        <tr r="F346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[quotes.xlsx]Calc!R329C12</stp>
        <tr r="L329" s="70"/>
      </tp>
      <tp t="s">
        <v>DE0007164600</v>
        <stp/>
        <stp>##V3_BDPV12</stp>
        <stp>SAP GY Equity</stp>
        <stp>ID_ISIN</stp>
        <stp>[quotes.xlsx]Calc!R458C1</stp>
        <tr r="A458" s="70"/>
        <tr r="A458" s="70"/>
        <tr r="A458" s="70"/>
      </tp>
      <tp>
        <v>2.2666666905085244</v>
        <stp/>
        <stp>##V3_BDPV12</stp>
        <stp>TCS LI Equity</stp>
        <stp>EQY_DVD_YLD_IND</stp>
        <stp>[quotes.xlsx]Calc!R290C6</stp>
        <tr r="F290" s="70"/>
        <tr r="F290" s="70"/>
        <tr r="F290" s="70"/>
        <tr r="F290" s="70"/>
      </tp>
      <tp t="s">
        <v>US91324P1021</v>
        <stp/>
        <stp>##V3_BDPV12</stp>
        <stp>UNH US Equity</stp>
        <stp>ID_ISIN</stp>
        <stp>[quotes.xlsx]Calc!R428C1</stp>
        <tr r="A428" s="70"/>
        <tr r="A428" s="70"/>
        <tr r="A428" s="70"/>
      </tp>
      <tp t="s">
        <v>#N/A N/A</v>
        <stp/>
        <stp>##V3_BDPV12</stp>
        <stp>AUUSI SW Equity</stp>
        <stp>BDVD_PROJ_12M_YLD</stp>
        <stp>[quotes.xlsx]Calc!R163C6</stp>
        <tr r="F163" s="70"/>
        <tr r="F163" s="70"/>
        <tr r="F163" s="70"/>
      </tp>
      <tp>
        <v>3.7472943722943719</v>
        <stp/>
        <stp>##V3_BDPV12</stp>
        <stp>ABBV US Equity</stp>
        <stp>BDVD_PROJ_12M_YLD</stp>
        <stp>[quotes.xlsx]Calc!R239C6</stp>
        <tr r="F239" s="70"/>
        <tr r="F239" s="70"/>
        <tr r="F239" s="70"/>
        <tr r="F239" s="70"/>
      </tp>
      <tp t="s">
        <v>#N/A Field Not Applicable</v>
        <stp/>
        <stp>##V3_BDPV12</stp>
        <stp>US71647NAK54 Corp</stp>
        <stp>NXT_PUT_DT</stp>
        <stp>[quotes.xlsx]Calc!R299C9</stp>
        <tr r="I299" s="70"/>
        <tr r="I299" s="70"/>
      </tp>
      <tp t="s">
        <v>#N/A Field Not Applicable</v>
        <stp/>
        <stp>##V3_BDPV12</stp>
        <stp>RU000A0JTG59 Corp</stp>
        <stp>NXT_PUT_DT</stp>
        <stp>[quotes.xlsx]Calc!R159C9</stp>
        <tr r="I159" s="70"/>
        <tr r="I159" s="70"/>
      </tp>
      <tp t="s">
        <v>#N/A Field Not Applicable</v>
        <stp/>
        <stp>##V3_BDPV12</stp>
        <stp>XS0993162683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CH0355509487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XS0716979595 Corp</stp>
        <stp>BEST_ANALYST_RATING</stp>
        <stp>[quotes.xlsx]Calc!R389C4</stp>
        <tr r="D389" s="70"/>
        <tr r="D389" s="70"/>
        <tr r="D389" s="70"/>
      </tp>
      <tp>
        <v>3.72</v>
        <stp/>
        <stp>##V3_BDPV12</stp>
        <stp>BISVP RX Equity</stp>
        <stp>PX_LAST</stp>
        <stp>[quotes.xlsx]Calc!R431C3</stp>
        <tr r="C431" s="70"/>
        <tr r="C431" s="70"/>
        <tr r="C431" s="70"/>
      </tp>
      <tp t="s">
        <v>#N/A Field Not Applicable</v>
        <stp/>
        <stp>##V3_BDPV12</stp>
        <stp>XS0925043100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XS1513271418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XS0643183220 Corp</stp>
        <stp>BEST_ANALYST_RATING</stp>
        <stp>[quotes.xlsx]Calc!R122C4</stp>
        <tr r="D122" s="70"/>
        <tr r="D122" s="70"/>
        <tr r="D122" s="70"/>
      </tp>
      <tp t="s">
        <v>#N/A N/A</v>
        <stp/>
        <stp>##V3_BDPV12</stp>
        <stp>CH0347656545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CH0367864680 Corp</stp>
        <stp>YLD_CNV_MID</stp>
        <stp>[quotes.xlsx]Calc!R393C6</stp>
        <tr r="F393" s="70"/>
        <tr r="F393" s="70"/>
        <tr r="F393" s="70"/>
      </tp>
      <tp t="s">
        <v>#N/A Field Not Applicable</v>
        <stp/>
        <stp>##V3_BDPV12</stp>
        <stp>XS0848530977 Corp</stp>
        <stp>BEST_ANALYST_RATING</stp>
        <stp>[quotes.xlsx]Calc!R200C4</stp>
        <tr r="D200" s="70"/>
        <tr r="D200" s="70"/>
        <tr r="D200" s="70"/>
      </tp>
      <tp>
        <v>131.45174689999999</v>
        <stp/>
        <stp>##V3_BDPV12</stp>
        <stp>XS0776111188 Corp</stp>
        <stp>YLD_CNV_MID</stp>
        <stp>[quotes.xlsx]Calc!R218C6</stp>
        <tr r="F218" s="70"/>
        <tr r="F218" s="70"/>
        <tr r="F218" s="70"/>
        <tr r="F218" s="70"/>
      </tp>
      <tp>
        <v>3.585525323836618</v>
        <stp/>
        <stp>##V3_BDPV12</stp>
        <stp>XS1592279522 Corp</stp>
        <stp>YLD_CNV_MID</stp>
        <stp>[quotes.xlsx]Calc!R386C6</stp>
        <tr r="F386" s="70"/>
        <tr r="F386" s="70"/>
        <tr r="F386" s="70"/>
        <tr r="F386" s="70"/>
      </tp>
      <tp>
        <v>4.4843388500000003</v>
        <stp/>
        <stp>##V3_BDPV12</stp>
        <stp>XS1400710726 Corp</stp>
        <stp>YLD_CNV_MID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XS1085735899 Corp</stp>
        <stp>NXT_PUT_DT</stp>
        <stp>[quotes.xlsx]Calc!R204C9</stp>
        <tr r="I204" s="70"/>
        <tr r="I204" s="70"/>
      </tp>
      <tp>
        <v>3.8376113596789034</v>
        <stp/>
        <stp>##V3_BDPV12</stp>
        <stp>XS0524610812 Corp</stp>
        <stp>YLD_CNV_MID</stp>
        <stp>[quotes.xlsx]Calc!R130C6</stp>
        <tr r="F130" s="70"/>
        <tr r="F130" s="70"/>
        <tr r="F130" s="70"/>
        <tr r="F130" s="70"/>
      </tp>
      <tp t="s">
        <v>#N/A Field Not Applicable</v>
        <stp/>
        <stp>##V3_BDPV12</stp>
        <stp>XS1533922933 Corp</stp>
        <stp>NXT_PUT_DT</stp>
        <stp>[quotes.xlsx]Calc!R240C9</stp>
        <tr r="I240" s="70"/>
        <tr r="I240" s="70"/>
      </tp>
      <tp t="s">
        <v>#N/A Field Not Applicable</v>
        <stp/>
        <stp>##V3_BDPV12</stp>
        <stp>XS0921331509 Corp</stp>
        <stp>NXT_PUT_DT</stp>
        <stp>[quotes.xlsx]Calc!R468C9</stp>
        <tr r="I468" s="70"/>
        <tr r="I468" s="70"/>
      </tp>
      <tp t="s">
        <v>#N/A Field Not Applicable</v>
        <stp/>
        <stp>##V3_BDPV12</stp>
        <stp>XS1071551474 Corp</stp>
        <stp>NXT_PUT_DT</stp>
        <stp>[quotes.xlsx]Calc!R138C9</stp>
        <tr r="I138" s="70"/>
        <tr r="I138" s="70"/>
      </tp>
      <tp>
        <v>4.5174355773598167</v>
        <stp/>
        <stp>##V3_BDPV12</stp>
        <stp>XS0934609016 Corp</stp>
        <stp>YLD_CNV_MID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XS1631338495 Corp</stp>
        <stp>NXT_PUT_DT</stp>
        <stp>[quotes.xlsx]Calc!R310C9</stp>
        <tr r="I310" s="70"/>
        <tr r="I310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[quotes.xlsx]Calc!R289C12</stp>
        <tr r="L289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101.42</v>
        <stp/>
        <stp>##V3_BDPV12</stp>
        <stp>JK551531 Corp</stp>
        <stp>PX_LAST</stp>
        <stp>[quotes.xlsx]Calc!R75C3</stp>
        <tr r="C75" s="70"/>
        <tr r="C75" s="70"/>
        <tr r="C75" s="70"/>
      </tp>
      <tp>
        <v>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[quotes.xlsx]Calc!R203C12</stp>
        <tr r="L203" s="70"/>
      </tp>
      <tp t="s">
        <v>CH0011075394</v>
        <stp/>
        <stp>##V3_BDPV12</stp>
        <stp>ZURN VX Equity</stp>
        <stp>ID_ISIN</stp>
        <stp>[quotes.xlsx]Calc!R436C1</stp>
        <tr r="A436" s="70"/>
        <tr r="A436" s="70"/>
        <tr r="A436" s="70"/>
      </tp>
      <tp>
        <v>13.525</v>
        <stp/>
        <stp>##V3_BDPV12</stp>
        <stp>DBK GY Equity</stp>
        <stp>PX_LAST</stp>
        <stp>[quotes.xlsx]Calc!R409C3</stp>
        <tr r="C409" s="70"/>
        <tr r="C409" s="70"/>
        <tr r="C409" s="70"/>
      </tp>
      <tp t="s">
        <v>#N/A Field Not Applicable</v>
        <stp/>
        <stp>##V3_BDPV12</stp>
        <stp>URU7C 62000.00 Curncy</stp>
        <stp>EQY_DVD_YLD_IND</stp>
        <stp>[quotes.xlsx]Calc!R445C6</stp>
        <tr r="F445" s="70"/>
        <tr r="F445" s="70"/>
        <tr r="F445" s="70"/>
      </tp>
      <tp t="s">
        <v>#N/A Field Not Applicable</v>
        <stp/>
        <stp>##V3_BDPV12</stp>
        <stp>RU000A0JP039 Corp</stp>
        <stp>NXT_PUT_DT</stp>
        <stp>[quotes.xlsx]Calc!R288C9</stp>
        <tr r="I288" s="70"/>
        <tr r="I288" s="70"/>
      </tp>
      <tp>
        <v>16.38778040383092</v>
        <stp/>
        <stp>##V3_BDPV12</stp>
        <stp>USP84050AB29 Corp</stp>
        <stp>YLD_CNV_MID</stp>
        <stp>[quotes.xlsx]Calc!R357C6</stp>
        <tr r="F357" s="70"/>
        <tr r="F357" s="70"/>
        <tr r="F357" s="70"/>
        <tr r="F357" s="70"/>
      </tp>
      <tp>
        <v>4.911890324107123</v>
        <stp/>
        <stp>##V3_BDPV12</stp>
        <stp>US456837AE31 Corp</stp>
        <stp>YLD_CNV_MID</stp>
        <stp>[quotes.xlsx]Calc!R135C6</stp>
        <tr r="F135" s="70"/>
        <tr r="F135" s="70"/>
        <tr r="F135" s="70"/>
        <tr r="F135" s="70"/>
      </tp>
      <tp t="s">
        <v>#N/A Field Not Applicable</v>
        <stp/>
        <stp>##V3_BDPV12</stp>
        <stp>USU05485AA20 Corp</stp>
        <stp>BEST_ANALYST_RATING</stp>
        <stp>[quotes.xlsx]Calc!R429C4</stp>
        <tr r="D429" s="70"/>
        <tr r="D429" s="70"/>
        <tr r="D429" s="70"/>
      </tp>
      <tp t="s">
        <v>#N/A Field Not Applicable</v>
        <stp/>
        <stp>##V3_BDPV12</stp>
        <stp>US29358QAC33 Corp</stp>
        <stp>NXT_PUT_DT</stp>
        <stp>[quotes.xlsx]Calc!R352C9</stp>
        <tr r="I352" s="70"/>
        <tr r="I352" s="70"/>
      </tp>
      <tp>
        <v>2.1634760844320557</v>
        <stp/>
        <stp>##V3_BDPV12</stp>
        <stp>US345397WY53 Corp</stp>
        <stp>YLD_CNV_MID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XS0290580595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XS1581931083 Corp</stp>
        <stp>BEST_ANALYST_RATING</stp>
        <stp>[quotes.xlsx]Calc!R448C4</stp>
        <tr r="D448" s="70"/>
        <tr r="D448" s="70"/>
        <tr r="D448" s="70"/>
      </tp>
      <tp t="s">
        <v>#N/A N/A</v>
        <stp/>
        <stp>##V3_BDPV12</stp>
        <stp>CH0361710632 Corp</stp>
        <stp>YLD_CNV_MID</stp>
        <stp>[quotes.xlsx]Calc!R257C6</stp>
        <tr r="F257" s="70"/>
        <tr r="F257" s="70"/>
        <tr r="F257" s="70"/>
      </tp>
      <tp t="s">
        <v>#N/A Field Not Applicable</v>
        <stp/>
        <stp>##V3_BDPV12</stp>
        <stp>XS0979891925 Corp</stp>
        <stp>BEST_ANALYST_RATING</stp>
        <stp>[quotes.xlsx]Calc!R108C4</stp>
        <tr r="D108" s="70"/>
        <tr r="D108" s="70"/>
        <tr r="D108" s="70"/>
      </tp>
      <tp t="s">
        <v>#N/A Field Not Applicable</v>
        <stp/>
        <stp>##V3_BDPV12</stp>
        <stp>XS0849020556 Corp</stp>
        <stp>BEST_ANALYST_RATING</stp>
        <stp>[quotes.xlsx]Calc!R131C4</stp>
        <tr r="D131" s="70"/>
        <tr r="D131" s="70"/>
        <tr r="D131" s="70"/>
      </tp>
      <tp>
        <v>40.82</v>
        <stp/>
        <stp>##V3_BDPV12</stp>
        <stp>CMCSA US Equity</stp>
        <stp>PX_LAST</stp>
        <stp>[quotes.xlsx]Calc!R164C3</stp>
        <tr r="C164" s="70"/>
        <tr r="C164" s="70"/>
        <tr r="C164" s="70"/>
      </tp>
      <tp>
        <v>3.3703703880310059</v>
        <stp/>
        <stp>##V3_BDPV12</stp>
        <stp>F US Equity</stp>
        <stp>BEST_ANALYST_RATING</stp>
        <stp>[quotes.xlsx]Calc!R373C4</stp>
        <tr r="D373" s="70"/>
        <tr r="D373" s="70"/>
        <tr r="D373" s="70"/>
        <tr r="D373" s="70"/>
      </tp>
      <tp>
        <v>6.805409499641855</v>
        <stp/>
        <stp>##V3_BDPV12</stp>
        <stp>XS0810596832 Corp</stp>
        <stp>YLD_CNV_MID</stp>
        <stp>[quotes.xlsx]Calc!R254C6</stp>
        <tr r="F254" s="70"/>
        <tr r="F254" s="70"/>
        <tr r="F254" s="70"/>
        <tr r="F254" s="70"/>
      </tp>
      <tp>
        <v>4.568193310351873</v>
        <stp/>
        <stp>##V3_BDPV12</stp>
        <stp>XS1433454243 Corp</stp>
        <stp>YLD_CNV_MID</stp>
        <stp>[quotes.xlsx]Calc!R275C6</stp>
        <tr r="F275" s="70"/>
        <tr r="F275" s="70"/>
        <tr r="F275" s="70"/>
        <tr r="F275" s="70"/>
      </tp>
      <tp>
        <v>8.5222810953442423</v>
        <stp/>
        <stp>##V3_BDPV12</stp>
        <stp>XS1379311761 Corp</stp>
        <stp>YLD_CNV_MID</stp>
        <stp>[quotes.xlsx]Calc!R294C6</stp>
        <tr r="F294" s="70"/>
        <tr r="F294" s="70"/>
        <tr r="F294" s="70"/>
        <tr r="F294" s="70"/>
      </tp>
      <tp>
        <v>4.4324013468414565</v>
        <stp/>
        <stp>##V3_BDPV12</stp>
        <stp>XS1503116912 Corp</stp>
        <stp>YLD_CNV_MID</stp>
        <stp>[quotes.xlsx]Calc!R291C6</stp>
        <tr r="F291" s="70"/>
        <tr r="F291" s="70"/>
        <tr r="F291" s="70"/>
        <tr r="F291" s="70"/>
      </tp>
      <tp>
        <v>4.8024581548186465</v>
        <stp/>
        <stp>##V3_BDPV12</stp>
        <stp>XS1533915721 Corp</stp>
        <stp>YLD_CNV_MID</stp>
        <stp>[quotes.xlsx]Calc!R212C6</stp>
        <tr r="F212" s="70"/>
        <tr r="F212" s="70"/>
        <tr r="F212" s="70"/>
        <tr r="F212" s="70"/>
      </tp>
      <tp t="s">
        <v>#N/A Field Not Applicable</v>
        <stp/>
        <stp>##V3_BDPV12</stp>
        <stp>US496902AN77 Corp</stp>
        <stp>NXT_PUT_DT</stp>
        <stp>[quotes.xlsx]Calc!R319C9</stp>
        <tr r="I319" s="70"/>
        <tr r="I319" s="70"/>
      </tp>
      <tp t="s">
        <v>#N/A N/A</v>
        <stp/>
        <stp>##V3_BDPV12</stp>
        <stp>COMGEMK ID Equity</stp>
        <stp>BDVD_PROJ_12M_YLD</stp>
        <stp>[quotes.xlsx]Calc!R244C6</stp>
        <tr r="F244" s="70"/>
        <tr r="F244" s="70"/>
        <tr r="F244" s="70"/>
      </tp>
      <tp t="s">
        <v>#N/A Field Not Applicable</v>
        <stp/>
        <stp>##V3_BDPV12</stp>
        <stp>XS0923110232 Corp</stp>
        <stp>NXT_PUT_DT</stp>
        <stp>[quotes.xlsx]Calc!R318C9</stp>
        <tr r="I318" s="70"/>
        <tr r="I318" s="70"/>
      </tp>
      <tp t="s">
        <v>#N/A Field Not Applicable</v>
        <stp/>
        <stp>##V3_BDPV12</stp>
        <stp>XS1568888777 Corp</stp>
        <stp>NXT_PUT_DT</stp>
        <stp>[quotes.xlsx]Calc!R214C9</stp>
        <tr r="I214" s="70"/>
        <tr r="I214" s="70"/>
      </tp>
      <tp>
        <v>4.717118331214933</v>
        <stp/>
        <stp>##V3_BDPV12</stp>
        <stp>XS1533921299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CH0370470269 Corp</stp>
        <stp>BEST_ANALYST_RATING</stp>
        <stp>[quotes.xlsx]Calc!R350C4</stp>
        <tr r="D350" s="70"/>
        <tr r="D350" s="70"/>
        <tr r="D350" s="70"/>
      </tp>
      <tp t="s">
        <v>#N/A Field Not Applicable</v>
        <stp/>
        <stp>##V3_BDPV12</stp>
        <stp>CH0374210356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XS1405766384 Corp</stp>
        <stp>NXT_PUT_DT</stp>
        <stp>[quotes.xlsx]Calc!R124C9</stp>
        <tr r="I124" s="70"/>
        <tr r="I124" s="70"/>
      </tp>
      <tp t="s">
        <v>#N/A Field Not Applicable</v>
        <stp/>
        <stp>##V3_BDPV12</stp>
        <stp>XS1337079997 Corp</stp>
        <stp>NXT_PUT_DT</stp>
        <stp>[quotes.xlsx]Calc!R462C9</stp>
        <tr r="I462" s="70"/>
        <tr r="I462" s="70"/>
      </tp>
      <tp>
        <v>7.79</v>
        <stp/>
        <stp>##V3_BDPV12</stp>
        <stp>RU000A0JTYA5 Corp</stp>
        <stp>YLD_CNV_MID</stp>
        <stp>[quotes.xlsx]Calc!R95C6</stp>
        <tr r="F95" s="70"/>
        <tr r="F95" s="70"/>
        <tr r="F95" s="70"/>
        <tr r="F95" s="70"/>
      </tp>
      <tp>
        <v>176.54349999999999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[quotes.xlsx]Calc!R282C12</stp>
        <tr r="L282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EJ644860 Corp</stp>
        <stp>EQY_DVD_YLD_IND</stp>
        <stp>[quotes.xlsx]Calc!R92C6</stp>
        <tr r="F92" s="70"/>
        <tr r="F92" s="70"/>
        <tr r="F9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105.679</v>
        <stp/>
        <stp>##V3_BDPV12</stp>
        <stp>EJ644860 Corp</stp>
        <stp>PX_LAST</stp>
        <stp>[quotes.xlsx]Calc!R92C3</stp>
        <tr r="C92" s="70"/>
        <tr r="C92" s="70"/>
        <tr r="C92" s="70"/>
      </tp>
      <tp>
        <v>96</v>
        <stp/>
        <stp>##V3_BDPV12</stp>
        <stp>EJ101924 Corp</stp>
        <stp>PX_LAST</stp>
        <stp>[quotes.xlsx]Calc!R81C3</stp>
        <tr r="C81" s="70"/>
        <tr r="C81" s="70"/>
        <tr r="C81" s="70"/>
      </tp>
      <tp>
        <v>111.15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[quotes.xlsx]Calc!R277C12</stp>
        <tr r="L277" s="70"/>
      </tp>
      <tp>
        <v>100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5.4381346370816095</v>
        <stp/>
        <stp>##V3_BDPV12</stp>
        <stp>MAGN RX Equity</stp>
        <stp>BDVD_PROJ_12M_YLD</stp>
        <stp>[quotes.xlsx]Calc!R441C6</stp>
        <tr r="F441" s="70"/>
        <tr r="F441" s="70"/>
        <tr r="F441" s="70"/>
        <tr r="F441" s="70"/>
      </tp>
      <tp>
        <v>2.7865107099999107</v>
        <stp/>
        <stp>##V3_BDPV12</stp>
        <stp>NVTK LI Equity</stp>
        <stp>BDVD_PROJ_12M_YLD</stp>
        <stp>[quotes.xlsx]Calc!R313C6</stp>
        <tr r="F313" s="70"/>
        <tr r="F313" s="70"/>
        <tr r="F313" s="70"/>
        <tr r="F313" s="70"/>
      </tp>
      <tp>
        <v>195.88</v>
        <stp/>
        <stp>##V3_BDPV12</stp>
        <stp>UNH US Equity</stp>
        <stp>PX_LAST</stp>
        <stp>[quotes.xlsx]Calc!R428C3</stp>
        <tr r="C428" s="70"/>
        <tr r="C428" s="70"/>
        <tr r="C428" s="70"/>
      </tp>
      <tp t="s">
        <v>#N/A N/A</v>
        <stp/>
        <stp>##V3_BDPV12</stp>
        <stp>LSRG LI Equity</stp>
        <stp>BDVD_PROJ_12M_YLD</stp>
        <stp>[quotes.xlsx]Calc!R305C6</stp>
        <tr r="F305" s="70"/>
        <tr r="F305" s="70"/>
        <tr r="F305" s="70"/>
      </tp>
      <tp t="s">
        <v>#N/A N/A</v>
        <stp/>
        <stp>##V3_BDPV12</stp>
        <stp>GLD US Equity</stp>
        <stp>EQY_DVD_YLD_IND</stp>
        <stp>[quotes.xlsx]Calc!R136C6</stp>
        <tr r="F136" s="70"/>
        <tr r="F136" s="70"/>
        <tr r="F136" s="70"/>
      </tp>
      <tp>
        <v>4.6666370560261399</v>
        <stp/>
        <stp>##V3_BDPV12</stp>
        <stp>EMB US Equity</stp>
        <stp>EQY_DVD_YLD_IND</stp>
        <stp>[quotes.xlsx]Calc!R166C6</stp>
        <tr r="F166" s="70"/>
        <tr r="F166" s="70"/>
        <tr r="F166" s="70"/>
        <tr r="F166" s="70"/>
      </tp>
      <tp>
        <v>6.4343324800000001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87.88</v>
        <stp/>
        <stp>##V3_BDPV12</stp>
        <stp>SAP GY Equity</stp>
        <stp>PX_LAST</stp>
        <stp>[quotes.xlsx]Calc!R458C3</stp>
        <tr r="C458" s="70"/>
        <tr r="C458" s="70"/>
        <tr r="C458" s="70"/>
      </tp>
      <tp t="s">
        <v>#N/A Field Not Applicable</v>
        <stp/>
        <stp>##V3_BDPV12</stp>
        <stp>US71647NAQ25 Corp</stp>
        <stp>NXT_PUT_DT</stp>
        <stp>[quotes.xlsx]Calc!R268C9</stp>
        <tr r="I268" s="70"/>
        <tr r="I26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>
        <v>4.9138637599999999</v>
        <stp/>
        <stp>##V3_BDPV12</stp>
        <stp>USG24422AA83 Corp</stp>
        <stp>YLD_CNV_MID</stp>
        <stp>[quotes.xlsx]Calc!R394C6</stp>
        <tr r="F394" s="70"/>
        <tr r="F394" s="70"/>
        <tr r="F394" s="70"/>
        <tr r="F394" s="70"/>
      </tp>
      <tp t="s">
        <v>#N/A Field Not Applicable</v>
        <stp/>
        <stp>##V3_BDPV12</stp>
        <stp>US457153AF18 Corp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XS1220249970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XS1188073081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XS1568888777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XS1085735899 Corp</stp>
        <stp>BEST_ANALYST_RATING</stp>
        <stp>[quotes.xlsx]Calc!R204C4</stp>
        <tr r="D204" s="70"/>
        <tr r="D204" s="70"/>
        <tr r="D204" s="70"/>
      </tp>
      <tp>
        <v>3.5454545021057129</v>
        <stp/>
        <stp>##V3_BDPV12</stp>
        <stp>T US Equity</stp>
        <stp>BEST_ANALYST_RATING</stp>
        <stp>[quotes.xlsx]Calc!R170C4</stp>
        <tr r="D170" s="70"/>
        <tr r="D170" s="70"/>
        <tr r="D170" s="70"/>
        <tr r="D170" s="70"/>
      </tp>
      <tp>
        <v>81.475908934469985</v>
        <stp/>
        <stp>##V3_BDPV12</stp>
        <stp>XS0776121062 Corp</stp>
        <stp>YLD_CNV_MID</stp>
        <stp>[quotes.xlsx]Calc!R303C6</stp>
        <tr r="F303" s="70"/>
        <tr r="F303" s="70"/>
        <tr r="F303" s="70"/>
        <tr r="F303" s="70"/>
      </tp>
      <tp t="s">
        <v>#N/A Field Not Applicable</v>
        <stp/>
        <stp>##V3_BDPV12</stp>
        <stp>XS0993162683 Corp</stp>
        <stp>NXT_PUT_DT</stp>
        <stp>[quotes.xlsx]Calc!R270C9</stp>
        <tr r="I270" s="70"/>
        <tr r="I270" s="70"/>
      </tp>
      <tp>
        <v>4.5158040518532303</v>
        <stp/>
        <stp>##V3_BDPV12</stp>
        <stp>XS1533922933 Corp</stp>
        <stp>YLD_CNV_MID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XS1468260598 Corp</stp>
        <stp>NXT_PUT_DT</stp>
        <stp>[quotes.xlsx]Calc!R153C9</stp>
        <tr r="I153" s="70"/>
        <tr r="I153" s="70"/>
      </tp>
      <tp t="s">
        <v>#N/A N/A</v>
        <stp/>
        <stp>##V3_BDPV12</stp>
        <stp>HENPA2U LX Equity</stp>
        <stp>BEST_TARGET_PRICE</stp>
        <stp>[quotes.xlsx]Calc!R401C5</stp>
        <tr r="E401" s="70"/>
        <tr r="E401" s="70"/>
        <tr r="E401" s="70"/>
      </tp>
      <tp t="s">
        <v>#N/A Field Not Applicable</v>
        <stp/>
        <stp>##V3_BDPV12</stp>
        <stp>XS0716979595 Corp</stp>
        <stp>NXT_PUT_DT</stp>
        <stp>[quotes.xlsx]Calc!R389C9</stp>
        <tr r="I389" s="70"/>
        <tr r="I389" s="70"/>
      </tp>
      <tp t="s">
        <v>#N/A Field Not Applicable</v>
        <stp/>
        <stp>##V3_BDPV12</stp>
        <stp>XS1314820355 Corp</stp>
        <stp>NXT_PUT_DT</stp>
        <stp>[quotes.xlsx]Calc!R255C9</stp>
        <tr r="I255" s="70"/>
        <tr r="I255" s="70"/>
      </tp>
      <tp>
        <v>1.9776442784032418</v>
        <stp/>
        <stp>##V3_BDPV12</stp>
        <stp>XS1077629225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GAMCBEA ID Equity</stp>
        <stp>BDVD_PROJ_12M_YLD</stp>
        <stp>[quotes.xlsx]Calc!R411C6</stp>
        <tr r="F411" s="70"/>
        <tr r="F411" s="70"/>
        <tr r="F411" s="70"/>
      </tp>
      <tp>
        <v>2.3962338521362225</v>
        <stp/>
        <stp>##V3_BDPV12</stp>
        <stp>XS0893212398 Corp</stp>
        <stp>YLD_CNV_MID</stp>
        <stp>[quotes.xlsx]Calc!R455C6</stp>
        <tr r="F455" s="70"/>
        <tr r="F455" s="70"/>
        <tr r="F455" s="70"/>
        <tr r="F455" s="70"/>
      </tp>
      <tp t="s">
        <v>#N/A Field Not Applicable</v>
        <stp/>
        <stp>##V3_BDPV12</stp>
        <stp>US345397WY53 Corp</stp>
        <stp>NXT_PUT_DT</stp>
        <stp>[quotes.xlsx]Calc!R236C9</stp>
        <tr r="I236" s="70"/>
        <tr r="I236" s="70"/>
      </tp>
      <tp>
        <v>8.11</v>
        <stp/>
        <stp>##V3_BDPV12</stp>
        <stp>RU000A0GN9A7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[quotes.xlsx]Calc!R116C12</stp>
        <tr r="L116" s="70"/>
      </tp>
      <tp t="s">
        <v>SILOVY 9.95 09/14/26</v>
        <stp/>
        <stp>##V3_BDPV12</stp>
        <stp>RU000A0JWTW3 Corp</stp>
        <stp>SECURITY_NAME</stp>
        <stp>[quotes.xlsx]Calc!R188C12</stp>
        <tr r="L188" s="70"/>
      </tp>
      <tp>
        <v>108.733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4563</v>
        <stp/>
        <stp>##V3_BDPV12</stp>
        <stp>PLZL RX Equity</stp>
        <stp>PX_LAST</stp>
        <stp>[quotes.xlsx]Calc!R358C3</stp>
        <tr r="C358" s="70"/>
        <tr r="C358" s="70"/>
        <tr r="C358" s="70"/>
      </tp>
      <tp>
        <v>10.907483143583509</v>
        <stp/>
        <stp>##V3_BDPV12</stp>
        <stp>CHMF RX Equity</stp>
        <stp>BDVD_PROJ_12M_YLD</stp>
        <stp>[quotes.xlsx]Calc!R158C6</stp>
        <tr r="F158" s="70"/>
        <tr r="F158" s="70"/>
        <tr r="F158" s="70"/>
        <tr r="F158" s="70"/>
      </tp>
      <tp t="s">
        <v>SAMMIN 5 3/4 10/24/23</v>
        <stp/>
        <stp>##V3_BDPV12</stp>
        <stp>USP84050AB29 Corp</stp>
        <stp>SECURITY_NAME</stp>
        <stp>[quotes.xlsx]Calc!R357C12</stp>
        <tr r="L357" s="70"/>
      </tp>
      <tp>
        <v>2.2509848058525606</v>
        <stp/>
        <stp>##V3_BDPV12</stp>
        <stp>SNGS RX Equity</stp>
        <stp>BDVD_PROJ_12M_YLD</stp>
        <stp>[quotes.xlsx]Calc!R422C6</stp>
        <tr r="F422" s="70"/>
        <tr r="F422" s="70"/>
        <tr r="F422" s="70"/>
        <tr r="F422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USU77583AA79 Corp</stp>
        <stp>BEST_ANALYST_RATING</stp>
        <stp>[quotes.xlsx]Calc!R133C4</stp>
        <tr r="D133" s="70"/>
        <tr r="D133" s="70"/>
        <tr r="D133" s="70"/>
      </tp>
      <tp t="s">
        <v>#N/A Field Not Applicable</v>
        <stp/>
        <stp>##V3_BDPV12</stp>
        <stp>USN54468AF52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US31562QAC15 Corp</stp>
        <stp>NXT_PUT_DT</stp>
        <stp>[quotes.xlsx]Calc!R399C9</stp>
        <tr r="I399" s="70"/>
        <tr r="I39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XS0583616239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XS1577964965 Corp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XS0743596040 Corp</stp>
        <stp>BEST_ANALYST_RATING</stp>
        <stp>[quotes.xlsx]Calc!R461C4</stp>
        <tr r="D461" s="70"/>
        <tr r="D461" s="70"/>
        <tr r="D461" s="70"/>
      </tp>
      <tp t="s">
        <v>#N/A Field Not Applicable</v>
        <stp/>
        <stp>##V3_BDPV12</stp>
        <stp>XS0555493203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XS1223394914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XS1533921299 Corp</stp>
        <stp>NXT_PUT_DT</stp>
        <stp>[quotes.xlsx]Calc!R109C9</stp>
        <tr r="I109" s="70"/>
        <tr r="I109" s="70"/>
      </tp>
      <tp t="s">
        <v>#N/A Field Not Applicable</v>
        <stp/>
        <stp>##V3_BDPV12</stp>
        <stp>XS1603245389 Corp</stp>
        <stp>NXT_PUT_DT</stp>
        <stp>[quotes.xlsx]Calc!R463C9</stp>
        <tr r="I463" s="70"/>
        <tr r="I463" s="70"/>
      </tp>
      <tp>
        <v>5.3181736985361621</v>
        <stp/>
        <stp>##V3_BDPV12</stp>
        <stp>XS1506500039 Corp</stp>
        <stp>YLD_CNV_MID</stp>
        <stp>[quotes.xlsx]Calc!R269C6</stp>
        <tr r="F269" s="70"/>
        <tr r="F269" s="70"/>
        <tr r="F269" s="70"/>
        <tr r="F269" s="70"/>
      </tp>
      <tp>
        <v>5.5897632562228248</v>
        <stp/>
        <stp>##V3_BDPV12</stp>
        <stp>XS0718502007 Corp</stp>
        <stp>YLD_CNV_MID</stp>
        <stp>[quotes.xlsx]Calc!R215C6</stp>
        <tr r="F215" s="70"/>
        <tr r="F215" s="70"/>
        <tr r="F215" s="70"/>
        <tr r="F215" s="70"/>
      </tp>
      <tp>
        <v>4.2634228656157802</v>
        <stp/>
        <stp>##V3_BDPV12</stp>
        <stp>XS1449458915 Corp</stp>
        <stp>YLD_CNV_MID</stp>
        <stp>[quotes.xlsx]Calc!R201C6</stp>
        <tr r="F201" s="70"/>
        <tr r="F201" s="70"/>
        <tr r="F201" s="70"/>
        <tr r="F201" s="70"/>
      </tp>
      <tp t="s">
        <v>#N/A Field Not Applicable</v>
        <stp/>
        <stp>##V3_BDPV12</stp>
        <stp>XS1533915721 Corp</stp>
        <stp>NXT_PUT_DT</stp>
        <stp>[quotes.xlsx]Calc!R212C9</stp>
        <tr r="I212" s="70"/>
        <tr r="I212" s="70"/>
      </tp>
      <tp t="s">
        <v>#N/A Field Not Applicable</v>
        <stp/>
        <stp>##V3_BDPV12</stp>
        <stp>XS0559915961 Corp</stp>
        <stp>NXT_PUT_DT</stp>
        <stp>[quotes.xlsx]Calc!R427C9</stp>
        <tr r="I427" s="70"/>
        <tr r="I427" s="70"/>
      </tp>
      <tp t="s">
        <v>#N/A Field Not Applicable</v>
        <stp/>
        <stp>##V3_BDPV12</stp>
        <stp>XS1581931083 Corp</stp>
        <stp>NXT_PUT_DT</stp>
        <stp>[quotes.xlsx]Calc!R448C9</stp>
        <tr r="I448" s="70"/>
        <tr r="I448" s="70"/>
      </tp>
      <tp>
        <v>4.5888820607997047</v>
        <stp/>
        <stp>##V3_BDPV12</stp>
        <stp>XS0911599701 Corp</stp>
        <stp>YLD_CNV_MID</stp>
        <stp>[quotes.xlsx]Calc!R264C6</stp>
        <tr r="F264" s="70"/>
        <tr r="F264" s="70"/>
        <tr r="F264" s="70"/>
        <tr r="F264" s="70"/>
      </tp>
      <tp>
        <v>3.2235424473971013</v>
        <stp/>
        <stp>##V3_BDPV12</stp>
        <stp>XS0588433267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XS1468264822 Corp</stp>
        <stp>NXT_PUT_DT</stp>
        <stp>[quotes.xlsx]Calc!R249C9</stp>
        <tr r="I249" s="70"/>
        <tr r="I249" s="70"/>
      </tp>
      <tp t="s">
        <v>MTSSRM 9 02/04/22</v>
        <stp/>
        <stp>##V3_BDPV12</stp>
        <stp>RU000A0JXEV5 Corp</stp>
        <stp>SECURITY_NAME</stp>
        <stp>[quotes.xlsx]Calc!R177C12</stp>
        <tr r="L177" s="70"/>
      </tp>
      <tp t="s">
        <v>RGIOAO 11 3/4 03/24/23</v>
        <stp/>
        <stp>##V3_BDPV12</stp>
        <stp>RU000A0JTTV1 Corp</stp>
        <stp>SECURITY_NAME</stp>
        <stp>[quotes.xlsx]Calc!R284C12</stp>
        <tr r="L284" s="70"/>
      </tp>
      <tp t="s">
        <v>RFLB 6.7 05/15/19</v>
        <stp/>
        <stp>##V3_BDPV12</stp>
        <stp>RU000A0JU9V1 Corp</stp>
        <stp>SECURITY_NAME</stp>
        <stp>[quotes.xlsx]Calc!R119C12</stp>
        <tr r="L119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[quotes.xlsx]Calc!R333C12</stp>
        <tr r="L333" s="70"/>
      </tp>
      <tp t="s">
        <v>RFLB 6.9 02/06/36</v>
        <stp/>
        <stp>##V3_BDPV12</stp>
        <stp>RU000A0GN9A7 Corp</stp>
        <stp>SECURITY_NAME</stp>
        <stp>[quotes.xlsx]Calc!R96C12</stp>
        <tr r="L96" s="70"/>
      </tp>
      <tp>
        <v>4.9935265761686702</v>
        <stp/>
        <stp>##V3_BDPV12</stp>
        <stp>HYG US Equity</stp>
        <stp>EQY_DVD_YLD_IND</stp>
        <stp>[quotes.xlsx]Calc!R224C6</stp>
        <tr r="F224" s="70"/>
        <tr r="F224" s="70"/>
        <tr r="F224" s="70"/>
        <tr r="F224" s="70"/>
      </tp>
      <tp t="s">
        <v>RU000A0JP5V6</v>
        <stp/>
        <stp>##V3_BDPV12</stp>
        <stp>VTBR RX Equity</stp>
        <stp>ID_ISIN</stp>
        <stp>[quotes.xlsx]Calc!R129C1</stp>
        <tr r="A129" s="70"/>
        <tr r="A129" s="70"/>
        <tr r="A129" s="70"/>
      </tp>
      <tp t="s">
        <v>#N/A N/A</v>
        <stp/>
        <stp>##V3_BDPV12</stp>
        <stp>FIVE LI Equity</stp>
        <stp>BDVD_PROJ_12M_YLD</stp>
        <stp>[quotes.xlsx]Calc!R273C6</stp>
        <tr r="F273" s="70"/>
        <tr r="F273" s="70"/>
        <tr r="F273" s="70"/>
      </tp>
      <tp>
        <v>1813</v>
        <stp/>
        <stp>##V3_BDPV12</stp>
        <stp>PCLN US Equity</stp>
        <stp>PX_LAST</stp>
        <stp>[quotes.xlsx]Calc!R379C3</stp>
        <tr r="C379" s="70"/>
        <tr r="C379" s="70"/>
        <tr r="C379" s="70"/>
      </tp>
      <tp t="s">
        <v>#N/A N/A</v>
        <stp/>
        <stp>##V3_BDPV12</stp>
        <stp>VIPS US Equity</stp>
        <stp>EQY_DVD_YLD_IND</stp>
        <stp>[quotes.xlsx]Calc!R221C6</stp>
        <tr r="F221" s="70"/>
        <tr r="F221" s="70"/>
        <tr r="F221" s="70"/>
      </tp>
      <tp>
        <v>7.1096345514950174</v>
        <stp/>
        <stp>##V3_BDPV12</stp>
        <stp>MOEX RX Equity</stp>
        <stp>BDVD_PROJ_12M_YLD</stp>
        <stp>[quotes.xlsx]Calc!R101C6</stp>
        <tr r="F101" s="70"/>
        <tr r="F101" s="70"/>
        <tr r="F101" s="70"/>
        <tr r="F101" s="70"/>
      </tp>
      <tp t="s">
        <v>#N/A N/A</v>
        <stp/>
        <stp>##V3_BDPV12</stp>
        <stp>TUNG LN Equity</stp>
        <stp>EQY_DVD_YLD_IND</stp>
        <stp>[quotes.xlsx]Calc!R143C6</stp>
        <tr r="F143" s="70"/>
        <tr r="F143" s="70"/>
        <tr r="F143" s="70"/>
      </tp>
      <tp>
        <v>3.6360662887047535</v>
        <stp/>
        <stp>##V3_BDPV12</stp>
        <stp>SBER RX Equity</stp>
        <stp>BDVD_PROJ_12M_YLD</stp>
        <stp>[quotes.xlsx]Calc!R231C6</stp>
        <tr r="F231" s="70"/>
        <tr r="F231" s="70"/>
        <tr r="F231" s="70"/>
        <tr r="F231" s="70"/>
      </tp>
      <tp t="s">
        <v>#N/A Field Not Applicable</v>
        <stp/>
        <stp>##V3_BDPV12</stp>
        <stp>RU000A0JWM07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RU000A0JXQ93 Corp</stp>
        <stp>NXT_PUT_DT</stp>
        <stp>[quotes.xlsx]Calc!R271C9</stp>
        <tr r="I271" s="70"/>
        <tr r="I271" s="70"/>
      </tp>
      <tp t="s">
        <v>#N/A Field Not Applicable</v>
        <stp/>
        <stp>##V3_BDPV12</stp>
        <stp>RU000A0JUD83 Corp</stp>
        <stp>NXT_PUT_DT</stp>
        <stp>[quotes.xlsx]Calc!R440C9</stp>
        <tr r="I440" s="70"/>
        <tr r="I440" s="70"/>
      </tp>
      <tp t="s">
        <v>#N/A Field Not Applicable</v>
        <stp/>
        <stp>##V3_BDPV12</stp>
        <stp>US35671DAZ87 Corp</stp>
        <stp>NXT_PUT_DT</stp>
        <stp>[quotes.xlsx]Calc!R292C9</stp>
        <tr r="I292" s="70"/>
        <tr r="I292" s="70"/>
      </tp>
      <tp>
        <v>5.1902535399999996</v>
        <stp/>
        <stp>##V3_BDPV12</stp>
        <stp>US496902AN77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US515110BF06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XS1631338495 Corp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CH0359143119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XS1041815116 Corp</stp>
        <stp>BEST_ANALYST_RATING</stp>
        <stp>[quotes.xlsx]Calc!R457C4</stp>
        <tr r="D457" s="70"/>
        <tr r="D457" s="70"/>
        <tr r="D457" s="70"/>
      </tp>
      <tp t="s">
        <v>#N/A Field Not Applicable</v>
        <stp/>
        <stp>##V3_BDPV12</stp>
        <stp>XS1405775450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XS1514045886 Corp</stp>
        <stp>BEST_ANALYST_RATING</stp>
        <stp>[quotes.xlsx]Calc!R467C4</stp>
        <tr r="D467" s="70"/>
        <tr r="D467" s="70"/>
        <tr r="D467" s="70"/>
      </tp>
      <tp t="s">
        <v>#N/A Field Not Applicable</v>
        <stp/>
        <stp>##V3_BDPV12</stp>
        <stp>XS0779213460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XS1513286283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XS0583616239 Corp</stp>
        <stp>NXT_PUT_DT</stp>
        <stp>[quotes.xlsx]Calc!R202C9</stp>
        <tr r="I202" s="70"/>
        <tr r="I202" s="70"/>
      </tp>
      <tp>
        <v>4.9582606043414001</v>
        <stp/>
        <stp>##V3_BDPV12</stp>
        <stp>XS0579851949 Corp</stp>
        <stp>YLD_CNV_MID</stp>
        <stp>[quotes.xlsx]Calc!R113C6</stp>
        <tr r="F113" s="70"/>
        <tr r="F113" s="70"/>
        <tr r="F113" s="70"/>
        <tr r="F113" s="70"/>
      </tp>
      <tp t="s">
        <v>#N/A Field Not Applicable</v>
        <stp/>
        <stp>##V3_BDPV12</stp>
        <stp>CH0347657816 Corp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XS1513271251 Corp</stp>
        <stp>YLD_CNV_MID</stp>
        <stp>[quotes.xlsx]Calc!R459C6</stp>
        <tr r="F459" s="70"/>
        <tr r="F459" s="70"/>
        <tr r="F459" s="70"/>
      </tp>
      <tp t="s">
        <v>#N/A Field Not Applicable</v>
        <stp/>
        <stp>##V3_BDPV12</stp>
        <stp>CH0361710855 Corp</stp>
        <stp>NXT_PUT_DT</stp>
        <stp>[quotes.xlsx]Calc!R175C9</stp>
        <tr r="I175" s="70"/>
        <tr r="I175" s="70"/>
      </tp>
      <tp t="s">
        <v>#N/A Field Not Applicable</v>
        <stp/>
        <stp>##V3_BDPV12</stp>
        <stp>XS0524610812 Corp</stp>
        <stp>NXT_PUT_DT</stp>
        <stp>[quotes.xlsx]Calc!R130C9</stp>
        <tr r="I130" s="70"/>
        <tr r="I130" s="70"/>
      </tp>
      <tp t="s">
        <v>#N/A Field Not Applicable</v>
        <stp/>
        <stp>##V3_BDPV12</stp>
        <stp>XS1577964965 Corp</stp>
        <stp>NXT_PUT_DT</stp>
        <stp>[quotes.xlsx]Calc!R309C9</stp>
        <tr r="I309" s="70"/>
        <tr r="I309" s="70"/>
      </tp>
      <tp t="s">
        <v>#N/A Field Not Applicable</v>
        <stp/>
        <stp>##V3_BDPV12</stp>
        <stp>XS1603335610 Corp</stp>
        <stp>NXT_PUT_DT</stp>
        <stp>[quotes.xlsx]Calc!R404C9</stp>
        <tr r="I404" s="70"/>
        <tr r="I404" s="70"/>
      </tp>
      <tp t="s">
        <v>#N/A Field Not Applicable</v>
        <stp/>
        <stp>##V3_BDPV12</stp>
        <stp>CH0347656545 Corp</stp>
        <stp>NXT_PUT_DT</stp>
        <stp>[quotes.xlsx]Calc!R155C9</stp>
        <tr r="I155" s="70"/>
        <tr r="I155" s="70"/>
      </tp>
      <tp t="s">
        <v>#N/A Field Not Applicable</v>
        <stp/>
        <stp>##V3_BDPV12</stp>
        <stp>US251525AP63 Corp</stp>
        <stp>NXT_PUT_DT</stp>
        <stp>[quotes.xlsx]Calc!R351C9</stp>
        <tr r="I351" s="70"/>
        <tr r="I351" s="70"/>
      </tp>
      <tp t="s">
        <v>#N/A Field Not Applicable</v>
        <stp/>
        <stp>##V3_BDPV12</stp>
        <stp>XS1592279522 Corp</stp>
        <stp>NXT_PUT_DT</stp>
        <stp>[quotes.xlsx]Calc!R386C9</stp>
        <tr r="I386" s="70"/>
        <tr r="I386" s="70"/>
      </tp>
      <tp t="s">
        <v>#N/A Field Not Applicable</v>
        <stp/>
        <stp>##V3_BDPV12</stp>
        <stp>CH0347657816 Corp</stp>
        <stp>NXT_PUT_DT</stp>
        <stp>[quotes.xlsx]Calc!R250C9</stp>
        <tr r="I250" s="70"/>
        <tr r="I250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[quotes.xlsx]Calc!R341C12</stp>
        <tr r="L341" s="70"/>
      </tp>
      <tp t="s">
        <v>ZENIT 9 1/2 02/28/19</v>
        <stp/>
        <stp>##V3_BDPV12</stp>
        <stp>RU000A0JUGY0 Corp</stp>
        <stp>SECURITY_NAME</stp>
        <stp>[quotes.xlsx]Calc!R325C12</stp>
        <tr r="L325" s="70"/>
      </tp>
      <tp t="s">
        <v>OBUVRU 15 07/15/20</v>
        <stp/>
        <stp>##V3_BDPV12</stp>
        <stp>RU000A0JXVY3 Corp</stp>
        <stp>SECURITY_NAME</stp>
        <stp>[quotes.xlsx]Calc!R391C12</stp>
        <tr r="L391" s="70"/>
      </tp>
      <tp t="s">
        <v>#N/A N/A</v>
        <stp/>
        <stp>##V3_BDPV12</stp>
        <stp>CSX5 LN Equity</stp>
        <stp>BDVD_PROJ_12M_YLD</stp>
        <stp>[quotes.xlsx]Calc!R165C6</stp>
        <tr r="F165" s="70"/>
        <tr r="F165" s="70"/>
        <tr r="F165" s="70"/>
      </tp>
      <tp>
        <v>106.9375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US92189F1066</v>
        <stp/>
        <stp>##V3_BDPV12</stp>
        <stp>GDX US Equity</stp>
        <stp>ID_ISIN</stp>
        <stp>[quotes.xlsx]Calc!R183C1</stp>
        <tr r="A183" s="70"/>
        <tr r="A183" s="70"/>
        <tr r="A183" s="70"/>
      </tp>
      <tp t="s">
        <v>#N/A N/A</v>
        <stp/>
        <stp>##V3_BDPV12</stp>
        <stp>URU7C 65000.00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[quotes.xlsx]Calc!R423C1</stp>
        <tr r="A423" s="70"/>
        <tr r="A423" s="70"/>
        <tr r="A423" s="70"/>
      </tp>
      <tp t="s">
        <v>RU000A0JPVJ0</v>
        <stp/>
        <stp>##V3_BDPV12</stp>
        <stp>RSTI RX Equity</stp>
        <stp>ID_ISIN</stp>
        <stp>[quotes.xlsx]Calc!R472C1</stp>
        <tr r="A472" s="70"/>
        <tr r="A472" s="70"/>
        <tr r="A472" s="70"/>
      </tp>
      <tp t="s">
        <v>US25459W8881</v>
        <stp/>
        <stp>##V3_BDPV12</stp>
        <stp>ERX US Equity</stp>
        <stp>ID_ISIN</stp>
        <stp>[quotes.xlsx]Calc!R253C1</stp>
        <tr r="A253" s="70"/>
        <tr r="A253" s="70"/>
        <tr r="A253" s="70"/>
      </tp>
      <tp>
        <v>4.1608283151726484</v>
        <stp/>
        <stp>##V3_BDPV12</stp>
        <stp>EUFN US Equity</stp>
        <stp>BDVD_PROJ_12M_YLD</stp>
        <stp>[quotes.xlsx]Calc!R226C6</stp>
        <tr r="F226" s="70"/>
        <tr r="F226" s="70"/>
        <tr r="F226" s="70"/>
        <tr r="F226" s="70"/>
      </tp>
      <tp t="s">
        <v>#N/A Field Not Applicable</v>
        <stp/>
        <stp>##V3_BDPV12</stp>
        <stp>ERX US Equity</stp>
        <stp>INT_ACC</stp>
        <stp>[quotes.xlsx]Calc!R253C5</stp>
        <tr r="E253" s="70"/>
        <tr r="E253" s="70"/>
        <tr r="E253" s="70"/>
      </tp>
      <tp t="s">
        <v>US71922G2093</v>
        <stp/>
        <stp>##V3_BDPV12</stp>
        <stp>PHOR LI Equity</stp>
        <stp>ID_ISIN</stp>
        <stp>[quotes.xlsx]Calc!R420C1</stp>
        <tr r="A420" s="70"/>
        <tr r="A420" s="70"/>
        <tr r="A420" s="70"/>
      </tp>
      <tp>
        <v>1395.5</v>
        <stp/>
        <stp>##V3_BDPV12</stp>
        <stp>AAL LN Equity</stp>
        <stp>PX_LAST</stp>
        <stp>[quotes.xlsx]Calc!R185C3</stp>
        <tr r="C185" s="70"/>
        <tr r="C185" s="70"/>
        <tr r="C185" s="70"/>
      </tp>
      <tp t="s">
        <v>US0374111054</v>
        <stp/>
        <stp>##V3_BDPV12</stp>
        <stp>APA US Equity</stp>
        <stp>ID_ISIN</stp>
        <stp>[quotes.xlsx]Calc!R363C1</stp>
        <tr r="A363" s="70"/>
        <tr r="A363" s="70"/>
        <tr r="A363" s="70"/>
      </tp>
      <tp t="s">
        <v>#N/A Field Not Applicable</v>
        <stp/>
        <stp>##V3_BDPV12</stp>
        <stp>GDX US Equity</stp>
        <stp>INT_ACC</stp>
        <stp>[quotes.xlsx]Calc!R183C5</stp>
        <tr r="E183" s="70"/>
        <tr r="E183" s="70"/>
        <tr r="E183" s="70"/>
      </tp>
      <tp t="s">
        <v>#N/A Field Not Applicable</v>
        <stp/>
        <stp>##V3_BDPV12</stp>
        <stp>URU7C 65000.00 Curncy</stp>
        <stp>INT_ACC</stp>
        <stp>[quotes.xlsx]Calc!R446C5</stp>
        <tr r="E446" s="70"/>
        <tr r="E446" s="70"/>
        <tr r="E446" s="70"/>
      </tp>
      <tp>
        <v>7.1928145475962584</v>
        <stp/>
        <stp>##V3_BDPV12</stp>
        <stp>NLMK RX Equity</stp>
        <stp>BDVD_PROJ_12M_YLD</stp>
        <stp>[quotes.xlsx]Calc!R416C6</stp>
        <tr r="F416" s="70"/>
        <tr r="F416" s="70"/>
        <tr r="F416" s="70"/>
        <tr r="F416" s="70"/>
      </tp>
      <tp t="s">
        <v>#N/A Field Not Applicable</v>
        <stp/>
        <stp>##V3_BDPV12</stp>
        <stp>IXJ US Equity</stp>
        <stp>INT_ACC</stp>
        <stp>[quotes.xlsx]Calc!R223C5</stp>
        <tr r="E223" s="70"/>
        <tr r="E223" s="70"/>
        <tr r="E223" s="70"/>
      </tp>
      <tp t="s">
        <v>US58933Y1055</v>
        <stp/>
        <stp>##V3_BDPV12</stp>
        <stp>MRK US Equity</stp>
        <stp>ID_ISIN</stp>
        <stp>[quotes.xlsx]Calc!R233C1</stp>
        <tr r="A233" s="70"/>
        <tr r="A233" s="70"/>
        <tr r="A233" s="70"/>
      </tp>
      <tp>
        <v>0</v>
        <stp/>
        <stp>##V3_BDPV12</stp>
        <stp>HENPEA2 LX Equity</stp>
        <stp>BEST_ANALYST_RATING</stp>
        <stp>[quotes.xlsx]Calc!R243C4</stp>
        <tr r="D243" s="70"/>
        <tr r="D243" s="70"/>
        <tr r="D243" s="70"/>
        <tr r="D243" s="70"/>
      </tp>
      <tp>
        <v>15.46</v>
        <stp/>
        <stp>##V3_BDPV12</stp>
        <stp>TEVA US Equity</stp>
        <stp>PX_LAST</stp>
        <stp>[quotes.xlsx]Calc!R452C3</stp>
        <tr r="C452" s="70"/>
        <tr r="C452" s="70"/>
        <tr r="C452" s="70"/>
      </tp>
      <tp t="s">
        <v>US4642873255</v>
        <stp/>
        <stp>##V3_BDPV12</stp>
        <stp>IXJ US Equity</stp>
        <stp>ID_ISIN</stp>
        <stp>[quotes.xlsx]Calc!R223C1</stp>
        <tr r="A223" s="70"/>
        <tr r="A223" s="70"/>
        <tr r="A223" s="70"/>
      </tp>
      <tp>
        <v>2.2872807686788996</v>
        <stp/>
        <stp>##V3_BDPV12</stp>
        <stp>PLZL RX Equity</stp>
        <stp>EQY_DVD_YLD_IND</stp>
        <stp>[quotes.xlsx]Calc!R358C6</stp>
        <tr r="F358" s="70"/>
        <tr r="F358" s="70"/>
        <tr r="F358" s="70"/>
        <tr r="F358" s="70"/>
      </tp>
      <tp>
        <v>125.5</v>
        <stp/>
        <stp>##V3_BDPV12</stp>
        <stp>VOW3 GY Equity</stp>
        <stp>PX_LAST</stp>
        <stp>[quotes.xlsx]Calc!R260C3</stp>
        <tr r="C260" s="70"/>
        <tr r="C260" s="70"/>
        <tr r="C260" s="70"/>
      </tp>
      <tp>
        <v>3.94</v>
        <stp/>
        <stp>##V3_BDPV12</stp>
        <stp>SSA LI Equity</stp>
        <stp>PX_LAST</stp>
        <stp>[quotes.xlsx]Calc!R345C3</stp>
        <tr r="C345" s="70"/>
        <tr r="C345" s="70"/>
        <tr r="C345" s="70"/>
      </tp>
      <tp>
        <v>2.2699635184434532</v>
        <stp/>
        <stp>##V3_BDPV12</stp>
        <stp>MSFT US Equity</stp>
        <stp>BDVD_PROJ_12M_YLD</stp>
        <stp>[quotes.xlsx]Calc!R376C6</stp>
        <tr r="F376" s="70"/>
        <tr r="F376" s="70"/>
        <tr r="F376" s="70"/>
        <tr r="F376" s="70"/>
      </tp>
      <tp>
        <v>66.09</v>
        <stp/>
        <stp>##V3_BDPV12</stp>
        <stp>RTKM RX Equity</stp>
        <stp>PX_LAST</stp>
        <stp>[quotes.xlsx]Calc!R474C3</stp>
        <tr r="C474" s="70"/>
        <tr r="C474" s="70"/>
        <tr r="C474" s="70"/>
      </tp>
      <tp>
        <v>1.8075081106133171</v>
        <stp/>
        <stp>##V3_BDPV12</stp>
        <stp>VTBR RX Equity</stp>
        <stp>BDVD_PROJ_12M_YLD</stp>
        <stp>[quotes.xlsx]Calc!R129C6</stp>
        <tr r="F129" s="70"/>
        <tr r="F129" s="70"/>
        <tr r="F129" s="70"/>
        <tr r="F129" s="70"/>
      </tp>
      <tp>
        <v>1.7444421473507961</v>
        <stp/>
        <stp>##V3_BDPV12</stp>
        <stp>US961214CF89 Corp</stp>
        <stp>YLD_CNV_MID</stp>
        <stp>[quotes.xlsx]Calc!R171C6</stp>
        <tr r="F171" s="70"/>
        <tr r="F171" s="70"/>
        <tr r="F171" s="70"/>
        <tr r="F171" s="70"/>
      </tp>
      <tp t="s">
        <v>#N/A Field Not Applicable</v>
        <stp/>
        <stp>##V3_BDPV12</stp>
        <stp>US35906AAH14 Corp</stp>
        <stp>NXT_PUT_DT</stp>
        <stp>[quotes.xlsx]Calc!R353C9</stp>
        <tr r="I353" s="70"/>
        <tr r="I353" s="70"/>
      </tp>
      <tp t="s">
        <v>#N/A Field Not Applicable</v>
        <stp/>
        <stp>##V3_BDPV12</stp>
        <stp>US71645WAM38 Corp</stp>
        <stp>NXT_PUT_DT</stp>
        <stp>[quotes.xlsx]Calc!R296C9</stp>
        <tr r="I296" s="70"/>
        <tr r="I296" s="70"/>
      </tp>
      <tp t="s">
        <v>#N/A Field Not Applicable</v>
        <stp/>
        <stp>##V3_BDPV12</stp>
        <stp>XS1634369067 Corp</stp>
        <stp>BEST_ANALYST_RATING</stp>
        <stp>[quotes.xlsx]Calc!R346C4</stp>
        <tr r="D346" s="70"/>
        <tr r="D346" s="70"/>
        <tr r="D346" s="70"/>
      </tp>
      <tp t="s">
        <v>#N/A Field Not Applicable</v>
        <stp/>
        <stp>##V3_BDPV12</stp>
        <stp>XS1337079997 Corp</stp>
        <stp>BEST_ANALYST_RATING</stp>
        <stp>[quotes.xlsx]Calc!R462C4</stp>
        <tr r="D462" s="70"/>
        <tr r="D462" s="70"/>
        <tr r="D462" s="70"/>
      </tp>
      <tp t="s">
        <v>#N/A Field Not Applicable</v>
        <stp/>
        <stp>##V3_BDPV12</stp>
        <stp>XS1581926083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XS1140509628 Corp</stp>
        <stp>BEST_ANALYST_RATING</stp>
        <stp>[quotes.xlsx]Calc!R408C4</stp>
        <tr r="D408" s="70"/>
        <tr r="D408" s="70"/>
        <tr r="D408" s="70"/>
      </tp>
      <tp t="s">
        <v>#N/A Field Not Applicable</v>
        <stp/>
        <stp>##V3_BDPV12</stp>
        <stp>B5U7 Comdty</stp>
        <stp>NXT_CPN_DT</stp>
        <stp>[quotes.xlsx]Calc!R402C7</stp>
        <tr r="G402" s="70"/>
        <tr r="G402" s="70"/>
        <tr r="G402" s="70"/>
      </tp>
      <tp t="s">
        <v>#N/A Field Not Applicable</v>
        <stp/>
        <stp>##V3_BDPV12</stp>
        <stp>XS1314820355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XS1603335610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XS0903465127 Corp</stp>
        <stp>BEST_ANALYST_RATING</stp>
        <stp>[quotes.xlsx]Calc!R339C4</stp>
        <tr r="D339" s="70"/>
        <tr r="D339" s="70"/>
        <tr r="D339" s="70"/>
      </tp>
      <tp t="s">
        <v>#N/A N/A</v>
        <stp/>
        <stp>##V3_BDPV12</stp>
        <stp>CH0361717348 Corp</stp>
        <stp>YLD_CNV_MID</stp>
        <stp>[quotes.xlsx]Calc!R301C6</stp>
        <tr r="F301" s="70"/>
        <tr r="F301" s="70"/>
        <tr r="F301" s="70"/>
      </tp>
      <tp>
        <v>1.545754171434595</v>
        <stp/>
        <stp>##V3_BDPV12</stp>
        <stp>XS0816374663 Corp</stp>
        <stp>YLD_CNV_MID</stp>
        <stp>[quotes.xlsx]Calc!R167C6</stp>
        <tr r="F167" s="70"/>
        <tr r="F167" s="70"/>
        <tr r="F167" s="70"/>
        <tr r="F167" s="70"/>
      </tp>
      <tp>
        <v>4.9956584788838825</v>
        <stp/>
        <stp>##V3_BDPV12</stp>
        <stp>XS1128996425 Corp</stp>
        <stp>YLD_CNV_MID</stp>
        <stp>[quotes.xlsx]Calc!R456C6</stp>
        <tr r="F456" s="70"/>
        <tr r="F456" s="70"/>
        <tr r="F456" s="70"/>
        <tr r="F456" s="70"/>
      </tp>
      <tp>
        <v>10.242897758287043</v>
        <stp/>
        <stp>##V3_BDPV12</stp>
        <stp>XS1601094755 Corp</stp>
        <stp>YLD_CNV_MID</stp>
        <stp>[quotes.xlsx]Calc!R311C6</stp>
        <tr r="F311" s="70"/>
        <tr r="F311" s="70"/>
        <tr r="F311" s="70"/>
        <tr r="F311" s="70"/>
      </tp>
      <tp>
        <v>58.83251753572582</v>
        <stp/>
        <stp>##V3_BDPV12</stp>
        <stp>XS0940730228 Corp</stp>
        <stp>YLD_CNV_MID</stp>
        <stp>[quotes.xlsx]Calc!R359C6</stp>
        <tr r="F359" s="70"/>
        <tr r="F359" s="70"/>
        <tr r="F359" s="70"/>
        <tr r="F359" s="70"/>
      </tp>
      <tp t="s">
        <v>#N/A Field Not Applicable</v>
        <stp/>
        <stp>##V3_BDPV12</stp>
        <stp>XS1117280625 Corp</stp>
        <stp>NXT_PUT_DT</stp>
        <stp>[quotes.xlsx]Calc!R127C9</stp>
        <tr r="I127" s="70"/>
        <tr r="I127" s="70"/>
      </tp>
      <tp>
        <v>35.330600785868498</v>
        <stp/>
        <stp>##V3_BDPV12</stp>
        <stp>XS1117280625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CH0246199050 Corp</stp>
        <stp>NXT_PUT_DT</stp>
        <stp>[quotes.xlsx]Calc!R322C9</stp>
        <tr r="I322" s="70"/>
        <tr r="I322" s="70"/>
      </tp>
      <tp t="s">
        <v>#N/A Field Not Applicable</v>
        <stp/>
        <stp>##V3_BDPV12</stp>
        <stp>XS0923472814 Corp</stp>
        <stp>NXT_PUT_DT</stp>
        <stp>[quotes.xlsx]Calc!R193C9</stp>
        <tr r="I193" s="70"/>
        <tr r="I193" s="70"/>
      </tp>
      <tp t="s">
        <v>#N/A Field Not Applicable</v>
        <stp/>
        <stp>##V3_BDPV12</stp>
        <stp>XS0800817073 Corp</stp>
        <stp>NXT_PUT_DT</stp>
        <stp>[quotes.xlsx]Calc!R199C9</stp>
        <tr r="I199" s="70"/>
        <tr r="I199" s="70"/>
      </tp>
      <tp>
        <v>4.2365136744608272</v>
        <stp/>
        <stp>##V3_BDPV12</stp>
        <stp>XS1319822752 Corp</stp>
        <stp>YLD_CNV_MID</stp>
        <stp>[quotes.xlsx]Calc!R128C6</stp>
        <tr r="F128" s="70"/>
        <tr r="F128" s="70"/>
        <tr r="F128" s="70"/>
        <tr r="F128" s="70"/>
      </tp>
      <tp>
        <v>4.2034022248694276</v>
        <stp/>
        <stp>##V3_BDPV12</stp>
        <stp>XS0921331509 Corp</stp>
        <stp>YLD_CNV_MID</stp>
        <stp>[quotes.xlsx]Calc!R468C6</stp>
        <tr r="F468" s="70"/>
        <tr r="F468" s="70"/>
        <tr r="F468" s="70"/>
        <tr r="F468" s="70"/>
      </tp>
      <tp>
        <v>5.4448281771908533</v>
        <stp/>
        <stp>##V3_BDPV12</stp>
        <stp>XS1319813769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XS1077629225 Corp</stp>
        <stp>NXT_PUT_DT</stp>
        <stp>[quotes.xlsx]Calc!R213C9</stp>
        <tr r="I213" s="70"/>
        <tr r="I213" s="70"/>
      </tp>
      <tp>
        <v>2.1857433636009165</v>
        <stp/>
        <stp>##V3_BDPV12</stp>
        <stp>XS0592794597 Corp</stp>
        <stp>YLD_CNV_MID</stp>
        <stp>[quotes.xlsx]Calc!R460C6</stp>
        <tr r="F460" s="70"/>
        <tr r="F460" s="70"/>
        <tr r="F460" s="70"/>
        <tr r="F460" s="70"/>
      </tp>
      <tp t="s">
        <v>#N/A Field Not Applicable</v>
        <stp/>
        <stp>##V3_BDPV12</stp>
        <stp>XS1503160225 Corp</stp>
        <stp>NXT_PUT_DT</stp>
        <stp>[quotes.xlsx]Calc!R324C9</stp>
        <tr r="I324" s="70"/>
        <tr r="I324" s="70"/>
      </tp>
      <tp t="s">
        <v>#N/A Field Not Applicable</v>
        <stp/>
        <stp>##V3_BDPV12</stp>
        <stp>XS1508914691 Corp</stp>
        <stp>NXT_PUT_DT</stp>
        <stp>[quotes.xlsx]Calc!R107C9</stp>
        <tr r="I107" s="70"/>
        <tr r="I107" s="70"/>
      </tp>
      <tp t="s">
        <v>#N/A Field Not Applicable</v>
        <stp/>
        <stp>##V3_BDPV12</stp>
        <stp>XS1405775377 Corp</stp>
        <stp>NXT_PUT_DT</stp>
        <stp>[quotes.xlsx]Calc!R137C9</stp>
        <tr r="I137" s="70"/>
        <tr r="I137" s="70"/>
      </tp>
      <tp t="s">
        <v>#N/A Field Not Applicable</v>
        <stp/>
        <stp>##V3_BDPV12</stp>
        <stp>XS0588433267 Corp</stp>
        <stp>NXT_PUT_DT</stp>
        <stp>[quotes.xlsx]Calc!R134C9</stp>
        <tr r="I134" s="70"/>
        <tr r="I134" s="70"/>
      </tp>
      <tp t="s">
        <v>30/04/2018</v>
        <stp/>
        <stp>##V3_BDPV12</stp>
        <stp>DE000DB7XHP3 Corp</stp>
        <stp>NXT_CPN_DT</stp>
        <stp>[quotes.xlsx]Calc!R217C7</stp>
        <tr r="G217" s="70"/>
        <tr r="G217" s="70"/>
        <tr r="G217" s="70"/>
        <tr r="G217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[quotes.xlsx]Calc!R344C12</stp>
        <tr r="L344" s="70"/>
      </tp>
      <tp t="s">
        <v>LENSP 12.9 12/12/17</v>
        <stp/>
        <stp>##V3_BDPV12</stp>
        <stp>RU000A0JTFX6 Corp</stp>
        <stp>SECURITY_NAME</stp>
        <stp>[quotes.xlsx]Calc!R332C12</stp>
        <tr r="L332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99.75</v>
        <stp/>
        <stp>##V3_BDPV12</stp>
        <stp>EJ536591 Corp</stp>
        <stp>PX_LAST</stp>
        <stp>[quotes.xlsx]Calc!R72C3</stp>
        <tr r="C72" s="70"/>
        <tr r="C72" s="70"/>
        <tr r="C72" s="70"/>
      </tp>
      <tp>
        <v>2347</v>
        <stp/>
        <stp>##V3_BDPV12</stp>
        <stp>PHOR RX Equity</stp>
        <stp>PX_LAST</stp>
        <stp>[quotes.xlsx]Calc!R297C3</stp>
        <tr r="C297" s="70"/>
        <tr r="C297" s="70"/>
        <tr r="C297" s="70"/>
      </tp>
      <tp t="s">
        <v>US87260R2013</v>
        <stp/>
        <stp>##V3_BDPV12</stp>
        <stp>TMKS LI Equity</stp>
        <stp>ID_ISIN</stp>
        <stp>[quotes.xlsx]Calc!R295C1</stp>
        <tr r="A295" s="70"/>
        <tr r="A295" s="70"/>
        <tr r="A295" s="70"/>
      </tp>
      <tp>
        <v>1524.5</v>
        <stp/>
        <stp>##V3_BDPV12</stp>
        <stp>GSK LN Equity</stp>
        <stp>PX_LAST</stp>
        <stp>[quotes.xlsx]Calc!R414C3</stp>
        <tr r="C414" s="70"/>
        <tr r="C414" s="70"/>
        <tr r="C414" s="70"/>
      </tp>
      <tp>
        <v>60</v>
        <stp/>
        <stp>##V3_BDPV12</stp>
        <stp>TUNG LN Equity</stp>
        <stp>PX_LAST</stp>
        <stp>[quotes.xlsx]Calc!R143C3</stp>
        <tr r="C143" s="70"/>
        <tr r="C143" s="70"/>
        <tr r="C143" s="70"/>
      </tp>
      <tp t="s">
        <v>#N/A N/A</v>
        <stp/>
        <stp>##V3_BDPV12</stp>
        <stp>HEDJ US Equity</stp>
        <stp>BDVD_PROJ_12M_YLD</stp>
        <stp>[quotes.xlsx]Calc!R225C6</stp>
        <tr r="F225" s="70"/>
        <tr r="F225" s="70"/>
        <tr r="F225" s="70"/>
      </tp>
      <tp>
        <v>9.27</v>
        <stp/>
        <stp>##V3_BDPV12</stp>
        <stp>VIPS US Equity</stp>
        <stp>PX_LAST</stp>
        <stp>[quotes.xlsx]Calc!R221C3</stp>
        <tr r="C221" s="70"/>
        <tr r="C221" s="70"/>
        <tr r="C221" s="70"/>
      </tp>
      <tp t="s">
        <v>US49456B1017</v>
        <stp/>
        <stp>##V3_BDPV12</stp>
        <stp>KMI US Equity</stp>
        <stp>ID_ISIN</stp>
        <stp>[quotes.xlsx]Calc!R222C1</stp>
        <tr r="A222" s="70"/>
        <tr r="A222" s="70"/>
        <tr r="A222" s="70"/>
      </tp>
      <tp>
        <v>6.8516905568661173</v>
        <stp/>
        <stp>##V3_BDPV12</stp>
        <stp>RDSA NA Equity</stp>
        <stp>BDVD_PROJ_12M_YLD</stp>
        <stp>[quotes.xlsx]Calc!R180C6</stp>
        <tr r="F180" s="70"/>
        <tr r="F180" s="70"/>
        <tr r="F180" s="70"/>
        <tr r="F180" s="70"/>
      </tp>
      <tp t="s">
        <v>#N/A N/A</v>
        <stp/>
        <stp>##V3_BDPV12</stp>
        <stp>BIIB US Equity</stp>
        <stp>BDVD_PROJ_12M_YLD</stp>
        <stp>[quotes.xlsx]Calc!R238C6</stp>
        <tr r="F238" s="70"/>
        <tr r="F238" s="70"/>
        <tr r="F238" s="70"/>
      </tp>
      <tp>
        <v>116.88</v>
        <stp/>
        <stp>##V3_BDPV12</stp>
        <stp>MON US Equity</stp>
        <stp>PX_LAST</stp>
        <stp>[quotes.xlsx]Calc!R144C3</stp>
        <tr r="C144" s="70"/>
        <tr r="C144" s="70"/>
        <tr r="C144" s="70"/>
      </tp>
      <tp t="s">
        <v>US9182041080</v>
        <stp/>
        <stp>##V3_BDPV12</stp>
        <stp>VFC US Equity</stp>
        <stp>ID_ISIN</stp>
        <stp>[quotes.xlsx]Calc!R172C1</stp>
        <tr r="A172" s="70"/>
        <tr r="A172" s="70"/>
        <tr r="A172" s="70"/>
      </tp>
      <tp t="s">
        <v>US74347B2016</v>
        <stp/>
        <stp>##V3_BDPV12</stp>
        <stp>TBT US Equity</stp>
        <stp>ID_ISIN</stp>
        <stp>[quotes.xlsx]Calc!R132C1</stp>
        <tr r="A132" s="70"/>
        <tr r="A132" s="70"/>
        <tr r="A132" s="70"/>
      </tp>
      <tp t="s">
        <v>RU0009033591</v>
        <stp/>
        <stp>##V3_BDPV12</stp>
        <stp>TATN RX Equity</stp>
        <stp>ID_ISIN</stp>
        <stp>[quotes.xlsx]Calc!R425C1</stp>
        <tr r="A425" s="70"/>
        <tr r="A425" s="70"/>
        <tr r="A425" s="70"/>
      </tp>
      <tp>
        <v>88.36</v>
        <stp/>
        <stp>##V3_BDPV12</stp>
        <stp>HYG US Equity</stp>
        <stp>PX_LAST</stp>
        <stp>[quotes.xlsx]Calc!R224C3</stp>
        <tr r="C224" s="70"/>
        <tr r="C224" s="70"/>
        <tr r="C224" s="70"/>
      </tp>
      <tp t="s">
        <v>#N/A Field Not Applicable</v>
        <stp/>
        <stp>##V3_BDPV12</stp>
        <stp>TBT US Equity</stp>
        <stp>INT_ACC</stp>
        <stp>[quotes.xlsx]Calc!R132C5</stp>
        <tr r="E132" s="70"/>
        <tr r="E132" s="70"/>
        <tr r="E132" s="70"/>
      </tp>
      <tp>
        <v>38.67</v>
        <stp/>
        <stp>##V3_BDPV12</stp>
        <stp>HAL US Equity</stp>
        <stp>PX_LAST</stp>
        <stp>[quotes.xlsx]Calc!R234C3</stp>
        <tr r="C234" s="70"/>
        <tr r="C234" s="70"/>
        <tr r="C234" s="70"/>
      </tp>
      <tp t="s">
        <v>NL0000009082</v>
        <stp/>
        <stp>##V3_BDPV12</stp>
        <stp>KPN NA Equity</stp>
        <stp>ID_ISIN</stp>
        <stp>[quotes.xlsx]Calc!R262C1</stp>
        <tr r="A262" s="70"/>
        <tr r="A262" s="70"/>
        <tr r="A262" s="70"/>
      </tp>
      <tp t="s">
        <v>US7170811035</v>
        <stp/>
        <stp>##V3_BDPV12</stp>
        <stp>PFE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XLE US Equity</stp>
        <stp>INT_ACC</stp>
        <stp>[quotes.xlsx]Calc!R142C5</stp>
        <tr r="E142" s="70"/>
        <tr r="E142" s="70"/>
        <tr r="E142" s="70"/>
      </tp>
      <tp t="s">
        <v>#N/A N/A</v>
        <stp/>
        <stp>##V3_BDPV12</stp>
        <stp>PCLN US Equity</stp>
        <stp>EQY_DVD_YLD_IND</stp>
        <stp>[quotes.xlsx]Calc!R379C6</stp>
        <tr r="F379" s="70"/>
        <tr r="F379" s="70"/>
        <tr r="F379" s="70"/>
      </tp>
      <tp>
        <v>2.1056325671170382</v>
        <stp/>
        <stp>##V3_BDPV12</stp>
        <stp>SNGSP RX Equity</stp>
        <stp>BDVD_PROJ_12M_YLD</stp>
        <stp>[quotes.xlsx]Calc!R91C6</stp>
        <tr r="F91" s="70"/>
        <tr r="F91" s="70"/>
        <tr r="F91" s="70"/>
        <tr r="F91" s="70"/>
      </tp>
      <tp t="s">
        <v>GB0007980591</v>
        <stp/>
        <stp>##V3_BDPV12</stp>
        <stp>BP/ LN Equity</stp>
        <stp>ID_ISIN</stp>
        <stp>[quotes.xlsx]Calc!R432C1</stp>
        <tr r="A432" s="70"/>
        <tr r="A432" s="70"/>
        <tr r="A432" s="70"/>
      </tp>
      <tp t="s">
        <v>RU0008926258</v>
        <stp/>
        <stp>##V3_BDPV12</stp>
        <stp>SNGS RX Equity</stp>
        <stp>ID_ISIN</stp>
        <stp>[quotes.xlsx]Calc!R422C1</stp>
        <tr r="A422" s="70"/>
        <tr r="A422" s="70"/>
        <tr r="A422" s="70"/>
      </tp>
      <tp>
        <v>241.75</v>
        <stp/>
        <stp>##V3_BDPV12</stp>
        <stp>ROG EB Equity</stp>
        <stp>PX_LAST</stp>
        <stp>[quotes.xlsx]Calc!R104C3</stp>
        <tr r="C104" s="70"/>
        <tr r="C104" s="70"/>
        <tr r="C104" s="70"/>
      </tp>
      <tp>
        <v>416.2</v>
        <stp/>
        <stp>##V3_BDPV12</stp>
        <stp>BLK US Equity</stp>
        <stp>PX_LAST</stp>
        <stp>[quotes.xlsx]Calc!R364C3</stp>
        <tr r="C364" s="70"/>
        <tr r="C364" s="70"/>
        <tr r="C364" s="70"/>
      </tp>
      <tp t="s">
        <v>US81369Y5069</v>
        <stp/>
        <stp>##V3_BDPV12</stp>
        <stp>XLE US Equity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RU000A0JWV63 Corp</stp>
        <stp>NXT_PUT_DT</stp>
        <stp>[quotes.xlsx]Calc!R160C9</stp>
        <tr r="I160" s="70"/>
        <tr r="I160" s="70"/>
      </tp>
      <tp t="s">
        <v>#N/A Field Not Applicable</v>
        <stp/>
        <stp>##V3_BDPV12</stp>
        <stp>RU000A0JW662 Corp</stp>
        <stp>NXT_PUT_DT</stp>
        <stp>[quotes.xlsx]Calc!R210C9</stp>
        <tr r="I210" s="70"/>
        <tr r="I210" s="70"/>
      </tp>
      <tp t="s">
        <v>#N/A Field Not Applicable</v>
        <stp/>
        <stp>##V3_BDPV12</stp>
        <stp>US71647NAR08 Corp</stp>
        <stp>NXT_PUT_DT</stp>
        <stp>[quotes.xlsx]Calc!R316C9</stp>
        <tr r="I316" s="70"/>
        <tr r="I316" s="70"/>
      </tp>
      <tp t="s">
        <v>#N/A Field Not Applicable</v>
        <stp/>
        <stp>##V3_BDPV12</stp>
        <stp>US71656MAF68 Corp</stp>
        <stp>NXT_PUT_DT</stp>
        <stp>[quotes.xlsx]Calc!R111C9</stp>
        <tr r="I111" s="70"/>
        <tr r="I111" s="70"/>
      </tp>
      <tp t="s">
        <v>#N/A Field Not Applicable</v>
        <stp/>
        <stp>##V3_BDPV12</stp>
        <stp>XS0626438112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XS0783242877 Corp</stp>
        <stp>BEST_ANALYST_RATING</stp>
        <stp>[quotes.xlsx]Calc!R396C4</stp>
        <tr r="D396" s="70"/>
        <tr r="D396" s="70"/>
        <tr r="D396" s="70"/>
      </tp>
      <tp t="s">
        <v>#N/A Field Not Applicable</v>
        <stp/>
        <stp>##V3_BDPV12</stp>
        <stp>XS1266615175 Corp</stp>
        <stp>BEST_ANALYST_RATING</stp>
        <stp>[quotes.xlsx]Calc!R304C4</stp>
        <tr r="D304" s="70"/>
        <tr r="D304" s="70"/>
        <tr r="D304" s="70"/>
      </tp>
      <tp t="s">
        <v>#N/A Field Not Applicable</v>
        <stp/>
        <stp>##V3_BDPV12</stp>
        <stp>XS0923110232 Corp</stp>
        <stp>BEST_ANALYST_RATING</stp>
        <stp>[quotes.xlsx]Calc!R318C4</stp>
        <tr r="D318" s="70"/>
        <tr r="D318" s="70"/>
        <tr r="D318" s="70"/>
      </tp>
      <tp t="s">
        <v>#N/A Field Not Applicable</v>
        <stp/>
        <stp>##V3_BDPV12</stp>
        <stp>XS1503160225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XS1542704421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XS0559915961 Corp</stp>
        <stp>BEST_ANALYST_RATING</stp>
        <stp>[quotes.xlsx]Calc!R427C4</stp>
        <tr r="D427" s="70"/>
        <tr r="D427" s="70"/>
        <tr r="D427" s="70"/>
      </tp>
      <tp t="s">
        <v>#N/A Field Not Applicable</v>
        <stp/>
        <stp>##V3_BDPV12</stp>
        <stp>XS1405766384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XS1577961516 Corp</stp>
        <stp>BEST_ANALYST_RATING</stp>
        <stp>[quotes.xlsx]Calc!R437C4</stp>
        <tr r="D437" s="70"/>
        <tr r="D437" s="70"/>
        <tr r="D437" s="70"/>
      </tp>
      <tp t="s">
        <v>#N/A Field Not Applicable</v>
        <stp/>
        <stp>##V3_BDPV12</stp>
        <stp>XS1508914691 Corp</stp>
        <stp>BEST_ANALYST_RATING</stp>
        <stp>[quotes.xlsx]Calc!R107C4</stp>
        <tr r="D107" s="70"/>
        <tr r="D107" s="70"/>
        <tr r="D107" s="70"/>
      </tp>
      <tp t="s">
        <v>#N/A N/A</v>
        <stp/>
        <stp>##V3_BDPV12</stp>
        <stp>XS1603245389 Corp</stp>
        <stp>YLD_CNV_MID</stp>
        <stp>[quotes.xlsx]Calc!R463C6</stp>
        <tr r="F463" s="70"/>
        <tr r="F463" s="70"/>
        <tr r="F463" s="70"/>
      </tp>
      <tp t="s">
        <v>#N/A Field Not Applicable</v>
        <stp/>
        <stp>##V3_BDPV12</stp>
        <stp>CH0336352825 Corp</stp>
        <stp>BEST_ANALYST_RATING</stp>
        <stp>[quotes.xlsx]Calc!R321C4</stp>
        <tr r="D321" s="70"/>
        <tr r="D321" s="70"/>
        <tr r="D321" s="70"/>
      </tp>
      <tp>
        <v>9.1129028668967624</v>
        <stp/>
        <stp>##V3_BDPV12</stp>
        <stp>BISVP RX Equity</stp>
        <stp>EQY_DVD_YLD_IND</stp>
        <stp>[quotes.xlsx]Calc!R431C6</stp>
        <tr r="F431" s="70"/>
        <tr r="F431" s="70"/>
        <tr r="F431" s="70"/>
        <tr r="F431" s="70"/>
      </tp>
      <tp t="s">
        <v>#N/A Field Not Applicable</v>
        <stp/>
        <stp>##V3_BDPV12</stp>
        <stp>CH0355508588 Corp</stp>
        <stp>NXT_PUT_DT</stp>
        <stp>[quotes.xlsx]Calc!R298C9</stp>
        <tr r="I298" s="70"/>
        <tr r="I298" s="70"/>
      </tp>
      <tp t="s">
        <v>#N/A Field Not Applicable</v>
        <stp/>
        <stp>##V3_BDPV12</stp>
        <stp>XS1513280757 Corp</stp>
        <stp>NXT_PUT_DT</stp>
        <stp>[quotes.xlsx]Calc!R173C9</stp>
        <tr r="I173" s="70"/>
        <tr r="I173" s="70"/>
      </tp>
      <tp t="s">
        <v>#N/A Field Not Applicable</v>
        <stp/>
        <stp>##V3_BDPV12</stp>
        <stp>XS1601094755 Corp</stp>
        <stp>NXT_PUT_DT</stp>
        <stp>[quotes.xlsx]Calc!R311C9</stp>
        <tr r="I311" s="70"/>
        <tr r="I311" s="70"/>
      </tp>
      <tp>
        <v>6.44197828796697</v>
        <stp/>
        <stp>##V3_BDPV12</stp>
        <stp>XS1513741311 Corp</stp>
        <stp>YLD_CNV_MID</stp>
        <stp>[quotes.xlsx]Calc!R198C6</stp>
        <tr r="F198" s="70"/>
        <tr r="F198" s="70"/>
        <tr r="F198" s="70"/>
        <tr r="F198" s="70"/>
      </tp>
      <tp t="s">
        <v>#N/A Field Not Applicable</v>
        <stp/>
        <stp>##V3_BDPV12</stp>
        <stp>CH0361710855 Corp</stp>
        <stp>BEST_ANALYST_RATING</stp>
        <stp>[quotes.xlsx]Calc!R175C4</stp>
        <tr r="D175" s="70"/>
        <tr r="D175" s="70"/>
        <tr r="D175" s="70"/>
      </tp>
      <tp>
        <v>5.3535793398361609</v>
        <stp/>
        <stp>##V3_BDPV12</stp>
        <stp>XS0191754729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CH0205819441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XS1449458915 Corp</stp>
        <stp>NXT_PUT_DT</stp>
        <stp>[quotes.xlsx]Calc!R201C9</stp>
        <tr r="I201" s="70"/>
        <tr r="I201" s="70"/>
      </tp>
      <tp t="s">
        <v>#N/A Field Not Applicable</v>
        <stp/>
        <stp>##V3_BDPV12</stp>
        <stp>XS1581926083 Corp</stp>
        <stp>NXT_PUT_DT</stp>
        <stp>[quotes.xlsx]Calc!R395C9</stp>
        <tr r="I395" s="70"/>
        <tr r="I395" s="70"/>
      </tp>
      <tp>
        <v>1.85875279</v>
        <stp/>
        <stp>##V3_BDPV12</stp>
        <stp>XS1198002690 Corp</stp>
        <stp>YLD_CNV_MID</stp>
        <stp>[quotes.xlsx]Calc!R179C6</stp>
        <tr r="F179" s="70"/>
        <tr r="F179" s="70"/>
        <tr r="F179" s="70"/>
        <tr r="F179" s="70"/>
      </tp>
      <tp t="s">
        <v>#N/A Field Not Applicable</v>
        <stp/>
        <stp>##V3_BDPV12</stp>
        <stp>XS0835890350 Corp</stp>
        <stp>NXT_PUT_DT</stp>
        <stp>[quotes.xlsx]Calc!R418C9</stp>
        <tr r="I418" s="70"/>
        <tr r="I418" s="70"/>
      </tp>
      <tp>
        <v>2.5413104997677407</v>
        <stp/>
        <stp>##V3_BDPV12</stp>
        <stp>XS0981632804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AM562901 Corp</stp>
        <stp>EQY_DVD_YLD_IND</stp>
        <stp>[quotes.xlsx]Calc!R98C6</stp>
        <tr r="F98" s="70"/>
        <tr r="F98" s="70"/>
        <tr r="F98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>
        <v>103.1</v>
        <stp/>
        <stp>##V3_BDPV12</stp>
        <stp>AM562901 Corp</stp>
        <stp>PX_LAST</stp>
        <stp>[quotes.xlsx]Calc!R98C3</stp>
        <tr r="C98" s="70"/>
        <tr r="C98" s="70"/>
        <tr r="C98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GB00B4VLR192</v>
        <stp/>
        <stp>##V3_BDPV12</stp>
        <stp>ESV US Equity</stp>
        <stp>ID_ISIN</stp>
        <stp>[quotes.xlsx]Calc!R371C1</stp>
        <tr r="A371" s="70"/>
        <tr r="A371" s="70"/>
        <tr r="A371" s="70"/>
      </tp>
      <tp t="s">
        <v>US00817Y1082</v>
        <stp/>
        <stp>##V3_BDPV12</stp>
        <stp>AET US Equity</stp>
        <stp>ID_ISIN</stp>
        <stp>[quotes.xlsx]Calc!R361C1</stp>
        <tr r="A361" s="70"/>
        <tr r="A361" s="70"/>
        <tr r="A361" s="70"/>
      </tp>
      <tp t="s">
        <v>GB00B03MLX29</v>
        <stp/>
        <stp>##V3_BDPV12</stp>
        <stp>RDSA NA Equity</stp>
        <stp>ID_ISIN</stp>
        <stp>[quotes.xlsx]Calc!R180C1</stp>
        <tr r="A180" s="70"/>
        <tr r="A180" s="70"/>
        <tr r="A180" s="70"/>
      </tp>
      <tp>
        <v>61.33</v>
        <stp/>
        <stp>##V3_BDPV12</stp>
        <stp>DAI GR Equity</stp>
        <stp>PX_LAST</stp>
        <stp>[quotes.xlsx]Calc!R307C3</stp>
        <tr r="C307" s="70"/>
        <tr r="C307" s="70"/>
        <tr r="C307" s="70"/>
      </tp>
      <tp t="s">
        <v>GB0007188757</v>
        <stp/>
        <stp>##V3_BDPV12</stp>
        <stp>RIO LN Equity</stp>
        <stp>ID_ISIN</stp>
        <stp>[quotes.xlsx]Calc!R261C1</stp>
        <tr r="A261" s="70"/>
        <tr r="A261" s="70"/>
        <tr r="A261" s="70"/>
      </tp>
      <tp t="s">
        <v>#N/A N/A</v>
        <stp/>
        <stp>##V3_BDPV12</stp>
        <stp>AABA US Equity</stp>
        <stp>BDVD_PROJ_12M_YLD</stp>
        <stp>[quotes.xlsx]Calc!R230C6</stp>
        <tr r="F230" s="70"/>
        <tr r="F230" s="70"/>
        <tr r="F230" s="70"/>
      </tp>
      <tp>
        <v>0</v>
        <stp/>
        <stp>##V3_BDPV12</stp>
        <stp>HENPA2U LX Equity</stp>
        <stp>BEST_ANALYST_RATING</stp>
        <stp>[quotes.xlsx]Calc!R401C4</stp>
        <tr r="D401" s="70"/>
        <tr r="D401" s="70"/>
        <tr r="D401" s="70"/>
        <tr r="D401" s="70"/>
      </tp>
      <tp t="s">
        <v>RU0009029540</v>
        <stp/>
        <stp>##V3_BDPV12</stp>
        <stp>SBER RX Equity</stp>
        <stp>ID_ISIN</stp>
        <stp>[quotes.xlsx]Calc!R231C1</stp>
        <tr r="A231" s="70"/>
        <tr r="A231" s="70"/>
        <tr r="A231" s="70"/>
      </tp>
      <tp>
        <v>120.79</v>
        <stp/>
        <stp>##V3_BDPV12</stp>
        <stp>NSC US Equity</stp>
        <stp>PX_LAST</stp>
        <stp>[quotes.xlsx]Calc!R377C3</stp>
        <tr r="C377" s="70"/>
        <tr r="C377" s="70"/>
        <tr r="C377" s="70"/>
      </tp>
      <tp>
        <v>44.76</v>
        <stp/>
        <stp>##V3_BDPV12</stp>
        <stp>EEM US Equity</stp>
        <stp>PX_LAST</stp>
        <stp>[quotes.xlsx]Calc!R227C3</stp>
        <tr r="C227" s="70"/>
        <tr r="C227" s="70"/>
        <tr r="C227" s="70"/>
      </tp>
      <tp>
        <v>80</v>
        <stp/>
        <stp>##V3_BDPV12</stp>
        <stp>URU7C 62000.00 Curncy</stp>
        <stp>PX_LAST</stp>
        <stp>[quotes.xlsx]Calc!R445C3</stp>
        <tr r="C445" s="70"/>
        <tr r="C445" s="70"/>
        <tr r="C445" s="70"/>
      </tp>
      <tp>
        <v>44.27</v>
        <stp/>
        <stp>##V3_BDPV12</stp>
        <stp>FXI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RU000A0JPB25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RU000A0JXD07 Corp</stp>
        <stp>NXT_PUT_DT</stp>
        <stp>[quotes.xlsx]Calc!R405C9</stp>
        <tr r="I405" s="70"/>
        <tr r="I405" s="70"/>
      </tp>
      <tp t="s">
        <v>#N/A Field Not Applicable</v>
        <stp/>
        <stp>##V3_BDPV12</stp>
        <stp>US71647NAF69 Corp</stp>
        <stp>NXT_PUT_DT</stp>
        <stp>[quotes.xlsx]Calc!R263C9</stp>
        <tr r="I263" s="70"/>
        <tr r="I263" s="70"/>
      </tp>
      <tp t="s">
        <v>#N/A Field Not Applicable</v>
        <stp/>
        <stp>##V3_BDPV12</stp>
        <stp>RU000A0JU609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RU000A0JVW48 Corp</stp>
        <stp>NXT_PUT_DT</stp>
        <stp>[quotes.xlsx]Calc!R161C9</stp>
        <tr r="I161" s="70"/>
        <tr r="I161" s="70"/>
      </tp>
      <tp t="s">
        <v>#N/A Field Not Applicable</v>
        <stp/>
        <stp>##V3_BDPV12</stp>
        <stp>US251525AP63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US31562QAF46 Corp</stp>
        <stp>NXT_PUT_DT</stp>
        <stp>[quotes.xlsx]Calc!R360C9</stp>
        <tr r="I360" s="70"/>
        <tr r="I360" s="70"/>
      </tp>
      <tp>
        <v>273.10000000000002</v>
        <stp/>
        <stp>##V3_BDPV12</stp>
        <stp>TATNP RX Equity</stp>
        <stp>PX_LAST</stp>
        <stp>[quotes.xlsx]Calc!R426C3</stp>
        <tr r="C426" s="70"/>
        <tr r="C426" s="70"/>
        <tr r="C426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>
        <v>2.7314851</v>
        <stp/>
        <stp>##V3_BDPV12</stp>
        <stp>CH0246199050 Corp</stp>
        <stp>YLD_CNV_MID</stp>
        <stp>[quotes.xlsx]Calc!R322C6</stp>
        <tr r="F322" s="70"/>
        <tr r="F322" s="70"/>
        <tr r="F322" s="70"/>
        <tr r="F322" s="70"/>
      </tp>
      <tp t="s">
        <v>#N/A Field Not Applicable</v>
        <stp/>
        <stp>##V3_BDPV12</stp>
        <stp>XS1032750165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XS0800817073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XS0316524130 Corp</stp>
        <stp>BEST_ANALYST_RATING</stp>
        <stp>[quotes.xlsx]Calc!R412C4</stp>
        <tr r="D412" s="70"/>
        <tr r="D412" s="70"/>
        <tr r="D412" s="70"/>
      </tp>
      <tp t="s">
        <v>#N/A Field Not Applicable</v>
        <stp/>
        <stp>##V3_BDPV12</stp>
        <stp>XS1405775377 Corp</stp>
        <stp>BEST_ANALYST_RATING</stp>
        <stp>[quotes.xlsx]Calc!R137C4</stp>
        <tr r="D137" s="70"/>
        <tr r="D137" s="70"/>
        <tr r="D137" s="70"/>
      </tp>
      <tp t="s">
        <v>#N/A Field Not Applicable</v>
        <stp/>
        <stp>##V3_BDPV12</stp>
        <stp>XS0555493203 Corp</stp>
        <stp>NXT_PUT_DT</stp>
        <stp>[quotes.xlsx]Calc!R140C9</stp>
        <tr r="I140" s="70"/>
        <tr r="I140" s="70"/>
      </tp>
      <tp>
        <v>4.0449231551308511</v>
        <stp/>
        <stp>##V3_BDPV12</stp>
        <stp>XS1069383856 Corp</stp>
        <stp>YLD_CNV_MID</stp>
        <stp>[quotes.xlsx]Calc!R157C6</stp>
        <tr r="F157" s="70"/>
        <tr r="F157" s="70"/>
        <tr r="F157" s="70"/>
        <tr r="F15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CH0359143119 Corp</stp>
        <stp>NXT_PUT_DT</stp>
        <stp>[quotes.xlsx]Calc!R154C9</stp>
        <tr r="I154" s="70"/>
        <tr r="I154" s="70"/>
      </tp>
      <tp t="s">
        <v>#N/A N/A</v>
        <stp/>
        <stp>##V3_BDPV12</stp>
        <stp>XS1468260598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XS0849020556 Corp</stp>
        <stp>NXT_PUT_DT</stp>
        <stp>[quotes.xlsx]Calc!R131C9</stp>
        <tr r="I131" s="70"/>
        <tr r="I131" s="70"/>
      </tp>
      <tp>
        <v>6.4749394068936859</v>
        <stp/>
        <stp>##V3_BDPV12</stp>
        <stp>XS1071551474 Corp</stp>
        <stp>YLD_CNV_MID</stp>
        <stp>[quotes.xlsx]Calc!R138C6</stp>
        <tr r="F138" s="70"/>
        <tr r="F138" s="70"/>
        <tr r="F138" s="70"/>
        <tr r="F138" s="70"/>
      </tp>
      <tp>
        <v>3.7623552453441107</v>
        <stp/>
        <stp>##V3_BDPV12</stp>
        <stp>XS0867620725 Corp</stp>
        <stp>YLD_CNV_MID</stp>
        <stp>[quotes.xlsx]Calc!R246C6</stp>
        <tr r="F246" s="70"/>
        <tr r="F246" s="70"/>
        <tr r="F246" s="70"/>
        <tr r="F246" s="70"/>
      </tp>
      <tp>
        <v>3.5960002515210978</v>
        <stp/>
        <stp>##V3_BDPV12</stp>
        <stp>XS1599428726 Corp</stp>
        <stp>YLD_CNV_MID</stp>
        <stp>[quotes.xlsx]Calc!R398C6</stp>
        <tr r="F398" s="70"/>
        <tr r="F398" s="70"/>
        <tr r="F398" s="70"/>
        <tr r="F398" s="70"/>
      </tp>
      <tp t="s">
        <v>#N/A N/A</v>
        <stp/>
        <stp>##V3_BDPV12</stp>
        <stp>XS1513280757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XS1513271418 Corp</stp>
        <stp>NXT_PUT_DT</stp>
        <stp>[quotes.xlsx]Calc!R156C9</stp>
        <tr r="I156" s="70"/>
        <tr r="I156" s="70"/>
      </tp>
      <tp>
        <v>2.7569469788967638</v>
        <stp/>
        <stp>##V3_BDPV12</stp>
        <stp>XS0923472814 Corp</stp>
        <stp>YLD_CNV_MID</stp>
        <stp>[quotes.xlsx]Calc!R193C6</stp>
        <tr r="F193" s="70"/>
        <tr r="F193" s="70"/>
        <tr r="F193" s="70"/>
        <tr r="F193" s="70"/>
      </tp>
      <tp>
        <v>3.247714645112409</v>
        <stp/>
        <stp>##V3_BDPV12</stp>
        <stp>XS0213101073 Corp</stp>
        <stp>YLD_CNV_MID</stp>
        <stp>[quotes.xlsx]Calc!R388C6</stp>
        <tr r="F388" s="70"/>
        <tr r="F388" s="70"/>
        <tr r="F388" s="70"/>
        <tr r="F388" s="70"/>
      </tp>
      <tp>
        <v>3.4828446170825691</v>
        <stp/>
        <stp>##V3_BDPV12</stp>
        <stp>XS0835890350 Corp</stp>
        <stp>YLD_CNV_MID</stp>
        <stp>[quotes.xlsx]Calc!R418C6</stp>
        <tr r="F418" s="70"/>
        <tr r="F418" s="70"/>
        <tr r="F418" s="70"/>
        <tr r="F418" s="70"/>
      </tp>
      <tp t="s">
        <v>#N/A N/A</v>
        <stp/>
        <stp>##V3_BDPV12</stp>
        <stp>XS1468264822 Corp</stp>
        <stp>YLD_CNV_MID</stp>
        <stp>[quotes.xlsx]Calc!R249C6</stp>
        <tr r="F249" s="70"/>
        <tr r="F249" s="70"/>
        <tr r="F249" s="70"/>
      </tp>
      <tp t="s">
        <v>#N/A Field Not Applicable</v>
        <stp/>
        <stp>##V3_BDPV12</stp>
        <stp>XS0776121062 Corp</stp>
        <stp>NXT_PUT_DT</stp>
        <stp>[quotes.xlsx]Calc!R303C9</stp>
        <tr r="I303" s="70"/>
        <tr r="I303" s="70"/>
      </tp>
      <tp t="s">
        <v>#N/A Field Not Applicable</v>
        <stp/>
        <stp>##V3_BDPV12</stp>
        <stp>XS1266615175 Corp</stp>
        <stp>NXT_PUT_DT</stp>
        <stp>[quotes.xlsx]Calc!R304C9</stp>
        <tr r="I304" s="70"/>
        <tr r="I304" s="70"/>
      </tp>
      <tp t="s">
        <v>#N/A Field Not Applicable</v>
        <stp/>
        <stp>##V3_BDPV12</stp>
        <stp>XS1319822752 Corp</stp>
        <stp>NXT_PUT_DT</stp>
        <stp>[quotes.xlsx]Calc!R128C9</stp>
        <tr r="I128" s="70"/>
        <tr r="I128" s="70"/>
      </tp>
      <tp>
        <v>3.955956424010111</v>
        <stp/>
        <stp>##V3_BDPV12</stp>
        <stp>XS0982711714 Corp</stp>
        <stp>YLD_CNV_MID</stp>
        <stp>[quotes.xlsx]Calc!R335C6</stp>
        <tr r="F335" s="70"/>
        <tr r="F335" s="70"/>
        <tr r="F335" s="70"/>
        <tr r="F335" s="70"/>
      </tp>
      <tp>
        <v>2.5294879452579164</v>
        <stp/>
        <stp>##V3_BDPV12</stp>
        <stp>XS0906949523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XS1433454243 Corp</stp>
        <stp>NXT_PUT_DT</stp>
        <stp>[quotes.xlsx]Calc!R275C9</stp>
        <tr r="I275" s="70"/>
        <tr r="I275" s="70"/>
      </tp>
      <tp t="s">
        <v>#N/A Field Not Applicable</v>
        <stp/>
        <stp>##V3_BDPV12</stp>
        <stp>CH0355508588 Corp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XS0316524130 Corp</stp>
        <stp>NXT_PUT_DT</stp>
        <stp>[quotes.xlsx]Calc!R412C9</stp>
        <tr r="I412" s="70"/>
        <tr r="I412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>
        <v>103.3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[quotes.xlsx]Calc!R133C12</stp>
        <tr r="L133" s="70"/>
      </tp>
      <tp t="s">
        <v>US4642864007</v>
        <stp/>
        <stp>##V3_BDPV12</stp>
        <stp>EWZ US Equity</stp>
        <stp>ID_ISIN</stp>
        <stp>[quotes.xlsx]Calc!R300C1</stp>
        <tr r="A300" s="70"/>
        <tr r="A300" s="70"/>
        <tr r="A300" s="70"/>
      </tp>
      <tp t="s">
        <v>#N/A Field Not Applicable</v>
        <stp/>
        <stp>##V3_BDPV12</stp>
        <stp>EWZ US Equity</stp>
        <stp>INT_ACC</stp>
        <stp>[quotes.xlsx]Calc!R300C5</stp>
        <tr r="E300" s="70"/>
        <tr r="E300" s="70"/>
        <tr r="E300" s="70"/>
      </tp>
      <tp t="s">
        <v>US0605051046</v>
        <stp/>
        <stp>##V3_BDPV12</stp>
        <stp>BAC US Equity</stp>
        <stp>ID_ISIN</stp>
        <stp>[quotes.xlsx]Calc!R430C1</stp>
        <tr r="A430" s="70"/>
        <tr r="A430" s="70"/>
        <tr r="A430" s="70"/>
      </tp>
      <tp t="s">
        <v>US87238U2033</v>
        <stp/>
        <stp>##V3_BDPV12</stp>
        <stp>TCS LI Equity</stp>
        <stp>ID_ISIN</stp>
        <stp>[quotes.xlsx]Calc!R290C1</stp>
        <tr r="A290" s="70"/>
        <tr r="A290" s="70"/>
        <tr r="A290" s="70"/>
      </tp>
      <tp t="s">
        <v>US8688612048</v>
        <stp/>
        <stp>##V3_BDPV12</stp>
        <stp>SGGD LI Equity</stp>
        <stp>ID_ISIN</stp>
        <stp>[quotes.xlsx]Calc!R340C1</stp>
        <tr r="A340" s="70"/>
        <tr r="A340" s="70"/>
        <tr r="A340" s="70"/>
      </tp>
      <tp t="s">
        <v>Henderson Horizon - Pan Europe</v>
        <stp/>
        <stp>##V3_BDPV12</stp>
        <stp>HENPEA2 LX Equity</stp>
        <stp>SECURITY_NAME</stp>
        <stp>[quotes.xlsx]Calc!R243C12</stp>
        <tr r="L243" s="70"/>
      </tp>
      <tp t="s">
        <v>#N/A N/A</v>
        <stp/>
        <stp>##V3_BDPV12</stp>
        <stp>BISVP RX Equity</stp>
        <stp>BDVD_PROJ_12M_YLD</stp>
        <stp>[quotes.xlsx]Calc!R431C6</stp>
        <tr r="F431" s="70"/>
        <tr r="F431" s="70"/>
        <tr r="F431" s="70"/>
      </tp>
      <tp t="s">
        <v>US96949L1052</v>
        <stp/>
        <stp>##V3_BDPV12</stp>
        <stp>WPZ US Equity</stp>
        <stp>ID_ISIN</stp>
        <stp>[quotes.xlsx]Calc!R220C1</stp>
        <tr r="A220" s="70"/>
        <tr r="A220" s="70"/>
        <tr r="A220" s="70"/>
      </tp>
      <tp t="s">
        <v>US7443201022</v>
        <stp/>
        <stp>##V3_BDPV12</stp>
        <stp>PRU US Equity</stp>
        <stp>ID_ISIN</stp>
        <stp>[quotes.xlsx]Calc!R380C1</stp>
        <tr r="A380" s="70"/>
        <tr r="A380" s="70"/>
        <tr r="A380" s="70"/>
      </tp>
      <tp>
        <v>116.65</v>
        <stp/>
        <stp>##V3_BDPV12</stp>
        <stp>EMB US Equity</stp>
        <stp>PX_LAST</stp>
        <stp>[quotes.xlsx]Calc!R166C3</stp>
        <tr r="C166" s="70"/>
        <tr r="C166" s="70"/>
        <tr r="C166" s="70"/>
      </tp>
      <tp>
        <v>9.2783505154639183</v>
        <stp/>
        <stp>##V3_BDPV12</stp>
        <stp>AFLT RX Equity</stp>
        <stp>BDVD_PROJ_12M_YLD</stp>
        <stp>[quotes.xlsx]Calc!R274C6</stp>
        <tr r="F274" s="70"/>
        <tr r="F274" s="70"/>
        <tr r="F274" s="70"/>
        <tr r="F274" s="70"/>
      </tp>
      <tp>
        <v>124.36</v>
        <stp/>
        <stp>##V3_BDPV12</stp>
        <stp>GLD US Equity</stp>
        <stp>PX_LAST</stp>
        <stp>[quotes.xlsx]Calc!R136C3</stp>
        <tr r="C136" s="70"/>
        <tr r="C136" s="70"/>
        <tr r="C136" s="70"/>
      </tp>
      <tp t="s">
        <v>GB00B71N6K86</v>
        <stp/>
        <stp>##V3_BDPV12</stp>
        <stp>EVR LN Equity</stp>
        <stp>ID_ISIN</stp>
        <stp>[quotes.xlsx]Calc!R410C1</stp>
        <tr r="A410" s="70"/>
        <tr r="A410" s="70"/>
        <tr r="A410" s="70"/>
      </tp>
      <tp t="s">
        <v>#N/A N/A</v>
        <stp/>
        <stp>##V3_BDPV12</stp>
        <stp>ENDP US Equity</stp>
        <stp>BDVD_PROJ_12M_YLD</stp>
        <stp>[quotes.xlsx]Calc!R237C6</stp>
        <tr r="F237" s="70"/>
        <tr r="F237" s="70"/>
        <tr r="F237" s="70"/>
      </tp>
      <tp t="s">
        <v>RU000A0J2Q06</v>
        <stp/>
        <stp>##V3_BDPV12</stp>
        <stp>ROSN RX Equity</stp>
        <stp>ID_ISIN</stp>
        <stp>[quotes.xlsx]Calc!R121C1</stp>
        <tr r="A121" s="70"/>
        <tr r="A121" s="70"/>
        <tr r="A121" s="70"/>
      </tp>
      <tp>
        <v>6.2633148700468686</v>
        <stp/>
        <stp>##V3_BDPV12</stp>
        <stp>PHOR RX Equity</stp>
        <stp>BDVD_PROJ_12M_YLD</stp>
        <stp>[quotes.xlsx]Calc!R297C6</stp>
        <tr r="F297" s="70"/>
        <tr r="F297" s="70"/>
        <tr r="F297" s="70"/>
        <tr r="F297" s="70"/>
      </tp>
      <tp t="s">
        <v>#N/A Field Not Applicable</v>
        <stp/>
        <stp>##V3_BDPV12</stp>
        <stp>RU000A0JXC24 Corp</stp>
        <stp>NXT_PUT_DT</stp>
        <stp>[quotes.xlsx]Calc!R176C9</stp>
        <tr r="I176" s="70"/>
        <tr r="I176" s="70"/>
      </tp>
      <tp t="s">
        <v>#N/A Field Not Applicable</v>
        <stp/>
        <stp>##V3_BDPV12</stp>
        <stp>US71647NAM11 Corp</stp>
        <stp>NXT_PUT_DT</stp>
        <stp>[quotes.xlsx]Calc!R265C9</stp>
        <tr r="I265" s="70"/>
        <tr r="I265" s="70"/>
      </tp>
      <tp t="s">
        <v>#N/A Field Not Applicable</v>
        <stp/>
        <stp>##V3_BDPV12</stp>
        <stp>RU000A0JTF50 Corp</stp>
        <stp>NXT_PUT_DT</stp>
        <stp>[quotes.xlsx]Calc!R331C9</stp>
        <tr r="I331" s="70"/>
        <tr r="I331" s="70"/>
      </tp>
      <tp t="s">
        <v>#N/A Field Not Applicable</v>
        <stp/>
        <stp>##V3_BDPV12</stp>
        <stp>US71647NAL38 Corp</stp>
        <stp>NXT_PUT_DT</stp>
        <stp>[quotes.xlsx]Calc!R417C9</stp>
        <tr r="I417" s="70"/>
        <tr r="I417" s="70"/>
      </tp>
      <tp t="s">
        <v>#N/A Field Not Applicable</v>
        <stp/>
        <stp>##V3_BDPV12</stp>
        <stp>US78008S7D27 Corp</stp>
        <stp>NXT_PUT_DT</stp>
        <stp>[quotes.xlsx]Calc!R169C9</stp>
        <tr r="I169" s="70"/>
        <tr r="I169" s="70"/>
      </tp>
      <tp t="s">
        <v>#N/A Field Not Applicable</v>
        <stp/>
        <stp>##V3_BDPV12</stp>
        <stp>DE000DB7XHP3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XS0893212398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XS1077629225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XS1533922933 Corp</stp>
        <stp>BEST_ANALYST_RATING</stp>
        <stp>[quotes.xlsx]Calc!R240C4</stp>
        <tr r="D240" s="70"/>
        <tr r="D240" s="70"/>
        <tr r="D240" s="70"/>
      </tp>
      <tp t="s">
        <v>#N/A Field Not Applicable</v>
        <stp/>
        <stp>##V3_BDPV12</stp>
        <stp>XS0776121062 Corp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XS1223394914 Corp</stp>
        <stp>NXT_PUT_DT</stp>
        <stp>[quotes.xlsx]Calc!R320C9</stp>
        <tr r="I320" s="70"/>
        <tr r="I320" s="70"/>
      </tp>
      <tp t="s">
        <v>#N/A Field Not Applicable</v>
        <stp/>
        <stp>##V3_BDPV12</stp>
        <stp>US457153AF18 Corp</stp>
        <stp>NXT_PUT_DT</stp>
        <stp>[quotes.xlsx]Calc!R403C9</stp>
        <tr r="I403" s="70"/>
        <tr r="I403" s="70"/>
      </tp>
      <tp t="s">
        <v>#N/A Field Not Applicable</v>
        <stp/>
        <stp>##V3_BDPV12</stp>
        <stp>XS0982711714 Corp</stp>
        <stp>NXT_PUT_DT</stp>
        <stp>[quotes.xlsx]Calc!R335C9</stp>
        <tr r="I335" s="70"/>
        <tr r="I335" s="70"/>
      </tp>
      <tp>
        <v>4.4801706641995036</v>
        <stp/>
        <stp>##V3_BDPV12</stp>
        <stp>XS1085735899 Corp</stp>
        <stp>YLD_CNV_MID</stp>
        <stp>[quotes.xlsx]Calc!R204C6</stp>
        <tr r="F204" s="70"/>
        <tr r="F204" s="70"/>
        <tr r="F204" s="70"/>
        <tr r="F204" s="70"/>
      </tp>
      <tp t="s">
        <v>#N/A Field Not Applicable</v>
        <stp/>
        <stp>##V3_BDPV12</stp>
        <stp>CH0367864680 Corp</stp>
        <stp>NXT_PUT_DT</stp>
        <stp>[quotes.xlsx]Calc!R393C9</stp>
        <tr r="I393" s="70"/>
        <tr r="I393" s="70"/>
      </tp>
      <tp>
        <v>4.0673919783746717</v>
        <stp/>
        <stp>##V3_BDPV12</stp>
        <stp>XS1568888777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XS0783242877 Corp</stp>
        <stp>NXT_PUT_DT</stp>
        <stp>[quotes.xlsx]Calc!R396C9</stp>
        <tr r="I396" s="70"/>
        <tr r="I396" s="70"/>
      </tp>
      <tp>
        <v>4.799427506385384</v>
        <stp/>
        <stp>##V3_BDPV12</stp>
        <stp>XS1188073081 Corp</stp>
        <stp>YLD_CNV_MID</stp>
        <stp>[quotes.xlsx]Calc!R219C6</stp>
        <tr r="F219" s="70"/>
        <tr r="F219" s="70"/>
        <tr r="F219" s="70"/>
        <tr r="F219" s="70"/>
      </tp>
      <tp t="s">
        <v>#N/A N/A</v>
        <stp/>
        <stp>##V3_BDPV12</stp>
        <stp>XS1220249970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XS1032750165 Corp</stp>
        <stp>NXT_PUT_DT</stp>
        <stp>[quotes.xlsx]Calc!R123C9</stp>
        <tr r="I123" s="70"/>
        <tr r="I123" s="70"/>
      </tp>
      <tp t="s">
        <v>#N/A Field Not Applicable</v>
        <stp/>
        <stp>##V3_BDPV12</stp>
        <stp>CH0361710632 Corp</stp>
        <stp>NXT_PUT_DT</stp>
        <stp>[quotes.xlsx]Calc!R257C9</stp>
        <tr r="I257" s="70"/>
        <tr r="I257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107.35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#N/A N/A</v>
        <stp/>
        <stp>##V3_BDPV12</stp>
        <stp>URU7C 62000.00 Curncy</stp>
        <stp>ID_ISIN</stp>
        <stp>[quotes.xlsx]Calc!R445C1</stp>
        <tr r="A445" s="70"/>
        <tr r="A445" s="70"/>
      </tp>
      <tp t="s">
        <v>US4642871846</v>
        <stp/>
        <stp>##V3_BDPV12</stp>
        <stp>FXI US Equity</stp>
        <stp>ID_ISIN</stp>
        <stp>[quotes.xlsx]Calc!R147C1</stp>
        <tr r="A147" s="70"/>
        <tr r="A147" s="70"/>
        <tr r="A147" s="70"/>
      </tp>
      <tp>
        <v>8.3219851717355109</v>
        <stp/>
        <stp>##V3_BDPV12</stp>
        <stp>RTKM RX Equity</stp>
        <stp>BDVD_PROJ_12M_YLD</stp>
        <stp>[quotes.xlsx]Calc!R474C6</stp>
        <tr r="F474" s="70"/>
        <tr r="F474" s="70"/>
        <tr r="F474" s="70"/>
        <tr r="F474" s="70"/>
      </tp>
      <tp t="s">
        <v>US4642872349</v>
        <stp/>
        <stp>##V3_BDPV12</stp>
        <stp>EEM US Equity</stp>
        <stp>ID_ISIN</stp>
        <stp>[quotes.xlsx]Calc!R227C1</stp>
        <tr r="A227" s="70"/>
        <tr r="A227" s="70"/>
        <tr r="A227" s="70"/>
      </tp>
      <tp t="s">
        <v>#N/A Field Not Applicable</v>
        <stp/>
        <stp>##V3_BDPV12</stp>
        <stp>EEM US Equity</stp>
        <stp>INT_ACC</stp>
        <stp>[quotes.xlsx]Calc!R227C5</stp>
        <tr r="E227" s="70"/>
        <tr r="E227" s="70"/>
        <tr r="E227" s="70"/>
      </tp>
      <tp t="s">
        <v>#N/A Field Not Applicable</v>
        <stp/>
        <stp>##V3_BDPV12</stp>
        <stp>URU7C 62000.00 Curncy</stp>
        <stp>INT_ACC</stp>
        <stp>[quotes.xlsx]Calc!R445C5</stp>
        <tr r="E445" s="70"/>
        <tr r="E445" s="70"/>
        <tr r="E445" s="70"/>
      </tp>
      <tp t="s">
        <v>#N/A Field Not Applicable</v>
        <stp/>
        <stp>##V3_BDPV12</stp>
        <stp>FXI US Equity</stp>
        <stp>INT_ACC</stp>
        <stp>[quotes.xlsx]Calc!R147C5</stp>
        <tr r="E147" s="70"/>
        <tr r="E147" s="70"/>
        <tr r="E147" s="70"/>
      </tp>
      <tp t="s">
        <v>US6558441084</v>
        <stp/>
        <stp>##V3_BDPV12</stp>
        <stp>NSC US Equity</stp>
        <stp>ID_ISIN</stp>
        <stp>[quotes.xlsx]Calc!R377C1</stp>
        <tr r="A377" s="70"/>
        <tr r="A377" s="70"/>
        <tr r="A377" s="70"/>
      </tp>
      <tp>
        <v>183.44</v>
        <stp/>
        <stp>##V3_BDPV12</stp>
        <stp>SBER RX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MSNG RX Equity</stp>
        <stp>BDVD_PROJ_12M_YLD</stp>
        <stp>[quotes.xlsx]Calc!R471C6</stp>
        <tr r="F471" s="70"/>
        <tr r="F471" s="70"/>
        <tr r="F471" s="70"/>
      </tp>
      <tp t="s">
        <v>#N/A N/A</v>
        <stp/>
        <stp>##V3_BDPV12</stp>
        <stp>OGKB RX Equity</stp>
        <stp>BDVD_PROJ_12M_YLD</stp>
        <stp>[quotes.xlsx]Calc!R434C6</stp>
        <tr r="F434" s="70"/>
        <tr r="F434" s="70"/>
        <tr r="F434" s="70"/>
      </tp>
      <tp>
        <v>23.074999999999999</v>
        <stp/>
        <stp>##V3_BDPV12</stp>
        <stp>RDSA NA Equity</stp>
        <stp>PX_LAST</stp>
        <stp>[quotes.xlsx]Calc!R180C3</stp>
        <tr r="C180" s="70"/>
        <tr r="C180" s="70"/>
        <tr r="C180" s="70"/>
      </tp>
      <tp t="s">
        <v>DE0007100000</v>
        <stp/>
        <stp>##V3_BDPV12</stp>
        <stp>DAI GR Equity</stp>
        <stp>ID_ISIN</stp>
        <stp>[quotes.xlsx]Calc!R307C1</stp>
        <tr r="A307" s="70"/>
        <tr r="A307" s="70"/>
        <tr r="A307" s="70"/>
      </tp>
      <tp>
        <v>3744.5</v>
        <stp/>
        <stp>##V3_BDPV12</stp>
        <stp>RIO LN Equity</stp>
        <stp>PX_LAST</stp>
        <stp>[quotes.xlsx]Calc!R261C3</stp>
        <tr r="C261" s="70"/>
        <tr r="C261" s="70"/>
        <tr r="C261" s="70"/>
      </tp>
      <tp>
        <v>4.3499999999999996</v>
        <stp/>
        <stp>##V3_BDPV12</stp>
        <stp>ESV US Equity</stp>
        <stp>PX_LAST</stp>
        <stp>[quotes.xlsx]Calc!R371C3</stp>
        <tr r="C371" s="70"/>
        <tr r="C371" s="70"/>
        <tr r="C371" s="70"/>
      </tp>
      <tp>
        <v>156.9</v>
        <stp/>
        <stp>##V3_BDPV12</stp>
        <stp>AET US Equity</stp>
        <stp>PX_LAST</stp>
        <stp>[quotes.xlsx]Calc!R361C3</stp>
        <tr r="C361" s="70"/>
        <tr r="C361" s="70"/>
        <tr r="C361" s="70"/>
      </tp>
      <tp t="s">
        <v>#N/A Field Not Applicable</v>
        <stp/>
        <stp>##V3_BDPV12</stp>
        <stp>US71647NAP42 Corp</stp>
        <stp>NXT_PUT_DT</stp>
        <stp>[quotes.xlsx]Calc!R247C9</stp>
        <tr r="I247" s="70"/>
        <tr r="I247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02/08/2019</v>
        <stp/>
        <stp>##V3_BDPV12</stp>
        <stp>RU000A0JWP46 Corp</stp>
        <stp>NXT_PUT_DT</stp>
        <stp>[quotes.xlsx]Calc!R327C9</stp>
        <tr r="I327" s="70"/>
        <tr r="I327" s="70"/>
        <tr r="I327" s="70"/>
      </tp>
      <tp t="s">
        <v>07/06/2018</v>
        <stp/>
        <stp>##V3_BDPV12</stp>
        <stp>RU000A0JWK66 Corp</stp>
        <stp>NXT_PUT_DT</stp>
        <stp>[quotes.xlsx]Calc!R385C9</stp>
        <tr r="I385" s="70"/>
        <tr r="I385" s="70"/>
        <tr r="I385" s="70"/>
      </tp>
      <tp>
        <v>7.0104805900000002</v>
        <stp/>
        <stp>##V3_BDPV12</stp>
        <stp>USN54468AF52 Corp</stp>
        <stp>YLD_CNV_MID</stp>
        <stp>[quotes.xlsx]Calc!R151C6</stp>
        <tr r="F151" s="70"/>
        <tr r="F151" s="70"/>
        <tr r="F151" s="70"/>
        <tr r="F151" s="70"/>
      </tp>
      <tp>
        <v>134.33880023435646</v>
        <stp/>
        <stp>##V3_BDPV12</stp>
        <stp>USU77583AA79 Corp</stp>
        <stp>YLD_CNV_MID</stp>
        <stp>[quotes.xlsx]Calc!R133C6</stp>
        <tr r="F133" s="70"/>
        <tr r="F133" s="70"/>
        <tr r="F133" s="70"/>
        <tr r="F133" s="70"/>
      </tp>
      <tp t="s">
        <v>#N/A Field Not Applicable</v>
        <stp/>
        <stp>##V3_BDPV12</stp>
        <stp>US71654QCB68 Corp</stp>
        <stp>NXT_PUT_DT</stp>
        <stp>[quotes.xlsx]Calc!R216C9</stp>
        <tr r="I216" s="70"/>
        <tr r="I216" s="70"/>
      </tp>
      <tp t="s">
        <v>#N/A Field Not Applicable</v>
        <stp/>
        <stp>##V3_BDPV12</stp>
        <stp>XS0588433267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XS0911599701 Corp</stp>
        <stp>BEST_ANALYST_RATING</stp>
        <stp>[quotes.xlsx]Calc!R264C4</stp>
        <tr r="D264" s="70"/>
        <tr r="D264" s="70"/>
        <tr r="D264" s="70"/>
      </tp>
      <tp t="s">
        <v>#N/A Field Not Applicable</v>
        <stp/>
        <stp>##V3_BDPV12</stp>
        <stp>XS1449458915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XS0718502007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XS1506500039 Corp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XS0867620725 Corp</stp>
        <stp>NXT_PUT_DT</stp>
        <stp>[quotes.xlsx]Calc!R246C9</stp>
        <tr r="I246" s="70"/>
        <tr r="I246" s="70"/>
      </tp>
      <tp t="s">
        <v>#N/A Field Not Applicable</v>
        <stp/>
        <stp>##V3_BDPV12</stp>
        <stp>CH0370470269 Corp</stp>
        <stp>NXT_PUT_DT</stp>
        <stp>[quotes.xlsx]Calc!R350C9</stp>
        <tr r="I350" s="70"/>
        <tr r="I350" s="70"/>
      </tp>
      <tp t="s">
        <v>#N/A Field Not Applicable</v>
        <stp/>
        <stp>##V3_BDPV12</stp>
        <stp>XS0848530977 Corp</stp>
        <stp>NXT_PUT_DT</stp>
        <stp>[quotes.xlsx]Calc!R200C9</stp>
        <tr r="I200" s="70"/>
        <tr r="I200" s="70"/>
      </tp>
      <tp>
        <v>4.096553805683735</v>
        <stp/>
        <stp>##V3_BDPV12</stp>
        <stp>XS1223394914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XS0816374663 Corp</stp>
        <stp>NXT_PUT_DT</stp>
        <stp>[quotes.xlsx]Calc!R167C9</stp>
        <tr r="I167" s="70"/>
        <tr r="I167" s="70"/>
      </tp>
      <tp>
        <v>3.4044228037330577</v>
        <stp/>
        <stp>##V3_BDPV12</stp>
        <stp>XS0555493203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CH0361717348 Corp</stp>
        <stp>NXT_PUT_DT</stp>
        <stp>[quotes.xlsx]Calc!R301C9</stp>
        <tr r="I301" s="70"/>
        <tr r="I301" s="70"/>
      </tp>
      <tp>
        <v>4.8827904457300519</v>
        <stp/>
        <stp>##V3_BDPV12</stp>
        <stp>XS1577964965 Corp</stp>
        <stp>YLD_CNV_MID</stp>
        <stp>[quotes.xlsx]Calc!R309C6</stp>
        <tr r="F309" s="70"/>
        <tr r="F309" s="70"/>
        <tr r="F309" s="70"/>
        <tr r="F309" s="70"/>
      </tp>
      <tp>
        <v>3.7947921148977111</v>
        <stp/>
        <stp>##V3_BDPV12</stp>
        <stp>XS0743596040 Corp</stp>
        <stp>YLD_CNV_MID</stp>
        <stp>[quotes.xlsx]Calc!R461C6</stp>
        <tr r="F461" s="70"/>
        <tr r="F461" s="70"/>
        <tr r="F461" s="70"/>
        <tr r="F461" s="70"/>
      </tp>
      <tp t="s">
        <v>#N/A Field Not Applicable</v>
        <stp/>
        <stp>##V3_BDPV12</stp>
        <stp>XS1634369067 Corp</stp>
        <stp>NXT_PUT_DT</stp>
        <stp>[quotes.xlsx]Calc!R346C9</stp>
        <tr r="I346" s="70"/>
        <tr r="I346" s="70"/>
      </tp>
      <tp t="s">
        <v>#N/A Field Not Applicable</v>
        <stp/>
        <stp>##V3_BDPV12</stp>
        <stp>XS0779213460 Corp</stp>
        <stp>NXT_PUT_DT</stp>
        <stp>[quotes.xlsx]Calc!R126C9</stp>
        <tr r="I126" s="70"/>
        <tr r="I126" s="70"/>
      </tp>
      <tp t="s">
        <v>#N/A Field Not Applicable</v>
        <stp/>
        <stp>##V3_BDPV12</stp>
        <stp>XS0979891925 Corp</stp>
        <stp>NXT_PUT_DT</stp>
        <stp>[quotes.xlsx]Calc!R108C9</stp>
        <tr r="I108" s="70"/>
        <tr r="I108" s="70"/>
      </tp>
      <tp t="s">
        <v>RU0006944147</v>
        <stp/>
        <stp>##V3_BDPV12</stp>
        <stp>TATNP RX Equity</stp>
        <stp>ID_ISIN</stp>
        <stp>[quotes.xlsx]Calc!R426C1</stp>
        <tr r="A426" s="70"/>
        <tr r="A426" s="70"/>
        <tr r="A426" s="70"/>
      </tp>
      <tp t="s">
        <v>#N/A Field Not Applicable</v>
        <stp/>
        <stp>##V3_BDPV12</stp>
        <stp>XS1542704421 Corp</stp>
        <stp>NXT_PUT_DT</stp>
        <stp>[quotes.xlsx]Calc!R256C9</stp>
        <tr r="I256" s="70"/>
        <tr r="I256" s="70"/>
      </tp>
      <tp>
        <v>2.2046767335994897</v>
        <stp/>
        <stp>##V3_BDPV12</stp>
        <stp>XS0583616239 Corp</stp>
        <stp>YLD_CNV_MID</stp>
        <stp>[quotes.xlsx]Calc!R202C6</stp>
        <tr r="F202" s="70"/>
        <tr r="F202" s="70"/>
        <tr r="F202" s="70"/>
        <tr r="F202" s="70"/>
      </tp>
      <tp t="s">
        <v>#N/A Field Not Applicable</v>
        <stp/>
        <stp>##V3_BDPV12</stp>
        <stp>XS0810596832 Corp</stp>
        <stp>NXT_PUT_DT</stp>
        <stp>[quotes.xlsx]Calc!R254C9</stp>
        <tr r="I254" s="70"/>
        <tr r="I254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109.7252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US78463V1070</v>
        <stp/>
        <stp>##V3_BDPV12</stp>
        <stp>GLD US Equity</stp>
        <stp>ID_ISIN</stp>
        <stp>[quotes.xlsx]Calc!R136C1</stp>
        <tr r="A136" s="70"/>
        <tr r="A136" s="70"/>
        <tr r="A136" s="70"/>
      </tp>
      <tp>
        <v>325.89999999999998</v>
        <stp/>
        <stp>##V3_BDPV12</stp>
        <stp>EVR LN Equity</stp>
        <stp>PX_LAST</stp>
        <stp>[quotes.xlsx]Calc!R410C3</stp>
        <tr r="C410" s="70"/>
        <tr r="C410" s="70"/>
        <tr r="C410" s="70"/>
      </tp>
      <tp t="s">
        <v>US4642882819</v>
        <stp/>
        <stp>##V3_BDPV12</stp>
        <stp>EMB US Equity</stp>
        <stp>ID_ISIN</stp>
        <stp>[quotes.xlsx]Calc!R166C1</stp>
        <tr r="A166" s="70"/>
        <tr r="A166" s="70"/>
        <tr r="A166" s="70"/>
      </tp>
      <tp t="s">
        <v>#N/A N/A</v>
        <stp/>
        <stp>##V3_BDPV12</stp>
        <stp>PCLN US Equity</stp>
        <stp>BDVD_PROJ_12M_YLD</stp>
        <stp>[quotes.xlsx]Calc!R379C6</stp>
        <tr r="F379" s="70"/>
        <tr r="F379" s="70"/>
        <tr r="F379" s="70"/>
      </tp>
      <tp>
        <v>3.875</v>
        <stp/>
        <stp>##V3_BDPV12</stp>
        <stp>CSCO US Equity</stp>
        <stp>BDVD_PROJ_12M_YLD</stp>
        <stp>[quotes.xlsx]Calc!R366C6</stp>
        <tr r="F366" s="70"/>
        <tr r="F366" s="70"/>
        <tr r="F366" s="70"/>
        <tr r="F366" s="70"/>
      </tp>
      <tp t="s">
        <v>#N/A Field Not Applicable</v>
        <stp/>
        <stp>##V3_BDPV12</stp>
        <stp>EMB US Equity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VEU7P 95000.00 Index</stp>
        <stp>NXT_PUT_DT</stp>
        <stp>[quotes.xlsx]Calc!R450C9</stp>
        <tr r="I450" s="70"/>
        <tr r="I450" s="70"/>
      </tp>
      <tp t="s">
        <v>#N/A Field Not Applicable</v>
        <stp/>
        <stp>##V3_BDPV12</stp>
        <stp>GLD US Equity</stp>
        <stp>INT_ACC</stp>
        <stp>[quotes.xlsx]Calc!R136C5</stp>
        <tr r="E136" s="70"/>
        <tr r="E136" s="70"/>
        <tr r="E136" s="70"/>
      </tp>
      <tp>
        <v>307.60000000000002</v>
        <stp/>
        <stp>##V3_BDPV12</stp>
        <stp>ROSN RX Equity</stp>
        <stp>PX_LAST</stp>
        <stp>[quotes.xlsx]Calc!R121C3</stp>
        <tr r="C121" s="70"/>
        <tr r="C121" s="70"/>
        <tr r="C121" s="70"/>
      </tp>
      <tp>
        <v>38.18</v>
        <stp/>
        <stp>##V3_BDPV12</stp>
        <stp>WPZ US Equity</stp>
        <stp>PX_LAST</stp>
        <stp>[quotes.xlsx]Calc!R220C3</stp>
        <tr r="C220" s="70"/>
        <tr r="C220" s="70"/>
        <tr r="C220" s="70"/>
      </tp>
      <tp>
        <v>102.14</v>
        <stp/>
        <stp>##V3_BDPV12</stp>
        <stp>PRU US Equity</stp>
        <stp>PX_LAST</stp>
        <stp>[quotes.xlsx]Calc!R380C3</stp>
        <tr r="C380" s="70"/>
        <tr r="C380" s="70"/>
        <tr r="C380" s="70"/>
      </tp>
      <tp>
        <v>15</v>
        <stp/>
        <stp>##V3_BDPV12</stp>
        <stp>TCS LI Equity</stp>
        <stp>PX_LAST</stp>
        <stp>[quotes.xlsx]Calc!R290C3</stp>
        <tr r="C290" s="70"/>
        <tr r="C290" s="70"/>
        <tr r="C290" s="70"/>
      </tp>
      <tp>
        <v>4.5119999999999996</v>
        <stp/>
        <stp>##V3_BDPV12</stp>
        <stp>SGGD LI Equity</stp>
        <stp>PX_LAST</stp>
        <stp>[quotes.xlsx]Calc!R340C3</stp>
        <tr r="C340" s="70"/>
        <tr r="C340" s="70"/>
        <tr r="C340" s="70"/>
      </tp>
      <tp t="s">
        <v>RFLB 8.15 02/03/27</v>
        <stp/>
        <stp>##V3_BDPV12</stp>
        <stp>RU000A0JS3W6 Corp</stp>
        <stp>SECURITY_NAME</stp>
        <stp>[quotes.xlsx]Calc!R94C12</stp>
        <tr r="L94" s="70"/>
      </tp>
      <tp>
        <v>39.99</v>
        <stp/>
        <stp>##V3_BDPV12</stp>
        <stp>EWZ US Equity</stp>
        <stp>PX_LAST</stp>
        <stp>[quotes.xlsx]Calc!R300C3</stp>
        <tr r="C300" s="70"/>
        <tr r="C300" s="70"/>
        <tr r="C300" s="70"/>
      </tp>
      <tp>
        <v>23.87</v>
        <stp/>
        <stp>##V3_BDPV12</stp>
        <stp>BAC US Equity</stp>
        <stp>PX_LAST</stp>
        <stp>[quotes.xlsx]Calc!R430C3</stp>
        <tr r="C430" s="70"/>
        <tr r="C430" s="70"/>
        <tr r="C430" s="70"/>
      </tp>
      <tp t="s">
        <v>#N/A Field Not Applicable</v>
        <stp/>
        <stp>##V3_BDPV12</stp>
        <stp>RU000A0JXU14 Corp</stp>
        <stp>NXT_PUT_DT</stp>
        <stp>[quotes.xlsx]Calc!R323C9</stp>
        <tr r="I323" s="70"/>
        <tr r="I323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28/02/2020</v>
        <stp/>
        <stp>##V3_BDPV12</stp>
        <stp>RU000A0JXK40 Corp</stp>
        <stp>NXT_PUT_DT</stp>
        <stp>[quotes.xlsx]Calc!R326C9</stp>
        <tr r="I326" s="70"/>
        <tr r="I326" s="70"/>
        <tr r="I326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US35906AAP30 Corp</stp>
        <stp>NXT_PUT_DT</stp>
        <stp>[quotes.xlsx]Calc!R354C9</stp>
        <tr r="I354" s="70"/>
        <tr r="I354" s="70"/>
      </tp>
      <tp>
        <v>1.3844958464561767</v>
        <stp/>
        <stp>##V3_BDPV12</stp>
        <stp>US515110BF06 Corp</stp>
        <stp>YLD_CNV_MID</stp>
        <stp>[quotes.xlsx]Calc!R168C6</stp>
        <tr r="F168" s="70"/>
        <tr r="F168" s="70"/>
        <tr r="F168" s="70"/>
        <tr r="F168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US496902AN77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URU7 Curncy</stp>
        <stp>NXT_PUT_DT</stp>
        <stp>[quotes.xlsx]Calc!R308C9</stp>
        <tr r="I308" s="70"/>
        <tr r="I308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XS0934609016 Corp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C3U7 Comdty</stp>
        <stp>NXT_CPN_DT</stp>
        <stp>[quotes.xlsx]Calc!R314C7</stp>
        <tr r="G314" s="70"/>
        <tr r="G314" s="70"/>
        <tr r="G314" s="70"/>
      </tp>
      <tp t="s">
        <v>#N/A Field Not Applicable</v>
        <stp/>
        <stp>##V3_BDPV12</stp>
        <stp>XS0524610812 Corp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XS1400710726 Corp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XS1592279522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XS0776111188 Corp</stp>
        <stp>BEST_ANALYST_RATING</stp>
        <stp>[quotes.xlsx]Calc!R218C4</stp>
        <tr r="D218" s="70"/>
        <tr r="D218" s="70"/>
        <tr r="D218" s="70"/>
      </tp>
      <tp>
        <v>4.0303030014038086</v>
        <stp/>
        <stp>##V3_BDPV12</stp>
        <stp>C US Equity</stp>
        <stp>BEST_ANALYST_RATING</stp>
        <stp>[quotes.xlsx]Calc!R368C4</stp>
        <tr r="D368" s="70"/>
        <tr r="D368" s="70"/>
        <tr r="D368" s="70"/>
        <tr r="D368" s="70"/>
      </tp>
      <tp t="s">
        <v>#N/A Field Not Applicable</v>
        <stp/>
        <stp>##V3_BDPV12</stp>
        <stp>XS0643183220 Corp</stp>
        <stp>NXT_PUT_DT</stp>
        <stp>[quotes.xlsx]Calc!R122C9</stp>
        <tr r="I122" s="70"/>
        <tr r="I122" s="70"/>
      </tp>
      <tp t="s">
        <v>#N/A Field Not Applicable</v>
        <stp/>
        <stp>##V3_BDPV12</stp>
        <stp>XS0776111188 Corp</stp>
        <stp>NXT_PUT_DT</stp>
        <stp>[quotes.xlsx]Calc!R218C9</stp>
        <tr r="I218" s="70"/>
        <tr r="I218" s="70"/>
      </tp>
      <tp>
        <v>4.2183783782985653</v>
        <stp/>
        <stp>##V3_BDPV12</stp>
        <stp>XS0848530977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XS0925043100 Corp</stp>
        <stp>NXT_PUT_DT</stp>
        <stp>[quotes.xlsx]Calc!R141C9</stp>
        <tr r="I141" s="70"/>
        <tr r="I141" s="70"/>
      </tp>
      <tp>
        <v>3.8298645052869813</v>
        <stp/>
        <stp>##V3_BDPV12</stp>
        <stp>XS0643183220 Corp</stp>
        <stp>YLD_CNV_MID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CH0367864680 Corp</stp>
        <stp>BEST_ANALYST_RATING</stp>
        <stp>[quotes.xlsx]Calc!R393C4</stp>
        <tr r="D393" s="70"/>
        <tr r="D393" s="70"/>
        <tr r="D393" s="70"/>
      </tp>
      <tp t="s">
        <v>#N/A Field Not Applicable</v>
        <stp/>
        <stp>##V3_BDPV12</stp>
        <stp>CH0347656545 Corp</stp>
        <stp>BEST_ANALYST_RATING</stp>
        <stp>[quotes.xlsx]Calc!R155C4</stp>
        <tr r="D155" s="70"/>
        <tr r="D155" s="70"/>
        <tr r="D155" s="70"/>
      </tp>
      <tp>
        <v>23.855950331337478</v>
        <stp/>
        <stp>##V3_BDPV12</stp>
        <stp>XS0925043100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US961214CF89 Corp</stp>
        <stp>NXT_PUT_DT</stp>
        <stp>[quotes.xlsx]Calc!R171C9</stp>
        <tr r="I171" s="70"/>
        <tr r="I171" s="70"/>
      </tp>
      <tp t="s">
        <v>#N/A Field Not Applicable</v>
        <stp/>
        <stp>##V3_BDPV12</stp>
        <stp>XS1513271418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XS1400710726 Corp</stp>
        <stp>NXT_PUT_DT</stp>
        <stp>[quotes.xlsx]Calc!R105C9</stp>
        <tr r="I105" s="70"/>
        <tr r="I105" s="70"/>
      </tp>
      <tp t="s">
        <v>#N/A Field Not Applicable</v>
        <stp/>
        <stp>##V3_BDPV12</stp>
        <stp>CH0355509487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US456837AE31 Corp</stp>
        <stp>NXT_PUT_DT</stp>
        <stp>[quotes.xlsx]Calc!R135C9</stp>
        <tr r="I135" s="70"/>
        <tr r="I135" s="70"/>
      </tp>
      <tp>
        <v>2.8229305657336008</v>
        <stp/>
        <stp>##V3_BDPV12</stp>
        <stp>XS0716979595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XS1198002690 Corp</stp>
        <stp>NXT_PUT_DT</stp>
        <stp>[quotes.xlsx]Calc!R179C9</stp>
        <tr r="I179" s="70"/>
        <tr r="I179" s="70"/>
      </tp>
      <tp t="s">
        <v>#N/A Field Not Applicable</v>
        <stp/>
        <stp>##V3_BDPV12</stp>
        <stp>XS0911599701 Corp</stp>
        <stp>NXT_PUT_DT</stp>
        <stp>[quotes.xlsx]Calc!R264C9</stp>
        <tr r="I264" s="70"/>
        <tr r="I264" s="70"/>
      </tp>
      <tp>
        <v>4.5858405954054842</v>
        <stp/>
        <stp>##V3_BDPV12</stp>
        <stp>XS0993162683 Corp</stp>
        <stp>YLD_CNV_MID</stp>
        <stp>[quotes.xlsx]Calc!R270C6</stp>
        <tr r="F270" s="70"/>
        <tr r="F270" s="70"/>
        <tr r="F270" s="70"/>
        <tr r="F27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>
        <v>9.11</v>
        <stp/>
        <stp>##V3_BDPV12</stp>
        <stp>RU000A0JPLH5 Corp</stp>
        <stp>YLD_CNV_MID</stp>
        <stp>[quotes.xlsx]Calc!R97C6</stp>
        <tr r="F97" s="70"/>
        <tr r="F97" s="70"/>
        <tr r="F97" s="70"/>
        <tr r="F97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108.65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99.39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XS0922301717</v>
        <stp/>
        <stp>##V3_BDPV12</stp>
        <stp>EJ644860 Corp</stp>
        <stp>ID_ISIN</stp>
        <stp>[quotes.xlsx]Calc!R92C1</stp>
        <tr r="A92" s="70"/>
        <tr r="A92" s="70"/>
        <tr r="A92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100.3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RU0008943394</v>
        <stp/>
        <stp>##V3_BDPV12</stp>
        <stp>RTKM RX Equity</stp>
        <stp>ID_ISIN</stp>
        <stp>[quotes.xlsx]Calc!R474C1</stp>
        <tr r="A474" s="70"/>
        <tr r="A474" s="70"/>
        <tr r="A474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 t="s">
        <v>DE0007664039</v>
        <stp/>
        <stp>##V3_BDPV12</stp>
        <stp>VOW3 GY Equity</stp>
        <stp>ID_ISIN</stp>
        <stp>[quotes.xlsx]Calc!R260C1</stp>
        <tr r="A260" s="70"/>
        <tr r="A260" s="70"/>
        <tr r="A260" s="70"/>
      </tp>
      <tp t="s">
        <v>#N/A N/A</v>
        <stp/>
        <stp>##V3_BDPV12</stp>
        <stp>IHYG LN Equity</stp>
        <stp>BDVD_PROJ_12M_YLD</stp>
        <stp>[quotes.xlsx]Calc!R182C6</stp>
        <tr r="F182" s="70"/>
        <tr r="F182" s="70"/>
        <tr r="F182" s="70"/>
      </tp>
      <tp t="s">
        <v>AVP 7 7/8 08/15/22</v>
        <stp/>
        <stp>##V3_BDPV12</stp>
        <stp>USU05485AA20 Corp</stp>
        <stp>SECURITY_NAME</stp>
        <stp>[quotes.xlsx]Calc!R429C12</stp>
        <tr r="L429" s="70"/>
      </tp>
      <tp t="s">
        <v>US48122U2042</v>
        <stp/>
        <stp>##V3_BDPV12</stp>
        <stp>SSA LI Equity</stp>
        <stp>ID_ISIN</stp>
        <stp>[quotes.xlsx]Calc!R345C1</stp>
        <tr r="A345" s="70"/>
        <tr r="A345" s="70"/>
        <tr r="A345" s="70"/>
      </tp>
      <tp>
        <v>63.12</v>
        <stp/>
        <stp>##V3_BDPV12</stp>
        <stp>MRK US Equity</stp>
        <stp>PX_LAST</stp>
        <stp>[quotes.xlsx]Calc!R233C3</stp>
        <tr r="C233" s="70"/>
        <tr r="C233" s="70"/>
        <tr r="C233" s="70"/>
      </tp>
      <tp t="s">
        <v>US8816242098</v>
        <stp/>
        <stp>##V3_BDPV12</stp>
        <stp>TEVA US Equity</stp>
        <stp>ID_ISIN</stp>
        <stp>[quotes.xlsx]Calc!R452C1</stp>
        <tr r="A452" s="70"/>
        <tr r="A452" s="70"/>
        <tr r="A452" s="70"/>
      </tp>
      <tp>
        <v>109.18</v>
        <stp/>
        <stp>##V3_BDPV12</stp>
        <stp>IXJ US Equity</stp>
        <stp>PX_LAST</stp>
        <stp>[quotes.xlsx]Calc!R223C3</stp>
        <tr r="C223" s="70"/>
        <tr r="C223" s="70"/>
        <tr r="C223" s="70"/>
      </tp>
      <tp>
        <v>22.22</v>
        <stp/>
        <stp>##V3_BDPV12</stp>
        <stp>ERX US Equity</stp>
        <stp>PX_LAST</stp>
        <stp>[quotes.xlsx]Calc!R253C3</stp>
        <tr r="C253" s="70"/>
        <tr r="C253" s="70"/>
        <tr r="C253" s="70"/>
      </tp>
      <tp>
        <v>24.16</v>
        <stp/>
        <stp>##V3_BDPV12</stp>
        <stp>GDX US Equity</stp>
        <stp>PX_LAST</stp>
        <stp>[quotes.xlsx]Calc!R183C3</stp>
        <tr r="C183" s="70"/>
        <tr r="C183" s="70"/>
        <tr r="C183" s="70"/>
      </tp>
      <tp>
        <v>20</v>
        <stp/>
        <stp>##V3_BDPV12</stp>
        <stp>URU7C 65000.00 Curncy</stp>
        <stp>PX_LAST</stp>
        <stp>[quotes.xlsx]Calc!R446C3</stp>
        <tr r="C446" s="70"/>
        <tr r="C446" s="70"/>
        <tr r="C446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1027</v>
        <stp/>
        <stp>##V3_BDPV12</stp>
        <stp>SMSN LI Equity</stp>
        <stp>PX_LAST</stp>
        <stp>[quotes.xlsx]Calc!R423C3</stp>
        <tr r="C423" s="70"/>
        <tr r="C423" s="70"/>
        <tr r="C423" s="70"/>
      </tp>
      <tp>
        <v>1.0031000000000001</v>
        <stp/>
        <stp>##V3_BDPV12</stp>
        <stp>RSTI RX Equity</stp>
        <stp>PX_LAST</stp>
        <stp>[quotes.xlsx]Calc!R472C3</stp>
        <tr r="C472" s="70"/>
        <tr r="C472" s="70"/>
        <tr r="C472" s="70"/>
      </tp>
      <tp>
        <v>38.369999999999997</v>
        <stp/>
        <stp>##V3_BDPV12</stp>
        <stp>APA US Equity</stp>
        <stp>PX_LAST</stp>
        <stp>[quotes.xlsx]Calc!R363C3</stp>
        <tr r="C363" s="70"/>
        <tr r="C363" s="70"/>
        <tr r="C363" s="70"/>
      </tp>
      <tp>
        <v>14.05</v>
        <stp/>
        <stp>##V3_BDPV12</stp>
        <stp>PHOR LI Equity</stp>
        <stp>PX_LAST</stp>
        <stp>[quotes.xlsx]Calc!R420C3</stp>
        <tr r="C420" s="70"/>
        <tr r="C420" s="70"/>
        <tr r="C420" s="70"/>
      </tp>
      <tp t="s">
        <v>GB00B1XZS820</v>
        <stp/>
        <stp>##V3_BDPV12</stp>
        <stp>AAL LN Equity</stp>
        <stp>ID_ISIN</stp>
        <stp>[quotes.xlsx]Calc!R185C1</stp>
        <tr r="A185" s="70"/>
        <tr r="A185" s="70"/>
        <tr r="A185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 t="s">
        <v>01/02/2018</v>
        <stp/>
        <stp>##V3_BDPV12</stp>
        <stp>RU000A0JVP05 Corp</stp>
        <stp>NXT_PUT_DT</stp>
        <stp>[quotes.xlsx]Calc!R191C9</stp>
        <tr r="I191" s="70"/>
        <tr r="I191" s="70"/>
        <tr r="I191" s="70"/>
      </tp>
      <tp t="s">
        <v>#N/A Field Not Applicable</v>
        <stp/>
        <stp>##V3_BDPV12</stp>
        <stp>US71647NAS80 Corp</stp>
        <stp>NXT_PUT_DT</stp>
        <stp>[quotes.xlsx]Calc!R419C9</stp>
        <tr r="I419" s="70"/>
        <tr r="I419" s="70"/>
      </tp>
      <tp t="s">
        <v>#N/A Field Not Applicable</v>
        <stp/>
        <stp>##V3_BDPV12</stp>
        <stp>RU000A0JWK74 Corp</stp>
        <stp>NXT_PUT_DT</stp>
        <stp>[quotes.xlsx]Calc!R286C9</stp>
        <tr r="I286" s="70"/>
        <tr r="I286" s="70"/>
      </tp>
      <tp t="s">
        <v>#N/A Field Not Applicable</v>
        <stp/>
        <stp>##V3_BDPV12</stp>
        <stp>RU000A0JPP11 Corp</stp>
        <stp>NXT_PUT_DT</stp>
        <stp>[quotes.xlsx]Calc!R280C9</stp>
        <tr r="I280" s="70"/>
        <tr r="I280" s="70"/>
      </tp>
      <tp t="s">
        <v>#N/A Field Not Applicable</v>
        <stp/>
        <stp>##V3_BDPV12</stp>
        <stp>US345397WY53 Corp</stp>
        <stp>BEST_ANALYST_RATING</stp>
        <stp>[quotes.xlsx]Calc!R236C4</stp>
        <tr r="D236" s="70"/>
        <tr r="D236" s="70"/>
        <tr r="D236" s="70"/>
      </tp>
      <tp>
        <v>6.5655371699999998</v>
        <stp/>
        <stp>##V3_BDPV12</stp>
        <stp>USU05485AA20 Corp</stp>
        <stp>YLD_CNV_MID</stp>
        <stp>[quotes.xlsx]Calc!R429C6</stp>
        <tr r="F429" s="70"/>
        <tr r="F429" s="70"/>
        <tr r="F429" s="70"/>
        <tr r="F429" s="70"/>
      </tp>
      <tp t="s">
        <v>#N/A Field Not Applicable</v>
        <stp/>
        <stp>##V3_BDPV12</stp>
        <stp>US456837AE31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USP84050AB29 Corp</stp>
        <stp>BEST_ANALYST_RATING</stp>
        <stp>[quotes.xlsx]Calc!R357C4</stp>
        <tr r="D357" s="70"/>
        <tr r="D357" s="70"/>
        <tr r="D357" s="70"/>
      </tp>
      <tp t="s">
        <v>#N/A Field Not Applicable</v>
        <stp/>
        <stp>##V3_BDPV12</stp>
        <stp>XS1533921299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CH0374210356 Corp</stp>
        <stp>YLD_CNV_MID</stp>
        <stp>[quotes.xlsx]Calc!R449C6</stp>
        <tr r="F449" s="70"/>
        <tr r="F449" s="70"/>
        <tr r="F449" s="70"/>
      </tp>
      <tp t="s">
        <v>#N/A N/A</v>
        <stp/>
        <stp>##V3_BDPV12</stp>
        <stp>CH0370470269 Corp</stp>
        <stp>YLD_CNV_MID</stp>
        <stp>[quotes.xlsx]Calc!R350C6</stp>
        <tr r="F350" s="70"/>
        <tr r="F350" s="70"/>
        <tr r="F350" s="70"/>
      </tp>
      <tp t="s">
        <v>#N/A N/A</v>
        <stp/>
        <stp>##V3_BDPV12</stp>
        <stp>VEU7P 95000.00 Index</stp>
        <stp>DUR_MID</stp>
        <stp>[quotes.xlsx]Calc!R450C8</stp>
        <tr r="H450" s="70"/>
        <tr r="H450" s="70"/>
      </tp>
      <tp t="s">
        <v>#N/A Field Not Applicable</v>
        <stp/>
        <stp>##V3_BDPV12</stp>
        <stp>XS1433454243 Corp</stp>
        <stp>BEST_ANALYST_RATING</stp>
        <stp>[quotes.xlsx]Calc!R275C4</stp>
        <tr r="D275" s="70"/>
        <tr r="D275" s="70"/>
        <tr r="D275" s="70"/>
      </tp>
      <tp t="s">
        <v>#N/A Field Not Applicable</v>
        <stp/>
        <stp>##V3_BDPV12</stp>
        <stp>XS0810596832 Corp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XS1533915721 Corp</stp>
        <stp>BEST_ANALYST_RATING</stp>
        <stp>[quotes.xlsx]Calc!R212C4</stp>
        <tr r="D212" s="70"/>
        <tr r="D212" s="70"/>
        <tr r="D212" s="70"/>
      </tp>
      <tp t="s">
        <v>#N/A Field Not Applicable</v>
        <stp/>
        <stp>##V3_BDPV12</stp>
        <stp>XS1503116912 Corp</stp>
        <stp>BEST_ANALYST_RATING</stp>
        <stp>[quotes.xlsx]Calc!R291C4</stp>
        <tr r="D291" s="70"/>
        <tr r="D291" s="70"/>
        <tr r="D291" s="70"/>
      </tp>
      <tp t="s">
        <v>#N/A Field Not Applicable</v>
        <stp/>
        <stp>##V3_BDPV12</stp>
        <stp>XS1379311761 Corp</stp>
        <stp>BEST_ANALYST_RATING</stp>
        <stp>[quotes.xlsx]Calc!R294C4</stp>
        <tr r="D294" s="70"/>
        <tr r="D294" s="70"/>
        <tr r="D294" s="70"/>
      </tp>
      <tp>
        <v>2.7774533392093383</v>
        <stp/>
        <stp>##V3_BDPV12</stp>
        <stp>XS0849020556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XS0743596040 Corp</stp>
        <stp>NXT_PUT_DT</stp>
        <stp>[quotes.xlsx]Calc!R461C9</stp>
        <tr r="I461" s="70"/>
        <tr r="I461" s="70"/>
      </tp>
      <tp t="s">
        <v>#N/A Field Not Applicable</v>
        <stp/>
        <stp>##V3_BDPV12</stp>
        <stp>XS1069383856 Corp</stp>
        <stp>NXT_PUT_DT</stp>
        <stp>[quotes.xlsx]Calc!R157C9</stp>
        <tr r="I157" s="70"/>
        <tr r="I157" s="70"/>
      </tp>
      <tp t="s">
        <v>#N/A Field Not Applicable</v>
        <stp/>
        <stp>##V3_BDPV12</stp>
        <stp>XS0981632804 Corp</stp>
        <stp>NXT_PUT_DT</stp>
        <stp>[quotes.xlsx]Calc!R356C9</stp>
        <tr r="I356" s="70"/>
        <tr r="I356" s="70"/>
      </tp>
      <tp t="s">
        <v>#N/A Field Not Applicable</v>
        <stp/>
        <stp>##V3_BDPV12</stp>
        <stp>XS0191754729 Corp</stp>
        <stp>NXT_PUT_DT</stp>
        <stp>[quotes.xlsx]Calc!R125C9</stp>
        <tr r="I125" s="70"/>
        <tr r="I125" s="70"/>
      </tp>
      <tp>
        <v>5.741467138175202</v>
        <stp/>
        <stp>##V3_BDPV12</stp>
        <stp>XS0979891925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CH0361710632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XS1188073081 Corp</stp>
        <stp>NXT_PUT_DT</stp>
        <stp>[quotes.xlsx]Calc!R219C9</stp>
        <tr r="I219" s="70"/>
        <tr r="I219" s="70"/>
      </tp>
      <tp t="s">
        <v>#N/A Field Not Applicable</v>
        <stp/>
        <stp>##V3_BDPV12</stp>
        <stp>XS0626438112 Corp</stp>
        <stp>NXT_PUT_DT</stp>
        <stp>[quotes.xlsx]Calc!R355C9</stp>
        <tr r="I355" s="70"/>
        <tr r="I355" s="70"/>
      </tp>
      <tp t="s">
        <v>#N/A Field Not Applicable</v>
        <stp/>
        <stp>##V3_BDPV12</stp>
        <stp>HENPA2U LX Equity</stp>
        <stp>LAST_TRADEABLE_DT</stp>
        <stp>[quotes.xlsx]Calc!R401C7</stp>
        <tr r="G401" s="70"/>
      </tp>
      <tp t="s">
        <v>#N/A Field Not Applicable</v>
        <stp/>
        <stp>##V3_BDPV12</stp>
        <stp>XS1503116912 Corp</stp>
        <stp>NXT_PUT_DT</stp>
        <stp>[quotes.xlsx]Calc!R291C9</stp>
        <tr r="I291" s="70"/>
        <tr r="I291" s="70"/>
      </tp>
      <tp t="s">
        <v>#N/A Field Not Applicable</v>
        <stp/>
        <stp>##V3_BDPV12</stp>
        <stp>XS1405775450 Corp</stp>
        <stp>NXT_PUT_DT</stp>
        <stp>[quotes.xlsx]Calc!R413C9</stp>
        <tr r="I413" s="70"/>
        <tr r="I413" s="70"/>
      </tp>
      <tp t="s">
        <v>#N/A Field Not Applicable</v>
        <stp/>
        <stp>##V3_BDPV12</stp>
        <stp>XS1379311761 Corp</stp>
        <stp>NXT_PUT_DT</stp>
        <stp>[quotes.xlsx]Calc!R294C9</stp>
        <tr r="I294" s="70"/>
        <tr r="I294" s="70"/>
      </tp>
      <tp t="s">
        <v>#N/A N/A</v>
        <stp/>
        <stp>##V3_BDPV12</stp>
        <stp>XS1581931083 Corp</stp>
        <stp>YLD_CNV_MID</stp>
        <stp>[quotes.xlsx]Calc!R448C6</stp>
        <tr r="F448" s="70"/>
        <tr r="F448" s="70"/>
        <tr r="F448" s="70"/>
      </tp>
      <tp>
        <v>3.8495923316870386</v>
        <stp/>
        <stp>##V3_BDPV12</stp>
        <stp>XS0290580595 Corp</stp>
        <stp>YLD_CNV_MID</stp>
        <stp>[quotes.xlsx]Calc!R342C6</stp>
        <tr r="F342" s="70"/>
        <tr r="F342" s="70"/>
        <tr r="F342" s="70"/>
        <tr r="F342" s="70"/>
      </tp>
      <tp t="s">
        <v>#N/A Field Not Applicable</v>
        <stp/>
        <stp>##V3_BDPV12</stp>
        <stp>CH0336352825 Corp</stp>
        <stp>NXT_PUT_DT</stp>
        <stp>[quotes.xlsx]Calc!R321C9</stp>
        <tr r="I321" s="70"/>
        <tr r="I321" s="70"/>
      </tp>
      <tp t="s">
        <v>#N/A Field Not Applicable</v>
        <stp/>
        <stp>##V3_BDPV12</stp>
        <stp>XS0718502007 Corp</stp>
        <stp>NXT_PUT_DT</stp>
        <stp>[quotes.xlsx]Calc!R215C9</stp>
        <tr r="I215" s="70"/>
        <tr r="I215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CH0012032048</v>
        <stp/>
        <stp>##V3_BDPV12</stp>
        <stp>ROG EB Equity</stp>
        <stp>ID_ISIN</stp>
        <stp>[quotes.xlsx]Calc!R104C1</stp>
        <tr r="A104" s="70"/>
        <tr r="A104" s="70"/>
        <tr r="A104" s="70"/>
      </tp>
      <tp>
        <v>62.67</v>
        <stp/>
        <stp>##V3_BDPV12</stp>
        <stp>XLE US Equity</stp>
        <stp>PX_LAST</stp>
        <stp>[quotes.xlsx]Calc!R142C3</stp>
        <tr r="C142" s="70"/>
        <tr r="C142" s="70"/>
        <tr r="C142" s="70"/>
      </tp>
      <tp t="s">
        <v>US09247X1019</v>
        <stp/>
        <stp>##V3_BDPV12</stp>
        <stp>BLK US Equity</stp>
        <stp>ID_ISIN</stp>
        <stp>[quotes.xlsx]Calc!R364C1</stp>
        <tr r="A364" s="70"/>
        <tr r="A364" s="70"/>
        <tr r="A364" s="70"/>
      </tp>
      <tp>
        <v>441</v>
        <stp/>
        <stp>##V3_BDPV12</stp>
        <stp>BP/ LN Equity</stp>
        <stp>PX_LAST</stp>
        <stp>[quotes.xlsx]Calc!R432C3</stp>
        <tr r="C432" s="70"/>
        <tr r="C432" s="70"/>
        <tr r="C432" s="70"/>
      </tp>
      <tp>
        <v>26.655000000000001</v>
        <stp/>
        <stp>##V3_BDPV12</stp>
        <stp>SNGS RX Equity</stp>
        <stp>PX_LAST</stp>
        <stp>[quotes.xlsx]Calc!R422C3</stp>
        <tr r="C422" s="70"/>
        <tr r="C422" s="70"/>
        <tr r="C422" s="70"/>
      </tp>
      <tp t="s">
        <v>#N/A Field Not Applicable</v>
        <stp/>
        <stp>##V3_BDPV12</stp>
        <stp>HYG US Equity</stp>
        <stp>INT_ACC</stp>
        <stp>[quotes.xlsx]Calc!R224C5</stp>
        <tr r="E224" s="70"/>
        <tr r="E224" s="70"/>
        <tr r="E224" s="70"/>
      </tp>
      <tp>
        <v>34.22</v>
        <stp/>
        <stp>##V3_BDPV12</stp>
        <stp>TBT US Equity</stp>
        <stp>PX_LAST</stp>
        <stp>[quotes.xlsx]Calc!R132C3</stp>
        <tr r="C132" s="70"/>
        <tr r="C132" s="70"/>
        <tr r="C132" s="70"/>
      </tp>
      <tp>
        <v>379.65</v>
        <stp/>
        <stp>##V3_BDPV12</stp>
        <stp>TATN RX Equity</stp>
        <stp>PX_LAST</stp>
        <stp>[quotes.xlsx]Calc!R425C3</stp>
        <tr r="C425" s="70"/>
        <tr r="C425" s="70"/>
        <tr r="C425" s="70"/>
      </tp>
      <tp t="s">
        <v>US61166W1018</v>
        <stp/>
        <stp>##V3_BDPV12</stp>
        <stp>MON US Equity</stp>
        <stp>ID_ISIN</stp>
        <stp>[quotes.xlsx]Calc!R144C1</stp>
        <tr r="A144" s="70"/>
        <tr r="A144" s="70"/>
        <tr r="A144" s="70"/>
      </tp>
      <tp>
        <v>62.54</v>
        <stp/>
        <stp>##V3_BDPV12</stp>
        <stp>VFC US Equity</stp>
        <stp>PX_LAST</stp>
        <stp>[quotes.xlsx]Calc!R172C3</stp>
        <tr r="C172" s="70"/>
        <tr r="C172" s="70"/>
        <tr r="C172" s="70"/>
      </tp>
      <tp>
        <v>33.450000000000003</v>
        <stp/>
        <stp>##V3_BDPV12</stp>
        <stp>PFE US Equity</stp>
        <stp>PX_LAST</stp>
        <stp>[quotes.xlsx]Calc!R232C3</stp>
        <tr r="C232" s="70"/>
        <tr r="C232" s="70"/>
        <tr r="C232" s="70"/>
      </tp>
      <tp>
        <v>2.9510000000000001</v>
        <stp/>
        <stp>##V3_BDPV12</stp>
        <stp>KPN NA Equity</stp>
        <stp>PX_LAST</stp>
        <stp>[quotes.xlsx]Calc!R262C3</stp>
        <tr r="C262" s="70"/>
        <tr r="C262" s="70"/>
        <tr r="C262" s="70"/>
      </tp>
      <tp t="s">
        <v>US4642885135</v>
        <stp/>
        <stp>##V3_BDPV12</stp>
        <stp>HYG US Equity</stp>
        <stp>ID_ISIN</stp>
        <stp>[quotes.xlsx]Calc!R224C1</stp>
        <tr r="A224" s="70"/>
        <tr r="A224" s="70"/>
        <tr r="A224" s="70"/>
      </tp>
      <tp t="s">
        <v>US4062161017</v>
        <stp/>
        <stp>##V3_BDPV12</stp>
        <stp>HAL US Equity</stp>
        <stp>ID_ISIN</stp>
        <stp>[quotes.xlsx]Calc!R234C1</stp>
        <tr r="A234" s="70"/>
        <tr r="A234" s="70"/>
        <tr r="A234" s="70"/>
      </tp>
      <tp t="s">
        <v>GTLKOA 14 3/4 12/16/25</v>
        <stp/>
        <stp>##V3_BDPV12</stp>
        <stp>RU000A0JW1P8 Corp</stp>
        <stp>SECURITY_NAME</stp>
        <stp>[quotes.xlsx]Calc!R93C12</stp>
        <tr r="L93" s="70"/>
      </tp>
      <tp>
        <v>19.07</v>
        <stp/>
        <stp>##V3_BDPV12</stp>
        <stp>KMI US Equity</stp>
        <stp>PX_LAST</stp>
        <stp>[quotes.xlsx]Calc!R222C3</stp>
        <tr r="C222" s="70"/>
        <tr r="C222" s="70"/>
        <tr r="C222" s="70"/>
      </tp>
      <tp t="s">
        <v>GB0009252882</v>
        <stp/>
        <stp>##V3_BDPV12</stp>
        <stp>GSK LN Equity</stp>
        <stp>ID_ISIN</stp>
        <stp>[quotes.xlsx]Calc!R414C1</stp>
        <tr r="A414" s="70"/>
        <tr r="A414" s="70"/>
        <tr r="A414" s="70"/>
      </tp>
      <tp t="s">
        <v>GB00B7Z0Q502</v>
        <stp/>
        <stp>##V3_BDPV12</stp>
        <stp>TUNG LN Equity</stp>
        <stp>ID_ISIN</stp>
        <stp>[quotes.xlsx]Calc!R143C1</stp>
        <tr r="A143" s="70"/>
        <tr r="A143" s="70"/>
        <tr r="A143" s="70"/>
      </tp>
      <tp t="s">
        <v>RU000A0JRKT8</v>
        <stp/>
        <stp>##V3_BDPV12</stp>
        <stp>PHOR RX Equity</stp>
        <stp>ID_ISIN</stp>
        <stp>[quotes.xlsx]Calc!R297C1</stp>
        <tr r="A297" s="70"/>
        <tr r="A297" s="70"/>
        <tr r="A297" s="70"/>
      </tp>
      <tp>
        <v>4.7</v>
        <stp/>
        <stp>##V3_BDPV12</stp>
        <stp>TMKS LI Equity</stp>
        <stp>PX_LAST</stp>
        <stp>[quotes.xlsx]Calc!R295C3</stp>
        <tr r="C295" s="70"/>
        <tr r="C295" s="70"/>
        <tr r="C295" s="70"/>
      </tp>
      <tp t="s">
        <v>US92763W1036</v>
        <stp/>
        <stp>##V3_BDPV12</stp>
        <stp>VIPS US Equity</stp>
        <stp>ID_ISIN</stp>
        <stp>[quotes.xlsx]Calc!R221C1</stp>
        <tr r="A221" s="70"/>
        <tr r="A221" s="70"/>
        <tr r="A221" s="70"/>
      </tp>
      <tp t="s">
        <v>16/04/2026</v>
        <stp/>
        <stp>##V3_BDPV12</stp>
        <stp>RU000A0JXQ44 Corp</stp>
        <stp>NXT_PUT_DT</stp>
        <stp>[quotes.xlsx]Calc!R454C9</stp>
        <tr r="I454" s="70"/>
        <tr r="I454" s="70"/>
        <tr r="I454" s="70"/>
      </tp>
      <tp t="s">
        <v>#N/A Field Not Applicable</v>
        <stp/>
        <stp>##V3_BDPV12</stp>
        <stp>RU000A0JXM48 Corp</stp>
        <stp>NXT_PUT_DT</stp>
        <stp>[quotes.xlsx]Calc!R334C9</stp>
        <tr r="I334" s="70"/>
        <tr r="I334" s="70"/>
      </tp>
      <tp>
        <v>4.4719746799999998</v>
        <stp/>
        <stp>##V3_BDPV12</stp>
        <stp>US457153AF18 Corp</stp>
        <stp>YLD_CNV_MID</stp>
        <stp>[quotes.xlsx]Calc!R403C6</stp>
        <tr r="F403" s="70"/>
        <tr r="F403" s="70"/>
        <tr r="F403" s="70"/>
        <tr r="F403" s="70"/>
      </tp>
      <tp t="s">
        <v>#N/A Field Not Applicable</v>
        <stp/>
        <stp>##V3_BDPV12</stp>
        <stp>USG24422AA83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VEU7 Index</stp>
        <stp>NXT_PUT_DT</stp>
        <stp>[quotes.xlsx]Calc!R349C9</stp>
        <tr r="I349" s="70"/>
        <tr r="I349" s="70"/>
      </tp>
      <tp t="s">
        <v>21/03/2018</v>
        <stp/>
        <stp>##V3_BDPV12</stp>
        <stp>XS0906949523 Corp</stp>
        <stp>NXT_CPN_DT</stp>
        <stp>[quotes.xlsx]Calc!R387C7</stp>
        <tr r="G387" s="70"/>
        <tr r="G387" s="70"/>
        <tr r="G387" s="70"/>
        <tr r="G387" s="70"/>
      </tp>
      <tp t="s">
        <v>11/11/2017</v>
        <stp/>
        <stp>##V3_BDPV12</stp>
        <stp>XS1128996425 Corp</stp>
        <stp>NXT_CPN_DT</stp>
        <stp>[quotes.xlsx]Calc!R456C7</stp>
        <tr r="G456" s="70"/>
        <tr r="G456" s="70"/>
        <tr r="G456" s="70"/>
        <tr r="G456" s="70"/>
      </tp>
      <tp t="s">
        <v>26/02/2018</v>
        <stp/>
        <stp>##V3_BDPV12</stp>
        <stp>CH0205819441 Corp</stp>
        <stp>NXT_CPN_DT</stp>
        <stp>[quotes.xlsx]Calc!R150C7</stp>
        <tr r="G150" s="70"/>
        <tr r="G150" s="70"/>
        <tr r="G150" s="70"/>
        <tr r="G150" s="70"/>
      </tp>
      <tp t="s">
        <v>17/12/2017</v>
        <stp/>
        <stp>##V3_BDPV12</stp>
        <stp>XS0940730228 Corp</stp>
        <stp>NXT_CPN_DT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XS1220249970 Corp</stp>
        <stp>NXT_CPN_DT</stp>
        <stp>[quotes.xlsx]Calc!R258C7</stp>
        <tr r="G258" s="70"/>
        <tr r="G258" s="70"/>
        <tr r="G258" s="70"/>
      </tp>
      <tp t="s">
        <v>17/09/2017</v>
        <stp/>
        <stp>##V3_BDPV12</stp>
        <stp>US515110BF06 Corp</stp>
        <stp>NXT_CPN_DT</stp>
        <stp>[quotes.xlsx]Calc!R168C7</stp>
        <tr r="G168" s="70"/>
        <tr r="G168" s="70"/>
        <tr r="G168" s="70"/>
        <tr r="G168" s="70"/>
      </tp>
      <tp t="s">
        <v>BRASKM 5 3/4 04/15/21</v>
        <stp/>
        <stp>##V3_BDPV12</stp>
        <stp>USG1315RAD38 Corp</stp>
        <stp>SECURITY_NAME</stp>
        <stp>[quotes.xlsx]Calc!R397C12</stp>
        <tr r="L397" s="70"/>
      </tp>
      <tp>
        <v>1.478376708733141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SBRF=U7 RU Equity</stp>
        <stp>YLD_CNV_MID</stp>
        <stp>[quotes.xlsx]Calc!R447C6</stp>
        <tr r="F447" s="70"/>
        <tr r="F447" s="70"/>
        <tr r="F447" s="70"/>
      </tp>
      <tp t="s">
        <v>RUSSIA 4 3/4 05/27/26</v>
        <stp/>
        <stp>##V3_BDPV12</stp>
        <stp>RU000A0JWHA4 Corp</stp>
        <stp>SECURITY_NAME</stp>
        <stp>[quotes.xlsx]Calc!R312C12</stp>
        <tr r="L312" s="70"/>
      </tp>
      <tp t="s">
        <v>RELINV 13 1/2 12/21/21</v>
        <stp/>
        <stp>##V3_BDPV12</stp>
        <stp>RU000A0JX3A5 Corp</stp>
        <stp>SECURITY_NAME</stp>
        <stp>[quotes.xlsx]Calc!R190C12</stp>
        <tr r="L190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0.59062499999999996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US55953Q2021</v>
        <stp/>
        <stp>##V3_BDPV12</stp>
        <stp>MGNT LI Equity</stp>
        <stp>ID_ISIN</stp>
        <stp>[quotes.xlsx]Calc!R415C1</stp>
        <tr r="A415" s="70"/>
        <tr r="A415" s="70"/>
        <tr r="A415" s="70"/>
      </tp>
      <tp t="s">
        <v>US5603172082</v>
        <stp/>
        <stp>##V3_BDPV12</stp>
        <stp>MAIL LI Equity</stp>
        <stp>ID_ISIN</stp>
        <stp>[quotes.xlsx]Calc!R145C1</stp>
        <tr r="A145" s="70"/>
        <tr r="A145" s="70"/>
        <tr r="A145" s="70"/>
      </tp>
      <tp>
        <v>5.4707295099256887</v>
        <stp/>
        <stp>##V3_BDPV12</stp>
        <stp>ENRU RX Equity</stp>
        <stp>EQY_DVD_YLD_IND</stp>
        <stp>[quotes.xlsx]Calc!R435C6</stp>
        <tr r="F435" s="70"/>
        <tr r="F435" s="70"/>
        <tr r="F435" s="70"/>
        <tr r="F435" s="70"/>
      </tp>
      <tp t="s">
        <v>US00287Y1091</v>
        <stp/>
        <stp>##V3_BDPV12</stp>
        <stp>ABBV US Equity</stp>
        <stp>ID_ISIN</stp>
        <stp>[quotes.xlsx]Calc!R239C1</stp>
        <tr r="A239" s="70"/>
        <tr r="A239" s="70"/>
        <tr r="A239" s="70"/>
      </tp>
      <tp>
        <v>64.635000000000005</v>
        <stp/>
        <stp>##V3_BDPV12</stp>
        <stp>LNIK LN Equity</stp>
        <stp>PX_LAST</stp>
        <stp>[quotes.xlsx]Calc!R252C3</stp>
        <tr r="C252" s="70"/>
        <tr r="C252" s="70"/>
        <tr r="C252" s="70"/>
      </tp>
      <tp t="s">
        <v>RU0009046452</v>
        <stp/>
        <stp>##V3_BDPV12</stp>
        <stp>NLMK RX Equity</stp>
        <stp>ID_ISIN</stp>
        <stp>[quotes.xlsx]Calc!R416C1</stp>
        <tr r="A416" s="70"/>
        <tr r="A416" s="70"/>
        <tr r="A416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17/09/2017</v>
        <stp/>
        <stp>##V3_BDPV12</stp>
        <stp>US71647NAK54 Corp</stp>
        <stp>NXT_CPN_DT</stp>
        <stp>[quotes.xlsx]Calc!R299C7</stp>
        <tr r="G299" s="70"/>
        <tr r="G299" s="70"/>
        <tr r="G299" s="70"/>
        <tr r="G299" s="70"/>
      </tp>
      <tp t="s">
        <v>18/02/2020</v>
        <stp/>
        <stp>##V3_BDPV12</stp>
        <stp>AM562901 Corp</stp>
        <stp>NXT_PUT_DT</stp>
        <stp>[quotes.xlsx]Calc!R98C9</stp>
        <tr r="I98" s="70"/>
        <tr r="I98" s="70"/>
        <tr r="I98" s="70"/>
      </tp>
      <tp t="s">
        <v>13/12/2017</v>
        <stp/>
        <stp>##V3_BDPV12</stp>
        <stp>RU000A0JTG59 Corp</stp>
        <stp>NXT_CPN_DT</stp>
        <stp>[quotes.xlsx]Calc!R159C7</stp>
        <tr r="G159" s="70"/>
        <tr r="G159" s="70"/>
        <tr r="G159" s="70"/>
        <tr r="G159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20/02/2018</v>
        <stp/>
        <stp>##V3_BDPV12</stp>
        <stp>AM562901 Corp</stp>
        <stp>NXT_CPN_DT</stp>
        <stp>[quotes.xlsx]Calc!R98C7</stp>
        <tr r="G98" s="70"/>
        <tr r="G98" s="70"/>
        <tr r="G98" s="70"/>
        <tr r="G98" s="70"/>
      </tp>
      <tp t="s">
        <v>#N/A Field Not Applicable</v>
        <stp/>
        <stp>##V3_BDPV12</stp>
        <stp>CSSMI SW Equity</stp>
        <stp>INT_ACC</stp>
        <stp>[quotes.xlsx]Calc!R148C5</stp>
        <tr r="E148" s="70"/>
        <tr r="E148" s="70"/>
        <tr r="E148" s="70"/>
      </tp>
      <tp t="s">
        <v>CH0008899764</v>
        <stp/>
        <stp>##V3_BDPV12</stp>
        <stp>CSSMI SW Equity</stp>
        <stp>ID_ISIN</stp>
        <stp>[quotes.xlsx]Calc!R148C1</stp>
        <tr r="A148" s="70"/>
        <tr r="A148" s="70"/>
        <tr r="A14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0.40622529234465726</v>
        <stp/>
        <stp>##V3_BDPV12</stp>
        <stp>EJ536591 Corp</stp>
        <stp>DUR_MID</stp>
        <stp>[quotes.xlsx]Calc!R72C8</stp>
        <tr r="H72" s="70"/>
        <tr r="H72" s="70"/>
        <tr r="H72" s="70"/>
      </tp>
      <tp t="s">
        <v>#N/A Field Not Applicable</v>
        <stp/>
        <stp>##V3_BDPV12</stp>
        <stp>RERU7 Curncy</stp>
        <stp>NXT_CPN_DT</stp>
        <stp>[quotes.xlsx]Calc!R315C7</stp>
        <tr r="G315" s="70"/>
        <tr r="G315" s="70"/>
        <tr r="G315" s="70"/>
      </tp>
      <tp>
        <v>4.0250000000000004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 t="s">
        <v>#N/A N/A</v>
        <stp/>
        <stp>##V3_BDPV12</stp>
        <stp>PLZL RX Equity</stp>
        <stp>BDVD_PROJ_12M_YLD</stp>
        <stp>[quotes.xlsx]Calc!R358C6</stp>
        <tr r="F358" s="70"/>
        <tr r="F358" s="70"/>
        <tr r="F358" s="70"/>
      </tp>
      <tp t="s">
        <v>RU000A0JPNM1</v>
        <stp/>
        <stp>##V3_BDPV12</stp>
        <stp>IRAO RX Equity</stp>
        <stp>ID_ISIN</stp>
        <stp>[quotes.xlsx]Calc!R470C1</stp>
        <tr r="A470" s="70"/>
        <tr r="A470" s="70"/>
        <tr r="A470" s="70"/>
      </tp>
      <tp>
        <v>4.0084525357607284</v>
        <stp/>
        <stp>##V3_BDPV12</stp>
        <stp>ROSN RX Equity</stp>
        <stp>BDVD_PROJ_12M_YLD</stp>
        <stp>[quotes.xlsx]Calc!R121C6</stp>
        <tr r="F121" s="70"/>
        <tr r="F121" s="70"/>
        <tr r="F121" s="70"/>
        <tr r="F121" s="70"/>
      </tp>
      <tp t="s">
        <v>#N/A Field Not Applicable</v>
        <stp/>
        <stp>##V3_BDPV12</stp>
        <stp>OMEAUSA ID Equity</stp>
        <stp>YLD_CNV_MID</stp>
        <stp>[quotes.xlsx]Calc!R181C6</stp>
        <tr r="F181" s="70"/>
        <tr r="F181" s="70"/>
        <tr r="F181" s="70"/>
      </tp>
      <tp t="s">
        <v>#N/A N/A</v>
        <stp/>
        <stp>##V3_BDPV12</stp>
        <stp>LWEA LN Equity</stp>
        <stp>BDVD_PROJ_12M_YLD</stp>
        <stp>[quotes.xlsx]Calc!R251C6</stp>
        <tr r="F251" s="70"/>
        <tr r="F251" s="70"/>
        <tr r="F251" s="70"/>
      </tp>
      <tp>
        <v>16.565000000000001</v>
        <stp/>
        <stp>##V3_BDPV12</stp>
        <stp>MNOD LI Equity</stp>
        <stp>PX_LAST</stp>
        <stp>[quotes.xlsx]Calc!R162C3</stp>
        <tr r="C162" s="70"/>
        <tr r="C162" s="70"/>
        <tr r="C162" s="70"/>
      </tp>
      <tp t="s">
        <v>#N/A N/A</v>
        <stp/>
        <stp>##V3_BDPV12</stp>
        <stp>AABA US Equity</stp>
        <stp>EQY_DVD_YLD_IND</stp>
        <stp>[quotes.xlsx]Calc!R230C6</stp>
        <tr r="F230" s="70"/>
        <tr r="F230" s="70"/>
        <tr r="F230" s="70"/>
      </tp>
      <tp>
        <v>14.895</v>
        <stp/>
        <stp>##V3_BDPV12</stp>
        <stp>INGA NA Equity</stp>
        <stp>PX_LAST</stp>
        <stp>[quotes.xlsx]Calc!R306C3</stp>
        <tr r="C306" s="70"/>
        <tr r="C306" s="70"/>
        <tr r="C306" s="70"/>
      </tp>
      <tp t="s">
        <v>US50218G2066</v>
        <stp/>
        <stp>##V3_BDPV12</stp>
        <stp>LSRG LI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22/02/2018</v>
        <stp/>
        <stp>##V3_BDPV12</stp>
        <stp>XS0592794597 Corp</stp>
        <stp>NXT_CPN_DT</stp>
        <stp>[quotes.xlsx]Calc!R460C7</stp>
        <tr r="G460" s="70"/>
        <tr r="G460" s="70"/>
        <tr r="G460" s="70"/>
        <tr r="G460" s="70"/>
      </tp>
      <tp t="s">
        <v>#N/A N/A</v>
        <stp/>
        <stp>##V3_BDPV12</stp>
        <stp>XS1140509628 Corp</stp>
        <stp>NXT_CPN_DT</stp>
        <stp>[quotes.xlsx]Calc!R408C7</stp>
        <tr r="G408" s="70"/>
        <tr r="G408" s="70"/>
        <tr r="G408" s="70"/>
      </tp>
      <tp t="s">
        <v>07/09/2017</v>
        <stp/>
        <stp>##V3_BDPV12</stp>
        <stp>XS0290580595 Corp</stp>
        <stp>NXT_CPN_DT</stp>
        <stp>[quotes.xlsx]Calc!R342C7</stp>
        <tr r="G342" s="70"/>
        <tr r="G342" s="70"/>
        <tr r="G342" s="70"/>
        <tr r="G342" s="70"/>
      </tp>
      <tp t="s">
        <v>24/11/2017</v>
        <stp/>
        <stp>##V3_BDPV12</stp>
        <stp>XS0934609016 Corp</stp>
        <stp>NXT_CPN_DT</stp>
        <stp>[quotes.xlsx]Calc!R149C7</stp>
        <tr r="G149" s="70"/>
        <tr r="G149" s="70"/>
        <tr r="G149" s="70"/>
        <tr r="G149" s="70"/>
      </tp>
      <tp t="s">
        <v>19/10/2017</v>
        <stp/>
        <stp>##V3_BDPV12</stp>
        <stp>XS1506500039 Corp</stp>
        <stp>NXT_CPN_DT</stp>
        <stp>[quotes.xlsx]Calc!R269C7</stp>
        <tr r="G269" s="70"/>
        <tr r="G269" s="70"/>
        <tr r="G269" s="70"/>
        <tr r="G269" s="70"/>
      </tp>
      <tp>
        <v>19.215194272323394</v>
        <stp/>
        <stp>##V3_BDPV12</stp>
        <stp>RSTIP RX Equity</stp>
        <stp>EQY_DVD_YLD_IND</stp>
        <stp>[quotes.xlsx]Calc!R473C6</stp>
        <tr r="F473" s="70"/>
        <tr r="F473" s="70"/>
        <tr r="F473" s="70"/>
        <tr r="F473" s="70"/>
      </tp>
      <tp t="s">
        <v>24/02/2018</v>
        <stp/>
        <stp>##V3_BDPV12</stp>
        <stp>XS0213101073 Corp</stp>
        <stp>NXT_CPN_DT</stp>
        <stp>[quotes.xlsx]Calc!R388C7</stp>
        <tr r="G388" s="70"/>
        <tr r="G388" s="70"/>
        <tr r="G388" s="70"/>
        <tr r="G388" s="70"/>
      </tp>
      <tp t="s">
        <v>21/02/2018</v>
        <stp/>
        <stp>##V3_BDPV12</stp>
        <stp>XS0893212398 Corp</stp>
        <stp>NXT_CPN_DT</stp>
        <stp>[quotes.xlsx]Calc!R455C7</stp>
        <tr r="G455" s="70"/>
        <tr r="G455" s="70"/>
        <tr r="G455" s="70"/>
        <tr r="G455" s="70"/>
      </tp>
      <tp t="s">
        <v>02/11/2017</v>
        <stp/>
        <stp>##V3_BDPV12</stp>
        <stp>XS1514045886 Corp</stp>
        <stp>NXT_CPN_DT</stp>
        <stp>[quotes.xlsx]Calc!R467C7</stp>
        <tr r="G467" s="70"/>
        <tr r="G467" s="70"/>
        <tr r="G467" s="70"/>
        <tr r="G467" s="70"/>
      </tp>
      <tp t="s">
        <v>#N/A Field Not Applicable</v>
        <stp/>
        <stp>##V3_BDPV12</stp>
        <stp>CH0374210356 Corp</stp>
        <stp>NXT_CPN_DT</stp>
        <stp>[quotes.xlsx]Calc!R449C7</stp>
        <tr r="G449" s="70"/>
        <tr r="G449" s="70"/>
        <tr r="G449" s="70"/>
      </tp>
      <tp t="s">
        <v>30/11/2017</v>
        <stp/>
        <stp>##V3_BDPV12</stp>
        <stp>XS1577961516 Corp</stp>
        <stp>NXT_CPN_DT</stp>
        <stp>[quotes.xlsx]Calc!R437C7</stp>
        <tr r="G437" s="70"/>
        <tr r="G437" s="70"/>
        <tr r="G437" s="70"/>
        <tr r="G437" s="70"/>
      </tp>
      <tp>
        <v>9.5399999999999991</v>
        <stp/>
        <stp>##V3_BDPV12</stp>
        <stp>RU000A0JW1P8 Corp</stp>
        <stp>YLD_CNV_MID</stp>
        <stp>[quotes.xlsx]Calc!R93C6</stp>
        <tr r="F93" s="70"/>
        <tr r="F93" s="70"/>
        <tr r="F93" s="70"/>
        <tr r="F93" s="70"/>
      </tp>
      <tp>
        <v>2.2315872928898721</v>
        <stp/>
        <stp>##V3_BDPV12</stp>
        <stp>AM562901 Corp</stp>
        <stp>DUR_MID</stp>
        <stp>[quotes.xlsx]Calc!R98C8</stp>
        <tr r="H98" s="70"/>
        <tr r="H98" s="70"/>
        <tr r="H98" s="70"/>
      </tp>
      <tp>
        <v>7.79</v>
        <stp/>
        <stp>##V3_BDPV12</stp>
        <stp>RU000A0JS3W6 Corp</stp>
        <stp>YLD_CNV_MID</stp>
        <stp>[quotes.xlsx]Calc!R94C6</stp>
        <tr r="F94" s="70"/>
        <tr r="F94" s="70"/>
        <tr r="F94" s="70"/>
        <tr r="F94" s="70"/>
      </tp>
      <tp t="s">
        <v>TELERU 11 1/4 06/11/21</v>
        <stp/>
        <stp>##V3_BDPV12</stp>
        <stp>RU000A0JRKC4 Corp</stp>
        <stp>SECURITY_NAME</stp>
        <stp>[quotes.xlsx]Calc!R206C12</stp>
        <tr r="L206" s="70"/>
      </tp>
      <tp t="s">
        <v>SOLFIN 12 1/4 02/11/20</v>
        <stp/>
        <stp>##V3_BDPV12</stp>
        <stp>RU000A0JXFC2 Corp</stp>
        <stp>SECURITY_NAME</stp>
        <stp>[quotes.xlsx]Calc!R424C12</stp>
        <tr r="L424" s="70"/>
      </tp>
      <tp>
        <v>3.8919999999999999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7.6386145133675756</v>
        <stp/>
        <stp>##V3_BDPV12</stp>
        <stp>TATN RX Equity</stp>
        <stp>BDVD_PROJ_12M_YLD</stp>
        <stp>[quotes.xlsx]Calc!R425C6</stp>
        <tr r="F425" s="70"/>
        <tr r="F425" s="70"/>
        <tr r="F425" s="70"/>
        <tr r="F425" s="70"/>
      </tp>
      <tp>
        <v>105.35</v>
        <stp/>
        <stp>##V3_BDPV12</stp>
        <stp>MOEX RX Equity</stp>
        <stp>PX_LAST</stp>
        <stp>[quotes.xlsx]Calc!R101C3</stp>
        <tr r="C101" s="70"/>
        <tr r="C101" s="70"/>
        <tr r="C101" s="70"/>
      </tp>
      <tp>
        <v>39.884999999999998</v>
        <stp/>
        <stp>##V3_BDPV12</stp>
        <stp>MAGN RX Equity</stp>
        <stp>PX_LAST</stp>
        <stp>[quotes.xlsx]Calc!R441C3</stp>
        <tr r="C441" s="70"/>
        <tr r="C441" s="70"/>
        <tr r="C441" s="70"/>
      </tp>
      <tp>
        <v>80.849000000000004</v>
        <stp/>
        <stp>##V3_BDPV12</stp>
        <stp>NESN SW Equity</stp>
        <stp>PX_LAST</stp>
        <stp>[quotes.xlsx]Calc!R102C3</stp>
        <tr r="C102" s="70"/>
        <tr r="C102" s="70"/>
        <tr r="C102" s="70"/>
      </tp>
      <tp t="s">
        <v>NL0011794037</v>
        <stp/>
        <stp>##V3_BDPV12</stp>
        <stp>AD NA Equity</stp>
        <stp>ID_ISIN</stp>
        <stp>[quotes.xlsx]Calc!R184C1</stp>
        <tr r="A184" s="70"/>
        <tr r="A184" s="70"/>
        <tr r="A184" s="70"/>
      </tp>
      <tp t="s">
        <v>US4601461035</v>
        <stp/>
        <stp>##V3_BDPV12</stp>
        <stp>IP US Equity</stp>
        <stp>ID_ISIN</stp>
        <stp>[quotes.xlsx]Calc!R444C1</stp>
        <tr r="A444" s="70"/>
        <tr r="A444" s="70"/>
        <tr r="A444" s="70"/>
      </tp>
      <tp t="s">
        <v>US37045V1008</v>
        <stp/>
        <stp>##V3_BDPV12</stp>
        <stp>GM US Equity</stp>
        <stp>ID_ISIN</stp>
        <stp>[quotes.xlsx]Calc!R374C1</stp>
        <tr r="A374" s="70"/>
        <tr r="A374" s="70"/>
        <tr r="A374" s="70"/>
      </tp>
      <tp t="s">
        <v>#N/A N/A</v>
        <stp/>
        <stp>##V3_BDPV12</stp>
        <stp>ENDP US Equity</stp>
        <stp>EQY_DVD_YLD_IND</stp>
        <stp>[quotes.xlsx]Calc!R237C6</stp>
        <tr r="F237" s="70"/>
        <tr r="F237" s="70"/>
        <tr r="F237" s="70"/>
      </tp>
      <tp t="s">
        <v>#N/A Field Not Applicable</v>
        <stp/>
        <stp>##V3_BDPV12</stp>
        <stp>COMGEMK ID Equity</stp>
        <stp>YLD_CNV_MID</stp>
        <stp>[quotes.xlsx]Calc!R244C6</stp>
        <tr r="F244" s="70"/>
        <tr r="F244" s="70"/>
        <tr r="F244" s="70"/>
      </tp>
      <tp>
        <v>3.2410000000000001</v>
        <stp/>
        <stp>##V3_BDPV12</stp>
        <stp>MSNG RX Equity</stp>
        <stp>PX_LAST</stp>
        <stp>[quotes.xlsx]Calc!R471C3</stp>
        <tr r="C471" s="70"/>
        <tr r="C471" s="70"/>
        <tr r="C471" s="70"/>
      </tp>
      <tp t="s">
        <v>US09062X1037</v>
        <stp/>
        <stp>##V3_BDPV12</stp>
        <stp>BIIB US Equity</stp>
        <stp>ID_ISIN</stp>
        <stp>[quotes.xlsx]Calc!R238C1</stp>
        <tr r="A238" s="70"/>
        <tr r="A238" s="70"/>
        <tr r="A238" s="70"/>
      </tp>
      <tp t="s">
        <v>Sberbank of Russia PJSC</v>
        <stp/>
        <stp>##V3_BDPV12</stp>
        <stp>SBRF=U7 RU Equity</stp>
        <stp>SECURITY_NAME</stp>
        <stp>[quotes.xlsx]Calc!R447C12</stp>
        <tr r="L447" s="70"/>
      </tp>
      <tp>
        <v>600</v>
        <stp/>
        <stp>##V3_BDPV12</stp>
        <stp>NVTK RX Equity</stp>
        <stp>PX_LAST</stp>
        <stp>[quotes.xlsx]Calc!R272C3</stp>
        <tr r="C272" s="70"/>
        <tr r="C272" s="70"/>
        <tr r="C272" s="70"/>
      </tp>
      <tp t="s">
        <v>27/10/2017</v>
        <stp/>
        <stp>##V3_BDPV12</stp>
        <stp>RU000A0JXQ85 Corp</stp>
        <stp>NXT_CPN_DT</stp>
        <stp>[quotes.xlsx]Calc!R276C7</stp>
        <tr r="G276" s="70"/>
        <tr r="G276" s="70"/>
        <tr r="G276" s="70"/>
        <tr r="G27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13/11/2017</v>
        <stp/>
        <stp>##V3_BDPV12</stp>
        <stp>US25152RYE79 Corp</stp>
        <stp>NXT_CPN_DT</stp>
        <stp>[quotes.xlsx]Calc!R139C7</stp>
        <tr r="G139" s="70"/>
        <tr r="G139" s="70"/>
        <tr r="G139" s="70"/>
        <tr r="G139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25/01/2018</v>
        <stp/>
        <stp>##V3_BDPV12</stp>
        <stp>XS1319813769 Corp</stp>
        <stp>NXT_CPN_DT</stp>
        <stp>[quotes.xlsx]Calc!R110C7</stp>
        <tr r="G110" s="70"/>
        <tr r="G110" s="70"/>
        <tr r="G110" s="70"/>
        <tr r="G110" s="70"/>
      </tp>
      <tp t="s">
        <v>13/09/2017</v>
        <stp/>
        <stp>##V3_BDPV12</stp>
        <stp>XS0903465127 Corp</stp>
        <stp>NXT_CPN_DT</stp>
        <stp>[quotes.xlsx]Calc!R339C7</stp>
        <tr r="G339" s="70"/>
        <tr r="G339" s="70"/>
        <tr r="G339" s="70"/>
        <tr r="G339" s="70"/>
      </tp>
      <tp t="s">
        <v>26/01/2018</v>
        <stp/>
        <stp>##V3_BDPV12</stp>
        <stp>XS0579851949 Corp</stp>
        <stp>NXT_CPN_DT</stp>
        <stp>[quotes.xlsx]Calc!R113C7</stp>
        <tr r="G113" s="70"/>
        <tr r="G113" s="70"/>
        <tr r="G113" s="70"/>
        <tr r="G113" s="70"/>
      </tp>
      <tp t="s">
        <v>28/08/2017</v>
        <stp/>
        <stp>##V3_BDPV12</stp>
        <stp>XS1513286283 Corp</stp>
        <stp>NXT_CPN_DT</stp>
        <stp>[quotes.xlsx]Calc!R174C7</stp>
        <tr r="G174" s="70"/>
        <tr r="G174" s="70"/>
        <tr r="G174" s="70"/>
        <tr r="G174" s="70"/>
      </tp>
      <tp t="s">
        <v>#N/A Field Not Applicable</v>
        <stp/>
        <stp>##V3_BDPV12</stp>
        <stp>XS1513271251 Corp</stp>
        <stp>NXT_CPN_DT</stp>
        <stp>[quotes.xlsx]Calc!R459C7</stp>
        <tr r="G459" s="70"/>
        <tr r="G459" s="70"/>
        <tr r="G459" s="70"/>
      </tp>
      <tp t="s">
        <v>03/11/2017</v>
        <stp/>
        <stp>##V3_BDPV12</stp>
        <stp>XS1513741311 Corp</stp>
        <stp>NXT_CPN_DT</stp>
        <stp>[quotes.xlsx]Calc!R198C7</stp>
        <tr r="G198" s="70"/>
        <tr r="G198" s="70"/>
        <tr r="G198" s="70"/>
        <tr r="G198" s="70"/>
      </tp>
      <tp t="s">
        <v>03/11/2017</v>
        <stp/>
        <stp>##V3_BDPV12</stp>
        <stp>XS1599428726 Corp</stp>
        <stp>NXT_CPN_DT</stp>
        <stp>[quotes.xlsx]Calc!R398C7</stp>
        <tr r="G398" s="70"/>
        <tr r="G398" s="70"/>
        <tr r="G398" s="70"/>
        <tr r="G398" s="70"/>
      </tp>
      <tp t="s">
        <v>06/03/2018</v>
        <stp/>
        <stp>##V3_BDPV12</stp>
        <stp>XS1041815116 Corp</stp>
        <stp>NXT_CPN_DT</stp>
        <stp>[quotes.xlsx]Calc!R457C7</stp>
        <tr r="G457" s="70"/>
        <tr r="G457" s="70"/>
        <tr r="G457" s="70"/>
        <tr r="G457" s="70"/>
      </tp>
      <tp t="s">
        <v>#N/A Field Not Applicable</v>
        <stp/>
        <stp>##V3_BDPV12</stp>
        <stp>CH0355509487 Corp</stp>
        <stp>NXT_CPN_DT</stp>
        <stp>[quotes.xlsx]Calc!R152C7</stp>
        <tr r="G152" s="70"/>
        <tr r="G152" s="70"/>
        <tr r="G152" s="70"/>
      </tp>
      <tp>
        <v>1.4900958707264966</v>
        <stp/>
        <stp>##V3_BDPV12</stp>
        <stp>JK610487 Corp</stp>
        <stp>DUR_MID</stp>
        <stp>[quotes.xlsx]Calc!R62C8</stp>
        <tr r="H62" s="70"/>
        <tr r="H62" s="70"/>
        <tr r="H62" s="70"/>
      </tp>
      <tp t="s">
        <v>GAZPRU 7.55 02/15/18</v>
        <stp/>
        <stp>##V3_BDPV12</stp>
        <stp>RU000A0JTNB6 Corp</stp>
        <stp>SECURITY_NAME</stp>
        <stp>[quotes.xlsx]Calc!R207C12</stp>
        <tr r="L207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#N/A Field Not Applicable</v>
        <stp/>
        <stp>##V3_BDPV12</stp>
        <stp>AM562901 Corp</stp>
        <stp>BEST_TARGET_PRICE</stp>
        <stp>[quotes.xlsx]Calc!R98C5</stp>
        <tr r="E98" s="70"/>
        <tr r="E98" s="70"/>
        <tr r="E98" s="70"/>
      </tp>
      <tp>
        <v>0.26500000000000001</v>
        <stp/>
        <stp>##V3_BDPV12</stp>
        <stp>AM562901 Corp</stp>
        <stp>INT_ACC</stp>
        <stp>[quotes.xlsx]Calc!R98C5</stp>
        <tr r="E98" s="70"/>
        <tr r="E98" s="70"/>
        <tr r="E98" s="70"/>
        <tr r="E98" s="70"/>
      </tp>
      <tp t="s">
        <v>MOSREG 9.65 11/21/23</v>
        <stp/>
        <stp>##V3_BDPV12</stp>
        <stp>RU000A0JX0B9 Corp</stp>
        <stp>SECURITY_NAME</stp>
        <stp>[quotes.xlsx]Calc!R390C12</stp>
        <tr r="L390" s="70"/>
      </tp>
      <tp t="s">
        <v>TRNFP 10.1 04/09/26</v>
        <stp/>
        <stp>##V3_BDPV12</stp>
        <stp>RU000A0JWEB9 Corp</stp>
        <stp>SECURITY_NAME</stp>
        <stp>[quotes.xlsx]Calc!R278C12</stp>
        <tr r="L278" s="70"/>
      </tp>
      <tp t="s">
        <v>GGBRBZ 7 1/4 10/20/17</v>
        <stp/>
        <stp>##V3_BDPV12</stp>
        <stp>USG2440JAE58 Corp</stp>
        <stp>SECURITY_NAME</stp>
        <stp>[quotes.xlsx]Calc!R229C12</stp>
        <tr r="L229" s="70"/>
      </tp>
      <tp>
        <v>104.3</v>
        <stp/>
        <stp>##V3_BDPV12</stp>
        <stp>NVTK LI Equity</stp>
        <stp>PX_LAST</stp>
        <stp>[quotes.xlsx]Calc!R313C3</stp>
        <tr r="C313" s="70"/>
        <tr r="C313" s="70"/>
        <tr r="C313" s="70"/>
      </tp>
      <tp>
        <v>42.07</v>
        <stp/>
        <stp>##V3_BDPV12</stp>
        <stp>KORS US Equity</stp>
        <stp>PX_LAST</stp>
        <stp>[quotes.xlsx]Calc!R146C3</stp>
        <tr r="C146" s="70"/>
        <tr r="C146" s="70"/>
        <tr r="C146" s="70"/>
      </tp>
      <tp>
        <v>20.352499999999999</v>
        <stp/>
        <stp>##V3_BDPV12</stp>
        <stp>LWEA LN Equity</stp>
        <stp>PX_LAST</stp>
        <stp>[quotes.xlsx]Calc!R251C3</stp>
        <tr r="C251" s="70"/>
        <tr r="C251" s="70"/>
        <tr r="C251" s="70"/>
      </tp>
      <tp t="s">
        <v>#N/A Field Not Applicable</v>
        <stp/>
        <stp>##V3_BDPV12</stp>
        <stp>IHYG LN Equity</stp>
        <stp>INT_ACC</stp>
        <stp>[quotes.xlsx]Calc!R182C5</stp>
        <tr r="E182" s="70"/>
        <tr r="E182" s="70"/>
        <tr r="E182" s="70"/>
      </tp>
      <tp>
        <v>79.849999999999994</v>
        <stp/>
        <stp>##V3_BDPV12</stp>
        <stp>NOVN VX Equity</stp>
        <stp>PX_LAST</stp>
        <stp>[quotes.xlsx]Calc!R103C3</stp>
        <tr r="C103" s="70"/>
        <tr r="C103" s="70"/>
        <tr r="C103" s="70"/>
      </tp>
      <tp t="s">
        <v>IE00B66F4759</v>
        <stp/>
        <stp>##V3_BDPV12</stp>
        <stp>IHYG LN Equity</stp>
        <stp>ID_ISIN</stp>
        <stp>[quotes.xlsx]Calc!R182C1</stp>
        <tr r="A182" s="70"/>
        <tr r="A182" s="70"/>
        <tr r="A182" s="70"/>
      </tp>
      <tp t="s">
        <v>US5949181045</v>
        <stp/>
        <stp>##V3_BDPV12</stp>
        <stp>MSFT US Equity</stp>
        <stp>ID_ISIN</stp>
        <stp>[quotes.xlsx]Calc!R376C1</stp>
        <tr r="A376" s="70"/>
        <tr r="A376" s="70"/>
        <tr r="A376" s="70"/>
      </tp>
      <tp t="s">
        <v>US69343P1057</v>
        <stp/>
        <stp>##V3_BDPV12</stp>
        <stp>LKOD LI Equity</stp>
        <stp>ID_ISIN</stp>
        <stp>[quotes.xlsx]Calc!R197C1</stp>
        <tr r="A197" s="70"/>
        <tr r="A197" s="70"/>
        <tr r="A197" s="70"/>
      </tp>
      <tp>
        <v>61.43</v>
        <stp/>
        <stp>##V3_BDPV12</stp>
        <stp>HEDJ US Equity</stp>
        <stp>PX_LAST</stp>
        <stp>[quotes.xlsx]Calc!R225C3</stp>
        <tr r="C225" s="70"/>
        <tr r="C225" s="70"/>
        <tr r="C225" s="70"/>
      </tp>
      <tp>
        <v>64.05</v>
        <stp/>
        <stp>##V3_BDPV12</stp>
        <stp>MO US Equity</stp>
        <stp>PX_LAST</stp>
        <stp>[quotes.xlsx]Calc!R433C3</stp>
        <tr r="C433" s="70"/>
        <tr r="C433" s="70"/>
        <tr r="C433" s="70"/>
      </tp>
      <tp t="s">
        <v>US4370761029</v>
        <stp/>
        <stp>##V3_BDPV12</stp>
        <stp>HD US Equity</stp>
        <stp>ID_ISIN</stp>
        <stp>[quotes.xlsx]Calc!R375C1</stp>
        <tr r="A375" s="70"/>
        <tr r="A375" s="70"/>
        <tr r="A375" s="70"/>
      </tp>
      <tp t="s">
        <v>US3696041033</v>
        <stp/>
        <stp>##V3_BDPV12</stp>
        <stp>GE US Equity</stp>
        <stp>ID_ISIN</stp>
        <stp>[quotes.xlsx]Calc!R235C1</stp>
        <tr r="A235" s="70"/>
        <tr r="A235" s="70"/>
        <tr r="A235" s="70"/>
      </tp>
      <tp t="s">
        <v>RU000A0JNG55</v>
        <stp/>
        <stp>##V3_BDPV12</stp>
        <stp>OGKB RX Equity</stp>
        <stp>ID_ISIN</stp>
        <stp>[quotes.xlsx]Calc!R434C1</stp>
        <tr r="A434" s="70"/>
        <tr r="A434" s="70"/>
        <tr r="A434" s="70"/>
      </tp>
      <tp t="s">
        <v>RU0009046510</v>
        <stp/>
        <stp>##V3_BDPV12</stp>
        <stp>CHMF RX Equity</stp>
        <stp>ID_ISIN</stp>
        <stp>[quotes.xlsx]Calc!R158C1</stp>
        <tr r="A158" s="70"/>
        <tr r="A158" s="70"/>
        <tr r="A158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01/02/2018</v>
        <stp/>
        <stp>##V3_BDPV12</stp>
        <stp>US03512TAC53 Corp</stp>
        <stp>NXT_CPN_DT</stp>
        <stp>[quotes.xlsx]Calc!R348C7</stp>
        <tr r="G348" s="70"/>
        <tr r="G348" s="70"/>
        <tr r="G348" s="70"/>
        <tr r="G348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#N/A Field Not Applicable</v>
        <stp/>
        <stp>##V3_BDPV12</stp>
        <stp>XS1603245389 Corp</stp>
        <stp>NXT_CPN_DT</stp>
        <stp>[quotes.xlsx]Calc!R463C7</stp>
        <tr r="G463" s="70"/>
        <tr r="G463" s="70"/>
        <tr r="G463" s="70"/>
      </tp>
      <tp t="s">
        <v>02/02/2018</v>
        <stp/>
        <stp>##V3_BDPV12</stp>
        <stp>XS1533921299 Corp</stp>
        <stp>NXT_CPN_DT</stp>
        <stp>[quotes.xlsx]Calc!R109C7</stp>
        <tr r="G109" s="70"/>
        <tr r="G109" s="70"/>
        <tr r="G109" s="70"/>
        <tr r="G109" s="70"/>
      </tp>
      <tp t="s">
        <v>#N/A N/A</v>
        <stp/>
        <stp>##V3_BDPV12</stp>
        <stp>AUUSI SW Equity</stp>
        <stp>EQY_DVD_YLD_IND</stp>
        <stp>[quotes.xlsx]Calc!R163C6</stp>
        <tr r="F163" s="70"/>
        <tr r="F163" s="70"/>
        <tr r="F163" s="70"/>
      </tp>
      <tp t="s">
        <v>#N/A Field Not Applicable</v>
        <stp/>
        <stp>##V3_BDPV12</stp>
        <stp>XS1468264822 Corp</stp>
        <stp>NXT_CPN_DT</stp>
        <stp>[quotes.xlsx]Calc!R249C7</stp>
        <tr r="G249" s="70"/>
        <tr r="G249" s="70"/>
        <tr r="G249" s="70"/>
      </tp>
      <tp t="s">
        <v>20/09/2017</v>
        <stp/>
        <stp>##V3_BDPV12</stp>
        <stp>XS1533915721 Corp</stp>
        <stp>NXT_CPN_DT</stp>
        <stp>[quotes.xlsx]Calc!R212C7</stp>
        <tr r="G212" s="70"/>
        <tr r="G212" s="70"/>
        <tr r="G212" s="70"/>
        <tr r="G212" s="70"/>
      </tp>
      <tp t="s">
        <v>22/11/2017</v>
        <stp/>
        <stp>##V3_BDPV12</stp>
        <stp>XS0559915961 Corp</stp>
        <stp>NXT_CPN_DT</stp>
        <stp>[quotes.xlsx]Calc!R427C7</stp>
        <tr r="G427" s="70"/>
        <tr r="G427" s="70"/>
        <tr r="G427" s="70"/>
        <tr r="G427" s="70"/>
      </tp>
      <tp t="s">
        <v>20/11/2017</v>
        <stp/>
        <stp>##V3_BDPV12</stp>
        <stp>XS1581931083 Corp</stp>
        <stp>NXT_CPN_DT</stp>
        <stp>[quotes.xlsx]Calc!R448C7</stp>
        <tr r="G448" s="70"/>
        <tr r="G448" s="70"/>
        <tr r="G448" s="70"/>
        <tr r="G448" s="70"/>
      </tp>
      <tp>
        <v>2.3033742760537304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[quotes.xlsx]Calc!R338C12</stp>
        <tr r="L338" s="70"/>
      </tp>
      <tp t="s">
        <v>BELURM 12.9 04/29/20</v>
        <stp/>
        <stp>##V3_BDPV12</stp>
        <stp>RU000A0JWFE0 Corp</stp>
        <stp>SECURITY_NAME</stp>
        <stp>[quotes.xlsx]Calc!R406C12</stp>
        <tr r="L406" s="70"/>
      </tp>
      <tp t="s">
        <v>TOYOTA 10 3/4 03/13/19</v>
        <stp/>
        <stp>##V3_BDPV12</stp>
        <stp>RU000A0JW8E7 Corp</stp>
        <stp>SECURITY_NAME</stp>
        <stp>[quotes.xlsx]Calc!R279C12</stp>
        <tr r="L279" s="70"/>
      </tp>
      <tp>
        <v>1.6333333333333331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 t="s">
        <v>RU0008958863</v>
        <stp/>
        <stp>##V3_BDPV12</stp>
        <stp>MSNG RX Equity</stp>
        <stp>ID_ISIN</stp>
        <stp>[quotes.xlsx]Calc!R471C1</stp>
        <tr r="A471" s="70"/>
        <tr r="A471" s="70"/>
        <tr r="A471" s="70"/>
      </tp>
      <tp t="s">
        <v>RU000A0DKVS5</v>
        <stp/>
        <stp>##V3_BDPV12</stp>
        <stp>NVTK RX Equity</stp>
        <stp>ID_ISIN</stp>
        <stp>[quotes.xlsx]Calc!R272C1</stp>
        <tr r="A272" s="70"/>
        <tr r="A272" s="70"/>
        <tr r="A272" s="70"/>
      </tp>
      <tp>
        <v>303.75</v>
        <stp/>
        <stp>##V3_BDPV12</stp>
        <stp>BIIB US Equity</stp>
        <stp>PX_LAST</stp>
        <stp>[quotes.xlsx]Calc!R238C3</stp>
        <tr r="C238" s="70"/>
        <tr r="C238" s="70"/>
        <tr r="C238" s="70"/>
      </tp>
      <tp>
        <v>53.86</v>
        <stp/>
        <stp>##V3_BDPV12</stp>
        <stp>IP US Equity</stp>
        <stp>PX_LAST</stp>
        <stp>[quotes.xlsx]Calc!R444C3</stp>
        <tr r="C444" s="70"/>
        <tr r="C444" s="70"/>
        <tr r="C444" s="70"/>
      </tp>
      <tp>
        <v>35.82</v>
        <stp/>
        <stp>##V3_BDPV12</stp>
        <stp>GM US Equity</stp>
        <stp>PX_LAST</stp>
        <stp>[quotes.xlsx]Calc!R374C3</stp>
        <tr r="C374" s="70"/>
        <tr r="C374" s="70"/>
        <tr r="C374" s="70"/>
      </tp>
      <tp t="s">
        <v>#N/A N/A</v>
        <stp/>
        <stp>##V3_BDPV12</stp>
        <stp>BIVV US Equity</stp>
        <stp>EQY_DVD_YLD_IND</stp>
        <stp>[quotes.xlsx]Calc!R466C6</stp>
        <tr r="F466" s="70"/>
        <tr r="F466" s="70"/>
        <tr r="F466" s="70"/>
      </tp>
      <tp t="s">
        <v>RU0009084396</v>
        <stp/>
        <stp>##V3_BDPV12</stp>
        <stp>MAGN RX Equity</stp>
        <stp>ID_ISIN</stp>
        <stp>[quotes.xlsx]Calc!R441C1</stp>
        <tr r="A441" s="70"/>
        <tr r="A441" s="70"/>
        <tr r="A441" s="70"/>
      </tp>
      <tp>
        <v>14.955</v>
        <stp/>
        <stp>##V3_BDPV12</stp>
        <stp>AD NA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AMSEGLA FP Equity</stp>
        <stp>YLD_CNV_MID</stp>
        <stp>[quotes.xlsx]Calc!R400C6</stp>
        <tr r="F400" s="70"/>
        <tr r="F400" s="70"/>
        <tr r="F400" s="70"/>
      </tp>
      <tp t="s">
        <v>#N/A N/A</v>
        <stp/>
        <stp>##V3_BDPV12</stp>
        <stp>FOSL US Equity</stp>
        <stp>EQY_DVD_YLD_IND</stp>
        <stp>[quotes.xlsx]Calc!R372C6</stp>
        <tr r="F372" s="70"/>
        <tr r="F372" s="70"/>
        <tr r="F372" s="70"/>
      </tp>
      <tp t="s">
        <v>CH0038863350</v>
        <stp/>
        <stp>##V3_BDPV12</stp>
        <stp>NESN SW Equity</stp>
        <stp>ID_ISIN</stp>
        <stp>[quotes.xlsx]Calc!R102C1</stp>
        <tr r="A102" s="70"/>
        <tr r="A102" s="70"/>
        <tr r="A102" s="70"/>
      </tp>
      <tp>
        <v>10.618820944708897</v>
        <stp/>
        <stp>##V3_BDPV12</stp>
        <stp>TATNP RX Equity</stp>
        <stp>BDVD_PROJ_12M_YLD</stp>
        <stp>[quotes.xlsx]Calc!R426C6</stp>
        <tr r="F426" s="70"/>
        <tr r="F426" s="70"/>
        <tr r="F426" s="70"/>
        <tr r="F426" s="70"/>
      </tp>
      <tp t="s">
        <v>#N/A N/A</v>
        <stp/>
        <stp>##V3_BDPV12</stp>
        <stp>ENRU RX Equity</stp>
        <stp>BDVD_PROJ_12M_YLD</stp>
        <stp>[quotes.xlsx]Calc!R435C6</stp>
        <tr r="F435" s="70"/>
        <tr r="F435" s="70"/>
        <tr r="F435" s="70"/>
      </tp>
      <tp t="s">
        <v>RU000A0JR4A1</v>
        <stp/>
        <stp>##V3_BDPV12</stp>
        <stp>MOEX RX Equity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27/10/2017</v>
        <stp/>
        <stp>##V3_BDPV12</stp>
        <stp>RU000A0JXQ93 Corp</stp>
        <stp>NXT_CPN_DT</stp>
        <stp>[quotes.xlsx]Calc!R271C7</stp>
        <tr r="G271" s="70"/>
        <tr r="G271" s="70"/>
        <tr r="G271" s="70"/>
        <tr r="G271" s="70"/>
      </tp>
      <tp t="s">
        <v>21/09/2017</v>
        <stp/>
        <stp>##V3_BDPV12</stp>
        <stp>RU000A0JUD83 Corp</stp>
        <stp>NXT_CPN_DT</stp>
        <stp>[quotes.xlsx]Calc!R440C7</stp>
        <tr r="G440" s="70"/>
        <tr r="G440" s="70"/>
        <tr r="G440" s="70"/>
        <tr r="G440" s="70"/>
      </tp>
      <tp t="s">
        <v>27/09/2017</v>
        <stp/>
        <stp>##V3_BDPV12</stp>
        <stp>RU000A0JWM07 Corp</stp>
        <stp>NXT_CPN_DT</stp>
        <stp>[quotes.xlsx]Calc!R208C7</stp>
        <tr r="G208" s="70"/>
        <tr r="G208" s="70"/>
        <tr r="G208" s="70"/>
        <tr r="G208" s="70"/>
      </tp>
      <tp t="s">
        <v>15/09/2017</v>
        <stp/>
        <stp>##V3_BDPV12</stp>
        <stp>US35671DAZ87 Corp</stp>
        <stp>NXT_CPN_DT</stp>
        <stp>[quotes.xlsx]Calc!R292C7</stp>
        <tr r="G292" s="70"/>
        <tr r="G292" s="70"/>
        <tr r="G292" s="70"/>
        <tr r="G292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02/05/2017</v>
        <stp/>
        <stp>##V3_BDPV12</stp>
        <stp>XS1468260598 Corp</stp>
        <stp>NXT_CPN_DT</stp>
        <stp>[quotes.xlsx]Calc!R153C7</stp>
        <tr r="G153" s="70"/>
        <tr r="G153" s="70"/>
        <tr r="G153" s="70"/>
        <tr r="G153" s="70"/>
      </tp>
      <tp t="s">
        <v>21/11/2017</v>
        <stp/>
        <stp>##V3_BDPV12</stp>
        <stp>XS0993162683 Corp</stp>
        <stp>NXT_CPN_DT</stp>
        <stp>[quotes.xlsx]Calc!R270C7</stp>
        <tr r="G270" s="70"/>
        <tr r="G270" s="70"/>
        <tr r="G270" s="70"/>
        <tr r="G270" s="70"/>
      </tp>
      <tp t="s">
        <v>04/11/2017</v>
        <stp/>
        <stp>##V3_BDPV12</stp>
        <stp>US345397WY53 Corp</stp>
        <stp>NXT_CPN_DT</stp>
        <stp>[quotes.xlsx]Calc!R236C7</stp>
        <tr r="G236" s="70"/>
        <tr r="G236" s="70"/>
        <tr r="G236" s="70"/>
        <tr r="G236" s="70"/>
      </tp>
      <tp t="s">
        <v>#N/A Field Not Applicable</v>
        <stp/>
        <stp>##V3_BDPV12</stp>
        <stp>XS1314820355 Corp</stp>
        <stp>NXT_CPN_DT</stp>
        <stp>[quotes.xlsx]Calc!R255C7</stp>
        <tr r="G255" s="70"/>
        <tr r="G255" s="70"/>
        <tr r="G255" s="70"/>
      </tp>
      <tp t="s">
        <v>07/03/2018</v>
        <stp/>
        <stp>##V3_BDPV12</stp>
        <stp>XS0716979595 Corp</stp>
        <stp>NXT_CPN_DT</stp>
        <stp>[quotes.xlsx]Calc!R389C7</stp>
        <tr r="G389" s="70"/>
        <tr r="G389" s="70"/>
        <tr r="G389" s="70"/>
        <tr r="G389" s="70"/>
      </tp>
      <tp t="s">
        <v>#N/A Field Not Applicable</v>
        <stp/>
        <stp>##V3_BDPV12</stp>
        <stp>RU000A0JTYA5 Corp</stp>
        <stp>BEST_ANALYST_RATING</stp>
        <stp>[quotes.xlsx]Calc!R95C4</stp>
        <tr r="D95" s="70"/>
        <tr r="D95" s="70"/>
        <tr r="D95" s="70"/>
      </tp>
      <tp>
        <v>5.2617539884305486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[quotes.xlsx]Calc!R211C12</stp>
        <tr r="L211" s="70"/>
      </tp>
      <tp>
        <v>3.5291666666666668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>
        <v>2.6772908366533863</v>
        <stp/>
        <stp>##V3_BDPV12</stp>
        <stp>VOW3 GY Equity</stp>
        <stp>BDVD_PROJ_12M_YLD</stp>
        <stp>[quotes.xlsx]Calc!R260C6</stp>
        <tr r="F260" s="70"/>
        <tr r="F260" s="70"/>
        <tr r="F260" s="70"/>
        <tr r="F260" s="70"/>
      </tp>
      <tp>
        <v>904.7</v>
        <stp/>
        <stp>##V3_BDPV12</stp>
        <stp>CHMF RX Equity</stp>
        <stp>PX_LAST</stp>
        <stp>[quotes.xlsx]Calc!R158C3</stp>
        <tr r="C158" s="70"/>
        <tr r="C158" s="70"/>
        <tr r="C158" s="70"/>
      </tp>
      <tp t="s">
        <v>#N/A N/A</v>
        <stp/>
        <stp>##V3_BDPV12</stp>
        <stp>RSTI RX Equity</stp>
        <stp>BDVD_PROJ_12M_YLD</stp>
        <stp>[quotes.xlsx]Calc!R472C6</stp>
        <tr r="F472" s="70"/>
        <tr r="F472" s="70"/>
        <tr r="F472" s="70"/>
      </tp>
      <tp>
        <v>2.3752447562215782</v>
        <stp/>
        <stp>##V3_BDPV12</stp>
        <stp>AAXJ US Equity</stp>
        <stp>BDVD_PROJ_12M_YLD</stp>
        <stp>[quotes.xlsx]Calc!R245C6</stp>
        <tr r="F245" s="70"/>
        <tr r="F245" s="70"/>
        <tr r="F245" s="70"/>
        <tr r="F245" s="70"/>
      </tp>
      <tp>
        <v>2.625</v>
        <stp/>
        <stp>##V3_BDPV12</stp>
        <stp>NVTK RX Equity</stp>
        <stp>BDVD_PROJ_12M_YLD</stp>
        <stp>[quotes.xlsx]Calc!R272C6</stp>
        <tr r="F272" s="70"/>
        <tr r="F272" s="70"/>
        <tr r="F272" s="70"/>
        <tr r="F272" s="70"/>
      </tp>
      <tp>
        <v>2.2728530448964444</v>
        <stp/>
        <stp>##V3_BDPV12</stp>
        <stp>SGGD LI Equity</stp>
        <stp>BDVD_PROJ_12M_YLD</stp>
        <stp>[quotes.xlsx]Calc!R340C6</stp>
        <tr r="F340" s="70"/>
        <tr r="F340" s="70"/>
        <tr r="F340" s="70"/>
        <tr r="F340" s="70"/>
      </tp>
      <tp t="s">
        <v>#N/A N/A</v>
        <stp/>
        <stp>##V3_BDPV12</stp>
        <stp>FIVE LI Equity</stp>
        <stp>EQY_DVD_YLD_IND</stp>
        <stp>[quotes.xlsx]Calc!R273C6</stp>
        <tr r="F273" s="70"/>
        <tr r="F273" s="70"/>
        <tr r="F273" s="70"/>
      </tp>
      <tp t="s">
        <v>#N/A N/A</v>
        <stp/>
        <stp>##V3_BDPV12</stp>
        <stp>ESRX US Equity</stp>
        <stp>EQY_DVD_YLD_IND</stp>
        <stp>[quotes.xlsx]Calc!R370C6</stp>
        <tr r="F370" s="70"/>
        <tr r="F370" s="70"/>
        <tr r="F370" s="70"/>
      </tp>
      <tp t="s">
        <v>#N/A Field Not Applicable</v>
        <stp/>
        <stp>##V3_BDPV12</stp>
        <stp>ZGLDHG SW Equity</stp>
        <stp>YLD_CNV_MID</stp>
        <stp>[quotes.xlsx]Calc!R259C6</stp>
        <tr r="F259" s="70"/>
        <tr r="F259" s="70"/>
        <tr r="F259" s="70"/>
      </tp>
      <tp t="s">
        <v>#N/A N/A</v>
        <stp/>
        <stp>##V3_BDPV12</stp>
        <stp>GLPR LI Equity</stp>
        <stp>EQY_DVD_YLD_IND</stp>
        <stp>[quotes.xlsx]Calc!R392C6</stp>
        <tr r="F392" s="70"/>
        <tr r="F392" s="70"/>
        <tr r="F392" s="70"/>
      </tp>
      <tp>
        <v>150</v>
        <stp/>
        <stp>##V3_BDPV12</stp>
        <stp>HD US Equity</stp>
        <stp>PX_LAST</stp>
        <stp>[quotes.xlsx]Calc!R375C3</stp>
        <tr r="C375" s="70"/>
        <tr r="C375" s="70"/>
        <tr r="C375" s="70"/>
      </tp>
      <tp>
        <v>24.28</v>
        <stp/>
        <stp>##V3_BDPV12</stp>
        <stp>GE US Equity</stp>
        <stp>PX_LAST</stp>
        <stp>[quotes.xlsx]Calc!R235C3</stp>
        <tr r="C235" s="70"/>
        <tr r="C235" s="70"/>
        <tr r="C235" s="70"/>
      </tp>
      <tp>
        <v>0.55520000000000003</v>
        <stp/>
        <stp>##V3_BDPV12</stp>
        <stp>OGKB RX Equity</stp>
        <stp>PX_LAST</stp>
        <stp>[quotes.xlsx]Calc!R434C3</stp>
        <tr r="C434" s="70"/>
        <tr r="C434" s="70"/>
        <tr r="C434" s="70"/>
      </tp>
      <tp t="s">
        <v>US97717X7012</v>
        <stp/>
        <stp>##V3_BDPV12</stp>
        <stp>HEDJ US Equity</stp>
        <stp>ID_ISIN</stp>
        <stp>[quotes.xlsx]Calc!R225C1</stp>
        <tr r="A225" s="70"/>
        <tr r="A225" s="70"/>
        <tr r="A225" s="70"/>
      </tp>
      <tp t="s">
        <v>US02209S1033</v>
        <stp/>
        <stp>##V3_BDPV12</stp>
        <stp>MO US Equity</stp>
        <stp>ID_ISIN</stp>
        <stp>[quotes.xlsx]Calc!R433C1</stp>
        <tr r="A433" s="70"/>
        <tr r="A433" s="70"/>
        <tr r="A433" s="70"/>
      </tp>
      <tp t="s">
        <v>#N/A Field Not Applicable</v>
        <stp/>
        <stp>##V3_BDPV12</stp>
        <stp>HEDJ US Equity</stp>
        <stp>INT_ACC</stp>
        <stp>[quotes.xlsx]Calc!R225C5</stp>
        <tr r="E225" s="70"/>
        <tr r="E225" s="70"/>
        <tr r="E225" s="70"/>
      </tp>
      <tp t="s">
        <v>CH0012005267</v>
        <stp/>
        <stp>##V3_BDPV12</stp>
        <stp>NOVN VX Equity</stp>
        <stp>ID_ISIN</stp>
        <stp>[quotes.xlsx]Calc!R103C1</stp>
        <tr r="A103" s="70"/>
        <tr r="A103" s="70"/>
        <tr r="A103" s="70"/>
      </tp>
      <tp t="s">
        <v>US6698881090</v>
        <stp/>
        <stp>##V3_BDPV12</stp>
        <stp>NVTK LI Equity</stp>
        <stp>ID_ISIN</stp>
        <stp>[quotes.xlsx]Calc!R313C1</stp>
        <tr r="A313" s="70"/>
        <tr r="A313" s="70"/>
        <tr r="A313" s="70"/>
      </tp>
      <tp t="s">
        <v>VGG607541015</v>
        <stp/>
        <stp>##V3_BDPV12</stp>
        <stp>KORS US Equity</stp>
        <stp>ID_ISIN</stp>
        <stp>[quotes.xlsx]Calc!R146C1</stp>
        <tr r="A146" s="70"/>
        <tr r="A146" s="70"/>
        <tr r="A146" s="70"/>
      </tp>
      <tp t="s">
        <v>JE00BDD9QC84</v>
        <stp/>
        <stp>##V3_BDPV12</stp>
        <stp>LWEA LN Equity</stp>
        <stp>ID_ISIN</stp>
        <stp>[quotes.xlsx]Calc!R251C1</stp>
        <tr r="A251" s="70"/>
        <tr r="A251" s="70"/>
        <tr r="A251" s="70"/>
      </tp>
      <tp>
        <v>74.010000000000005</v>
        <stp/>
        <stp>##V3_BDPV12</stp>
        <stp>MSFT US Equity</stp>
        <stp>PX_LAST</stp>
        <stp>[quotes.xlsx]Calc!R376C3</stp>
        <tr r="C376" s="70"/>
        <tr r="C376" s="70"/>
        <tr r="C376" s="70"/>
      </tp>
      <tp t="s">
        <v>#N/A Field Not Applicable</v>
        <stp/>
        <stp>##V3_BDPV12</stp>
        <stp>LWEA LN Equity</stp>
        <stp>INT_ACC</stp>
        <stp>[quotes.xlsx]Calc!R251C5</stp>
        <tr r="E251" s="70"/>
        <tr r="E251" s="70"/>
        <tr r="E251" s="70"/>
      </tp>
      <tp>
        <v>49.695</v>
        <stp/>
        <stp>##V3_BDPV12</stp>
        <stp>LKOD LI Equity</stp>
        <stp>PX_LAST</stp>
        <stp>[quotes.xlsx]Calc!R197C3</stp>
        <tr r="C197" s="70"/>
        <tr r="C197" s="70"/>
        <tr r="C197" s="70"/>
      </tp>
      <tp>
        <v>108.55</v>
        <stp/>
        <stp>##V3_BDPV12</stp>
        <stp>IHYG LN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#N/A Field Not Applicable</v>
        <stp/>
        <stp>##V3_BDPV12</stp>
        <stp>VEU7 Index</stp>
        <stp>YLD_CNV_MID</stp>
        <stp>[quotes.xlsx]Calc!R349C6</stp>
        <tr r="F349" s="70"/>
        <tr r="F349" s="70"/>
        <tr r="F349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 t="s">
        <v>15/10/2017</v>
        <stp/>
        <stp>##V3_BDPV12</stp>
        <stp>US31562QAC15 Corp</stp>
        <stp>NXT_CPN_DT</stp>
        <stp>[quotes.xlsx]Calc!R399C7</stp>
        <tr r="G399" s="70"/>
        <tr r="G399" s="70"/>
        <tr r="G399" s="70"/>
        <tr r="G399" s="70"/>
      </tp>
      <tp t="s">
        <v>#N/A N/A</v>
        <stp/>
        <stp>##V3_BDPV12</stp>
        <stp>AMSEGLA FP Equity</stp>
        <stp>BDVD_PROJ_12M_YLD</stp>
        <stp>[quotes.xlsx]Calc!R400C6</stp>
        <tr r="F400" s="70"/>
        <tr r="F400" s="70"/>
        <tr r="F400" s="70"/>
      </tp>
      <tp t="s">
        <v>#N/A Field Not Applicable</v>
        <stp/>
        <stp>##V3_BDPV12</stp>
        <stp>VEU7P 95000.00 Index</stp>
        <stp>EQY_DVD_YLD_IND</stp>
        <stp>[quotes.xlsx]Calc!R450C6</stp>
        <tr r="F450" s="70"/>
        <tr r="F450" s="70"/>
        <tr r="F450" s="70"/>
      </tp>
      <tp t="s">
        <v>25/10/2017</v>
        <stp/>
        <stp>##V3_BDPV12</stp>
        <stp>XS0923110232 Corp</stp>
        <stp>NXT_CPN_DT</stp>
        <stp>[quotes.xlsx]Calc!R318C7</stp>
        <tr r="G318" s="70"/>
        <tr r="G318" s="70"/>
        <tr r="G318" s="70"/>
        <tr r="G318" s="70"/>
      </tp>
      <tp t="s">
        <v>21/02/2018</v>
        <stp/>
        <stp>##V3_BDPV12</stp>
        <stp>XS1568888777 Corp</stp>
        <stp>NXT_CPN_DT</stp>
        <stp>[quotes.xlsx]Calc!R214C7</stp>
        <tr r="G214" s="70"/>
        <tr r="G214" s="70"/>
        <tr r="G214" s="70"/>
        <tr r="G214" s="70"/>
      </tp>
      <tp t="s">
        <v>15/09/2017</v>
        <stp/>
        <stp>##V3_BDPV12</stp>
        <stp>US496902AN77 Corp</stp>
        <stp>NXT_CPN_DT</stp>
        <stp>[quotes.xlsx]Calc!R319C7</stp>
        <tr r="G319" s="70"/>
        <tr r="G319" s="70"/>
        <tr r="G319" s="70"/>
        <tr r="G319" s="70"/>
      </tp>
      <tp t="s">
        <v>#N/A Field Not Applicable</v>
        <stp/>
        <stp>##V3_BDPV12</stp>
        <stp>XS1337079997 Corp</stp>
        <stp>NXT_CPN_DT</stp>
        <stp>[quotes.xlsx]Calc!R462C7</stp>
        <tr r="G462" s="70"/>
        <tr r="G462" s="70"/>
        <tr r="G462" s="70"/>
      </tp>
      <tp t="s">
        <v>28/09/2017</v>
        <stp/>
        <stp>##V3_BDPV12</stp>
        <stp>XS1405766384 Corp</stp>
        <stp>NXT_CPN_DT</stp>
        <stp>[quotes.xlsx]Calc!R124C7</stp>
        <tr r="G124" s="70"/>
        <tr r="G124" s="70"/>
        <tr r="G124" s="70"/>
        <tr r="G124" s="70"/>
      </tp>
      <tp>
        <v>2.7399931193210638</v>
        <stp/>
        <stp>##V3_BDPV12</stp>
        <stp>JV410549 Corp</stp>
        <stp>DUR_MID</stp>
        <stp>[quotes.xlsx]Calc!R69C8</stp>
        <tr r="H69" s="70"/>
        <tr r="H69" s="70"/>
        <tr r="H69" s="70"/>
      </tp>
      <tp>
        <v>0.16001526845864936</v>
        <stp/>
        <stp>##V3_BDPV12</stp>
        <stp>JK907252 Corp</stp>
        <stp>DUR_MID</stp>
        <stp>[quotes.xlsx]Calc!R85C8</stp>
        <tr r="H85" s="70"/>
        <tr r="H85" s="70"/>
        <tr r="H85" s="70"/>
      </tp>
      <tp>
        <v>0.66512255672093601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RU000A0GN9A7 Corp</stp>
        <stp>BEST_ANALYST_RATING</stp>
        <stp>[quotes.xlsx]Calc!R96C4</stp>
        <tr r="D96" s="70"/>
        <tr r="D96" s="70"/>
        <tr r="D96" s="70"/>
      </tp>
      <tp t="s">
        <v>GTLKOA 9.85 04/06/32</v>
        <stp/>
        <stp>##V3_BDPV12</stp>
        <stp>RU000A0JXPG2 Corp</stp>
        <stp>SECURITY_NAME</stp>
        <stp>[quotes.xlsx]Calc!R438C12</stp>
        <tr r="L438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[quotes.xlsx]Calc!R421C12</stp>
        <tr r="L421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>
        <v>3.5691922354414531</v>
        <stp/>
        <stp>##V3_BDPV12</stp>
        <stp>NOVN VX Equity</stp>
        <stp>BDVD_PROJ_12M_YLD</stp>
        <stp>[quotes.xlsx]Calc!R103C6</stp>
        <tr r="F103" s="70"/>
        <tr r="F103" s="70"/>
        <tr r="F103" s="70"/>
        <tr r="F103" s="70"/>
      </tp>
      <tp t="s">
        <v>JE00BDD9QB77</v>
        <stp/>
        <stp>##V3_BDPV12</stp>
        <stp>LNIK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LNIK LN Equity</stp>
        <stp>INT_ACC</stp>
        <stp>[quotes.xlsx]Calc!R252C5</stp>
        <tr r="E252" s="70"/>
        <tr r="E252" s="70"/>
        <tr r="E252" s="70"/>
      </tp>
      <tp>
        <v>135.83000000000001</v>
        <stp/>
        <stp>##V3_BDPV12</stp>
        <stp>NLMK RX Equity</stp>
        <stp>PX_LAST</stp>
        <stp>[quotes.xlsx]Calc!R416C3</stp>
        <tr r="C416" s="70"/>
        <tr r="C416" s="70"/>
        <tr r="C416" s="70"/>
      </tp>
      <tp>
        <v>73.92</v>
        <stp/>
        <stp>##V3_BDPV12</stp>
        <stp>ABBV US Equity</stp>
        <stp>PX_LAST</stp>
        <stp>[quotes.xlsx]Calc!R239C3</stp>
        <tr r="C239" s="70"/>
        <tr r="C239" s="70"/>
        <tr r="C239" s="70"/>
      </tp>
      <tp>
        <v>40.200000000000003</v>
        <stp/>
        <stp>##V3_BDPV12</stp>
        <stp>MGNT LI Equity</stp>
        <stp>PX_LAST</stp>
        <stp>[quotes.xlsx]Calc!R415C3</stp>
        <tr r="C415" s="70"/>
        <tr r="C415" s="70"/>
        <tr r="C415" s="70"/>
      </tp>
      <tp t="s">
        <v>#N/A N/A</v>
        <stp/>
        <stp>##V3_BDPV12</stp>
        <stp>CSX5 LN Equity</stp>
        <stp>EQY_DVD_YLD_IND</stp>
        <stp>[quotes.xlsx]Calc!R165C6</stp>
        <tr r="F165" s="70"/>
        <tr r="F165" s="70"/>
        <tr r="F165" s="70"/>
      </tp>
      <tp t="s">
        <v>#N/A Field Not Applicable</v>
        <stp/>
        <stp>##V3_BDPV12</stp>
        <stp>OMEAEHA ID Equity</stp>
        <stp>YLD_CNV_MID</stp>
        <stp>[quotes.xlsx]Calc!R266C6</stp>
        <tr r="F266" s="70"/>
        <tr r="F266" s="70"/>
        <tr r="F266" s="70"/>
      </tp>
      <tp t="s">
        <v>#N/A N/A</v>
        <stp/>
        <stp>##V3_BDPV12</stp>
        <stp>CSSMI SW Equity</stp>
        <stp>BDVD_PROJ_12M_YLD</stp>
        <stp>[quotes.xlsx]Calc!R148C6</stp>
        <tr r="F148" s="70"/>
        <tr r="F148" s="70"/>
        <tr r="F148" s="70"/>
      </tp>
      <tp>
        <v>29.25</v>
        <stp/>
        <stp>##V3_BDPV12</stp>
        <stp>MAIL LI Equity</stp>
        <stp>PX_LAST</stp>
        <stp>[quotes.xlsx]Calc!R145C3</stp>
        <tr r="C145" s="70"/>
        <tr r="C145" s="70"/>
        <tr r="C145" s="70"/>
      </tp>
      <tp t="s">
        <v>#N/A N/A</v>
        <stp/>
        <stp>##V3_BDPV12</stp>
        <stp>CELG US Equity</stp>
        <stp>EQY_DVD_YLD_IND</stp>
        <stp>[quotes.xlsx]Calc!R365C6</stp>
        <tr r="F365" s="70"/>
        <tr r="F365" s="70"/>
        <tr r="F365" s="70"/>
      </tp>
      <tp t="s">
        <v>#N/A N/A</v>
        <stp/>
        <stp>##V3_BDPV12</stp>
        <stp>RSTIP RX Equity</stp>
        <stp>BDVD_PROJ_12M_YLD</stp>
        <stp>[quotes.xlsx]Calc!R473C6</stp>
        <tr r="F473" s="70"/>
        <tr r="F473" s="70"/>
        <tr r="F473" s="70"/>
      </tp>
      <tp t="s">
        <v>23/11/2017</v>
        <stp/>
        <stp>##V3_BDPV12</stp>
        <stp>US71647NAQ25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>
        <v>92.13</v>
        <stp/>
        <stp>##V3_BDPV12</stp>
        <stp>CSSMI SW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B5U7 Comdty</stp>
        <stp>BEST_ANALYST_RATING</stp>
        <stp>[quotes.xlsx]Calc!R402C4</stp>
        <tr r="D402" s="70"/>
        <tr r="D402" s="70"/>
        <tr r="D402" s="70"/>
      </tp>
      <tp t="s">
        <v>#N/A Field Not Applicable</v>
        <stp/>
        <stp>##V3_BDPV12</stp>
        <stp>C3U7 Comdty</stp>
        <stp>BEST_ANALYST_RATING</stp>
        <stp>[quotes.xlsx]Calc!R314C4</stp>
        <tr r="D314" s="70"/>
        <tr r="D314" s="70"/>
        <tr r="D314" s="70"/>
      </tp>
      <tp t="s">
        <v>15/10/2017</v>
        <stp/>
        <stp>##V3_BDPV12</stp>
        <stp>XS1085735899 Corp</stp>
        <stp>NXT_CPN_DT</stp>
        <stp>[quotes.xlsx]Calc!R204C7</stp>
        <tr r="G204" s="70"/>
        <tr r="G204" s="70"/>
        <tr r="G204" s="70"/>
        <tr r="G204" s="70"/>
      </tp>
      <tp t="s">
        <v>30/11/2017</v>
        <stp/>
        <stp>##V3_BDPV12</stp>
        <stp>XS0921331509 Corp</stp>
        <stp>NXT_CPN_DT</stp>
        <stp>[quotes.xlsx]Calc!R468C7</stp>
        <tr r="G468" s="70"/>
        <tr r="G468" s="70"/>
        <tr r="G468" s="70"/>
        <tr r="G468" s="70"/>
      </tp>
      <tp t="s">
        <v>15/09/2017</v>
        <stp/>
        <stp>##V3_BDPV12</stp>
        <stp>XS1631338495 Corp</stp>
        <stp>NXT_CPN_DT</stp>
        <stp>[quotes.xlsx]Calc!R310C7</stp>
        <tr r="G310" s="70"/>
        <tr r="G310" s="70"/>
        <tr r="G310" s="70"/>
        <tr r="G310" s="70"/>
      </tp>
      <tp t="s">
        <v>30/04/2018</v>
        <stp/>
        <stp>##V3_BDPV12</stp>
        <stp>XS1071551474 Corp</stp>
        <stp>NXT_CPN_DT</stp>
        <stp>[quotes.xlsx]Calc!R138C7</stp>
        <tr r="G138" s="70"/>
        <tr r="G138" s="70"/>
        <tr r="G138" s="70"/>
        <tr r="G138" s="70"/>
      </tp>
      <tp t="s">
        <v>07/02/2018</v>
        <stp/>
        <stp>##V3_BDPV12</stp>
        <stp>XS1533922933 Corp</stp>
        <stp>NXT_CPN_DT</stp>
        <stp>[quotes.xlsx]Calc!R240C7</stp>
        <tr r="G240" s="70"/>
        <tr r="G240" s="70"/>
        <tr r="G240" s="70"/>
        <tr r="G240" s="70"/>
      </tp>
      <tp t="s">
        <v>VEDLN 7 1/8 05/31/23</v>
        <stp/>
        <stp>##V3_BDPV12</stp>
        <stp>USG9328DAJ93 Corp</stp>
        <stp>SECURITY_NAME</stp>
        <stp>[quotes.xlsx]Calc!R248C12</stp>
        <tr r="L248" s="70"/>
      </tp>
      <tp t="s">
        <v>RFLB 7.1 10/16/24</v>
        <stp/>
        <stp>##V3_BDPV12</stp>
        <stp>RU000A0JXQF2 Corp</stp>
        <stp>SECURITY_NAME</stp>
        <stp>[quotes.xlsx]Calc!R443C12</stp>
        <tr r="L443" s="70"/>
      </tp>
      <tp>
        <v>2.5840000000000001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[quotes.xlsx]Calc!R442C12</stp>
        <tr r="L442" s="70"/>
      </tp>
      <tp>
        <v>2.577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3.423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NL0011821202</v>
        <stp/>
        <stp>##V3_BDPV12</stp>
        <stp>INGA NA Equity</stp>
        <stp>ID_ISIN</stp>
        <stp>[quotes.xlsx]Calc!R306C1</stp>
        <tr r="A306" s="70"/>
        <tr r="A306" s="70"/>
        <tr r="A306" s="70"/>
      </tp>
      <tp>
        <v>5.9972105997210594</v>
        <stp/>
        <stp>##V3_BDPV12</stp>
        <stp>ZURN VX Equity</stp>
        <stp>BDVD_PROJ_12M_YLD</stp>
        <stp>[quotes.xlsx]Calc!R436C6</stp>
        <tr r="F436" s="70"/>
        <tr r="F436" s="70"/>
        <tr r="F436" s="70"/>
        <tr r="F436" s="70"/>
      </tp>
      <tp t="s">
        <v>US55315J1025</v>
        <stp/>
        <stp>##V3_BDPV12</stp>
        <stp>MNOD LI Equity</stp>
        <stp>ID_ISIN</stp>
        <stp>[quotes.xlsx]Calc!R162C1</stp>
        <tr r="A162" s="70"/>
        <tr r="A162" s="70"/>
        <tr r="A162" s="70"/>
      </tp>
      <tp>
        <v>2.86</v>
        <stp/>
        <stp>##V3_BDPV12</stp>
        <stp>LSRG LI Equity</stp>
        <stp>PX_LAST</stp>
        <stp>[quotes.xlsx]Calc!R305C3</stp>
        <tr r="C305" s="70"/>
        <tr r="C305" s="70"/>
        <tr r="C305" s="70"/>
      </tp>
      <tp t="s">
        <v>#N/A N/A</v>
        <stp/>
        <stp>##V3_BDPV12</stp>
        <stp>DO US Equity</stp>
        <stp>EQY_DVD_YLD_IND</stp>
        <stp>[quotes.xlsx]Calc!R369C6</stp>
        <tr r="F369" s="70"/>
        <tr r="F369" s="70"/>
        <tr r="F369" s="70"/>
      </tp>
      <tp>
        <v>3.8715000000000002</v>
        <stp/>
        <stp>##V3_BDPV12</stp>
        <stp>IRAO RX Equity</stp>
        <stp>PX_LAST</stp>
        <stp>[quotes.xlsx]Calc!R470C3</stp>
        <tr r="C470" s="70"/>
        <tr r="C470" s="70"/>
        <tr r="C470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Invalid Security</v>
        <stp/>
        <stp>##V3_BDPV12</stp>
        <stp>RU000A0JWN89 Corp</stp>
        <stp>NXT_CPN_DT</stp>
        <stp>[quotes.xlsx]Calc!R343C7</stp>
        <tr r="G343" s="70"/>
        <tr r="G343" s="70"/>
        <tr r="G343" s="70"/>
      </tp>
      <tp t="s">
        <v>#N/A N/A</v>
        <stp/>
        <stp>##V3_BDPV12</stp>
        <stp>RU000A0JP039 Corp</stp>
        <stp>NXT_CPN_DT</stp>
        <stp>[quotes.xlsx]Calc!R288C7</stp>
        <tr r="G288" s="70"/>
        <tr r="G288" s="70"/>
        <tr r="G288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01/10/2017</v>
        <stp/>
        <stp>##V3_BDPV12</stp>
        <stp>US29358QAC33 Corp</stp>
        <stp>NXT_CPN_DT</stp>
        <stp>[quotes.xlsx]Calc!R352C7</stp>
        <tr r="G352" s="70"/>
        <tr r="G352" s="70"/>
        <tr r="G352" s="70"/>
        <tr r="G352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 t="s">
        <v>#N/A N/A</v>
        <stp/>
        <stp>##V3_BDPV12</stp>
        <stp>XS1513271418 Corp</stp>
        <stp>NXT_CPN_DT</stp>
        <stp>[quotes.xlsx]Calc!R156C7</stp>
        <tr r="G156" s="70"/>
        <tr r="G156" s="70"/>
        <tr r="G156" s="70"/>
      </tp>
      <tp t="s">
        <v>#N/A Field Not Applicable</v>
        <stp/>
        <stp>##V3_BDPV12</stp>
        <stp>CH0359143119 Corp</stp>
        <stp>NXT_CPN_DT</stp>
        <stp>[quotes.xlsx]Calc!R154C7</stp>
        <tr r="G154" s="70"/>
        <tr r="G154" s="70"/>
        <tr r="G154" s="70"/>
      </tp>
      <tp t="s">
        <v>03/11/2017</v>
        <stp/>
        <stp>##V3_BDPV12</stp>
        <stp>XS0555493203 Corp</stp>
        <stp>NXT_CPN_DT</stp>
        <stp>[quotes.xlsx]Calc!R140C7</stp>
        <tr r="G140" s="70"/>
        <tr r="G140" s="70"/>
        <tr r="G140" s="70"/>
        <tr r="G140" s="70"/>
      </tp>
      <tp t="s">
        <v>02/11/2017</v>
        <stp/>
        <stp>##V3_BDPV12</stp>
        <stp>XS0849020556 Corp</stp>
        <stp>NXT_CPN_DT</stp>
        <stp>[quotes.xlsx]Calc!R131C7</stp>
        <tr r="G131" s="70"/>
        <tr r="G131" s="70"/>
        <tr r="G131" s="70"/>
        <tr r="G131" s="70"/>
      </tp>
      <tp>
        <v>70</v>
        <stp/>
        <stp>##V3_BDPV12</stp>
        <stp>VEU7P 95000.00 Index</stp>
        <stp>PX_LAST</stp>
        <stp>[quotes.xlsx]Calc!R450C3</stp>
        <tr r="C450" s="70"/>
        <tr r="C450" s="70"/>
        <tr r="C450" s="70"/>
      </tp>
      <tp t="s">
        <v>16/12/2017</v>
        <stp/>
        <stp>##V3_BDPV12</stp>
        <stp>XS1433454243 Corp</stp>
        <stp>NXT_CPN_DT</stp>
        <stp>[quotes.xlsx]Calc!R275C7</stp>
        <tr r="G275" s="70"/>
        <tr r="G275" s="70"/>
        <tr r="G275" s="70"/>
        <tr r="G275" s="70"/>
      </tp>
      <tp t="s">
        <v>28/01/2018</v>
        <stp/>
        <stp>##V3_BDPV12</stp>
        <stp>XS1319822752 Corp</stp>
        <stp>NXT_CPN_DT</stp>
        <stp>[quotes.xlsx]Calc!R128C7</stp>
        <tr r="G128" s="70"/>
        <tr r="G128" s="70"/>
        <tr r="G128" s="70"/>
        <tr r="G128" s="70"/>
      </tp>
      <tp t="s">
        <v>16/02/2018</v>
        <stp/>
        <stp>##V3_BDPV12</stp>
        <stp>XS0316524130 Corp</stp>
        <stp>NXT_CPN_DT</stp>
        <stp>[quotes.xlsx]Calc!R412C7</stp>
        <tr r="G412" s="70"/>
        <tr r="G412" s="70"/>
        <tr r="G412" s="70"/>
        <tr r="G412" s="70"/>
      </tp>
      <tp t="s">
        <v>#N/A Field Not Applicable</v>
        <stp/>
        <stp>##V3_BDPV12</stp>
        <stp>XS1266615175 Corp</stp>
        <stp>NXT_CPN_DT</stp>
        <stp>[quotes.xlsx]Calc!R304C7</stp>
        <tr r="G304" s="70"/>
        <tr r="G304" s="70"/>
        <tr r="G304" s="70"/>
      </tp>
      <tp t="s">
        <v>26/10/2017</v>
        <stp/>
        <stp>##V3_BDPV12</stp>
        <stp>XS0776121062 Corp</stp>
        <stp>NXT_CPN_DT</stp>
        <stp>[quotes.xlsx]Calc!R303C7</stp>
        <tr r="G303" s="70"/>
        <tr r="G303" s="70"/>
        <tr r="G303" s="70"/>
        <tr r="G303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2.9192216845308367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1.9151632197171635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4.1760000000000002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4.68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0.51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MAIL LI Equity</stp>
        <stp>EQY_DVD_YLD_IND</stp>
        <stp>[quotes.xlsx]Calc!R145C6</stp>
        <tr r="F145" s="70"/>
        <tr r="F145" s="70"/>
        <tr r="F145" s="70"/>
      </tp>
      <tp>
        <v>0</v>
        <stp/>
        <stp>##V3_BDPV12</stp>
        <stp>COMGEMK ID Equity</stp>
        <stp>BEST_ANALYST_RATING</stp>
        <stp>[quotes.xlsx]Calc!R244C4</stp>
        <tr r="D244" s="70"/>
        <tr r="D244" s="70"/>
        <tr r="D244" s="70"/>
        <tr r="D244" s="70"/>
      </tp>
      <tp>
        <v>102.81</v>
        <stp/>
        <stp>##V3_BDPV12</stp>
        <stp>CSX5 LN Equity</stp>
        <stp>PX_LAST</stp>
        <stp>[quotes.xlsx]Calc!R165C3</stp>
        <tr r="C165" s="70"/>
        <tr r="C165" s="70"/>
        <tr r="C165" s="70"/>
      </tp>
      <tp>
        <v>134.34</v>
        <stp/>
        <stp>##V3_BDPV12</stp>
        <stp>CELG US Equity</stp>
        <stp>PX_LAST</stp>
        <stp>[quotes.xlsx]Calc!R365C3</stp>
        <tr r="C365" s="70"/>
        <tr r="C365" s="70"/>
        <tr r="C365" s="70"/>
      </tp>
      <tp t="s">
        <v>#N/A N/A</v>
        <stp/>
        <stp>##V3_BDPV12</stp>
        <stp>TUNG LN Equity</stp>
        <stp>BDVD_PROJ_12M_YLD</stp>
        <stp>[quotes.xlsx]Calc!R143C6</stp>
        <tr r="F143" s="70"/>
        <tr r="F143" s="70"/>
        <tr r="F143" s="70"/>
      </tp>
      <tp t="s">
        <v>#N/A N/A</v>
        <stp/>
        <stp>##V3_BDPV12</stp>
        <stp>SX7EEX GY Equity</stp>
        <stp>BDVD_PROJ_12M_YLD</stp>
        <stp>[quotes.xlsx]Calc!R242C6</stp>
        <tr r="F242" s="70"/>
        <tr r="F242" s="70"/>
        <tr r="F242" s="70"/>
      </tp>
      <tp t="s">
        <v>#N/A N/A</v>
        <stp/>
        <stp>##V3_BDPV12</stp>
        <stp>BIVV US Equity</stp>
        <stp>BDVD_PROJ_12M_YLD</stp>
        <stp>[quotes.xlsx]Calc!R466C6</stp>
        <tr r="F466" s="70"/>
        <tr r="F466" s="70"/>
        <tr r="F466" s="70"/>
      </tp>
      <tp>
        <v>38.22</v>
        <stp/>
        <stp>##V3_BDPV12</stp>
        <stp>NTAP US Equity</stp>
        <stp>PX_LAST</stp>
        <stp>[quotes.xlsx]Calc!R378C3</stp>
        <tr r="C378" s="70"/>
        <tr r="C378" s="70"/>
        <tr r="C378" s="70"/>
      </tp>
      <tp t="s">
        <v>RU000A0F5UN3</v>
        <stp/>
        <stp>##V3_BDPV12</stp>
        <stp>ENRU RX Equity</stp>
        <stp>ID_ISIN</stp>
        <stp>[quotes.xlsx]Calc!R435C1</stp>
        <tr r="A435" s="70"/>
        <tr r="A435" s="70"/>
        <tr r="A435" s="70"/>
      </tp>
      <tp>
        <v>49.8</v>
        <stp/>
        <stp>##V3_BDPV12</stp>
        <stp>ORCL US Equity</stp>
        <stp>PX_LAST</stp>
        <stp>[quotes.xlsx]Calc!R469C3</stp>
        <tr r="C469" s="70"/>
        <tr r="C469" s="70"/>
        <tr r="C469" s="70"/>
      </tp>
      <tp t="s">
        <v>05/12/2017</v>
        <stp/>
        <stp>##V3_BDPV12</stp>
        <stp>RU000A0JTF50 Corp</stp>
        <stp>NXT_CPN_DT</stp>
        <stp>[quotes.xlsx]Calc!R331C7</stp>
        <tr r="G331" s="70"/>
        <tr r="G331" s="70"/>
        <tr r="G331" s="70"/>
        <tr r="G331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17/09/2017</v>
        <stp/>
        <stp>##V3_BDPV12</stp>
        <stp>US71647NAM11 Corp</stp>
        <stp>NXT_CPN_DT</stp>
        <stp>[quotes.xlsx]Calc!R265C7</stp>
        <tr r="G265" s="70"/>
        <tr r="G265" s="70"/>
        <tr r="G265" s="70"/>
        <tr r="G265" s="70"/>
      </tp>
      <tp t="s">
        <v>04/02/2018</v>
        <stp/>
        <stp>##V3_BDPV12</stp>
        <stp>RU000A0JXC24 Corp</stp>
        <stp>NXT_CPN_DT</stp>
        <stp>[quotes.xlsx]Calc!R176C7</stp>
        <tr r="G176" s="70"/>
        <tr r="G176" s="70"/>
        <tr r="G176" s="70"/>
        <tr r="G176" s="70"/>
      </tp>
      <tp t="s">
        <v>17/09/2017</v>
        <stp/>
        <stp>##V3_BDPV12</stp>
        <stp>US71647NAL38 Corp</stp>
        <stp>NXT_CPN_DT</stp>
        <stp>[quotes.xlsx]Calc!R417C7</stp>
        <tr r="G417" s="70"/>
        <tr r="G417" s="70"/>
        <tr r="G417" s="70"/>
        <tr r="G417" s="70"/>
      </tp>
      <tp t="s">
        <v>#N/A N/A</v>
        <stp/>
        <stp>##V3_BDPV12</stp>
        <stp>HENPEA2 LX Equity</stp>
        <stp>BDVD_PROJ_12M_YLD</stp>
        <stp>[quotes.xlsx]Calc!R243C6</stp>
        <tr r="F243" s="70"/>
        <tr r="F243" s="70"/>
        <tr r="F243" s="70"/>
      </tp>
      <tp t="s">
        <v>27/01/2018</v>
        <stp/>
        <stp>##V3_BDPV12</stp>
        <stp>US78008S7D27 Corp</stp>
        <stp>NXT_CPN_DT</stp>
        <stp>[quotes.xlsx]Calc!R169C7</stp>
        <tr r="G169" s="70"/>
        <tr r="G169" s="70"/>
        <tr r="G169" s="70"/>
        <tr r="G169" s="70"/>
      </tp>
      <tp t="s">
        <v>10/11/2017</v>
        <stp/>
        <stp>##V3_BDPV12</stp>
        <stp>XS1601094755 Corp</stp>
        <stp>NXT_CPN_DT</stp>
        <stp>[quotes.xlsx]Calc!R311C7</stp>
        <tr r="G311" s="70"/>
        <tr r="G311" s="70"/>
        <tr r="G311" s="70"/>
        <tr r="G311" s="70"/>
      </tp>
      <tp t="s">
        <v>14/07/2017</v>
        <stp/>
        <stp>##V3_BDPV12</stp>
        <stp>XS1513280757 Corp</stp>
        <stp>NXT_CPN_DT</stp>
        <stp>[quotes.xlsx]Calc!R173C7</stp>
        <tr r="G173" s="70"/>
        <tr r="G173" s="70"/>
        <tr r="G173" s="70"/>
        <tr r="G173" s="70"/>
      </tp>
      <tp>
        <v>0.30391837750145761</v>
        <stp/>
        <stp>##V3_BDPV12</stp>
        <stp>CSSMI SW Equity</stp>
        <stp>EQY_DVD_YLD_IND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CH0355508588 Corp</stp>
        <stp>NXT_CPN_DT</stp>
        <stp>[quotes.xlsx]Calc!R298C7</stp>
        <tr r="G298" s="70"/>
        <tr r="G298" s="70"/>
        <tr r="G298" s="70"/>
      </tp>
      <tp t="s">
        <v>02/10/2017</v>
        <stp/>
        <stp>##V3_BDPV12</stp>
        <stp>XS0835890350 Corp</stp>
        <stp>NXT_CPN_DT</stp>
        <stp>[quotes.xlsx]Calc!R418C7</stp>
        <tr r="G418" s="70"/>
        <tr r="G418" s="70"/>
        <tr r="G418" s="70"/>
        <tr r="G418" s="70"/>
      </tp>
      <tp t="s">
        <v>19/01/2018</v>
        <stp/>
        <stp>##V3_BDPV12</stp>
        <stp>XS1449458915 Corp</stp>
        <stp>NXT_CPN_DT</stp>
        <stp>[quotes.xlsx]Calc!R201C7</stp>
        <tr r="G201" s="70"/>
        <tr r="G201" s="70"/>
        <tr r="G201" s="70"/>
        <tr r="G201" s="70"/>
      </tp>
      <tp t="s">
        <v>#N/A Field Not Applicable</v>
        <stp/>
        <stp>##V3_BDPV12</stp>
        <stp>XS1581926083 Corp</stp>
        <stp>NXT_CPN_DT</stp>
        <stp>[quotes.xlsx]Calc!R395C7</stp>
        <tr r="G395" s="70"/>
        <tr r="G395" s="70"/>
        <tr r="G395" s="70"/>
      </tp>
      <tp>
        <v>2.2033724556899084</v>
        <stp/>
        <stp>##V3_BDPV12</stp>
        <stp>JK628240 Corp</stp>
        <stp>DUR_MID</stp>
        <stp>[quotes.xlsx]Calc!R74C8</stp>
        <tr r="H74" s="70"/>
        <tr r="H74" s="70"/>
        <tr r="H74" s="70"/>
      </tp>
      <tp>
        <v>0.39837935046908662</v>
        <stp/>
        <stp>##V3_BDPV12</stp>
        <stp>EJ545131 Corp</stp>
        <stp>DUR_MID</stp>
        <stp>[quotes.xlsx]Calc!R70C8</stp>
        <tr r="H70" s="70"/>
        <tr r="H70" s="70"/>
        <tr r="H70" s="70"/>
      </tp>
      <tp>
        <v>2.9394758404781145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[quotes.xlsx]Calc!R117C12</stp>
        <tr r="L117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[quotes.xlsx]Calc!R347C12</stp>
        <tr r="L347" s="70"/>
      </tp>
      <tp>
        <v>4.6680000000000001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3.653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 t="s">
        <v>#N/A N/A</v>
        <stp/>
        <stp>##V3_BDPV12</stp>
        <stp>FOSL US Equity</stp>
        <stp>BDVD_PROJ_12M_YLD</stp>
        <stp>[quotes.xlsx]Calc!R372C6</stp>
        <tr r="F372" s="70"/>
        <tr r="F372" s="70"/>
        <tr r="F372" s="70"/>
      </tp>
      <tp>
        <v>0</v>
        <stp/>
        <stp>##V3_BDPV12</stp>
        <stp>GAMCBEA ID Equity</stp>
        <stp>BEST_ANALYST_RATING</stp>
        <stp>[quotes.xlsx]Calc!R411C4</stp>
        <tr r="D411" s="70"/>
        <tr r="D411" s="70"/>
        <tr r="D411" s="70"/>
        <tr r="D411" s="70"/>
      </tp>
      <tp t="s">
        <v>#N/A N/A</v>
        <stp/>
        <stp>##V3_BDPV12</stp>
        <stp>URU7C 65000.00 Curncy</stp>
        <stp>DUR_MID</stp>
        <stp>[quotes.xlsx]Calc!R446C8</stp>
        <tr r="H446" s="70"/>
        <tr r="H446" s="70"/>
      </tp>
      <tp>
        <v>3.7923264715940346</v>
        <stp/>
        <stp>##V3_BDPV12</stp>
        <stp>IRAO RX Equity</stp>
        <stp>EQY_DVD_YLD_IND</stp>
        <stp>[quotes.xlsx]Calc!R470C6</stp>
        <tr r="F470" s="70"/>
        <tr r="F470" s="70"/>
        <tr r="F470" s="70"/>
        <tr r="F470" s="70"/>
      </tp>
      <tp t="s">
        <v>#N/A N/A</v>
        <stp/>
        <stp>##V3_BDPV12</stp>
        <stp>ZGLDHG SW Equity</stp>
        <stp>BDVD_PROJ_12M_YLD</stp>
        <stp>[quotes.xlsx]Calc!R259C6</stp>
        <tr r="F259" s="70"/>
        <tr r="F259" s="70"/>
        <tr r="F259" s="70"/>
      </tp>
      <tp>
        <v>11.43</v>
        <stp/>
        <stp>##V3_BDPV12</stp>
        <stp>DO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AABA US Equity</stp>
        <stp>INT_ACC</stp>
        <stp>[quotes.xlsx]Calc!R230C5</stp>
        <tr r="E230" s="70"/>
        <tr r="E230" s="70"/>
        <tr r="E230" s="70"/>
      </tp>
      <tp>
        <v>9.0388807800266306</v>
        <stp/>
        <stp>##V3_BDPV12</stp>
        <stp>LSRG LI Equity</stp>
        <stp>EQY_DVD_YLD_IND</stp>
        <stp>[quotes.xlsx]Calc!R305C6</stp>
        <tr r="F305" s="70"/>
        <tr r="F305" s="70"/>
        <tr r="F305" s="70"/>
        <tr r="F305" s="70"/>
      </tp>
      <tp t="s">
        <v>US0213461017</v>
        <stp/>
        <stp>##V3_BDPV12</stp>
        <stp>AABA US Equity</stp>
        <stp>ID_ISIN</stp>
        <stp>[quotes.xlsx]Calc!R230C1</stp>
        <tr r="A230" s="70"/>
        <tr r="A230" s="70"/>
        <tr r="A230" s="70"/>
      </tp>
      <tp>
        <v>2.8752806580896371</v>
        <stp/>
        <stp>##V3_BDPV12</stp>
        <stp>MGNT LI Equity</stp>
        <stp>BDVD_PROJ_12M_YLD</stp>
        <stp>[quotes.xlsx]Calc!R415C6</stp>
        <tr r="F415" s="70"/>
        <tr r="F415" s="70"/>
        <tr r="F415" s="70"/>
        <tr r="F415" s="70"/>
      </tp>
      <tp t="s">
        <v>#N/A N/A</v>
        <stp/>
        <stp>##V3_BDPV12</stp>
        <stp>VIPS US Equity</stp>
        <stp>BDVD_PROJ_12M_YLD</stp>
        <stp>[quotes.xlsx]Calc!R221C6</stp>
        <tr r="F221" s="70"/>
        <tr r="F221" s="70"/>
        <tr r="F22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18/06/2010</v>
        <stp/>
        <stp>##V3_BDPV12</stp>
        <stp>RU000A0JPB25 Corp</stp>
        <stp>NXT_CPN_DT</stp>
        <stp>[quotes.xlsx]Calc!R287C7</stp>
        <tr r="G287" s="70"/>
        <tr r="G287" s="70"/>
        <tr r="G287" s="70"/>
        <tr r="G287" s="70"/>
      </tp>
      <tp t="s">
        <v>06/02/2018</v>
        <stp/>
        <stp>##V3_BDPV12</stp>
        <stp>RU000A0JXD07 Corp</stp>
        <stp>NXT_CPN_DT</stp>
        <stp>[quotes.xlsx]Calc!R405C7</stp>
        <tr r="G405" s="70"/>
        <tr r="G405" s="70"/>
        <tr r="G405" s="70"/>
        <tr r="G405" s="70"/>
      </tp>
      <tp t="s">
        <v>04/10/2017</v>
        <stp/>
        <stp>##V3_BDPV12</stp>
        <stp>RU000A0JVW48 Corp</stp>
        <stp>NXT_CPN_DT</stp>
        <stp>[quotes.xlsx]Calc!R161C7</stp>
        <tr r="G161" s="70"/>
        <tr r="G161" s="70"/>
        <tr r="G161" s="70"/>
        <tr r="G161" s="70"/>
      </tp>
      <tp t="s">
        <v>21/09/2017</v>
        <stp/>
        <stp>##V3_BDPV12</stp>
        <stp>RU000A0JU609 Corp</stp>
        <stp>NXT_CPN_DT</stp>
        <stp>[quotes.xlsx]Calc!R195C7</stp>
        <tr r="G195" s="70"/>
        <tr r="G195" s="70"/>
        <tr r="G195" s="70"/>
        <tr r="G195" s="70"/>
      </tp>
      <tp t="s">
        <v>20/11/2017</v>
        <stp/>
        <stp>##V3_BDPV12</stp>
        <stp>US71647NAF69 Corp</stp>
        <stp>NXT_CPN_DT</stp>
        <stp>[quotes.xlsx]Calc!R263C7</stp>
        <tr r="G263" s="70"/>
        <tr r="G263" s="70"/>
        <tr r="G263" s="70"/>
        <tr r="G263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15/10/2017</v>
        <stp/>
        <stp>##V3_BDPV12</stp>
        <stp>US31562QAF46 Corp</stp>
        <stp>NXT_CPN_DT</stp>
        <stp>[quotes.xlsx]Calc!R360C7</stp>
        <tr r="G360" s="70"/>
        <tr r="G360" s="70"/>
        <tr r="G360" s="70"/>
        <tr r="G360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>
        <v>127.77</v>
        <stp/>
        <stp>##V3_BDPV12</stp>
        <stp>AUUSI SW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B5U7 Comdty</stp>
        <stp>NXT_PUT_DT</stp>
        <stp>[quotes.xlsx]Calc!R402C9</stp>
        <tr r="I402" s="70"/>
        <tr r="I402" s="70"/>
      </tp>
      <tp t="s">
        <v>05/01/2018</v>
        <stp/>
        <stp>##V3_BDPV12</stp>
        <stp>XS0800817073 Corp</stp>
        <stp>NXT_CPN_DT</stp>
        <stp>[quotes.xlsx]Calc!R199C7</stp>
        <tr r="G199" s="70"/>
        <tr r="G199" s="70"/>
        <tr r="G199" s="70"/>
        <tr r="G199" s="70"/>
      </tp>
      <tp t="s">
        <v>07/11/2017</v>
        <stp/>
        <stp>##V3_BDPV12</stp>
        <stp>XS0923472814 Corp</stp>
        <stp>NXT_CPN_DT</stp>
        <stp>[quotes.xlsx]Calc!R193C7</stp>
        <tr r="G193" s="70"/>
        <tr r="G193" s="70"/>
        <tr r="G193" s="70"/>
        <tr r="G193" s="70"/>
      </tp>
      <tp t="s">
        <v>20/06/2018</v>
        <stp/>
        <stp>##V3_BDPV12</stp>
        <stp>CH0246199050 Corp</stp>
        <stp>NXT_CPN_DT</stp>
        <stp>[quotes.xlsx]Calc!R322C7</stp>
        <tr r="G322" s="70"/>
        <tr r="G322" s="70"/>
        <tr r="G322" s="70"/>
        <tr r="G322" s="70"/>
      </tp>
      <tp t="s">
        <v>27/10/2017</v>
        <stp/>
        <stp>##V3_BDPV12</stp>
        <stp>XS1117280625 Corp</stp>
        <stp>NXT_CPN_DT</stp>
        <stp>[quotes.xlsx]Calc!R127C7</stp>
        <tr r="G127" s="70"/>
        <tr r="G127" s="70"/>
        <tr r="G127" s="70"/>
        <tr r="G127" s="70"/>
      </tp>
      <tp t="s">
        <v>RU000A0JPVK8</v>
        <stp/>
        <stp>##V3_BDPV12</stp>
        <stp>RSTIP RX Equity</stp>
        <stp>ID_ISIN</stp>
        <stp>[quotes.xlsx]Calc!R473C1</stp>
        <tr r="A473" s="70"/>
        <tr r="A473" s="70"/>
        <tr r="A473" s="70"/>
      </tp>
      <tp t="s">
        <v>03/02/2018</v>
        <stp/>
        <stp>##V3_BDPV12</stp>
        <stp>XS0588433267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DE000DB7XHP3 Corp</stp>
        <stp>NXT_PUT_DT</stp>
        <stp>[quotes.xlsx]Calc!R217C9</stp>
        <tr r="I217" s="70"/>
        <tr r="I217" s="70"/>
      </tp>
      <tp t="s">
        <v>15/01/2018</v>
        <stp/>
        <stp>##V3_BDPV12</stp>
        <stp>XS1503160225 Corp</stp>
        <stp>NXT_CPN_DT</stp>
        <stp>[quotes.xlsx]Calc!R324C7</stp>
        <tr r="G324" s="70"/>
        <tr r="G324" s="70"/>
        <tr r="G324" s="70"/>
        <tr r="G324" s="70"/>
      </tp>
      <tp t="s">
        <v>17/06/2018</v>
        <stp/>
        <stp>##V3_BDPV12</stp>
        <stp>XS1077629225 Corp</stp>
        <stp>NXT_CPN_DT</stp>
        <stp>[quotes.xlsx]Calc!R213C7</stp>
        <tr r="G213" s="70"/>
        <tr r="G213" s="70"/>
        <tr r="G213" s="70"/>
        <tr r="G213" s="70"/>
      </tp>
      <tp t="s">
        <v>31/01/2018</v>
        <stp/>
        <stp>##V3_BDPV12</stp>
        <stp>XS1405775377 Corp</stp>
        <stp>NXT_CPN_DT</stp>
        <stp>[quotes.xlsx]Calc!R137C7</stp>
        <tr r="G137" s="70"/>
        <tr r="G137" s="70"/>
        <tr r="G137" s="70"/>
        <tr r="G137" s="70"/>
      </tp>
      <tp t="s">
        <v>27/10/2017</v>
        <stp/>
        <stp>##V3_BDPV12</stp>
        <stp>XS1508914691 Corp</stp>
        <stp>NXT_CPN_DT</stp>
        <stp>[quotes.xlsx]Calc!R107C7</stp>
        <tr r="G107" s="70"/>
        <tr r="G107" s="70"/>
        <tr r="G107" s="70"/>
        <tr r="G107" s="70"/>
      </tp>
      <tp>
        <v>2.6543539505108447</v>
        <stp/>
        <stp>##V3_BDPV12</stp>
        <stp>QZ580267 Corp</stp>
        <stp>DUR_MID</stp>
        <stp>[quotes.xlsx]Calc!R66C8</stp>
        <tr r="H66" s="70"/>
        <tr r="H66" s="70"/>
        <tr r="H66" s="70"/>
      </tp>
      <tp>
        <v>4.7497473997114197</v>
        <stp/>
        <stp>##V3_BDPV12</stp>
        <stp>AM281135 Corp</stp>
        <stp>DUR_MID</stp>
        <stp>[quotes.xlsx]Calc!R64C8</stp>
        <tr r="H64" s="70"/>
        <tr r="H64" s="70"/>
        <tr r="H64" s="70"/>
      </tp>
      <tp>
        <v>2.4469064482435963</v>
        <stp/>
        <stp>##V3_BDPV12</stp>
        <stp>EJ634925 Corp</stp>
        <stp>DUR_MID</stp>
        <stp>[quotes.xlsx]Calc!R61C8</stp>
        <tr r="H61" s="70"/>
        <tr r="H61" s="70"/>
        <tr r="H61" s="70"/>
      </tp>
      <tp>
        <v>1.4586399929279661</v>
        <stp/>
        <stp>##V3_BDPV12</stp>
        <stp>JK744712 Corp</stp>
        <stp>DUR_MID</stp>
        <stp>[quotes.xlsx]Calc!R73C8</stp>
        <tr r="H73" s="70"/>
        <tr r="H73" s="70"/>
        <tr r="H73" s="70"/>
      </tp>
      <tp>
        <v>4.8884523946427798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[quotes.xlsx]Calc!R115C12</stp>
        <tr r="L115" s="70"/>
      </tp>
      <tp t="s">
        <v>ROSNRM 8.65 04/22/27</v>
        <stp/>
        <stp>##V3_BDPV12</stp>
        <stp>RU000A0JXQK2 Corp</stp>
        <stp>SECURITY_NAME</stp>
        <stp>[quotes.xlsx]Calc!R439C12</stp>
        <tr r="L439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#N/A N/A</v>
        <stp/>
        <stp>##V3_BDPV12</stp>
        <stp>SBRF=U7 RU Equity</stp>
        <stp>BEST_ANALYST_RATING</stp>
        <stp>[quotes.xlsx]Calc!R447C4</stp>
        <tr r="D447" s="70"/>
        <tr r="D447" s="70"/>
        <tr r="D447" s="70"/>
      </tp>
      <tp t="s">
        <v>AFKSRU 12 1/2 09/30/25</v>
        <stp/>
        <stp>##V3_BDPV12</stp>
        <stp>RU000A0JVUK8 Corp</stp>
        <stp>SECURITY_NAME</stp>
        <stp>[quotes.xlsx]Calc!R281C12</stp>
        <tr r="L281" s="70"/>
      </tp>
      <tp t="s">
        <v>EVRAZ 12.95 06/18/25</v>
        <stp/>
        <stp>##V3_BDPV12</stp>
        <stp>RU000A0JVKK9 Corp</stp>
        <stp>SECURITY_NAME</stp>
        <stp>[quotes.xlsx]Calc!R196C12</stp>
        <tr r="L196" s="70"/>
      </tp>
      <tp>
        <v>1.616359517541174</v>
        <stp/>
        <stp>##V3_BDPV12</stp>
        <stp>AAPL US Equity</stp>
        <stp>BDVD_PROJ_12M_YLD</stp>
        <stp>[quotes.xlsx]Calc!R302C6</stp>
        <tr r="F302" s="70"/>
        <tr r="F302" s="70"/>
        <tr r="F302" s="70"/>
        <tr r="F302" s="70"/>
      </tp>
      <tp>
        <v>8.5500000000000007</v>
        <stp/>
        <stp>##V3_BDPV12</stp>
        <stp>FOSL US Equity</stp>
        <stp>PX_LAST</stp>
        <stp>[quotes.xlsx]Calc!R372C3</stp>
        <tr r="C372" s="70"/>
        <tr r="C372" s="70"/>
        <tr r="C372" s="70"/>
      </tp>
      <tp>
        <v>10.95</v>
        <stp/>
        <stp>##V3_BDPV12</stp>
        <stp>AMLP US Equity</stp>
        <stp>PX_LAST</stp>
        <stp>[quotes.xlsx]Calc!R465C3</stp>
        <tr r="C465" s="70"/>
        <tr r="C465" s="70"/>
        <tr r="C465" s="70"/>
      </tp>
      <tp>
        <v>56.01</v>
        <stp/>
        <stp>##V3_BDPV12</stp>
        <stp>BIVV US Equity</stp>
        <stp>PX_LAST</stp>
        <stp>[quotes.xlsx]Calc!R466C3</stp>
        <tr r="C466" s="70"/>
        <tr r="C466" s="70"/>
        <tr r="C466" s="70"/>
      </tp>
      <tp t="s">
        <v>#N/A N/A</v>
        <stp/>
        <stp>##V3_BDPV12</stp>
        <stp>LU0959626531 Equity</stp>
        <stp>BDVD_NEXT_EST_DECL_DT</stp>
        <stp>[quotes.xlsx]Calc!R317C9</stp>
        <tr r="I317" s="70"/>
        <tr r="I317" s="70"/>
      </tp>
      <tp>
        <v>7.0521524543703098</v>
        <stp/>
        <stp>##V3_BDPV12</stp>
        <stp>LKOD LI Equity</stp>
        <stp>BDVD_PROJ_12M_YLD</stp>
        <stp>[quotes.xlsx]Calc!R197C6</stp>
        <tr r="F197" s="70"/>
        <tr r="F197" s="70"/>
        <tr r="F197" s="70"/>
        <tr r="F197" s="70"/>
      </tp>
      <tp>
        <v>71.83</v>
        <stp/>
        <stp>##V3_BDPV12</stp>
        <stp>AAXJ US Equity</stp>
        <stp>PX_LAST</stp>
        <stp>[quotes.xlsx]Calc!R245C3</stp>
        <tr r="C245" s="70"/>
        <tr r="C245" s="70"/>
        <tr r="C245" s="70"/>
      </tp>
      <tp t="s">
        <v>#N/A N/A</v>
        <stp/>
        <stp>##V3_BDPV12</stp>
        <stp>BIIB US Equity</stp>
        <stp>EQY_DVD_YLD_IND</stp>
        <stp>[quotes.xlsx]Calc!R238C6</stp>
        <tr r="F238" s="70"/>
        <tr r="F238" s="70"/>
        <tr r="F238" s="70"/>
      </tp>
      <tp t="s">
        <v>#N/A N/A</v>
        <stp/>
        <stp>##V3_BDPV12</stp>
        <stp>ESRX US Equity</stp>
        <stp>BDVD_PROJ_12M_YLD</stp>
        <stp>[quotes.xlsx]Calc!R370C6</stp>
        <tr r="F370" s="70"/>
        <tr r="F370" s="70"/>
        <tr r="F370" s="70"/>
      </tp>
      <tp t="s">
        <v>IE00BJ3V9050</v>
        <stp/>
        <stp>##V3_BDPV12</stp>
        <stp>ENDP US Equity</stp>
        <stp>ID_ISIN</stp>
        <stp>[quotes.xlsx]Calc!R237C1</stp>
        <tr r="A237" s="70"/>
        <tr r="A237" s="70"/>
        <tr r="A237" s="70"/>
      </tp>
      <tp>
        <v>69.67</v>
        <stp/>
        <stp>##V3_BDPV12</stp>
        <stp>CTSH US Equity</stp>
        <stp>PX_LAST</stp>
        <stp>[quotes.xlsx]Calc!R367C3</stp>
        <tr r="C367" s="70"/>
        <tr r="C367" s="70"/>
        <tr r="C367" s="70"/>
      </tp>
      <tp t="s">
        <v>26/02/2018</v>
        <stp/>
        <stp>##V3_BDPV12</stp>
        <stp>RU000A0JW662 Corp</stp>
        <stp>NXT_CPN_DT</stp>
        <stp>[quotes.xlsx]Calc!R210C7</stp>
        <tr r="G210" s="70"/>
        <tr r="G210" s="70"/>
        <tr r="G210" s="70"/>
        <tr r="G210" s="70"/>
      </tp>
      <tp t="s">
        <v>#N/A Invalid Security</v>
        <stp/>
        <stp>##V3_BDPV12</stp>
        <stp>RU000A0JWN63 Corp</stp>
        <stp>NXT_CPN_DT</stp>
        <stp>[quotes.xlsx]Calc!R330C7</stp>
        <tr r="G330" s="70"/>
        <tr r="G330" s="70"/>
        <tr r="G330" s="70"/>
      </tp>
      <tp t="s">
        <v>04/10/2017</v>
        <stp/>
        <stp>##V3_BDPV12</stp>
        <stp>RU000A0JWV63 Corp</stp>
        <stp>NXT_CPN_DT</stp>
        <stp>[quotes.xlsx]Calc!R160C7</stp>
        <tr r="G160" s="70"/>
        <tr r="G160" s="70"/>
        <tr r="G160" s="70"/>
        <tr r="G160" s="70"/>
      </tp>
      <tp t="s">
        <v>17/01/2018</v>
        <stp/>
        <stp>##V3_BDPV12</stp>
        <stp>US71647NAR08 Corp</stp>
        <stp>NXT_CPN_DT</stp>
        <stp>[quotes.xlsx]Calc!R316C7</stp>
        <tr r="G316" s="70"/>
        <tr r="G316" s="70"/>
        <tr r="G316" s="70"/>
        <tr r="G316" s="70"/>
      </tp>
      <tp t="s">
        <v>28/09/2017</v>
        <stp/>
        <stp>##V3_BDPV12</stp>
        <stp>US71656MAF68 Corp</stp>
        <stp>NXT_CPN_DT</stp>
        <stp>[quotes.xlsx]Calc!R111C7</stp>
        <tr r="G111" s="70"/>
        <tr r="G111" s="70"/>
        <tr r="G111" s="70"/>
        <tr r="G111" s="70"/>
      </tp>
      <tp t="s">
        <v>26/01/2018</v>
        <stp/>
        <stp>##V3_BDPV12</stp>
        <stp>XS0583616239 Corp</stp>
        <stp>NXT_CPN_DT</stp>
        <stp>[quotes.xlsx]Calc!R202C7</stp>
        <tr r="G202" s="70"/>
        <tr r="G202" s="70"/>
        <tr r="G202" s="70"/>
        <tr r="G202" s="70"/>
      </tp>
      <tp t="s">
        <v>#N/A N/A</v>
        <stp/>
        <stp>##V3_BDPV12</stp>
        <stp>CH0347656545 Corp</stp>
        <stp>NXT_CPN_DT</stp>
        <stp>[quotes.xlsx]Calc!R155C7</stp>
        <tr r="G155" s="70"/>
        <tr r="G155" s="70"/>
        <tr r="G155" s="70"/>
      </tp>
      <tp t="s">
        <v>01/10/2017</v>
        <stp/>
        <stp>##V3_BDPV12</stp>
        <stp>US251525AP63 Corp</stp>
        <stp>NXT_CPN_DT</stp>
        <stp>[quotes.xlsx]Calc!R351C7</stp>
        <tr r="G351" s="70"/>
        <tr r="G351" s="70"/>
        <tr r="G351" s="70"/>
        <tr r="G351" s="70"/>
      </tp>
      <tp t="s">
        <v>#N/A Field Not Applicable</v>
        <stp/>
        <stp>##V3_BDPV12</stp>
        <stp>CH0347657816 Corp</stp>
        <stp>NXT_CPN_DT</stp>
        <stp>[quotes.xlsx]Calc!R250C7</stp>
        <tr r="G250" s="70"/>
        <tr r="G250" s="70"/>
        <tr r="G250" s="70"/>
      </tp>
      <tp t="s">
        <v>06/10/2017</v>
        <stp/>
        <stp>##V3_BDPV12</stp>
        <stp>XS1592279522 Corp</stp>
        <stp>NXT_CPN_DT</stp>
        <stp>[quotes.xlsx]Calc!R386C7</stp>
        <tr r="G386" s="70"/>
        <tr r="G386" s="70"/>
        <tr r="G386" s="70"/>
        <tr r="G386" s="70"/>
      </tp>
      <tp t="s">
        <v>09/01/2018</v>
        <stp/>
        <stp>##V3_BDPV12</stp>
        <stp>XS0524610812 Corp</stp>
        <stp>NXT_CPN_DT</stp>
        <stp>[quotes.xlsx]Calc!R130C7</stp>
        <tr r="G130" s="70"/>
        <tr r="G130" s="70"/>
        <tr r="G130" s="70"/>
        <tr r="G130" s="70"/>
      </tp>
      <tp t="s">
        <v>03/11/2017</v>
        <stp/>
        <stp>##V3_BDPV12</stp>
        <stp>XS1577964965 Corp</stp>
        <stp>NXT_CPN_DT</stp>
        <stp>[quotes.xlsx]Calc!R309C7</stp>
        <tr r="G309" s="70"/>
        <tr r="G309" s="70"/>
        <tr r="G309" s="70"/>
        <tr r="G309" s="70"/>
      </tp>
      <tp t="s">
        <v>10/07/2017</v>
        <stp/>
        <stp>##V3_BDPV12</stp>
        <stp>CH0361710855 Corp</stp>
        <stp>NXT_CPN_DT</stp>
        <stp>[quotes.xlsx]Calc!R175C7</stp>
        <tr r="G175" s="70"/>
        <tr r="G175" s="70"/>
        <tr r="G175" s="70"/>
        <tr r="G175" s="70"/>
      </tp>
      <tp t="s">
        <v>02/11/2017</v>
        <stp/>
        <stp>##V3_BDPV12</stp>
        <stp>XS1603335610 Corp</stp>
        <stp>NXT_CPN_DT</stp>
        <stp>[quotes.xlsx]Calc!R404C7</stp>
        <tr r="G404" s="70"/>
        <tr r="G404" s="70"/>
        <tr r="G404" s="70"/>
        <tr r="G404" s="70"/>
      </tp>
      <tp>
        <v>4.5111644355502749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4.0990461045068107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[quotes.xlsx]Calc!R120C12</stp>
        <tr r="L120" s="70"/>
      </tp>
      <tp t="s">
        <v>RNBANK 10.4 07/09/21</v>
        <stp/>
        <stp>##V3_BDPV12</stp>
        <stp>RU000A0JWMJ5 Corp</stp>
        <stp>SECURITY_NAME</stp>
        <stp>[quotes.xlsx]Calc!R283C12</stp>
        <tr r="L283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[quotes.xlsx]Calc!R106C12</stp>
        <tr r="L106" s="70"/>
      </tp>
      <tp>
        <v>1.885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[quotes.xlsx]Calc!R194C12</stp>
        <tr r="L194" s="70"/>
      </tp>
      <tp t="s">
        <v>RFLB 0 10/16/19</v>
        <stp/>
        <stp>##V3_BDPV12</stp>
        <stp>RU000A0JX0J2 Corp</stp>
        <stp>SECURITY_NAME</stp>
        <stp>[quotes.xlsx]Calc!R114C12</stp>
        <tr r="L114" s="70"/>
      </tp>
      <tp>
        <v>0.63300000000000001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4.7530000000000001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1.8687500000000004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[quotes.xlsx]Calc!R118C12</stp>
        <tr r="L118" s="70"/>
      </tp>
      <tp t="s">
        <v>#N/A Field Not Applicable</v>
        <stp/>
        <stp>##V3_BDPV12</stp>
        <stp>EJ644860 Corp</stp>
        <stp>BEST_TARGET_PRICE</stp>
        <stp>[quotes.xlsx]Calc!R92C5</stp>
        <tr r="E92" s="70"/>
        <tr r="E92" s="70"/>
        <tr r="E92" s="70"/>
      </tp>
      <tp t="s">
        <v>US4642891802</v>
        <stp/>
        <stp>##V3_BDPV12</stp>
        <stp>EUFN US Equity</stp>
        <stp>ID_ISIN</stp>
        <stp>[quotes.xlsx]Calc!R226C1</stp>
        <tr r="A226" s="70"/>
        <tr r="A226" s="70"/>
        <tr r="A226" s="70"/>
      </tp>
      <tp t="s">
        <v>#N/A Field Not Applicable</v>
        <stp/>
        <stp>##V3_BDPV12</stp>
        <stp>EUFN US Equity</stp>
        <stp>INT_ACC</stp>
        <stp>[quotes.xlsx]Calc!R226C5</stp>
        <tr r="E226" s="70"/>
        <tr r="E226" s="70"/>
        <tr r="E226" s="70"/>
      </tp>
      <tp>
        <v>3.7377246345368911</v>
        <stp/>
        <stp>##V3_BDPV12</stp>
        <stp>IHYG LN Equity</stp>
        <stp>EQY_DVD_YLD_IND</stp>
        <stp>[quotes.xlsx]Calc!R182C6</stp>
        <tr r="F182" s="70"/>
        <tr r="F182" s="70"/>
        <tr r="F182" s="70"/>
        <tr r="F182" s="70"/>
      </tp>
      <tp>
        <v>4.4981537428667329</v>
        <stp/>
        <stp>##V3_BDPV12</stp>
        <stp>INGA NA Equity</stp>
        <stp>BDVD_PROJ_12M_YLD</stp>
        <stp>[quotes.xlsx]Calc!R306C6</stp>
        <tr r="F306" s="70"/>
        <tr r="F306" s="70"/>
        <tr r="F306" s="70"/>
        <tr r="F306" s="70"/>
      </tp>
      <tp>
        <v>194</v>
        <stp/>
        <stp>##V3_BDPV12</stp>
        <stp>AFLT RX Equity</stp>
        <stp>PX_LAST</stp>
        <stp>[quotes.xlsx]Calc!R274C3</stp>
        <tr r="C274" s="70"/>
        <tr r="C274" s="70"/>
        <tr r="C274" s="70"/>
      </tp>
      <tp t="s">
        <v>#N/A N/A</v>
        <stp/>
        <stp>##V3_BDPV12</stp>
        <stp>SX7PEX GY Equity</stp>
        <stp>BDVD_PROJ_12M_YLD</stp>
        <stp>[quotes.xlsx]Calc!R241C6</stp>
        <tr r="F241" s="70"/>
        <tr r="F241" s="70"/>
        <tr r="F241" s="70"/>
      </tp>
      <tp t="s">
        <v>US0378331005</v>
        <stp/>
        <stp>##V3_BDPV12</stp>
        <stp>AAPL US Equity</stp>
        <stp>ID_ISIN</stp>
        <stp>[quotes.xlsx]Calc!R302C1</stp>
        <tr r="A302" s="70"/>
        <tr r="A302" s="70"/>
        <tr r="A302" s="70"/>
      </tp>
      <tp>
        <v>0</v>
        <stp/>
        <stp>##V3_BDPV12</stp>
        <stp>OMEAUSA ID Equity</stp>
        <stp>BEST_ANALYST_RATING</stp>
        <stp>[quotes.xlsx]Calc!R181C4</stp>
        <tr r="D181" s="70"/>
        <tr r="D181" s="70"/>
        <tr r="D181" s="70"/>
        <tr r="D181" s="70"/>
      </tp>
      <tp>
        <v>1.4864998636096285</v>
        <stp/>
        <stp>##V3_BDPV12</stp>
        <stp>OGKB RX Equity</stp>
        <stp>EQY_DVD_YLD_IND</stp>
        <stp>[quotes.xlsx]Calc!R434C6</stp>
        <tr r="F434" s="70"/>
        <tr r="F434" s="70"/>
        <tr r="F434" s="70"/>
        <tr r="F434" s="70"/>
      </tp>
      <tp>
        <v>4.0949999999999998</v>
        <stp/>
        <stp>##V3_BDPV12</stp>
        <stp>GLPR LI Equity</stp>
        <stp>PX_LAST</stp>
        <stp>[quotes.xlsx]Calc!R392C3</stp>
        <tr r="C392" s="70"/>
        <tr r="C392" s="70"/>
        <tr r="C392" s="70"/>
      </tp>
      <tp t="s">
        <v>US0367521038</v>
        <stp/>
        <stp>##V3_BDPV12</stp>
        <stp>ANTM US Equity</stp>
        <stp>ID_ISIN</stp>
        <stp>[quotes.xlsx]Calc!R362C1</stp>
        <tr r="A362" s="70"/>
        <tr r="A362" s="70"/>
        <tr r="A362" s="70"/>
      </tp>
      <tp>
        <v>31.99</v>
        <stp/>
        <stp>##V3_BDPV12</stp>
        <stp>CSCO US Equity</stp>
        <stp>PX_LAST</stp>
        <stp>[quotes.xlsx]Calc!R366C3</stp>
        <tr r="C366" s="70"/>
        <tr r="C366" s="70"/>
        <tr r="C366" s="70"/>
      </tp>
      <tp>
        <v>61.53</v>
        <stp/>
        <stp>##V3_BDPV12</stp>
        <stp>ESRX US Equity</stp>
        <stp>PX_LAST</stp>
        <stp>[quotes.xlsx]Calc!R370C3</stp>
        <tr r="C370" s="70"/>
        <tr r="C370" s="70"/>
        <tr r="C370" s="70"/>
      </tp>
      <tp>
        <v>39.9</v>
        <stp/>
        <stp>##V3_BDPV12</stp>
        <stp>FIVE LI Equity</stp>
        <stp>PX_LAST</stp>
        <stp>[quotes.xlsx]Calc!R273C3</stp>
        <tr r="C273" s="70"/>
        <tr r="C273" s="70"/>
        <tr r="C27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15/10/2017</v>
        <stp/>
        <stp>##V3_BDPV12</stp>
        <stp>US35906AAH14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US71645WAM38 Corp</stp>
        <stp>NXT_CPN_DT</stp>
        <stp>[quotes.xlsx]Calc!R296C7</stp>
        <tr r="G296" s="70"/>
        <tr r="G296" s="70"/>
        <tr r="G296" s="70"/>
      </tp>
      <tp>
        <v>1.917</v>
        <stp/>
        <stp>##V3_BDPV12</stp>
        <stp>RSTIP RX Equity</stp>
        <stp>PX_LAST</stp>
        <stp>[quotes.xlsx]Calc!R473C3</stp>
        <tr r="C473" s="70"/>
        <tr r="C473" s="70"/>
        <tr r="C473" s="70"/>
      </tp>
      <tp t="s">
        <v>07/02/2018</v>
        <stp/>
        <stp>##V3_BDPV12</stp>
        <stp>XS0743596040 Corp</stp>
        <stp>NXT_CPN_DT</stp>
        <stp>[quotes.xlsx]Calc!R461C7</stp>
        <tr r="G461" s="70"/>
        <tr r="G461" s="70"/>
        <tr r="G461" s="70"/>
        <tr r="G461" s="70"/>
      </tp>
      <tp t="s">
        <v>04/12/2017</v>
        <stp/>
        <stp>##V3_BDPV12</stp>
        <stp>XS1069383856 Corp</stp>
        <stp>NXT_CPN_DT</stp>
        <stp>[quotes.xlsx]Calc!R157C7</stp>
        <tr r="G157" s="70"/>
        <tr r="G157" s="70"/>
        <tr r="G157" s="70"/>
        <tr r="G157" s="70"/>
      </tp>
      <tp t="s">
        <v>16/10/2017</v>
        <stp/>
        <stp>##V3_BDPV12</stp>
        <stp>XS0981632804 Corp</stp>
        <stp>NXT_CPN_DT</stp>
        <stp>[quotes.xlsx]Calc!R356C7</stp>
        <tr r="G356" s="70"/>
        <tr r="G356" s="70"/>
        <tr r="G356" s="70"/>
        <tr r="G356" s="70"/>
      </tp>
      <tp t="s">
        <v>#N/A N/A</v>
        <stp/>
        <stp>##V3_BDPV12</stp>
        <stp>OMEAUSA ID Equity</stp>
        <stp>BDVD_PROJ_12M_YLD</stp>
        <stp>[quotes.xlsx]Calc!R181C6</stp>
        <tr r="F181" s="70"/>
        <tr r="F181" s="70"/>
        <tr r="F181" s="70"/>
      </tp>
      <tp t="s">
        <v>28/10/2017</v>
        <stp/>
        <stp>##V3_BDPV12</stp>
        <stp>XS0191754729 Corp</stp>
        <stp>NXT_CPN_DT</stp>
        <stp>[quotes.xlsx]Calc!R125C7</stp>
        <tr r="G125" s="70"/>
        <tr r="G125" s="70"/>
        <tr r="G125" s="70"/>
        <tr r="G125" s="70"/>
      </tp>
      <tp t="s">
        <v>30/09/2017</v>
        <stp/>
        <stp>##V3_BDPV12</stp>
        <stp>CH0336352825 Corp</stp>
        <stp>NXT_CPN_DT</stp>
        <stp>[quotes.xlsx]Calc!R321C7</stp>
        <tr r="G321" s="70"/>
        <tr r="G321" s="70"/>
        <tr r="G321" s="70"/>
        <tr r="G321" s="70"/>
      </tp>
      <tp t="s">
        <v>27/09/2017</v>
        <stp/>
        <stp>##V3_BDPV12</stp>
        <stp>XS1379311761 Corp</stp>
        <stp>NXT_CPN_DT</stp>
        <stp>[quotes.xlsx]Calc!R294C7</stp>
        <tr r="G294" s="70"/>
        <tr r="G294" s="70"/>
        <tr r="G294" s="70"/>
        <tr r="G294" s="70"/>
      </tp>
      <tp t="s">
        <v>22/09/2017</v>
        <stp/>
        <stp>##V3_BDPV12</stp>
        <stp>XS1405775450 Corp</stp>
        <stp>NXT_CPN_DT</stp>
        <stp>[quotes.xlsx]Calc!R413C7</stp>
        <tr r="G413" s="70"/>
        <tr r="G413" s="70"/>
        <tr r="G413" s="70"/>
        <tr r="G413" s="70"/>
      </tp>
      <tp t="s">
        <v>14/12/2017</v>
        <stp/>
        <stp>##V3_BDPV12</stp>
        <stp>XS0718502007 Corp</stp>
        <stp>NXT_CPN_DT</stp>
        <stp>[quotes.xlsx]Calc!R215C7</stp>
        <tr r="G215" s="70"/>
        <tr r="G215" s="70"/>
        <tr r="G215" s="70"/>
        <tr r="G215" s="70"/>
      </tp>
      <tp t="s">
        <v>CH0106027193</v>
        <stp/>
        <stp>##V3_BDPV12</stp>
        <stp>AUUSI SW Equity</stp>
        <stp>ID_ISIN</stp>
        <stp>[quotes.xlsx]Calc!R163C1</stp>
        <tr r="A163" s="70"/>
        <tr r="A163" s="70"/>
        <tr r="A163" s="70"/>
      </tp>
      <tp t="s">
        <v>13/02/2018</v>
        <stp/>
        <stp>##V3_BDPV12</stp>
        <stp>XS1503116912 Corp</stp>
        <stp>NXT_CPN_DT</stp>
        <stp>[quotes.xlsx]Calc!R291C7</stp>
        <tr r="G291" s="70"/>
        <tr r="G291" s="70"/>
        <tr r="G291" s="70"/>
        <tr r="G291" s="70"/>
      </tp>
      <tp t="s">
        <v>#N/A Field Not Applicable</v>
        <stp/>
        <stp>##V3_BDPV12</stp>
        <stp>AUUSI SW Equity</stp>
        <stp>INT_ACC</stp>
        <stp>[quotes.xlsx]Calc!R163C5</stp>
        <tr r="E163" s="70"/>
        <tr r="E163" s="70"/>
        <tr r="E163" s="70"/>
      </tp>
      <tp t="s">
        <v>11/02/2018</v>
        <stp/>
        <stp>##V3_BDPV12</stp>
        <stp>XS1188073081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XS0626438112 Corp</stp>
        <stp>NXT_CPN_DT</stp>
        <stp>[quotes.xlsx]Calc!R355C7</stp>
        <tr r="G355" s="70"/>
        <tr r="G355" s="70"/>
        <tr r="G355" s="70"/>
      </tp>
      <tp>
        <v>0.94140974156674639</v>
        <stp/>
        <stp>##V3_BDPV12</stp>
        <stp>EI178316 Corp</stp>
        <stp>DUR_MID</stp>
        <stp>[quotes.xlsx]Calc!R83C8</stp>
        <tr r="H83" s="70"/>
        <tr r="H83" s="70"/>
        <tr r="H83" s="70"/>
      </tp>
      <tp>
        <v>2.9188469291690851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[quotes.xlsx]Calc!R228C12</stp>
        <tr r="L228" s="70"/>
      </tp>
      <tp t="s">
        <v>TELERU 10.7 01/31/22</v>
        <stp/>
        <stp>##V3_BDPV12</stp>
        <stp>RU000A0JS3M7 Corp</stp>
        <stp>SECURITY_NAME</stp>
        <stp>[quotes.xlsx]Calc!R187C12</stp>
        <tr r="L187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[quotes.xlsx]Calc!R293C12</stp>
        <tr r="L293" s="70"/>
      </tp>
      <tp t="s">
        <v>TRUBRU 13 04/01/26</v>
        <stp/>
        <stp>##V3_BDPV12</stp>
        <stp>RU000A0JWCM0 Corp</stp>
        <stp>SECURITY_NAME</stp>
        <stp>[quotes.xlsx]Calc!R336C12</stp>
        <tr r="L336" s="70"/>
      </tp>
      <tp t="s">
        <v>RFLB 7.7 03/23/33</v>
        <stp/>
        <stp>##V3_BDPV12</stp>
        <stp>RU000A0JXFM1 Corp</stp>
        <stp>SECURITY_NAME</stp>
        <stp>[quotes.xlsx]Calc!R267C12</stp>
        <tr r="L267" s="70"/>
      </tp>
      <tp>
        <v>2.5145833333333334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5.3849999999999998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0.52500000000000002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[quotes.xlsx]Calc!R205C12</stp>
        <tr r="L205" s="70"/>
      </tp>
      <tp>
        <v>1.96875</v>
        <stp/>
        <stp>##V3_BDPV12</stp>
        <stp>EJ644860 Corp</stp>
        <stp>INT_ACC</stp>
        <stp>[quotes.xlsx]Calc!R92C5</stp>
        <tr r="E92" s="70"/>
        <tr r="E92" s="70"/>
        <tr r="E92" s="70"/>
        <tr r="E92" s="70"/>
      </tp>
      <tp>
        <v>3.26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8.5500000000000007</v>
        <stp/>
        <stp>##V3_BDPV12</stp>
        <stp>ENDP US Equity</stp>
        <stp>PX_LAST</stp>
        <stp>[quotes.xlsx]Calc!R237C3</stp>
        <tr r="C237" s="70"/>
        <tr r="C237" s="70"/>
        <tr r="C237" s="70"/>
      </tp>
      <tp t="s">
        <v>US1924461023</v>
        <stp/>
        <stp>##V3_BDPV12</stp>
        <stp>CTSH US Equity</stp>
        <stp>ID_ISIN</stp>
        <stp>[quotes.xlsx]Calc!R367C1</stp>
        <tr r="A367" s="70"/>
        <tr r="A367" s="70"/>
        <tr r="A367" s="70"/>
      </tp>
      <tp t="s">
        <v>MRFGBZ 8 06/08/23</v>
        <stp/>
        <stp>##V3_BDPV12</stp>
        <stp>USN54468AF52 Corp</stp>
        <stp>SECURITY_NAME</stp>
        <stp>[quotes.xlsx]Calc!R151C12</stp>
        <tr r="L151" s="70"/>
      </tp>
      <tp>
        <v>0.86120281326252324</v>
        <stp/>
        <stp>##V3_BDPV12</stp>
        <stp>CTSH US Equity</stp>
        <stp>BDVD_PROJ_12M_YLD</stp>
        <stp>[quotes.xlsx]Calc!R367C6</stp>
        <tr r="F367" s="70"/>
        <tr r="F367" s="70"/>
        <tr r="F367" s="70"/>
        <tr r="F367" s="70"/>
      </tp>
      <tp>
        <v>0</v>
        <stp/>
        <stp>##V3_BDPV12</stp>
        <stp>OMEAEHA ID Equity</stp>
        <stp>BEST_ANALYST_RATING</stp>
        <stp>[quotes.xlsx]Calc!R266C4</stp>
        <tr r="D266" s="70"/>
        <tr r="D266" s="70"/>
        <tr r="D266" s="70"/>
        <tr r="D266" s="70"/>
      </tp>
      <tp t="s">
        <v>GGBRBZ 5.893 04/29/24</v>
        <stp/>
        <stp>##V3_BDPV12</stp>
        <stp>USG24422AA83 Corp</stp>
        <stp>SECURITY_NAME</stp>
        <stp>[quotes.xlsx]Calc!R394C12</stp>
        <tr r="L394" s="70"/>
      </tp>
      <tp>
        <v>2.1992238033635187</v>
        <stp/>
        <stp>##V3_BDPV12</stp>
        <stp>TEVA US Equity</stp>
        <stp>BDVD_PROJ_12M_YLD</stp>
        <stp>[quotes.xlsx]Calc!R452C6</stp>
        <tr r="F452" s="70"/>
        <tr r="F452" s="70"/>
        <tr r="F452" s="70"/>
        <tr r="F452" s="70"/>
      </tp>
      <tp>
        <v>2.6166898755955144</v>
        <stp/>
        <stp>##V3_BDPV12</stp>
        <stp>MSNG RX Equity</stp>
        <stp>EQY_DVD_YLD_IND</stp>
        <stp>[quotes.xlsx]Calc!R471C6</stp>
        <tr r="F471" s="70"/>
        <tr r="F471" s="70"/>
        <tr r="F471" s="70"/>
        <tr r="F471" s="70"/>
      </tp>
      <tp t="s">
        <v>#N/A Field Not Applicable</v>
        <stp/>
        <stp>##V3_BDPV12</stp>
        <stp>AAXJ US Equity</stp>
        <stp>INT_ACC</stp>
        <stp>[quotes.xlsx]Calc!R245C5</stp>
        <tr r="E245" s="70"/>
        <tr r="E245" s="70"/>
        <tr r="E245" s="70"/>
      </tp>
      <tp t="s">
        <v>US4642881829</v>
        <stp/>
        <stp>##V3_BDPV12</stp>
        <stp>AAXJ US Equity</stp>
        <stp>ID_ISIN</stp>
        <stp>[quotes.xlsx]Calc!R245C1</stp>
        <tr r="A245" s="70"/>
        <tr r="A245" s="70"/>
        <tr r="A245" s="70"/>
      </tp>
      <tp t="s">
        <v>US00162Q8666</v>
        <stp/>
        <stp>##V3_BDPV12</stp>
        <stp>AMLP US Equity</stp>
        <stp>ID_ISIN</stp>
        <stp>[quotes.xlsx]Calc!R465C1</stp>
        <tr r="A465" s="70"/>
        <tr r="A465" s="70"/>
        <tr r="A465" s="70"/>
      </tp>
      <tp t="s">
        <v>US34988V1061</v>
        <stp/>
        <stp>##V3_BDPV12</stp>
        <stp>FOSL US Equity</stp>
        <stp>ID_ISIN</stp>
        <stp>[quotes.xlsx]Calc!R372C1</stp>
        <tr r="A372" s="70"/>
        <tr r="A372" s="70"/>
        <tr r="A372" s="70"/>
      </tp>
      <tp t="s">
        <v>US09075E1001</v>
        <stp/>
        <stp>##V3_BDPV12</stp>
        <stp>BIVV US Equity</stp>
        <stp>ID_ISIN</stp>
        <stp>[quotes.xlsx]Calc!R466C1</stp>
        <tr r="A466" s="70"/>
        <tr r="A466" s="70"/>
        <tr r="A466" s="70"/>
      </tp>
      <tp t="s">
        <v>#N/A Field Not Applicable</v>
        <stp/>
        <stp>##V3_BDPV12</stp>
        <stp>AMLP US Equity</stp>
        <stp>INT_ACC</stp>
        <stp>[quotes.xlsx]Calc!R465C5</stp>
        <tr r="E465" s="70"/>
        <tr r="E465" s="70"/>
        <tr r="E465" s="70"/>
      </tp>
      <tp t="s">
        <v>#N/A N/A</v>
        <stp/>
        <stp>##V3_BDPV12</stp>
        <stp>KORS US Equity</stp>
        <stp>BDVD_PROJ_12M_YLD</stp>
        <stp>[quotes.xlsx]Calc!R146C6</stp>
        <tr r="F146" s="70"/>
        <tr r="F146" s="70"/>
        <tr r="F146" s="70"/>
      </tp>
      <tp>
        <v>2.1527046507227263</v>
        <stp/>
        <stp>##V3_BDPV12</stp>
        <stp>TMKS LI Equity</stp>
        <stp>BDVD_PROJ_12M_YLD</stp>
        <stp>[quotes.xlsx]Calc!R295C6</stp>
        <tr r="F295" s="70"/>
        <tr r="F295" s="70"/>
        <tr r="F295" s="70"/>
        <tr r="F29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26/10/2017</v>
        <stp/>
        <stp>##V3_BDPV12</stp>
        <stp>RU000A0JXQ44 Corp</stp>
        <stp>NXT_CPN_DT</stp>
        <stp>[quotes.xlsx]Calc!R454C7</stp>
        <tr r="G454" s="70"/>
        <tr r="G454" s="70"/>
        <tr r="G454" s="70"/>
        <tr r="G454" s="70"/>
      </tp>
      <tp t="s">
        <v>27/09/2017</v>
        <stp/>
        <stp>##V3_BDPV12</stp>
        <stp>RU000A0JXM48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EJ644860 Corp</stp>
        <stp>NXT_PUT_DT</stp>
        <stp>[quotes.xlsx]Calc!R92C9</stp>
        <tr r="I92" s="70"/>
        <tr r="I92" s="70"/>
      </tp>
      <tp t="s">
        <v>29/10/2017</v>
        <stp/>
        <stp>##V3_BDPV12</stp>
        <stp>EJ644860 Corp</stp>
        <stp>NXT_CPN_DT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C3U7 Comdty</stp>
        <stp>NXT_PUT_DT</stp>
        <stp>[quotes.xlsx]Calc!R314C9</stp>
        <tr r="I314" s="70"/>
        <tr r="I314" s="70"/>
      </tp>
      <tp t="s">
        <v>#N/A Field Not Applicable</v>
        <stp/>
        <stp>##V3_BDPV12</stp>
        <stp>C3U7 Comdty</stp>
        <stp>YLD_CNV_MID</stp>
        <stp>[quotes.xlsx]Calc!R314C6</stp>
        <tr r="F314" s="70"/>
        <tr r="F314" s="70"/>
        <tr r="F314" s="70"/>
      </tp>
      <tp t="s">
        <v>#N/A Field Not Applicable</v>
        <stp/>
        <stp>##V3_BDPV12</stp>
        <stp>B5U7 Comdty</stp>
        <stp>YLD_CNV_MID</stp>
        <stp>[quotes.xlsx]Calc!R402C6</stp>
        <tr r="F402" s="70"/>
        <tr r="F402" s="70"/>
        <tr r="F402" s="70"/>
      </tp>
      <tp t="s">
        <v>17/01/2018</v>
        <stp/>
        <stp>##V3_BDPV12</stp>
        <stp>US961214CF89 Corp</stp>
        <stp>NXT_CPN_DT</stp>
        <stp>[quotes.xlsx]Calc!R171C7</stp>
        <tr r="G171" s="70"/>
        <tr r="G171" s="70"/>
        <tr r="G171" s="70"/>
        <tr r="G171" s="70"/>
      </tp>
      <tp t="s">
        <v>01/03/2018</v>
        <stp/>
        <stp>##V3_BDPV12</stp>
        <stp>XS0643183220 Corp</stp>
        <stp>NXT_CPN_DT</stp>
        <stp>[quotes.xlsx]Calc!R122C7</stp>
        <tr r="G122" s="70"/>
        <tr r="G122" s="70"/>
        <tr r="G122" s="70"/>
        <tr r="G122" s="70"/>
      </tp>
      <tp t="s">
        <v>01/11/2017</v>
        <stp/>
        <stp>##V3_BDPV12</stp>
        <stp>XS0776111188 Corp</stp>
        <stp>NXT_CPN_DT</stp>
        <stp>[quotes.xlsx]Calc!R218C7</stp>
        <tr r="G218" s="70"/>
        <tr r="G218" s="70"/>
        <tr r="G218" s="70"/>
        <tr r="G218" s="70"/>
      </tp>
      <tp t="s">
        <v>04/11/2017</v>
        <stp/>
        <stp>##V3_BDPV12</stp>
        <stp>XS0925043100 Corp</stp>
        <stp>NXT_CPN_DT</stp>
        <stp>[quotes.xlsx]Calc!R141C7</stp>
        <tr r="G141" s="70"/>
        <tr r="G141" s="70"/>
        <tr r="G141" s="70"/>
        <tr r="G141" s="70"/>
      </tp>
      <tp t="s">
        <v>26/10/2017</v>
        <stp/>
        <stp>##V3_BDPV12</stp>
        <stp>XS1400710726 Corp</stp>
        <stp>NXT_CPN_DT</stp>
        <stp>[quotes.xlsx]Calc!R105C7</stp>
        <tr r="G105" s="70"/>
        <tr r="G105" s="70"/>
        <tr r="G105" s="70"/>
        <tr r="G105" s="70"/>
      </tp>
      <tp t="s">
        <v>16/10/2017</v>
        <stp/>
        <stp>##V3_BDPV12</stp>
        <stp>US456837AE31 Corp</stp>
        <stp>NXT_CPN_DT</stp>
        <stp>[quotes.xlsx]Calc!R135C7</stp>
        <tr r="G135" s="70"/>
        <tr r="G135" s="70"/>
        <tr r="G135" s="70"/>
        <tr r="G135" s="70"/>
      </tp>
      <tp t="s">
        <v>05/09/2017</v>
        <stp/>
        <stp>##V3_BDPV12</stp>
        <stp>XS1198002690 Corp</stp>
        <stp>NXT_CPN_DT</stp>
        <stp>[quotes.xlsx]Calc!R179C7</stp>
        <tr r="G179" s="70"/>
        <tr r="G179" s="70"/>
        <tr r="G179" s="70"/>
        <tr r="G179" s="70"/>
      </tp>
      <tp t="s">
        <v>03/10/2017</v>
        <stp/>
        <stp>##V3_BDPV12</stp>
        <stp>XS0911599701 Corp</stp>
        <stp>NXT_CPN_DT</stp>
        <stp>[quotes.xlsx]Calc!R264C7</stp>
        <tr r="G264" s="70"/>
        <tr r="G264" s="70"/>
        <tr r="G264" s="70"/>
        <tr r="G264" s="70"/>
      </tp>
      <tp>
        <v>4.747363013436785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7.2207233969194693</v>
        <stp/>
        <stp>##V3_BDPV12</stp>
        <stp>TT343269 Corp</stp>
        <stp>DUR_MID</stp>
        <stp>[quotes.xlsx]Calc!R27C8</stp>
        <tr r="H27" s="70"/>
        <tr r="H27" s="70"/>
        <tr r="H27" s="70"/>
      </tp>
      <tp>
        <v>0.4215739462115855</v>
        <stp/>
        <stp>##V3_BDPV12</stp>
        <stp>EJ548954 Corp</stp>
        <stp>DUR_MID</stp>
        <stp>[quotes.xlsx]Calc!R82C8</stp>
        <tr r="H82" s="70"/>
        <tr r="H82" s="70"/>
        <tr r="H82" s="70"/>
      </tp>
      <tp>
        <v>2.8739542392121176</v>
        <stp/>
        <stp>##V3_BDPV12</stp>
        <stp>JK549945 Corp</stp>
        <stp>DUR_MID</stp>
        <stp>[quotes.xlsx]Calc!R63C8</stp>
        <tr r="H63" s="70"/>
        <tr r="H63" s="70"/>
        <tr r="H63" s="70"/>
      </tp>
      <tp>
        <v>2.2827953995715577</v>
        <stp/>
        <stp>##V3_BDPV12</stp>
        <stp>EJ101924 Corp</stp>
        <stp>DUR_MID</stp>
        <stp>[quotes.xlsx]Calc!R81C8</stp>
        <tr r="H81" s="70"/>
        <tr r="H81" s="70"/>
        <tr r="H81" s="70"/>
      </tp>
      <tp>
        <v>2.4592748439125303</v>
        <stp/>
        <stp>##V3_BDPV12</stp>
        <stp>EJ644860 Corp</stp>
        <stp>DUR_MID</stp>
        <stp>[quotes.xlsx]Calc!R92C8</stp>
        <tr r="H92" s="70"/>
        <tr r="H92" s="70"/>
        <tr r="H92" s="70"/>
      </tp>
      <tp t="s">
        <v>07/12/2017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[quotes.xlsx]Calc!R189C12</stp>
        <tr r="L189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[quotes.xlsx]Calc!R382C12</stp>
        <tr r="L382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5.3166666666666664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4.6680000000000001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 t="s">
        <v>US37951Q2021</v>
        <stp/>
        <stp>##V3_BDPV12</stp>
        <stp>GLPR LI Equity</stp>
        <stp>ID_ISIN</stp>
        <stp>[quotes.xlsx]Calc!R392C1</stp>
        <tr r="A392" s="70"/>
        <tr r="A392" s="70"/>
        <tr r="A392" s="70"/>
      </tp>
      <tp>
        <v>191.5</v>
        <stp/>
        <stp>##V3_BDPV12</stp>
        <stp>ANTM US Equity</stp>
        <stp>PX_LAST</stp>
        <stp>[quotes.xlsx]Calc!R362C3</stp>
        <tr r="C362" s="70"/>
        <tr r="C362" s="70"/>
        <tr r="C362" s="70"/>
      </tp>
      <tp>
        <v>2.8956577455764205</v>
        <stp/>
        <stp>##V3_BDPV12</stp>
        <stp>NESN SW Equity</stp>
        <stp>BDVD_PROJ_12M_YLD</stp>
        <stp>[quotes.xlsx]Calc!R102C6</stp>
        <tr r="F102" s="70"/>
        <tr r="F102" s="70"/>
        <tr r="F102" s="70"/>
        <tr r="F102" s="70"/>
      </tp>
      <tp t="s">
        <v>US98387E2054</v>
        <stp/>
        <stp>##V3_BDPV12</stp>
        <stp>FIVE LI Equity</stp>
        <stp>ID_ISIN</stp>
        <stp>[quotes.xlsx]Calc!R273C1</stp>
        <tr r="A273" s="70"/>
        <tr r="A273" s="70"/>
        <tr r="A273" s="70"/>
      </tp>
      <tp t="s">
        <v>US17275R1023</v>
        <stp/>
        <stp>##V3_BDPV12</stp>
        <stp>CSCO US Equity</stp>
        <stp>ID_ISIN</stp>
        <stp>[quotes.xlsx]Calc!R366C1</stp>
        <tr r="A366" s="70"/>
        <tr r="A366" s="70"/>
        <tr r="A366" s="70"/>
      </tp>
      <tp t="s">
        <v>US30219G1085</v>
        <stp/>
        <stp>##V3_BDPV12</stp>
        <stp>ESRX US Equity</stp>
        <stp>ID_ISIN</stp>
        <stp>[quotes.xlsx]Calc!R370C1</stp>
        <tr r="A370" s="70"/>
        <tr r="A370" s="70"/>
        <tr r="A370" s="70"/>
      </tp>
      <tp t="s">
        <v>#N/A N/A</v>
        <stp/>
        <stp>##V3_BDPV12</stp>
        <stp>URU7C 62000.00 Curncy</stp>
        <stp>DUR_MID</stp>
        <stp>[quotes.xlsx]Calc!R445C8</stp>
        <tr r="H445" s="70"/>
        <tr r="H445" s="70"/>
      </tp>
      <tp>
        <v>163.35</v>
        <stp/>
        <stp>##V3_BDPV12</stp>
        <stp>AAPL US Equity</stp>
        <stp>PX_LAST</stp>
        <stp>[quotes.xlsx]Calc!R302C3</stp>
        <tr r="C302" s="70"/>
        <tr r="C302" s="70"/>
        <tr r="C302" s="70"/>
      </tp>
      <tp t="s">
        <v>RU0009062285</v>
        <stp/>
        <stp>##V3_BDPV12</stp>
        <stp>AFLT RX Equity</stp>
        <stp>ID_ISIN</stp>
        <stp>[quotes.xlsx]Calc!R274C1</stp>
        <tr r="A274" s="70"/>
        <tr r="A274" s="70"/>
        <tr r="A274" s="70"/>
      </tp>
      <tp t="s">
        <v>#N/A N/A</v>
        <stp/>
        <stp>##V3_BDPV12</stp>
        <stp>KORS US Equity</stp>
        <stp>EQY_DVD_YLD_IND</stp>
        <stp>[quotes.xlsx]Calc!R146C6</stp>
        <tr r="F146" s="70"/>
        <tr r="F146" s="70"/>
        <tr r="F146" s="70"/>
      </tp>
      <tp t="s">
        <v>#N/A N/A</v>
        <stp/>
        <stp>##V3_BDPV12</stp>
        <stp>LWEA LN Equity</stp>
        <stp>EQY_DVD_YLD_IND</stp>
        <stp>[quotes.xlsx]Calc!R251C6</stp>
        <tr r="F251" s="70"/>
        <tr r="F251" s="70"/>
        <tr r="F251" s="70"/>
      </tp>
      <tp>
        <v>22.53</v>
        <stp/>
        <stp>##V3_BDPV12</stp>
        <stp>EUFN US Equity</stp>
        <stp>PX_LAST</stp>
        <stp>[quotes.xlsx]Calc!R226C3</stp>
        <tr r="C226" s="70"/>
        <tr r="C226" s="70"/>
        <tr r="C226" s="70"/>
      </tp>
      <tp>
        <v>7.4881977936392135</v>
        <stp/>
        <stp>##V3_BDPV12</stp>
        <stp>HEDJ US Equity</stp>
        <stp>EQY_DVD_YLD_IND</stp>
        <stp>[quotes.xlsx]Calc!R225C6</stp>
        <tr r="F225" s="70"/>
        <tr r="F225" s="70"/>
        <tr r="F225" s="70"/>
        <tr r="F225" s="70"/>
      </tp>
      <tp>
        <v>6.3273684265252301</v>
        <stp/>
        <stp>##V3_BDPV12</stp>
        <stp>PHOR LI Equity</stp>
        <stp>BDVD_PROJ_12M_YLD</stp>
        <stp>[quotes.xlsx]Calc!R420C6</stp>
        <tr r="F420" s="70"/>
        <tr r="F420" s="70"/>
        <tr r="F420" s="70"/>
        <tr r="F420" s="70"/>
      </tp>
      <tp t="s">
        <v>15/03/2011</v>
        <stp/>
        <stp>##V3_BDPV12</stp>
        <stp>RU000A0JPP11 Corp</stp>
        <stp>NXT_CPN_DT</stp>
        <stp>[quotes.xlsx]Calc!R280C7</stp>
        <tr r="G280" s="70"/>
        <tr r="G280" s="70"/>
        <tr r="G280" s="70"/>
        <tr r="G280" s="70"/>
      </tp>
      <tp t="s">
        <v>08/12/2017</v>
        <stp/>
        <stp>##V3_BDPV12</stp>
        <stp>RU000A0JWK74 Corp</stp>
        <stp>NXT_CPN_DT</stp>
        <stp>[quotes.xlsx]Calc!R286C7</stp>
        <tr r="G286" s="70"/>
        <tr r="G286" s="70"/>
        <tr r="G286" s="70"/>
        <tr r="G286" s="70"/>
      </tp>
      <tp t="s">
        <v>17/01/2018</v>
        <stp/>
        <stp>##V3_BDPV12</stp>
        <stp>US71647NAS80 Corp</stp>
        <stp>NXT_CPN_DT</stp>
        <stp>[quotes.xlsx]Calc!R419C7</stp>
        <tr r="G419" s="70"/>
        <tr r="G419" s="70"/>
        <tr r="G419" s="70"/>
        <tr r="G419" s="70"/>
      </tp>
      <tp t="s">
        <v>01/02/2018</v>
        <stp/>
        <stp>##V3_BDPV12</stp>
        <stp>RU000A0JVP05 Corp</stp>
        <stp>NXT_CPN_DT</stp>
        <stp>[quotes.xlsx]Calc!R191C7</stp>
        <tr r="G191" s="70"/>
        <tr r="G191" s="70"/>
        <tr r="G191" s="70"/>
        <tr r="G191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#N/A Field Not Applicable</v>
        <stp/>
        <stp>##V3_BDPV12</stp>
        <stp>VEU7P 95000.00 Index</stp>
        <stp>INT_ACC</stp>
        <stp>[quotes.xlsx]Calc!R450C5</stp>
        <tr r="E450" s="70"/>
        <tr r="E450" s="70"/>
        <tr r="E450" s="70"/>
      </tp>
      <tp t="s">
        <v>#N/A N/A</v>
        <stp/>
        <stp>##V3_BDPV12</stp>
        <stp>VEU7P 95000.00 Index</stp>
        <stp>ID_ISIN</stp>
        <stp>[quotes.xlsx]Calc!R450C1</stp>
        <tr r="A450" s="70"/>
        <tr r="A450" s="70"/>
      </tp>
      <tp t="s">
        <v>#N/A Field Not Applicable</v>
        <stp/>
        <stp>##V3_BDPV12</stp>
        <stp>CH0361717348 Corp</stp>
        <stp>NXT_CPN_DT</stp>
        <stp>[quotes.xlsx]Calc!R301C7</stp>
        <tr r="G301" s="70"/>
        <tr r="G301" s="70"/>
        <tr r="G301" s="70"/>
      </tp>
      <tp t="s">
        <v>07/10/2017</v>
        <stp/>
        <stp>##V3_BDPV12</stp>
        <stp>XS0867620725 Corp</stp>
        <stp>NXT_CPN_DT</stp>
        <stp>[quotes.xlsx]Calc!R246C7</stp>
        <tr r="G246" s="70"/>
        <tr r="G246" s="70"/>
        <tr r="G246" s="70"/>
        <tr r="G246" s="70"/>
      </tp>
      <tp t="s">
        <v>29/10/2017</v>
        <stp/>
        <stp>##V3_BDPV12</stp>
        <stp>XS0848530977 Corp</stp>
        <stp>NXT_CPN_DT</stp>
        <stp>[quotes.xlsx]Calc!R200C7</stp>
        <tr r="G200" s="70"/>
        <tr r="G200" s="70"/>
        <tr r="G200" s="70"/>
        <tr r="G200" s="70"/>
      </tp>
      <tp t="s">
        <v>15/08/2018</v>
        <stp/>
        <stp>##V3_BDPV12</stp>
        <stp>XS0816374663 Corp</stp>
        <stp>NXT_CPN_DT</stp>
        <stp>[quotes.xlsx]Calc!R167C7</stp>
        <tr r="G167" s="70"/>
        <tr r="G167" s="70"/>
        <tr r="G167" s="70"/>
        <tr r="G167" s="70"/>
      </tp>
      <tp t="s">
        <v>03/10/2017</v>
        <stp/>
        <stp>##V3_BDPV12</stp>
        <stp>CH0370470269 Corp</stp>
        <stp>NXT_CPN_DT</stp>
        <stp>[quotes.xlsx]Calc!R350C7</stp>
        <tr r="G350" s="70"/>
        <tr r="G350" s="70"/>
        <tr r="G350" s="70"/>
        <tr r="G350" s="70"/>
      </tp>
      <tp t="s">
        <v>06/12/2017</v>
        <stp/>
        <stp>##V3_BDPV12</stp>
        <stp>XS0810596832 Corp</stp>
        <stp>NXT_CPN_DT</stp>
        <stp>[quotes.xlsx]Calc!R254C7</stp>
        <tr r="G254" s="70"/>
        <tr r="G254" s="70"/>
        <tr r="G254" s="70"/>
        <tr r="G254" s="70"/>
      </tp>
      <tp t="s">
        <v>03/11/2017</v>
        <stp/>
        <stp>##V3_BDPV12</stp>
        <stp>XS0779213460 Corp</stp>
        <stp>NXT_CPN_DT</stp>
        <stp>[quotes.xlsx]Calc!R126C7</stp>
        <tr r="G126" s="70"/>
        <tr r="G126" s="70"/>
        <tr r="G126" s="70"/>
        <tr r="G126" s="70"/>
      </tp>
      <tp t="s">
        <v>28/02/2018</v>
        <stp/>
        <stp>##V3_BDPV12</stp>
        <stp>XS1634369067 Corp</stp>
        <stp>NXT_CPN_DT</stp>
        <stp>[quotes.xlsx]Calc!R346C7</stp>
        <tr r="G346" s="70"/>
        <tr r="G346" s="70"/>
        <tr r="G346" s="70"/>
        <tr r="G346" s="70"/>
      </tp>
      <tp t="s">
        <v>30/03/2017</v>
        <stp/>
        <stp>##V3_BDPV12</stp>
        <stp>XS1542704421 Corp</stp>
        <stp>NXT_CPN_DT</stp>
        <stp>[quotes.xlsx]Calc!R256C7</stp>
        <tr r="G256" s="70"/>
        <tr r="G256" s="70"/>
        <tr r="G256" s="70"/>
        <tr r="G256" s="70"/>
      </tp>
      <tp t="s">
        <v>16/10/2017</v>
        <stp/>
        <stp>##V3_BDPV12</stp>
        <stp>XS0979891925 Corp</stp>
        <stp>NXT_CPN_DT</stp>
        <stp>[quotes.xlsx]Calc!R108C7</stp>
        <tr r="G108" s="70"/>
        <tr r="G108" s="70"/>
        <tr r="G108" s="70"/>
        <tr r="G108" s="70"/>
      </tp>
      <tp>
        <v>4.3231252068586254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RU000A0JPLH5 Corp</stp>
        <stp>BEST_ANALYST_RATING</stp>
        <stp>[quotes.xlsx]Calc!R97C4</stp>
        <tr r="D97" s="70"/>
        <tr r="D97" s="70"/>
        <tr r="D97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MAIL LI Equity</stp>
        <stp>BDVD_PROJ_12M_YLD</stp>
        <stp>[quotes.xlsx]Calc!R145C6</stp>
        <tr r="F145" s="70"/>
        <tr r="F145" s="70"/>
        <tr r="F145" s="70"/>
      </tp>
      <tp t="s">
        <v>#N/A Field Not Applicable</v>
        <stp/>
        <stp>##V3_BDPV12</stp>
        <stp>VEU7P 95000.00 Index</stp>
        <stp>NXT_CPN_DT</stp>
        <stp>[quotes.xlsx]Calc!R450C7</stp>
        <tr r="G450" s="70"/>
        <tr r="G450" s="70"/>
        <tr r="G450" s="70"/>
      </tp>
      <tp>
        <v>1.4621409921671018</v>
        <stp/>
        <stp>##V3_BDPV12</stp>
        <stp>ANTM US Equity</stp>
        <stp>BDVD_PROJ_12M_YLD</stp>
        <stp>[quotes.xlsx]Calc!R362C6</stp>
        <tr r="F362" s="70"/>
        <tr r="F362" s="70"/>
        <tr r="F362" s="70"/>
        <tr r="F362" s="70"/>
      </tp>
      <tp t="s">
        <v>US64110D1046</v>
        <stp/>
        <stp>##V3_BDPV12</stp>
        <stp>NTAP US Equity</stp>
        <stp>ID_ISIN</stp>
        <stp>[quotes.xlsx]Calc!R378C1</stp>
        <tr r="A378" s="70"/>
        <tr r="A378" s="70"/>
        <tr r="A378" s="70"/>
      </tp>
      <tp>
        <v>1.2490000000000001</v>
        <stp/>
        <stp>##V3_BDPV12</stp>
        <stp>ENRU RX Equity</stp>
        <stp>PX_LAST</stp>
        <stp>[quotes.xlsx]Calc!R435C3</stp>
        <tr r="C435" s="70"/>
        <tr r="C435" s="70"/>
        <tr r="C435" s="70"/>
      </tp>
      <tp t="s">
        <v>#N/A N/A</v>
        <stp/>
        <stp>##V3_BDPV12</stp>
        <stp>LNIK LN Equity</stp>
        <stp>BDVD_PROJ_12M_YLD</stp>
        <stp>[quotes.xlsx]Calc!R252C6</stp>
        <tr r="F252" s="70"/>
        <tr r="F252" s="70"/>
        <tr r="F252" s="70"/>
      </tp>
      <tp t="s">
        <v>US68389X1054</v>
        <stp/>
        <stp>##V3_BDPV12</stp>
        <stp>ORCL US Equity</stp>
        <stp>ID_ISIN</stp>
        <stp>[quotes.xlsx]Calc!R469C1</stp>
        <tr r="A469" s="70"/>
        <tr r="A469" s="70"/>
        <tr r="A469" s="70"/>
      </tp>
      <tp>
        <v>0</v>
        <stp/>
        <stp>##V3_BDPV12</stp>
        <stp>AMSEGLA FP Equity</stp>
        <stp>BEST_ANALYST_RATING</stp>
        <stp>[quotes.xlsx]Calc!R400C4</stp>
        <tr r="D400" s="70"/>
        <tr r="D400" s="70"/>
        <tr r="D400" s="70"/>
        <tr r="D400" s="70"/>
      </tp>
      <tp t="s">
        <v>#N/A N/A</v>
        <stp/>
        <stp>##V3_BDPV12</stp>
        <stp>LNIK LN Equity</stp>
        <stp>EQY_DVD_YLD_IND</stp>
        <stp>[quotes.xlsx]Calc!R252C6</stp>
        <tr r="F252" s="70"/>
        <tr r="F252" s="70"/>
        <tr r="F252" s="70"/>
      </tp>
      <tp t="s">
        <v>US1510201049</v>
        <stp/>
        <stp>##V3_BDPV12</stp>
        <stp>CELG US Equity</stp>
        <stp>ID_ISIN</stp>
        <stp>[quotes.xlsx]Calc!R365C1</stp>
        <tr r="A365" s="70"/>
        <tr r="A365" s="70"/>
        <tr r="A365" s="70"/>
      </tp>
      <tp t="s">
        <v>#N/A Field Not Applicable</v>
        <stp/>
        <stp>##V3_BDPV12</stp>
        <stp>CSX5 LN Equity</stp>
        <stp>INT_ACC</stp>
        <stp>[quotes.xlsx]Calc!R165C5</stp>
        <tr r="E165" s="70"/>
        <tr r="E165" s="70"/>
        <tr r="E165" s="70"/>
      </tp>
      <tp t="s">
        <v>IE00B53L3W79</v>
        <stp/>
        <stp>##V3_BDPV12</stp>
        <stp>CSX5 LN Equity</stp>
        <stp>ID_ISIN</stp>
        <stp>[quotes.xlsx]Calc!R165C1</stp>
        <tr r="A165" s="70"/>
        <tr r="A165" s="70"/>
        <tr r="A165" s="70"/>
      </tp>
      <tp t="s">
        <v>01/09/2017</v>
        <stp/>
        <stp>##V3_BDPV12</stp>
        <stp>RU000A0JXK40 Corp</stp>
        <stp>NXT_CPN_DT</stp>
        <stp>[quotes.xlsx]Calc!R326C7</stp>
        <tr r="G326" s="70"/>
        <tr r="G326" s="70"/>
        <tr r="G326" s="70"/>
        <tr r="G326" s="70"/>
      </tp>
      <tp t="s">
        <v>23/12/2017</v>
        <stp/>
        <stp>##V3_BDPV12</stp>
        <stp>RU000A0JXU14 Corp</stp>
        <stp>NXT_CPN_DT</stp>
        <stp>[quotes.xlsx]Calc!R323C7</stp>
        <tr r="G323" s="70"/>
        <tr r="G323" s="70"/>
        <tr r="G323" s="70"/>
        <tr r="G323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15/09/2017</v>
        <stp/>
        <stp>##V3_BDPV12</stp>
        <stp>US35906AAP30 Corp</stp>
        <stp>NXT_CPN_DT</stp>
        <stp>[quotes.xlsx]Calc!R354C7</stp>
        <tr r="G354" s="70"/>
        <tr r="G354" s="70"/>
        <tr r="G354" s="70"/>
        <tr r="G35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#N/A Field Not Applicable</v>
        <stp/>
        <stp>##V3_BDPV12</stp>
        <stp>URU7 Curncy</stp>
        <stp>NXT_CPN_DT</stp>
        <stp>[quotes.xlsx]Calc!R308C7</stp>
        <tr r="G308" s="70"/>
        <tr r="G308" s="70"/>
        <tr r="G308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HENPA2U LX Equity</stp>
        <stp>DVD_EX_DT</stp>
        <stp>[quotes.xlsx]Calc!R401C7</stp>
        <tr r="G401" s="70"/>
        <tr r="G401" s="70"/>
        <tr r="G401" s="70"/>
      </tp>
      <tp t="s">
        <v>10/02/2018</v>
        <stp/>
        <stp>##V3_BDPV12</stp>
        <stp>US457153AF18 Corp</stp>
        <stp>NXT_CPN_DT</stp>
        <stp>[quotes.xlsx]Calc!R403C7</stp>
        <tr r="G403" s="70"/>
        <tr r="G403" s="70"/>
        <tr r="G403" s="70"/>
        <tr r="G403" s="70"/>
      </tp>
      <tp t="s">
        <v>29/10/2017</v>
        <stp/>
        <stp>##V3_BDPV12</stp>
        <stp>XS1223394914 Corp</stp>
        <stp>NXT_CPN_DT</stp>
        <stp>[quotes.xlsx]Calc!R320C7</stp>
        <tr r="G320" s="70"/>
        <tr r="G320" s="70"/>
        <tr r="G320" s="70"/>
        <tr r="G320" s="70"/>
      </tp>
      <tp t="s">
        <v>14/01/2018</v>
        <stp/>
        <stp>##V3_BDPV12</stp>
        <stp>XS0982711714 Corp</stp>
        <stp>NXT_CPN_DT</stp>
        <stp>[quotes.xlsx]Calc!R335C7</stp>
        <tr r="G335" s="70"/>
        <tr r="G335" s="70"/>
        <tr r="G335" s="70"/>
        <tr r="G335" s="70"/>
      </tp>
      <tp t="s">
        <v>10/07/2017</v>
        <stp/>
        <stp>##V3_BDPV12</stp>
        <stp>CH0361710632 Corp</stp>
        <stp>NXT_CPN_DT</stp>
        <stp>[quotes.xlsx]Calc!R257C7</stp>
        <tr r="G257" s="70"/>
        <tr r="G257" s="70"/>
        <tr r="G257" s="70"/>
        <tr r="G257" s="70"/>
      </tp>
      <tp t="s">
        <v>26/02/2018</v>
        <stp/>
        <stp>##V3_BDPV12</stp>
        <stp>XS1032750165 Corp</stp>
        <stp>NXT_CPN_DT</stp>
        <stp>[quotes.xlsx]Calc!R123C7</stp>
        <tr r="G123" s="70"/>
        <tr r="G123" s="70"/>
        <tr r="G123" s="70"/>
        <tr r="G123" s="70"/>
      </tp>
      <tp t="s">
        <v>17/11/2017</v>
        <stp/>
        <stp>##V3_BDPV12</stp>
        <stp>XS0783242877 Corp</stp>
        <stp>NXT_CPN_DT</stp>
        <stp>[quotes.xlsx]Calc!R396C7</stp>
        <tr r="G396" s="70"/>
        <tr r="G396" s="70"/>
        <tr r="G396" s="70"/>
        <tr r="G396" s="70"/>
      </tp>
      <tp t="s">
        <v>#N/A Field Not Applicable</v>
        <stp/>
        <stp>##V3_BDPV12</stp>
        <stp>CH0367864680 Corp</stp>
        <stp>NXT_CPN_DT</stp>
        <stp>[quotes.xlsx]Calc!R393C7</stp>
        <tr r="G393" s="70"/>
        <tr r="G393" s="70"/>
        <tr r="G393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[quotes.xlsx]Calc!R285C12</stp>
        <tr r="L285" s="70"/>
      </tp>
      <tp>
        <v>2.664166666666667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[quotes.xlsx]Calc!R337C12</stp>
        <tr r="L337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[quotes.xlsx]Calc!R381C12</stp>
        <tr r="L381" s="70"/>
      </tp>
      <tp t="s">
        <v>PIKKRM 14 1/4 08/08/25</v>
        <stp/>
        <stp>##V3_BDPV12</stp>
        <stp>RU000A0JVPN2 Corp</stp>
        <stp>SECURITY_NAME</stp>
        <stp>[quotes.xlsx]Calc!R328C12</stp>
        <tr r="L328" s="70"/>
      </tp>
      <tp t="s">
        <v>RSHB 11 1/4 04/04/22</v>
        <stp/>
        <stp>##V3_BDPV12</stp>
        <stp>RU000A0JS6N8 Corp</stp>
        <stp>SECURITY_NAME</stp>
        <stp>[quotes.xlsx]Calc!R209C12</stp>
        <tr r="L209" s="70"/>
      </tp>
      <tp t="s">
        <v>RFLB 0 05/05/32</v>
        <stp/>
        <stp>##V3_BDPV12</stp>
        <stp>RU000A0JV4N8 Corp</stp>
        <stp>SECURITY_NAME</stp>
        <stp>[quotes.xlsx]Calc!R383C12</stp>
        <tr r="L383" s="70"/>
      </tp>
      <tp>
        <v>9.9460497937123424</v>
        <stp/>
        <stp>##V3_BDPV12</stp>
        <stp>MNOD LI Equity</stp>
        <stp>BDVD_PROJ_12M_YLD</stp>
        <stp>[quotes.xlsx]Calc!R162C6</stp>
        <tr r="F162" s="70"/>
        <tr r="F162" s="70"/>
        <tr r="F162" s="70"/>
        <tr r="F162" s="70"/>
      </tp>
      <tp>
        <v>64.16</v>
        <stp/>
        <stp>##V3_BDPV12</stp>
        <stp>AABA US Equity</stp>
        <stp>PX_LAST</stp>
        <stp>[quotes.xlsx]Calc!R230C3</stp>
        <tr r="C230" s="70"/>
        <tr r="C230" s="70"/>
        <tr r="C230" s="70"/>
      </tp>
      <tp>
        <v>0</v>
        <stp/>
        <stp>##V3_BDPV12</stp>
        <stp>ZGLDHG SW Equity</stp>
        <stp>BEST_ANALYST_RATING</stp>
        <stp>[quotes.xlsx]Calc!R259C4</stp>
        <tr r="D259" s="70"/>
        <tr r="D259" s="70"/>
        <tr r="D259" s="70"/>
        <tr r="D259" s="70"/>
      </tp>
      <tp t="s">
        <v>US25271C1027</v>
        <stp/>
        <stp>##V3_BDPV12</stp>
        <stp>DO US Equity</stp>
        <stp>ID_ISIN</stp>
        <stp>[quotes.xlsx]Calc!R369C1</stp>
        <tr r="A369" s="70"/>
        <tr r="A369" s="70"/>
        <tr r="A369" s="70"/>
      </tp>
      <tp t="s">
        <v>#N/A Field Not Applicable</v>
        <stp/>
        <stp>##V3_BDPV12</stp>
        <stp>VEU7 Index</stp>
        <stp>BEST_ANALYST_RATING</stp>
        <stp>[quotes.xlsx]Calc!R349C4</stp>
        <tr r="D349" s="70"/>
        <tr r="D349" s="70"/>
        <tr r="D349" s="70"/>
      </tp>
      <tp t="s">
        <v>02/02/2018</v>
        <stp/>
        <stp>##V3_BDPV12</stp>
        <stp>RU000A0JWP46 Corp</stp>
        <stp>NXT_CPN_DT</stp>
        <stp>[quotes.xlsx]Calc!R327C7</stp>
        <tr r="G327" s="70"/>
        <tr r="G327" s="70"/>
        <tr r="G327" s="70"/>
        <tr r="G327" s="70"/>
      </tp>
      <tp t="s">
        <v>07/09/2017</v>
        <stp/>
        <stp>##V3_BDPV12</stp>
        <stp>RU000A0JWK66 Corp</stp>
        <stp>NXT_CPN_DT</stp>
        <stp>[quotes.xlsx]Calc!R385C7</stp>
        <tr r="G385" s="70"/>
        <tr r="G385" s="70"/>
        <tr r="G385" s="70"/>
        <tr r="G385" s="70"/>
      </tp>
      <tp t="s">
        <v>23/11/2017</v>
        <stp/>
        <stp>##V3_BDPV12</stp>
        <stp>US71647NAP42 Corp</stp>
        <stp>NXT_CPN_DT</stp>
        <stp>[quotes.xlsx]Calc!R247C7</stp>
        <tr r="G247" s="70"/>
        <tr r="G247" s="70"/>
        <tr r="G247" s="70"/>
        <tr r="G24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04/02/2018</v>
        <stp/>
        <stp>##V3_BDPV12</stp>
        <stp>US71654QCB68 Corp</stp>
        <stp>NXT_CPN_DT</stp>
        <stp>[quotes.xlsx]Calc!R216C7</stp>
        <tr r="G216" s="70"/>
        <tr r="G216" s="70"/>
        <tr r="G216" s="70"/>
        <tr r="G216" s="70"/>
      </tp>
      <tp t="s">
        <v>#N/A N/A</v>
        <stp/>
        <stp>##V3_BDPV12</stp>
        <stp>EMB US Equity</stp>
        <stp>BDVD_NEXT_EST_DECL_DT</stp>
        <stp>[quotes.xlsx]Calc!R166C9</stp>
        <tr r="I166" s="70"/>
        <tr r="I166" s="70"/>
      </tp>
      <tp t="s">
        <v>04/12/2017</v>
        <stp/>
        <stp>##V3_BDPV12</stp>
        <stp>MON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AMSEGLA FP Equity</stp>
        <stp>DVD_EX_DT</stp>
        <stp>[quotes.xlsx]Calc!R400C7</stp>
        <tr r="G400" s="70"/>
        <tr r="G400" s="70"/>
        <tr r="G400" s="70"/>
      </tp>
      <tp t="s">
        <v>28/02/2018</v>
        <stp/>
        <stp>##V3_BDPV12</stp>
        <stp>EVR LN Equity</stp>
        <stp>BDVD_NEXT_EST_DECL_DT</stp>
        <stp>[quotes.xlsx]Calc!R410C9</stp>
        <tr r="I410" s="70"/>
        <tr r="I410" s="70"/>
        <tr r="I410" s="70"/>
      </tp>
      <tp t="s">
        <v>08/12/2017</v>
        <stp/>
        <stp>##V3_BDPV12</stp>
        <stp>USN54468AF52 Corp</stp>
        <stp>NXT_CPN_DT</stp>
        <stp>[quotes.xlsx]Calc!R151C7</stp>
        <tr r="G151" s="70"/>
        <tr r="G151" s="70"/>
        <tr r="G151" s="70"/>
        <tr r="G151" s="70"/>
      </tp>
      <tp t="s">
        <v>PETBRA 5 7/8 03/01/18</v>
        <stp/>
        <stp>##V3_BDPV12</stp>
        <stp>US71645WAM38 Corp</stp>
        <stp>SECURITY_NAME</stp>
        <stp>[quotes.xlsx]Calc!R296C12</stp>
        <tr r="L296" s="70"/>
      </tp>
      <tp t="s">
        <v>PETBRA 6 1/4 03/17/24</v>
        <stp/>
        <stp>##V3_BDPV12</stp>
        <stp>US71647NAM11 Corp</stp>
        <stp>SECURITY_NAME</stp>
        <stp>[quotes.xlsx]Calc!R265C12</stp>
        <tr r="L265" s="70"/>
      </tp>
      <tp t="s">
        <v>RUSSIA 5 1/4 06/23/47</v>
        <stp/>
        <stp>##V3_BDPV12</stp>
        <stp>RU000A0JXU14 Corp</stp>
        <stp>SECURITY_NAME</stp>
        <stp>[quotes.xlsx]Calc!R323C12</stp>
        <tr r="L323" s="70"/>
      </tp>
      <tp t="s">
        <v>EURKOM 16 03/15/11</v>
        <stp/>
        <stp>##V3_BDPV12</stp>
        <stp>RU000A0JPP11 Corp</stp>
        <stp>SECURITY_NAME</stp>
        <stp>[quotes.xlsx]Calc!R280C12</stp>
        <tr r="L280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[quotes.xlsx]Calc!R127C12</stp>
        <tr r="L127" s="70"/>
      </tp>
      <tp t="s">
        <v>RUALRU 5 1/8 02/02/22</v>
        <stp/>
        <stp>##V3_BDPV12</stp>
        <stp>XS1533921299 Corp</stp>
        <stp>SECURITY_NAME</stp>
        <stp>[quotes.xlsx]Calc!R109C12</stp>
        <tr r="L109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53.6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[quotes.xlsx]Calc!R461C12</stp>
        <tr r="L461" s="70"/>
      </tp>
      <tp>
        <v>0.78358206508764572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[quotes.xlsx]Calc!R291C12</stp>
        <tr r="L291" s="70"/>
      </tp>
      <tp t="s">
        <v>VAKBN 5 1/2 10/27/21</v>
        <stp/>
        <stp>##V3_BDPV12</stp>
        <stp>XS1508914691 Corp</stp>
        <stp>SECURITY_NAME</stp>
        <stp>[quotes.xlsx]Calc!R107C12</stp>
        <tr r="L107" s="70"/>
      </tp>
      <tp t="s">
        <v>02/03/2017</v>
        <stp/>
        <stp>##V3_BDPV12</stp>
        <stp>NOVN VX Equity</stp>
        <stp>DVD_EX_DT</stp>
        <stp>[quotes.xlsx]Calc!R103C7</stp>
        <tr r="G103" s="70"/>
        <tr r="G103" s="70"/>
        <tr r="G103" s="70"/>
        <tr r="G103" s="70"/>
      </tp>
      <tp t="s">
        <v>EVRAZ 6 3/4 01/31/22</v>
        <stp/>
        <stp>##V3_BDPV12</stp>
        <stp>XS1405775377 Corp</stp>
        <stp>SECURITY_NAME</stp>
        <stp>[quotes.xlsx]Calc!R137C12</stp>
        <tr r="L137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[quotes.xlsx]Calc!R321C12</stp>
        <tr r="L321" s="70"/>
      </tp>
      <tp t="s">
        <v>SCFRU 5 3/8 06/16/23</v>
        <stp/>
        <stp>##V3_BDPV12</stp>
        <stp>XS1433454243 Corp</stp>
        <stp>SECURITY_NAME</stp>
        <stp>[quotes.xlsx]Calc!R275C12</stp>
        <tr r="L275" s="70"/>
      </tp>
      <tp t="s">
        <v>KNFP 0 02/13/18</v>
        <stp/>
        <stp>##V3_BDPV12</stp>
        <stp>XS1468264822 Corp</stp>
        <stp>SECURITY_NAME</stp>
        <stp>[quotes.xlsx]Calc!R249C12</stp>
        <tr r="L249" s="70"/>
      </tp>
      <tp t="s">
        <v>GAZPRU 4 1/4 04/06/24</v>
        <stp/>
        <stp>##V3_BDPV12</stp>
        <stp>XS1592279522 Corp</stp>
        <stp>SECURITY_NAME</stp>
        <stp>[quotes.xlsx]Calc!R386C12</stp>
        <tr r="L386" s="70"/>
      </tp>
      <tp>
        <v>1.4731031399708729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18/07/2017</v>
        <stp/>
        <stp>##V3_BDPV12</stp>
        <stp>RSTIP RX Equity</stp>
        <stp>DVD_EX_DT</stp>
        <stp>[quotes.xlsx]Calc!R473C7</stp>
        <tr r="G473" s="70"/>
        <tr r="G473" s="70"/>
        <tr r="G473" s="70"/>
        <tr r="G473" s="70"/>
      </tp>
      <tp t="s">
        <v>18/07/2017</v>
        <stp/>
        <stp>##V3_BDPV12</stp>
        <stp>CSSMI SW Equity</stp>
        <stp>DVD_EX_DT</stp>
        <stp>[quotes.xlsx]Calc!R148C7</stp>
        <tr r="G148" s="70"/>
        <tr r="G148" s="70"/>
        <tr r="G148" s="70"/>
        <tr r="G148" s="70"/>
      </tp>
      <tp>
        <v>9.99</v>
        <stp/>
        <stp>##V3_BDPV12</stp>
        <stp>KMG LI Equity</stp>
        <stp>PX_LAST</stp>
        <stp>[quotes.xlsx]Calc!R16C3</stp>
        <tr r="C16" s="70"/>
        <tr r="C16" s="70"/>
        <tr r="C16" s="70"/>
      </tp>
      <tp>
        <v>3.8322610500000001</v>
        <stp/>
        <stp>##V3_BDPV12</stp>
        <stp>USP2253TJE03 Corp</stp>
        <stp>YLD_CNV_MID</stp>
        <stp>[quotes.xlsx]Calc!R407C6</stp>
        <tr r="F407" s="70"/>
        <tr r="F407" s="70"/>
        <tr r="F407" s="70"/>
        <tr r="F407" s="70"/>
      </tp>
      <tp t="s">
        <v>07/12/2017</v>
        <stp/>
        <stp>##V3_BDPV12</stp>
        <stp>USG9328DAG54 Corp</stp>
        <stp>NXT_CPN_DT</stp>
        <stp>[quotes.xlsx]Calc!R106C7</stp>
        <tr r="G106" s="70"/>
        <tr r="G106" s="70"/>
        <tr r="G106" s="70"/>
        <tr r="G10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#N/A Field Not Applicable</v>
        <stp/>
        <stp>##V3_BDPV12</stp>
        <stp>RU000A0JU9V1 Corp</stp>
        <stp>NXT_PUT_DT</stp>
        <stp>[quotes.xlsx]Calc!R119C9</stp>
        <tr r="I119" s="70"/>
        <tr r="I119" s="70"/>
      </tp>
      <tp t="s">
        <v>23/09/2019</v>
        <stp/>
        <stp>##V3_BDPV12</stp>
        <stp>RU000A0JWTW3 Corp</stp>
        <stp>NXT_PUT_DT</stp>
        <stp>[quotes.xlsx]Calc!R188C9</stp>
        <tr r="I188" s="70"/>
        <tr r="I188" s="70"/>
        <tr r="I188" s="70"/>
      </tp>
      <tp t="s">
        <v>10/09/2017</v>
        <stp/>
        <stp>##V3_BDPV12</stp>
        <stp>RU000A0JW8E7 Corp</stp>
        <stp>NXT_CPN_DT</stp>
        <stp>[quotes.xlsx]Calc!R279C7</stp>
        <tr r="G279" s="70"/>
        <tr r="G279" s="70"/>
        <tr r="G279" s="70"/>
        <tr r="G279" s="70"/>
      </tp>
      <tp t="s">
        <v>#N/A Field Not Applicable</v>
        <stp/>
        <stp>##V3_BDPV12</stp>
        <stp>US71645WAM38 Corp</stp>
        <stp>BEST_ANALYST_RATING</stp>
        <stp>[quotes.xlsx]Calc!R296C4</stp>
        <tr r="D296" s="70"/>
        <tr r="D296" s="70"/>
        <tr r="D296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GLD US Equity</stp>
        <stp>BDVD_NEXT_EST_DECL_DT</stp>
        <stp>[quotes.xlsx]Calc!R136C9</stp>
        <tr r="I136" s="70"/>
        <tr r="I136" s="70"/>
      </tp>
      <tp t="s">
        <v>25/10/2017</v>
        <stp/>
        <stp>##V3_BDPV12</stp>
        <stp>GSK LN Equity</stp>
        <stp>BDVD_NEXT_EST_DECL_DT</stp>
        <stp>[quotes.xlsx]Calc!R414C9</stp>
        <tr r="I414" s="70"/>
        <tr r="I414" s="70"/>
        <tr r="I41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[quotes.xlsx]Calc!R399C12</stp>
        <tr r="L399" s="70"/>
      </tp>
      <tp t="s">
        <v>LENTRU 12.4 07/24/25</v>
        <stp/>
        <stp>##V3_BDPV12</stp>
        <stp>RU000A0JVP05 Corp</stp>
        <stp>SECURITY_NAME</stp>
        <stp>[quotes.xlsx]Calc!R191C12</stp>
        <tr r="L191" s="70"/>
      </tp>
      <tp t="s">
        <v>RFLB 7 3/4 09/16/26</v>
        <stp/>
        <stp>##V3_BDPV12</stp>
        <stp>RU000A0JWM07 Corp</stp>
        <stp>SECURITY_NAME</stp>
        <stp>[quotes.xlsx]Calc!R208C12</stp>
        <tr r="L208" s="70"/>
      </tp>
      <tp t="s">
        <v>TRNMAS 9.95 02/04/20</v>
        <stp/>
        <stp>##V3_BDPV12</stp>
        <stp>RU000A0JXD07 Corp</stp>
        <stp>SECURITY_NAME</stp>
        <stp>[quotes.xlsx]Calc!R405C12</stp>
        <tr r="L405" s="70"/>
      </tp>
      <tp t="s">
        <v>PETBRA 6 1/8 01/17/22</v>
        <stp/>
        <stp>##V3_BDPV12</stp>
        <stp>US71647NAR08 Corp</stp>
        <stp>SECURITY_NAME</stp>
        <stp>[quotes.xlsx]Calc!R316C12</stp>
        <tr r="L316" s="70"/>
      </tp>
      <tp t="s">
        <v>GTLKOA 9 1/2 09/20/18</v>
        <stp/>
        <stp>##V3_BDPV12</stp>
        <stp>RU000A0JU609 Corp</stp>
        <stp>SECURITY_NAME</stp>
        <stp>[quotes.xlsx]Calc!R195C12</stp>
        <tr r="L195" s="70"/>
      </tp>
      <tp t="s">
        <v>VOSTOK 7 05/04/20</v>
        <stp/>
        <stp>##V3_BDPV12</stp>
        <stp>XS0925043100 Corp</stp>
        <stp>SECURITY_NAME</stp>
        <stp>[quotes.xlsx]Calc!R141C12</stp>
        <tr r="L141" s="70"/>
      </tp>
      <tp t="s">
        <v>EFGBNK 0 04/01/19</v>
        <stp/>
        <stp>##V3_BDPV12</stp>
        <stp>CH0359143119 Corp</stp>
        <stp>SECURITY_NAME</stp>
        <stp>[quotes.xlsx]Calc!R154C12</stp>
        <tr r="L154" s="70"/>
      </tp>
      <tp t="s">
        <v>IM 5 08/10/22</v>
        <stp/>
        <stp>##V3_BDPV12</stp>
        <stp>US457153AF18 Corp</stp>
        <stp>SECURITY_NAME</stp>
        <stp>[quotes.xlsx]Calc!R403C12</stp>
        <tr r="L403" s="70"/>
      </tp>
      <tp t="s">
        <v>WSTP 2 1/4 01/17/19</v>
        <stp/>
        <stp>##V3_BDPV12</stp>
        <stp>US961214CF89 Corp</stp>
        <stp>SECURITY_NAME</stp>
        <stp>[quotes.xlsx]Calc!R171C12</stp>
        <tr r="L171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31/03/2017</v>
        <stp/>
        <stp>##V3_BDPV12</stp>
        <stp>ZURN VX Equity</stp>
        <stp>DVD_EX_DT</stp>
        <stp>[quotes.xlsx]Calc!R436C7</stp>
        <tr r="G436" s="70"/>
        <tr r="G436" s="70"/>
        <tr r="G436" s="70"/>
        <tr r="G436" s="70"/>
      </tp>
      <tp t="s">
        <v>SOCGEN 0 01/11/21</v>
        <stp/>
        <stp>##V3_BDPV12</stp>
        <stp>XS1266615175 Corp</stp>
        <stp>SECURITY_NAME</stp>
        <stp>[quotes.xlsx]Calc!R304C12</stp>
        <tr r="L304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[quotes.xlsx]Calc!R393C12</stp>
        <tr r="L393" s="70"/>
      </tp>
      <tp t="s">
        <v>PETBRA 5 7/8 03/07/22</v>
        <stp/>
        <stp>##V3_BDPV12</stp>
        <stp>XS0716979595 Corp</stp>
        <stp>SECURITY_NAME</stp>
        <stp>[quotes.xlsx]Calc!R389C12</stp>
        <tr r="L389" s="70"/>
      </tp>
      <tp t="s">
        <v>KNFP 0 07/28/20</v>
        <stp/>
        <stp>##V3_BDPV12</stp>
        <stp>XS1581926083 Corp</stp>
        <stp>SECURITY_NAME</stp>
        <stp>[quotes.xlsx]Calc!R395C12</stp>
        <tr r="L395" s="70"/>
      </tp>
      <tp t="s">
        <v>KNFP 0 02/19/19</v>
        <stp/>
        <stp>##V3_BDPV12</stp>
        <stp>XS1581931083 Corp</stp>
        <stp>SECURITY_NAME</stp>
        <stp>[quotes.xlsx]Calc!R448C12</stp>
        <tr r="L448" s="70"/>
      </tp>
      <tp t="s">
        <v>SBERRU 5 1/2 02/26/24</v>
        <stp/>
        <stp>##V3_BDPV12</stp>
        <stp>XS1032750165 Corp</stp>
        <stp>SECURITY_NAME</stp>
        <stp>[quotes.xlsx]Calc!R123C12</stp>
        <tr r="L123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#N/A N/A</v>
        <stp/>
        <stp>##V3_BDPV12</stp>
        <stp>RERU7 Curncy</stp>
        <stp>DUR_MID</stp>
        <stp>[quotes.xlsx]Calc!R315C8</stp>
        <tr r="H315" s="70"/>
        <tr r="H315" s="70"/>
      </tp>
      <tp t="s">
        <v>#N/A Field Not Applicable</v>
        <stp/>
        <stp>##V3_BDPV12</stp>
        <stp>FIVE LI Equity</stp>
        <stp>LAST_TRADEABLE_DT</stp>
        <stp>[quotes.xlsx]Calc!R273C7</stp>
        <tr r="G273" s="70"/>
      </tp>
      <tp t="s">
        <v>#N/A N/A</v>
        <stp/>
        <stp>##V3_BDPV12</stp>
        <stp>IHYG LN Equity</stp>
        <stp>BEST_TARGET_PRICE</stp>
        <stp>[quotes.xlsx]Calc!R182C5</stp>
        <tr r="E182" s="70"/>
        <tr r="E182" s="70"/>
        <tr r="E182" s="70"/>
      </tp>
      <tp>
        <v>534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27/04/2018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15/02/2018</v>
        <stp/>
        <stp>##V3_BDPV12</stp>
        <stp>RU000A0JXHE4 Corp</stp>
        <stp>NXT_CPN_DT</stp>
        <stp>[quotes.xlsx]Calc!R338C7</stp>
        <tr r="G338" s="70"/>
        <tr r="G338" s="70"/>
        <tr r="G338" s="70"/>
        <tr r="G338" s="70"/>
      </tp>
      <tp t="s">
        <v>#N/A N/A</v>
        <stp/>
        <stp>##V3_BDPV12</stp>
        <stp>VEU7C 110000.00 Index</stp>
        <stp>DUR_MID</stp>
        <stp>[quotes.xlsx]Calc!R451C8</stp>
        <tr r="H451" s="70"/>
        <tr r="H451" s="70"/>
      </tp>
      <tp t="s">
        <v>22/11/2017</v>
        <stp/>
        <stp>##V3_BDPV12</stp>
        <stp>RU000A0JV4N8 Corp</stp>
        <stp>NXT_CPN_DT</stp>
        <stp>[quotes.xlsx]Calc!R383C7</stp>
        <tr r="G383" s="70"/>
        <tr r="G383" s="70"/>
        <tr r="G383" s="70"/>
        <tr r="G383" s="70"/>
      </tp>
      <tp t="s">
        <v>27/12/2017</v>
        <stp/>
        <stp>##V3_BDPV12</stp>
        <stp>RU000A0JVKK9 Corp</stp>
        <stp>NXT_CPN_DT</stp>
        <stp>[quotes.xlsx]Calc!R196C7</stp>
        <tr r="G196" s="70"/>
        <tr r="G196" s="70"/>
        <tr r="G196" s="70"/>
        <tr r="G19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Field Not Applicable</v>
        <stp/>
        <stp>##V3_BDPV12</stp>
        <stp>US29358QAC33 Corp</stp>
        <stp>BEST_ANALYST_RATING</stp>
        <stp>[quotes.xlsx]Calc!R352C4</stp>
        <tr r="D352" s="70"/>
        <tr r="D352" s="70"/>
        <tr r="D352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EURKOM 16 12/18/09</v>
        <stp/>
        <stp>##V3_BDPV12</stp>
        <stp>RU000A0JP039 Corp</stp>
        <stp>SECURITY_NAME</stp>
        <stp>[quotes.xlsx]Calc!R288C12</stp>
        <tr r="L288" s="70"/>
      </tp>
      <tp t="s">
        <v>PETBRA 0 03/17/20</v>
        <stp/>
        <stp>##V3_BDPV12</stp>
        <stp>US71647NAL38 Corp</stp>
        <stp>SECURITY_NAME</stp>
        <stp>[quotes.xlsx]Calc!R417C12</stp>
        <tr r="L417" s="70"/>
      </tp>
      <tp t="s">
        <v>TCZIRA 4 3/4 04/29/21</v>
        <stp/>
        <stp>##V3_BDPV12</stp>
        <stp>XS1223394914 Corp</stp>
        <stp>SECURITY_NAME</stp>
        <stp>[quotes.xlsx]Calc!R320C12</stp>
        <tr r="L320" s="70"/>
      </tp>
      <tp>
        <v>49.25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[quotes.xlsx]Calc!R319C12</stp>
        <tr r="L319" s="70"/>
      </tp>
      <tp t="s">
        <v>VIP 7.5043 03/01/22</v>
        <stp/>
        <stp>##V3_BDPV12</stp>
        <stp>XS0643183220 Corp</stp>
        <stp>SECURITY_NAME</stp>
        <stp>[quotes.xlsx]Calc!R122C12</stp>
        <tr r="L122" s="70"/>
      </tp>
      <tp t="s">
        <v>EFGBNK 0 06/06/19</v>
        <stp/>
        <stp>##V3_BDPV12</stp>
        <stp>CH0361717348 Corp</stp>
        <stp>SECURITY_NAME</stp>
        <stp>[quotes.xlsx]Calc!R301C12</stp>
        <tr r="L301" s="70"/>
      </tp>
      <tp t="s">
        <v>MOBTEL 5 05/30/23</v>
        <stp/>
        <stp>##V3_BDPV12</stp>
        <stp>XS0921331509 Corp</stp>
        <stp>SECURITY_NAME</stp>
        <stp>[quotes.xlsx]Calc!R468C12</stp>
        <tr r="L468" s="70"/>
      </tp>
      <tp t="s">
        <v>GLPRLI 6 1/2 09/22/23</v>
        <stp/>
        <stp>##V3_BDPV12</stp>
        <stp>XS1405775450 Corp</stp>
        <stp>SECURITY_NAME</stp>
        <stp>[quotes.xlsx]Calc!R413C12</stp>
        <tr r="L413" s="70"/>
      </tp>
      <tp t="s">
        <v>DB 6 1/4 PERP</v>
        <stp/>
        <stp>##V3_BDPV12</stp>
        <stp>XS1071551474 Corp</stp>
        <stp>SECURITY_NAME</stp>
        <stp>[quotes.xlsx]Calc!R138C12</stp>
        <tr r="L138" s="70"/>
      </tp>
      <tp t="s">
        <v>METINR 4.85 05/02/24</v>
        <stp/>
        <stp>##V3_BDPV12</stp>
        <stp>XS1603335610 Corp</stp>
        <stp>SECURITY_NAME</stp>
        <stp>[quotes.xlsx]Calc!R404C12</stp>
        <tr r="L404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>
        <v>35.818180084228516</v>
        <stp/>
        <stp>##V3_BDPV12</stp>
        <stp>CSCO US Equity</stp>
        <stp>BEST_TARGET_PRICE</stp>
        <stp>[quotes.xlsx]Calc!R366C5</stp>
        <tr r="E366" s="70"/>
        <tr r="E366" s="70"/>
        <tr r="E366" s="70"/>
        <tr r="E366" s="70"/>
      </tp>
      <tp t="s">
        <v>27/06/2017</v>
        <stp/>
        <stp>##V3_BDPV12</stp>
        <stp>ENRU RX Equity</stp>
        <stp>DVD_EX_DT</stp>
        <stp>[quotes.xlsx]Calc!R435C7</stp>
        <tr r="G435" s="70"/>
        <tr r="G435" s="70"/>
        <tr r="G435" s="70"/>
        <tr r="G435" s="70"/>
      </tp>
      <tp>
        <v>2105.370361328125</v>
        <stp/>
        <stp>##V3_BDPV12</stp>
        <stp>PCLN US Equity</stp>
        <stp>BEST_TARGET_PRICE</stp>
        <stp>[quotes.xlsx]Calc!R379C5</stp>
        <tr r="E379" s="70"/>
        <tr r="E379" s="70"/>
        <tr r="E379" s="70"/>
        <tr r="E379" s="70"/>
      </tp>
      <tp t="s">
        <v>06/07/2017</v>
        <stp/>
        <stp>##V3_BDPV12</stp>
        <stp>TATNP RX Equity</stp>
        <stp>DVD_EX_DT</stp>
        <stp>[quotes.xlsx]Calc!R426C7</stp>
        <tr r="G426" s="70"/>
        <tr r="G426" s="70"/>
        <tr r="G426" s="70"/>
        <tr r="G426" s="70"/>
      </tp>
      <tp t="s">
        <v>11/10/2017</v>
        <stp/>
        <stp>##V3_BDPV12</stp>
        <stp>RU000A0JWVM0 Corp</stp>
        <stp>NXT_CPN_DT</stp>
        <stp>[quotes.xlsx]Calc!R293C7</stp>
        <tr r="G293" s="70"/>
        <tr r="G293" s="70"/>
        <tr r="G293" s="70"/>
        <tr r="G293" s="70"/>
      </tp>
      <tp t="s">
        <v>18/10/2017</v>
        <stp/>
        <stp>##V3_BDPV12</stp>
        <stp>RU000A0JX0J2 Corp</stp>
        <stp>NXT_CPN_DT</stp>
        <stp>[quotes.xlsx]Calc!R114C7</stp>
        <tr r="G114" s="70"/>
        <tr r="G114" s="70"/>
        <tr r="G114" s="70"/>
        <tr r="G114" s="70"/>
      </tp>
      <tp t="s">
        <v>07/02/2018</v>
        <stp/>
        <stp>##V3_BDPV12</stp>
        <stp>RU000A0JV4L2 Corp</stp>
        <stp>NXT_CPN_DT</stp>
        <stp>[quotes.xlsx]Calc!R382C7</stp>
        <tr r="G382" s="70"/>
        <tr r="G382" s="70"/>
        <tr r="G382" s="70"/>
        <tr r="G382" s="70"/>
      </tp>
      <tp t="s">
        <v>23/01/2018</v>
        <stp/>
        <stp>##V3_BDPV12</stp>
        <stp>RU000A0JWNJ3 Corp</stp>
        <stp>NXT_CPN_DT</stp>
        <stp>[quotes.xlsx]Calc!R194C7</stp>
        <tr r="G194" s="70"/>
        <tr r="G194" s="70"/>
        <tr r="G194" s="70"/>
        <tr r="G194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03/12/2017</v>
        <stp/>
        <stp>##V3_BDPV12</stp>
        <stp>USG9328DAJ93 Corp</stp>
        <stp>NXT_CPN_DT</stp>
        <stp>[quotes.xlsx]Calc!R248C7</stp>
        <tr r="G248" s="70"/>
        <tr r="G248" s="70"/>
        <tr r="G248" s="70"/>
        <tr r="G248" s="70"/>
      </tp>
      <tp t="s">
        <v>27/12/2017</v>
        <stp/>
        <stp>##V3_BDPV12</stp>
        <stp>RU000A0JV7K7 Corp</stp>
        <stp>NXT_CPN_DT</stp>
        <stp>[quotes.xlsx]Calc!R115C7</stp>
        <tr r="G115" s="70"/>
        <tr r="G115" s="70"/>
        <tr r="G115" s="70"/>
        <tr r="G115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COMGEMK ID Equity</stp>
        <stp>LAST_TRADEABLE_DT</stp>
        <stp>[quotes.xlsx]Calc!R244C7</stp>
        <tr r="G244" s="70"/>
      </tp>
      <tp t="s">
        <v>29/11/2017</v>
        <stp/>
        <stp>##V3_BDPV12</stp>
        <stp>BLK US Equity</stp>
        <stp>BDVD_NEXT_EST_DECL_DT</stp>
        <stp>[quotes.xlsx]Calc!R364C9</stp>
        <tr r="I364" s="70"/>
        <tr r="I364" s="70"/>
        <tr r="I364" s="70"/>
      </tp>
      <tp t="s">
        <v>RTS INDEX OPTIONS Sep17P 95000</v>
        <stp/>
        <stp>##V3_BDPV12</stp>
        <stp>VEU7P 95000.00 Index</stp>
        <stp>SECURITY_NAME</stp>
        <stp>[quotes.xlsx]Calc!R450C12</stp>
        <tr r="L450" s="70"/>
      </tp>
      <tp t="s">
        <v>EURKOM 16 06/18/10</v>
        <stp/>
        <stp>##V3_BDPV12</stp>
        <stp>RU000A0JPB25 Corp</stp>
        <stp>SECURITY_NAME</stp>
        <stp>[quotes.xlsx]Calc!R287C12</stp>
        <tr r="L287" s="70"/>
      </tp>
      <tp t="s">
        <v>TRNFP 9 1/4 01/26/24</v>
        <stp/>
        <stp>##V3_BDPV12</stp>
        <stp>RU000A0JXC24 Corp</stp>
        <stp>SECURITY_NAME</stp>
        <stp>[quotes.xlsx]Calc!R176C12</stp>
        <tr r="L176" s="70"/>
      </tp>
      <tp t="s">
        <v>PETBRA 8 3/4 05/23/26</v>
        <stp/>
        <stp>##V3_BDPV12</stp>
        <stp>US71647NAQ25 Corp</stp>
        <stp>SECURITY_NAME</stp>
        <stp>[quotes.xlsx]Calc!R268C12</stp>
        <tr r="L268" s="70"/>
      </tp>
      <tp t="s">
        <v>11/05/2017</v>
        <stp/>
        <stp>##V3_BDPV12</stp>
        <stp>VOW3 GY Equity</stp>
        <stp>DVD_EX_DT</stp>
        <stp>[quotes.xlsx]Calc!R260C7</stp>
        <tr r="G260" s="70"/>
        <tr r="G260" s="70"/>
        <tr r="G260" s="70"/>
        <tr r="G260" s="70"/>
      </tp>
      <tp t="s">
        <v>EFGBNK 0 01/04/19</v>
        <stp/>
        <stp>##V3_BDPV12</stp>
        <stp>CH0370470269 Corp</stp>
        <stp>SECURITY_NAME</stp>
        <stp>[quotes.xlsx]Calc!R350C12</stp>
        <tr r="L350" s="70"/>
      </tp>
      <tp t="s">
        <v>SBERRU 5 1/8 10/29/22</v>
        <stp/>
        <stp>##V3_BDPV12</stp>
        <stp>XS0848530977 Corp</stp>
        <stp>SECURITY_NAME</stp>
        <stp>[quotes.xlsx]Calc!R200C12</stp>
        <tr r="L200" s="70"/>
      </tp>
      <tp t="s">
        <v>18/07/2017</v>
        <stp/>
        <stp>##V3_BDPV12</stp>
        <stp>SGGD LI Equity</stp>
        <stp>DVD_EX_DT</stp>
        <stp>[quotes.xlsx]Calc!R340C7</stp>
        <tr r="G340" s="70"/>
        <tr r="G340" s="70"/>
        <tr r="G340" s="70"/>
        <tr r="G340" s="70"/>
      </tp>
      <tp t="s">
        <v>NMOSRM 7 1/4 04/25/18</v>
        <stp/>
        <stp>##V3_BDPV12</stp>
        <stp>XS0923110232 Corp</stp>
        <stp>SECURITY_NAME</stp>
        <stp>[quotes.xlsx]Calc!R318C12</stp>
        <tr r="L318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[quotes.xlsx]Calc!R156C12</stp>
        <tr r="L156" s="70"/>
      </tp>
      <tp>
        <v>298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[quotes.xlsx]Calc!R324C12</stp>
        <tr r="L324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[quotes.xlsx]Calc!R175C12</stp>
        <tr r="L175" s="70"/>
      </tp>
      <tp t="s">
        <v>09/10/2017</v>
        <stp/>
        <stp>##V3_BDPV12</stp>
        <stp>NVTK RX Equity</stp>
        <stp>DVD_EX_DT</stp>
        <stp>[quotes.xlsx]Calc!R272C7</stp>
        <tr r="G272" s="70"/>
        <tr r="G272" s="70"/>
        <tr r="G272" s="70"/>
        <tr r="G272" s="70"/>
      </tp>
      <tp t="s">
        <v>NVTKRM 6.604 02/03/21</v>
        <stp/>
        <stp>##V3_BDPV12</stp>
        <stp>XS0588433267 Corp</stp>
        <stp>SECURITY_NAME</stp>
        <stp>[quotes.xlsx]Calc!R134C12</stp>
        <tr r="L134" s="70"/>
      </tp>
      <tp t="s">
        <v>20/06/2017</v>
        <stp/>
        <stp>##V3_BDPV12</stp>
        <stp>AAXJ US Equity</stp>
        <stp>DVD_EX_DT</stp>
        <stp>[quotes.xlsx]Calc!R245C7</stp>
        <tr r="G245" s="70"/>
        <tr r="G245" s="70"/>
        <tr r="G245" s="70"/>
        <tr r="G245" s="70"/>
      </tp>
      <tp t="s">
        <v>18/07/2017</v>
        <stp/>
        <stp>##V3_BDPV12</stp>
        <stp>RSTI RX Equity</stp>
        <stp>DVD_EX_DT</stp>
        <stp>[quotes.xlsx]Calc!R472C7</stp>
        <tr r="G472" s="70"/>
        <tr r="G472" s="70"/>
        <tr r="G472" s="70"/>
        <tr r="G472" s="70"/>
      </tp>
      <tp t="s">
        <v>EFGBNK 9 03/13/18</v>
        <stp/>
        <stp>##V3_BDPV12</stp>
        <stp>CH0347656545 Corp</stp>
        <stp>SECURITY_NAME</stp>
        <stp>[quotes.xlsx]Calc!R155C12</stp>
        <tr r="L155" s="70"/>
      </tp>
      <tp>
        <v>77.087913513183594</v>
        <stp/>
        <stp>##V3_BDPV12</stp>
        <stp>RTKM RX Equity</stp>
        <stp>BEST_TARGET_PRICE</stp>
        <stp>[quotes.xlsx]Calc!R474C5</stp>
        <tr r="E474" s="70"/>
        <tr r="E474" s="70"/>
        <tr r="E474" s="70"/>
        <tr r="E474" s="70"/>
      </tp>
      <tp>
        <v>2.5099999904632568</v>
        <stp/>
        <stp>##V3_BDPV12</stp>
        <stp>MSNG RX Equity</stp>
        <stp>BEST_TARGET_PRICE</stp>
        <stp>[quotes.xlsx]Calc!R471C5</stp>
        <tr r="E471" s="70"/>
        <tr r="E471" s="70"/>
        <tr r="E471" s="70"/>
        <tr r="E471" s="70"/>
      </tp>
      <tp>
        <v>0.476666659116745</v>
        <stp/>
        <stp>##V3_BDPV12</stp>
        <stp>OGKB RX Equity</stp>
        <stp>BEST_TARGET_PRICE</stp>
        <stp>[quotes.xlsx]Calc!R434C5</stp>
        <tr r="E434" s="70"/>
        <tr r="E434" s="70"/>
        <tr r="E434" s="70"/>
        <tr r="E434" s="70"/>
      </tp>
      <tp t="s">
        <v>27/11/2017</v>
        <stp/>
        <stp>##V3_BDPV12</stp>
        <stp>RU000A0JXUH0 Corp</stp>
        <stp>NXT_CPN_DT</stp>
        <stp>[quotes.xlsx]Calc!R347C7</stp>
        <tr r="G347" s="70"/>
        <tr r="G347" s="70"/>
        <tr r="G347" s="70"/>
        <tr r="G347" s="70"/>
      </tp>
      <tp t="s">
        <v>28/06/2018</v>
        <stp/>
        <stp>##V3_BDPV12</stp>
        <stp>RU000A0JX3X7 Corp</stp>
        <stp>NXT_PUT_DT</stp>
        <stp>[quotes.xlsx]Calc!R344C9</stp>
        <tr r="I344" s="70"/>
        <tr r="I344" s="70"/>
        <tr r="I344" s="70"/>
      </tp>
      <tp t="s">
        <v>24/10/2017</v>
        <stp/>
        <stp>##V3_BDPV12</stp>
        <stp>RU000A0JXPG2 Corp</stp>
        <stp>NXT_CPN_DT</stp>
        <stp>[quotes.xlsx]Calc!R438C7</stp>
        <tr r="G438" s="70"/>
        <tr r="G438" s="70"/>
        <tr r="G438" s="70"/>
        <tr r="G438" s="70"/>
      </tp>
      <tp t="s">
        <v>20/10/2017</v>
        <stp/>
        <stp>##V3_BDPV12</stp>
        <stp>RU000A0JT8N3 Corp</stp>
        <stp>NXT_CPN_DT</stp>
        <stp>[quotes.xlsx]Calc!R381C7</stp>
        <tr r="G381" s="70"/>
        <tr r="G381" s="70"/>
        <tr r="G381" s="70"/>
        <tr r="G381" s="70"/>
      </tp>
      <tp t="s">
        <v>30/08/2018</v>
        <stp/>
        <stp>##V3_BDPV12</stp>
        <stp>RU000A0JUGY0 Corp</stp>
        <stp>NXT_PUT_DT</stp>
        <stp>[quotes.xlsx]Calc!R325C9</stp>
        <tr r="I325" s="70"/>
        <tr r="I325" s="70"/>
        <tr r="I325" s="70"/>
      </tp>
      <tp t="s">
        <v>#N/A Field Not Applicable</v>
        <stp/>
        <stp>##V3_BDPV12</stp>
        <stp>RU000A0JRVU3 Corp</stp>
        <stp>NXT_PUT_DT</stp>
        <stp>[quotes.xlsx]Calc!R289C9</stp>
        <tr r="I289" s="70"/>
        <tr r="I289" s="70"/>
      </tp>
      <tp t="s">
        <v>22/11/2017</v>
        <stp/>
        <stp>##V3_BDPV12</stp>
        <stp>RU000A0JX0H6 Corp</stp>
        <stp>NXT_CPN_DT</stp>
        <stp>[quotes.xlsx]Calc!R117C7</stp>
        <tr r="G117" s="70"/>
        <tr r="G117" s="70"/>
        <tr r="G117" s="70"/>
        <tr r="G117" s="70"/>
      </tp>
      <tp t="s">
        <v>18/10/2017</v>
        <stp/>
        <stp>##V3_BDPV12</stp>
        <stp>KMI US Equity</stp>
        <stp>BDVD_NEXT_EST_DECL_DT</stp>
        <stp>[quotes.xlsx]Calc!R222C9</stp>
        <tr r="I222" s="70"/>
        <tr r="I222" s="70"/>
        <tr r="I222" s="70"/>
      </tp>
      <tp t="s">
        <v>Altria Group Inc</v>
        <stp/>
        <stp>##V3_BDPV12</stp>
        <stp>MO US Equity</stp>
        <stp>SECURITY_NAME</stp>
        <stp>[quotes.xlsx]Calc!R433C12</stp>
        <tr r="L433" s="70"/>
      </tp>
      <tp t="s">
        <v>Diamond Offshore Drilling Inc</v>
        <stp/>
        <stp>##V3_BDPV12</stp>
        <stp>DO US Equity</stp>
        <stp>SECURITY_NAME</stp>
        <stp>[quotes.xlsx]Calc!R369C12</stp>
        <tr r="L369" s="70"/>
      </tp>
      <tp t="s">
        <v>PEMEX 6 7/8 08/04/26</v>
        <stp/>
        <stp>##V3_BDPV12</stp>
        <stp>US71654QCB68 Corp</stp>
        <stp>SECURITY_NAME</stp>
        <stp>[quotes.xlsx]Calc!R216C12</stp>
        <tr r="L216" s="70"/>
      </tp>
      <tp t="s">
        <v>FCAIM 5 1/4 04/15/23</v>
        <stp/>
        <stp>##V3_BDPV12</stp>
        <stp>US31562QAF46 Corp</stp>
        <stp>SECURITY_NAME</stp>
        <stp>[quotes.xlsx]Calc!R360C12</stp>
        <tr r="L360" s="70"/>
      </tp>
      <tp t="s">
        <v>PETBRA 7 1/4 03/17/44</v>
        <stp/>
        <stp>##V3_BDPV12</stp>
        <stp>US71647NAK54 Corp</stp>
        <stp>SECURITY_NAME</stp>
        <stp>[quotes.xlsx]Calc!R299C12</stp>
        <tr r="L299" s="70"/>
      </tp>
      <tp t="s">
        <v>CRBKMO 12 1/4 06/05/18</v>
        <stp/>
        <stp>##V3_BDPV12</stp>
        <stp>RU000A0JTF50 Corp</stp>
        <stp>SECURITY_NAME</stp>
        <stp>[quotes.xlsx]Calc!R331C12</stp>
        <tr r="L331" s="70"/>
      </tp>
      <tp t="s">
        <v>RFLB 6.8 12/11/19</v>
        <stp/>
        <stp>##V3_BDPV12</stp>
        <stp>RU000A0JTG59 Corp</stp>
        <stp>SECURITY_NAME</stp>
        <stp>[quotes.xlsx]Calc!R159C12</stp>
        <tr r="L159" s="70"/>
      </tp>
      <tp t="s">
        <v>GAZPRU 8 5/8 04/28/34</v>
        <stp/>
        <stp>##V3_BDPV12</stp>
        <stp>XS0191754729 Corp</stp>
        <stp>SECURITY_NAME</stp>
        <stp>[quotes.xlsx]Calc!R125C12</stp>
        <tr r="L125" s="70"/>
      </tp>
      <tp t="s">
        <v>KFW 1 5/8 08/15/19</v>
        <stp/>
        <stp>##V3_BDPV12</stp>
        <stp>XS0816374663 Corp</stp>
        <stp>SECURITY_NAME</stp>
        <stp>[quotes.xlsx]Calc!R167C12</stp>
        <tr r="L167" s="70"/>
      </tp>
      <tp t="s">
        <v>TUPRST 4 1/8 05/02/18</v>
        <stp/>
        <stp>##V3_BDPV12</stp>
        <stp>XS0849020556 Corp</stp>
        <stp>SECURITY_NAME</stp>
        <stp>[quotes.xlsx]Calc!R131C12</stp>
        <tr r="L131" s="70"/>
      </tp>
      <tp t="s">
        <v>BELRUS 8.95 01/26/18</v>
        <stp/>
        <stp>##V3_BDPV12</stp>
        <stp>XS0583616239 Corp</stp>
        <stp>SECURITY_NAME</stp>
        <stp>[quotes.xlsx]Calc!R202C12</stp>
        <tr r="L202" s="70"/>
      </tp>
      <tp t="s">
        <v>NORDLI 6 3/8 05/07/18</v>
        <stp/>
        <stp>##V3_BDPV12</stp>
        <stp>XS0923472814 Corp</stp>
        <stp>SECURITY_NAME</stp>
        <stp>[quotes.xlsx]Calc!R193C12</stp>
        <tr r="L193" s="70"/>
      </tp>
      <tp t="s">
        <v>HECKKO 9 1/2 05/15/18</v>
        <stp/>
        <stp>##V3_BDPV12</stp>
        <stp>XS0626438112 Corp</stp>
        <stp>SECURITY_NAME</stp>
        <stp>[quotes.xlsx]Calc!R355C12</stp>
        <tr r="L355" s="70"/>
      </tp>
      <tp t="s">
        <v>06/07/2017</v>
        <stp/>
        <stp>##V3_BDPV12</stp>
        <stp>TATN RX Equity</stp>
        <stp>DVD_EX_DT</stp>
        <stp>[quotes.xlsx]Calc!R425C7</stp>
        <tr r="G425" s="70"/>
        <tr r="G425" s="70"/>
        <tr r="G425" s="70"/>
        <tr r="G425" s="70"/>
      </tp>
      <tp>
        <v>212.80099487304687</v>
        <stp/>
        <stp>##V3_BDPV12</stp>
        <stp>AFLT RX Equity</stp>
        <stp>BEST_TARGET_PRICE</stp>
        <stp>[quotes.xlsx]Calc!R274C5</stp>
        <tr r="E274" s="70"/>
        <tr r="E274" s="70"/>
        <tr r="E274" s="70"/>
        <tr r="E274" s="70"/>
      </tp>
      <tp t="s">
        <v>VAKBN 3 1/2 06/17/19</v>
        <stp/>
        <stp>##V3_BDPV12</stp>
        <stp>XS1077629225 Corp</stp>
        <stp>SECURITY_NAME</stp>
        <stp>[quotes.xlsx]Calc!R213C12</stp>
        <tr r="L213" s="70"/>
      </tp>
      <tp t="s">
        <v>18/10/2017</v>
        <stp/>
        <stp>##V3_BDPV12</stp>
        <stp>C US Equity</stp>
        <stp>BDVD_NEXT_EST_DECL_DT</stp>
        <stp>[quotes.xlsx]Calc!R368C9</stp>
        <tr r="I368" s="70"/>
        <tr r="I368" s="70"/>
        <tr r="I368" s="70"/>
      </tp>
      <tp t="s">
        <v>AFKSRU 6.95 05/17/19</v>
        <stp/>
        <stp>##V3_BDPV12</stp>
        <stp>XS0783242877 Corp</stp>
        <stp>SECURITY_NAME</stp>
        <stp>[quotes.xlsx]Calc!R396C12</stp>
        <tr r="L396" s="70"/>
      </tp>
      <tp>
        <v>81.73</v>
        <stp/>
        <stp>##V3_BDPV12</stp>
        <stp>ALRS RX Equity</stp>
        <stp>PX_LAST</stp>
        <stp>[quotes.xlsx]Calc!R28C3</stp>
        <tr r="C28" s="70"/>
        <tr r="C28" s="70"/>
        <tr r="C28" s="70"/>
      </tp>
      <tp>
        <v>12.399999618530273</v>
        <stp/>
        <stp>##V3_BDPV12</stp>
        <stp>ENDP US Equity</stp>
        <stp>BEST_TARGET_PRICE</stp>
        <stp>[quotes.xlsx]Calc!R237C5</stp>
        <tr r="E237" s="70"/>
        <tr r="E237" s="70"/>
        <tr r="E237" s="70"/>
        <tr r="E237" s="70"/>
      </tp>
      <tp t="s">
        <v>NMOSRM 10 12/17/19</v>
        <stp/>
        <stp>##V3_BDPV12</stp>
        <stp>XS0940730228 Corp</stp>
        <stp>SECURITY_NAME</stp>
        <stp>[quotes.xlsx]Calc!R359C12</stp>
        <tr r="L359" s="70"/>
      </tp>
      <tp t="s">
        <v>PETBRA 6 1/4 12/14/26</v>
        <stp/>
        <stp>##V3_BDPV12</stp>
        <stp>XS0718502007 Corp</stp>
        <stp>SECURITY_NAME</stp>
        <stp>[quotes.xlsx]Calc!R215C12</stp>
        <tr r="L215" s="70"/>
      </tp>
      <tp>
        <v>1777.863037109375</v>
        <stp/>
        <stp>##V3_BDPV12</stp>
        <stp>PHOR RX Equity</stp>
        <stp>BEST_TARGET_PRICE</stp>
        <stp>[quotes.xlsx]Calc!R297C5</stp>
        <tr r="E297" s="70"/>
        <tr r="E297" s="70"/>
        <tr r="E297" s="70"/>
        <tr r="E297" s="70"/>
      </tp>
      <tp t="s">
        <v>TRUBRU 6 3/4 04/03/20</v>
        <stp/>
        <stp>##V3_BDPV12</stp>
        <stp>XS0911599701 Corp</stp>
        <stp>SECURITY_NAME</stp>
        <stp>[quotes.xlsx]Calc!R264C12</stp>
        <tr r="L264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BISVP RX Equity</stp>
        <stp>BEST_TARGET_PRICE</stp>
        <stp>[quotes.xlsx]Calc!R431C5</stp>
        <tr r="E431" s="70"/>
        <tr r="E431" s="70"/>
        <tr r="E4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21/09/2017</v>
        <stp/>
        <stp>##V3_BDPV12</stp>
        <stp>SBRF=U7 RU Equity</stp>
        <stp>LAST_TRADEABLE_DT</stp>
        <stp>[quotes.xlsx]Calc!R447C7</stp>
        <tr r="G447" s="70"/>
        <tr r="G447" s="70"/>
      </tp>
      <tp t="s">
        <v>31/10/2017</v>
        <stp/>
        <stp>##V3_BDPV12</stp>
        <stp>BP/ LN Equity</stp>
        <stp>BDVD_NEXT_EST_DECL_DT</stp>
        <stp>[quotes.xlsx]Calc!R432C9</stp>
        <tr r="I432" s="70"/>
        <tr r="I432" s="70"/>
        <tr r="I432" s="70"/>
      </tp>
      <tp t="s">
        <v>26/01/2018</v>
        <stp/>
        <stp>##V3_BDPV12</stp>
        <stp>RU000A0JTKM9 Corp</stp>
        <stp>NXT_CPN_DT</stp>
        <stp>[quotes.xlsx]Calc!R205C7</stp>
        <tr r="G205" s="70"/>
        <tr r="G205" s="70"/>
        <tr r="G205" s="70"/>
        <tr r="G205" s="70"/>
      </tp>
      <tp>
        <v>4.0864356259683881</v>
        <stp/>
        <stp>##V3_BDPV12</stp>
        <stp>US31562QAF46 Corp</stp>
        <stp>YLD_CNV_MID</stp>
        <stp>[quotes.xlsx]Calc!R360C6</stp>
        <tr r="F360" s="70"/>
        <tr r="F360" s="70"/>
        <tr r="F360" s="70"/>
        <tr r="F360" s="70"/>
      </tp>
      <tp t="s">
        <v>07/02/2024</v>
        <stp/>
        <stp>##V3_BDPV12</stp>
        <stp>RU000A0JXFS8 Corp</stp>
        <stp>NXT_PUT_DT</stp>
        <stp>[quotes.xlsx]Calc!R178C9</stp>
        <tr r="I178" s="70"/>
        <tr r="I178" s="70"/>
        <tr r="I178" s="70"/>
      </tp>
      <tp t="s">
        <v>01/04/2020</v>
        <stp/>
        <stp>##V3_BDPV12</stp>
        <stp>RU000A0JXLR8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US03512TAC53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US31562QAC15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USG1315RAD38 Corp</stp>
        <stp>BEST_ANALYST_RATING</stp>
        <stp>[quotes.xlsx]Calc!R397C4</stp>
        <tr r="D397" s="70"/>
        <tr r="D397" s="70"/>
        <tr r="D397" s="70"/>
      </tp>
      <tp t="s">
        <v>14/09/2017</v>
        <stp/>
        <stp>##V3_BDPV12</stp>
        <stp>XLE US Equity</stp>
        <stp>BDVD_NEXT_EST_DECL_DT</stp>
        <stp>[quotes.xlsx]Calc!R142C9</stp>
        <tr r="I142" s="70"/>
        <tr r="I142" s="70"/>
        <tr r="I142" s="70"/>
      </tp>
      <tp t="s">
        <v>29/10/2017</v>
        <stp/>
        <stp>##V3_BDPV12</stp>
        <stp>USG24422AA83 Corp</stp>
        <stp>NXT_CPN_DT</stp>
        <stp>[quotes.xlsx]Calc!R394C7</stp>
        <tr r="G394" s="70"/>
        <tr r="G394" s="70"/>
        <tr r="G394" s="70"/>
        <tr r="G394" s="70"/>
      </tp>
      <tp t="s">
        <v>PETBRA 8 3/8 05/23/21</v>
        <stp/>
        <stp>##V3_BDPV12</stp>
        <stp>US71647NAP42 Corp</stp>
        <stp>SECURITY_NAME</stp>
        <stp>[quotes.xlsx]Calc!R247C12</stp>
        <tr r="L247" s="70"/>
      </tp>
      <tp t="s">
        <v>PIKKRM 13 07/24/26</v>
        <stp/>
        <stp>##V3_BDPV12</stp>
        <stp>RU000A0JWP46 Corp</stp>
        <stp>SECURITY_NAME</stp>
        <stp>[quotes.xlsx]Calc!R327C12</stp>
        <tr r="L327" s="70"/>
      </tp>
      <tp t="s">
        <v>PIKKRM 13 02/25/22</v>
        <stp/>
        <stp>##V3_BDPV12</stp>
        <stp>RU000A0JXK40 Corp</stp>
        <stp>SECURITY_NAME</stp>
        <stp>[quotes.xlsx]Calc!R326C12</stp>
        <tr r="L326" s="70"/>
      </tp>
      <tp t="s">
        <v>RURAIL 8 1/2 04/02/37</v>
        <stp/>
        <stp>##V3_BDPV12</stp>
        <stp>RU000A0JXQ44 Corp</stp>
        <stp>SECURITY_NAME</stp>
        <stp>[quotes.xlsx]Calc!R454C12</stp>
        <tr r="L454" s="70"/>
      </tp>
      <tp t="s">
        <v>AKBBIN 12.15 03/27/18</v>
        <stp/>
        <stp>##V3_BDPV12</stp>
        <stp>RU000A0JXM48 Corp</stp>
        <stp>SECURITY_NAME</stp>
        <stp>[quotes.xlsx]Calc!R334C12</stp>
        <tr r="L334" s="70"/>
      </tp>
      <tp t="s">
        <v>FTR 8 1/2 04/15/20</v>
        <stp/>
        <stp>##V3_BDPV12</stp>
        <stp>US35906AAH14 Corp</stp>
        <stp>SECURITY_NAME</stp>
        <stp>[quotes.xlsx]Calc!R353C12</stp>
        <tr r="L353" s="70"/>
      </tp>
      <tp t="s">
        <v>RFLB 8 1/2 09/17/31</v>
        <stp/>
        <stp>##V3_BDPV12</stp>
        <stp>RU000A0JVW48 Corp</stp>
        <stp>SECURITY_NAME</stp>
        <stp>[quotes.xlsx]Calc!R161C12</stp>
        <tr r="L161" s="70"/>
      </tp>
      <tp t="s">
        <v>SOCGEN 6 3/4 PERP</v>
        <stp/>
        <stp>##V3_BDPV12</stp>
        <stp>XS0867620725 Corp</stp>
        <stp>SECURITY_NAME</stp>
        <stp>[quotes.xlsx]Calc!R246C12</stp>
        <tr r="L246" s="70"/>
      </tp>
      <tp t="s">
        <v>ALRSRU 7 3/4 11/03/20</v>
        <stp/>
        <stp>##V3_BDPV12</stp>
        <stp>XS0555493203 Corp</stp>
        <stp>SECURITY_NAME</stp>
        <stp>[quotes.xlsx]Calc!R140C12</stp>
        <tr r="L140" s="70"/>
      </tp>
      <tp t="s">
        <v>KTZKZ 3.638 06/20/22</v>
        <stp/>
        <stp>##V3_BDPV12</stp>
        <stp>CH0246199050 Corp</stp>
        <stp>SECURITY_NAME</stp>
        <stp>[quotes.xlsx]Calc!R322C12</stp>
        <tr r="L322" s="70"/>
      </tp>
      <tp t="s">
        <v>#N/A Field Not Applicable</v>
        <stp/>
        <stp>##V3_BDPV12</stp>
        <stp>AUUSI SW Equity</stp>
        <stp>LAST_TRADEABLE_DT</stp>
        <stp>[quotes.xlsx]Calc!R163C7</stp>
        <tr r="G163" s="70"/>
      </tp>
      <tp t="s">
        <v>CRBKMO 8 7/8 PERP</v>
        <stp/>
        <stp>##V3_BDPV12</stp>
        <stp>XS1601094755 Corp</stp>
        <stp>SECURITY_NAME</stp>
        <stp>[quotes.xlsx]Calc!R311C12</stp>
        <tr r="L311" s="70"/>
      </tp>
      <tp t="s">
        <v>BELRUS 6 7/8 02/28/23</v>
        <stp/>
        <stp>##V3_BDPV12</stp>
        <stp>XS1634369067 Corp</stp>
        <stp>SECURITY_NAME</stp>
        <stp>[quotes.xlsx]Calc!R346C12</stp>
        <tr r="L346" s="70"/>
      </tp>
      <tp t="s">
        <v>CMZB 0 04/23/18</v>
        <stp/>
        <stp>##V3_BDPV12</stp>
        <stp>XS1220249970 Corp</stp>
        <stp>SECURITY_NAME</stp>
        <stp>[quotes.xlsx]Calc!R258C12</stp>
        <tr r="L258" s="70"/>
      </tp>
      <tp t="s">
        <v>RENTEN 1 7/8 09/17/18</v>
        <stp/>
        <stp>##V3_BDPV12</stp>
        <stp>US515110BF06 Corp</stp>
        <stp>SECURITY_NAME</stp>
        <stp>[quotes.xlsx]Calc!R168C12</stp>
        <tr r="L168" s="70"/>
      </tp>
      <tp t="s">
        <v>GTLKOA 5.95 07/19/21</v>
        <stp/>
        <stp>##V3_BDPV12</stp>
        <stp>XS1449458915 Corp</stp>
        <stp>SECURITY_NAME</stp>
        <stp>[quotes.xlsx]Calc!R201C12</stp>
        <tr r="L201" s="70"/>
      </tp>
      <tp t="s">
        <v>NOMURA 0 12/30/21</v>
        <stp/>
        <stp>##V3_BDPV12</stp>
        <stp>XS1542704421 Corp</stp>
        <stp>SECURITY_NAME</stp>
        <stp>[quotes.xlsx]Calc!R256C12</stp>
        <tr r="L256" s="70"/>
      </tp>
      <tp t="s">
        <v>GPBRU 7 1/4 05/03/19</v>
        <stp/>
        <stp>##V3_BDPV12</stp>
        <stp>XS0779213460 Corp</stp>
        <stp>SECURITY_NAME</stp>
        <stp>[quotes.xlsx]Calc!R126C12</stp>
        <tr r="L126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[quotes.xlsx]Calc!R294C12</stp>
        <tr r="L294" s="70"/>
      </tp>
      <tp t="s">
        <v>INTNED 6 PERP</v>
        <stp/>
        <stp>##V3_BDPV12</stp>
        <stp>US456837AE31 Corp</stp>
        <stp>SECURITY_NAME</stp>
        <stp>[quotes.xlsx]Calc!R135C12</stp>
        <tr r="L135" s="70"/>
      </tp>
      <tp t="s">
        <v>EFGBNK 0 04/11/19</v>
        <stp/>
        <stp>##V3_BDPV12</stp>
        <stp>CH0361710632 Corp</stp>
        <stp>SECURITY_NAME</stp>
        <stp>[quotes.xlsx]Calc!R257C12</stp>
        <tr r="L257" s="70"/>
      </tp>
      <tp t="s">
        <v>VIP 7 1/4 04/26/23</v>
        <stp/>
        <stp>##V3_BDPV12</stp>
        <stp>XS1400710726 Corp</stp>
        <stp>SECURITY_NAME</stp>
        <stp>[quotes.xlsx]Calc!R105C12</stp>
        <tr r="L105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#N/A N/A</v>
        <stp/>
        <stp>##V3_BDPV12</stp>
        <stp>AABA US Equity</stp>
        <stp>BEST_TARGET_PRICE</stp>
        <stp>[quotes.xlsx]Calc!R230C5</stp>
        <tr r="E230" s="70"/>
        <tr r="E230" s="70"/>
        <tr r="E230" s="70"/>
      </tp>
      <tp t="s">
        <v>Amiral Gestion Sextant Grand L</v>
        <stp/>
        <stp>##V3_BDPV12</stp>
        <stp>AMSEGLA FP Equity</stp>
        <stp>SECURITY_NAME</stp>
        <stp>[quotes.xlsx]Calc!R400C12</stp>
        <tr r="L400" s="70"/>
      </tp>
      <tp t="s">
        <v>#N/A Field Not Applicable</v>
        <stp/>
        <stp>##V3_BDPV12</stp>
        <stp>RU000A0JTFX6 Corp</stp>
        <stp>NXT_PUT_DT</stp>
        <stp>[quotes.xlsx]Calc!R332C9</stp>
        <tr r="I332" s="70"/>
        <tr r="I332" s="70"/>
      </tp>
      <tp t="s">
        <v>05/01/2018</v>
        <stp/>
        <stp>##V3_BDPV12</stp>
        <stp>RU000A0JWMJ5 Corp</stp>
        <stp>NXT_CPN_DT</stp>
        <stp>[quotes.xlsx]Calc!R283C7</stp>
        <tr r="G283" s="70"/>
        <tr r="G283" s="70"/>
        <tr r="G283" s="70"/>
        <tr r="G283" s="70"/>
      </tp>
      <tp t="s">
        <v>24/09/2017</v>
        <stp/>
        <stp>##V3_BDPV12</stp>
        <stp>RU000A0JU0N7 Corp</stp>
        <stp>NXT_CPN_DT</stp>
        <stp>[quotes.xlsx]Calc!R337C7</stp>
        <tr r="G337" s="70"/>
        <tr r="G337" s="70"/>
        <tr r="G337" s="70"/>
        <tr r="G337" s="70"/>
      </tp>
      <tp>
        <v>7.0214745496152142</v>
        <stp/>
        <stp>##V3_BDPV12</stp>
        <stp>US25152RYE79 Corp</stp>
        <stp>YLD_CNV_MID</stp>
        <stp>[quotes.xlsx]Calc!R139C6</stp>
        <tr r="F139" s="70"/>
        <tr r="F139" s="70"/>
        <tr r="F139" s="70"/>
        <tr r="F13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OMEAEHA ID Equity</stp>
        <stp>LAST_TRADEABLE_DT</stp>
        <stp>[quotes.xlsx]Calc!R266C7</stp>
        <tr r="G266" s="70"/>
      </tp>
      <tp t="s">
        <v>#N/A Field Not Applicable</v>
        <stp/>
        <stp>##V3_BDPV12</stp>
        <stp>USU77583AA79 Corp</stp>
        <stp>NXT_PUT_DT</stp>
        <stp>[quotes.xlsx]Calc!R133C9</stp>
        <tr r="I133" s="70"/>
        <tr r="I133" s="70"/>
      </tp>
      <tp t="s">
        <v>General Motors Co</v>
        <stp/>
        <stp>##V3_BDPV12</stp>
        <stp>GM US Equity</stp>
        <stp>SECURITY_NAME</stp>
        <stp>[quotes.xlsx]Calc!R374C12</stp>
        <tr r="L374" s="70"/>
      </tp>
      <tp t="s">
        <v>DB 0 02/13/18</v>
        <stp/>
        <stp>##V3_BDPV12</stp>
        <stp>US25152RYE79 Corp</stp>
        <stp>SECURITY_NAME</stp>
        <stp>[quotes.xlsx]Calc!R139C12</stp>
        <tr r="L139" s="70"/>
      </tp>
      <tp t="s">
        <v>ANGSJ 5 1/8 08/01/22</v>
        <stp/>
        <stp>##V3_BDPV12</stp>
        <stp>US03512TAC53 Corp</stp>
        <stp>SECURITY_NAME</stp>
        <stp>[quotes.xlsx]Calc!R348C12</stp>
        <tr r="L348" s="70"/>
      </tp>
      <tp t="s">
        <v>OBORON 10 3/4 06/10/26</v>
        <stp/>
        <stp>##V3_BDPV12</stp>
        <stp>RU000A0JWK74 Corp</stp>
        <stp>SECURITY_NAME</stp>
        <stp>[quotes.xlsx]Calc!R286C12</stp>
        <tr r="L286" s="70"/>
      </tp>
      <tp t="s">
        <v>PEMEX 6 5/8 PERP</v>
        <stp/>
        <stp>##V3_BDPV12</stp>
        <stp>US71656MAF68 Corp</stp>
        <stp>SECURITY_NAME</stp>
        <stp>[quotes.xlsx]Calc!R111C12</stp>
        <tr r="L111" s="70"/>
      </tp>
      <tp t="s">
        <v>KAZNMH 4 5/8 05/24/23</v>
        <stp/>
        <stp>##V3_BDPV12</stp>
        <stp>XS0934609016 Corp</stp>
        <stp>SECURITY_NAME</stp>
        <stp>[quotes.xlsx]Calc!R149C12</stp>
        <tr r="L149" s="70"/>
      </tp>
      <tp t="s">
        <v>PROMBK 5 1/4 10/19/19</v>
        <stp/>
        <stp>##V3_BDPV12</stp>
        <stp>XS1506500039 Corp</stp>
        <stp>SECURITY_NAME</stp>
        <stp>[quotes.xlsx]Calc!R269C12</stp>
        <tr r="L269" s="70"/>
      </tp>
      <tp>
        <v>7.4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[quotes.xlsx]Calc!R157C12</stp>
        <tr r="L157" s="70"/>
      </tp>
      <tp t="s">
        <v>NMOSRM 10 04/26/19</v>
        <stp/>
        <stp>##V3_BDPV12</stp>
        <stp>XS0776121062 Corp</stp>
        <stp>SECURITY_NAME</stp>
        <stp>[quotes.xlsx]Calc!R303C12</stp>
        <tr r="L303" s="70"/>
      </tp>
      <tp t="s">
        <v>VEBBNK 6.902 07/09/20</v>
        <stp/>
        <stp>##V3_BDPV12</stp>
        <stp>XS0524610812 Corp</stp>
        <stp>SECURITY_NAME</stp>
        <stp>[quotes.xlsx]Calc!R130C12</stp>
        <tr r="L130" s="70"/>
      </tp>
      <tp t="s">
        <v>EFGBNK 0 02/21/19</v>
        <stp/>
        <stp>##V3_BDPV12</stp>
        <stp>CH0374210356 Corp</stp>
        <stp>SECURITY_NAME</stp>
        <stp>[quotes.xlsx]Calc!R449C12</stp>
        <tr r="L449" s="70"/>
      </tp>
      <tp>
        <v>10.52464423952876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[quotes.xlsx]Calc!R198C12</stp>
        <tr r="L198" s="70"/>
      </tp>
      <tp t="s">
        <v>EFGBNK 0 12/27/18</v>
        <stp/>
        <stp>##V3_BDPV12</stp>
        <stp>CH0347657816 Corp</stp>
        <stp>SECURITY_NAME</stp>
        <stp>[quotes.xlsx]Calc!R250C12</stp>
        <tr r="L250" s="70"/>
      </tp>
      <tp t="s">
        <v>PHORRU 3.95 11/03/21</v>
        <stp/>
        <stp>##V3_BDPV12</stp>
        <stp>XS1599428726 Corp</stp>
        <stp>SECURITY_NAME</stp>
        <stp>[quotes.xlsx]Calc!R398C12</stp>
        <tr r="L398" s="70"/>
      </tp>
      <tp>
        <v>29.85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HEDJ US Equity</stp>
        <stp>BEST_TARGET_PRICE</stp>
        <stp>[quotes.xlsx]Calc!R225C5</stp>
        <tr r="E225" s="70"/>
        <tr r="E225" s="70"/>
        <tr r="E225" s="70"/>
      </tp>
      <tp t="s">
        <v>RU0009029524</v>
        <stp/>
        <stp>##V3_BDPV12</stp>
        <stp>SNGSP RX Equity</stp>
        <stp>ID_ISIN</stp>
        <stp>[quotes.xlsx]Calc!R91C1</stp>
        <tr r="A91" s="70"/>
        <tr r="A91" s="70"/>
        <tr r="A9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>
        <v>26.57075309753418</v>
        <stp/>
        <stp>##V3_BDPV12</stp>
        <stp>RDSA NA Equity</stp>
        <stp>BEST_TARGET_PRICE</stp>
        <stp>[quotes.xlsx]Calc!R180C5</stp>
        <tr r="E180" s="70"/>
        <tr r="E180" s="70"/>
        <tr r="E180" s="70"/>
        <tr r="E180" s="70"/>
      </tp>
      <tp>
        <v>322.15493774414062</v>
        <stp/>
        <stp>##V3_BDPV12</stp>
        <stp>BIIB US Equity</stp>
        <stp>BEST_TARGET_PRICE</stp>
        <stp>[quotes.xlsx]Calc!R238C5</stp>
        <tr r="E238" s="70"/>
        <tr r="E238" s="70"/>
        <tr r="E238" s="70"/>
        <tr r="E238" s="70"/>
      </tp>
      <tp t="s">
        <v>11/10/2017</v>
        <stp/>
        <stp>##V3_BDPV12</stp>
        <stp>RU000A0JXFM1 Corp</stp>
        <stp>NXT_CPN_DT</stp>
        <stp>[quotes.xlsx]Calc!R267C7</stp>
        <tr r="G267" s="70"/>
        <tr r="G267" s="70"/>
        <tr r="G267" s="70"/>
        <tr r="G267" s="70"/>
      </tp>
      <tp t="s">
        <v>14/09/2017</v>
        <stp/>
        <stp>##V3_BDPV12</stp>
        <stp>RU000A0JRCJ6 Corp</stp>
        <stp>NXT_CPN_DT</stp>
        <stp>[quotes.xlsx]Calc!R120C7</stp>
        <tr r="G120" s="70"/>
        <tr r="G120" s="70"/>
        <tr r="G120" s="70"/>
        <tr r="G120" s="70"/>
      </tp>
      <tp t="s">
        <v>05/02/2018</v>
        <stp/>
        <stp>##V3_BDPV12</stp>
        <stp>RU000A0JS3M7 Corp</stp>
        <stp>NXT_CPN_DT</stp>
        <stp>[quotes.xlsx]Calc!R187C7</stp>
        <tr r="G187" s="70"/>
        <tr r="G187" s="70"/>
        <tr r="G187" s="70"/>
        <tr r="G187" s="70"/>
      </tp>
      <tp t="s">
        <v>10/10/2017</v>
        <stp/>
        <stp>##V3_BDPV12</stp>
        <stp>RU000A0JVUK8 Corp</stp>
        <stp>NXT_CPN_DT</stp>
        <stp>[quotes.xlsx]Calc!R281C7</stp>
        <tr r="G281" s="70"/>
        <tr r="G281" s="70"/>
        <tr r="G281" s="70"/>
        <tr r="G281" s="70"/>
      </tp>
      <tp t="s">
        <v>19/10/2017</v>
        <stp/>
        <stp>##V3_BDPV12</stp>
        <stp>RU000A0JWEB9 Corp</stp>
        <stp>NXT_CPN_DT</stp>
        <stp>[quotes.xlsx]Calc!R278C7</stp>
        <tr r="G278" s="70"/>
        <tr r="G278" s="70"/>
        <tr r="G278" s="70"/>
        <tr r="G27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US71654QCB68 Corp</stp>
        <stp>BEST_ANALYST_RATING</stp>
        <stp>[quotes.xlsx]Calc!R216C4</stp>
        <tr r="D216" s="70"/>
        <tr r="D216" s="70"/>
        <tr r="D216" s="70"/>
      </tp>
      <tp t="s">
        <v>25/09/2017</v>
        <stp/>
        <stp>##V3_BDPV12</stp>
        <stp>SSA LI Equity</stp>
        <stp>BDVD_NEXT_EST_DECL_DT</stp>
        <stp>[quotes.xlsx]Calc!R345C9</stp>
        <tr r="I345" s="70"/>
        <tr r="I345" s="70"/>
        <tr r="I345" s="70"/>
      </tp>
      <tp t="s">
        <v>#N/A Field Not Applicable</v>
        <stp/>
        <stp>##V3_BDPV12</stp>
        <stp>URU7 Curncy</stp>
        <stp>YLD_CNV_MID</stp>
        <stp>[quotes.xlsx]Calc!R308C6</stp>
        <tr r="F308" s="70"/>
        <tr r="F308" s="70"/>
        <tr r="F308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>
        <v>1.5191825850775988</v>
        <stp/>
        <stp>##V3_BDPV12</stp>
        <stp>US78008S7D27 Corp</stp>
        <stp>YLD_CNV_MID</stp>
        <stp>[quotes.xlsx]Calc!R169C6</stp>
        <tr r="F169" s="70"/>
        <tr r="F169" s="70"/>
        <tr r="F169" s="70"/>
        <tr r="F169" s="70"/>
      </tp>
      <tp t="s">
        <v>#N/A N/A</v>
        <stp/>
        <stp>##V3_BDPV12</stp>
        <stp>CSX5 LN Equity</stp>
        <stp>BEST_TARGET_PRICE</stp>
        <stp>[quotes.xlsx]Calc!R165C5</stp>
        <tr r="E165" s="70"/>
        <tr r="E165" s="70"/>
        <tr r="E165" s="70"/>
      </tp>
      <tp t="s">
        <v>PIONGR 13 1/2 06/03/21</v>
        <stp/>
        <stp>##V3_BDPV12</stp>
        <stp>RU000A0JWK66 Corp</stp>
        <stp>SECURITY_NAME</stp>
        <stp>[quotes.xlsx]Calc!R385C12</stp>
        <tr r="L385" s="70"/>
      </tp>
      <tp t="s">
        <v>RSHB 14 1/4 PERP</v>
        <stp/>
        <stp>##V3_BDPV12</stp>
        <stp>RU000A0JWV63 Corp</stp>
        <stp>SECURITY_NAME</stp>
        <stp>[quotes.xlsx]Calc!R160C12</stp>
        <tr r="L160" s="70"/>
      </tp>
      <tp t="s">
        <v>MAGNIT 11.2 02/26/18</v>
        <stp/>
        <stp>##V3_BDPV12</stp>
        <stp>RU000A0JW662 Corp</stp>
        <stp>SECURITY_NAME</stp>
        <stp>[quotes.xlsx]Calc!R210C12</stp>
        <tr r="L21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[quotes.xlsx]Calc!R263C12</stp>
        <tr r="L263" s="70"/>
      </tp>
      <tp t="s">
        <v>FTR 6 1/4 09/15/21</v>
        <stp/>
        <stp>##V3_BDPV12</stp>
        <stp>US35906AAP30 Corp</stp>
        <stp>SECURITY_NAME</stp>
        <stp>[quotes.xlsx]Calc!R354C12</stp>
        <tr r="L354" s="70"/>
      </tp>
      <tp t="s">
        <v>RBIAV 6 10/16/23</v>
        <stp/>
        <stp>##V3_BDPV12</stp>
        <stp>XS0981632804 Corp</stp>
        <stp>SECURITY_NAME</stp>
        <stp>[quotes.xlsx]Calc!R356C12</stp>
        <tr r="L356" s="70"/>
      </tp>
      <tp t="s">
        <v>C 0 12/04/17</v>
        <stp/>
        <stp>##V3_BDPV12</stp>
        <stp>XS1140509628 Corp</stp>
        <stp>SECURITY_NAME</stp>
        <stp>[quotes.xlsx]Calc!R408C12</stp>
        <tr r="L408" s="70"/>
      </tp>
      <tp t="s">
        <v>RFLB 6.4 05/27/20</v>
        <stp/>
        <stp>##V3_BDPV12</stp>
        <stp>RU000A0JTYA5 Corp</stp>
        <stp>SECURITY_NAME</stp>
        <stp>[quotes.xlsx]Calc!R95C12</stp>
        <tr r="L95" s="70"/>
      </tp>
      <tp t="s">
        <v>PETBRA 4 3/4 01/14/25</v>
        <stp/>
        <stp>##V3_BDPV12</stp>
        <stp>XS0982711714 Corp</stp>
        <stp>SECURITY_NAME</stp>
        <stp>[quotes.xlsx]Calc!R335C12</stp>
        <tr r="L335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#N/A Field Not Applicable</v>
        <stp/>
        <stp>##V3_BDPV12</stp>
        <stp>LWEA LN Equity</stp>
        <stp>DVD_EX_DT</stp>
        <stp>[quotes.xlsx]Calc!R251C7</stp>
        <tr r="G251" s="70"/>
        <tr r="G251" s="70"/>
        <tr r="G251" s="70"/>
      </tp>
      <tp t="s">
        <v>SOIAZ 4 3/4 03/13/23</v>
        <stp/>
        <stp>##V3_BDPV12</stp>
        <stp>XS0903465127 Corp</stp>
        <stp>SECURITY_NAME</stp>
        <stp>[quotes.xlsx]Calc!R339C12</stp>
        <tr r="L339" s="70"/>
      </tp>
      <tp t="s">
        <v>KNFP 0 04/15/19</v>
        <stp/>
        <stp>##V3_BDPV12</stp>
        <stp>XS1513280757 Corp</stp>
        <stp>SECURITY_NAME</stp>
        <stp>[quotes.xlsx]Calc!R173C12</stp>
        <tr r="L173" s="70"/>
      </tp>
      <tp t="s">
        <v>#N/A N/A</v>
        <stp/>
        <stp>##V3_BDPV12</stp>
        <stp>ROSN RX Equity</stp>
        <stp>DVD_EX_DT</stp>
        <stp>[quotes.xlsx]Calc!R121C7</stp>
        <tr r="G121" s="70"/>
        <tr r="G121" s="70"/>
        <tr r="G121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>
        <v>79.820686340332031</v>
        <stp/>
        <stp>##V3_BDPV12</stp>
        <stp>MSFT US Equity</stp>
        <stp>BEST_TARGET_PRICE</stp>
        <stp>[quotes.xlsx]Calc!R376C5</stp>
        <tr r="E376" s="70"/>
        <tr r="E376" s="70"/>
        <tr r="E376" s="70"/>
        <tr r="E376" s="70"/>
      </tp>
      <tp t="s">
        <v>GAZPRU 7.288 08/16/37</v>
        <stp/>
        <stp>##V3_BDPV12</stp>
        <stp>XS0316524130 Corp</stp>
        <stp>SECURITY_NAME</stp>
        <stp>[quotes.xlsx]Calc!R412C12</stp>
        <tr r="L412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22/09/2017</v>
        <stp/>
        <stp>##V3_BDPV12</stp>
        <stp>PLZL RX Equity</stp>
        <stp>DVD_EX_DT</stp>
        <stp>[quotes.xlsx]Calc!R358C7</stp>
        <tr r="G358" s="70"/>
        <tr r="G358" s="70"/>
        <tr r="G358" s="70"/>
        <tr r="G358" s="70"/>
      </tp>
      <tp t="s">
        <v>KNFP 0 03/30/20</v>
        <stp/>
        <stp>##V3_BDPV12</stp>
        <stp>XS1513271251 Corp</stp>
        <stp>SECURITY_NAME</stp>
        <stp>[quotes.xlsx]Calc!R459C12</stp>
        <tr r="L459" s="70"/>
      </tp>
      <tp t="s">
        <v>DB 4 1/2 04/01/25</v>
        <stp/>
        <stp>##V3_BDPV12</stp>
        <stp>US251525AP63 Corp</stp>
        <stp>SECURITY_NAME</stp>
        <stp>[quotes.xlsx]Calc!R351C12</stp>
        <tr r="L351" s="70"/>
      </tp>
      <tp t="s">
        <v>VTB 9 1/2 PERP</v>
        <stp/>
        <stp>##V3_BDPV12</stp>
        <stp>XS0810596832 Corp</stp>
        <stp>SECURITY_NAME</stp>
        <stp>[quotes.xlsx]Calc!R254C12</stp>
        <tr r="L254" s="70"/>
      </tp>
      <tp t="s">
        <v>PEMEX 5 1/2 02/24/25</v>
        <stp/>
        <stp>##V3_BDPV12</stp>
        <stp>XS0213101073 Corp</stp>
        <stp>SECURITY_NAME</stp>
        <stp>[quotes.xlsx]Calc!R388C12</stp>
        <tr r="L388" s="70"/>
      </tp>
      <tp>
        <v>6.7000001668930054E-2</v>
        <stp/>
        <stp>##V3_BDPV12</stp>
        <stp>VTBR RX Equity</stp>
        <stp>BEST_TARGET_PRICE</stp>
        <stp>[quotes.xlsx]Calc!R129C5</stp>
        <tr r="E129" s="70"/>
        <tr r="E129" s="70"/>
        <tr r="E129" s="70"/>
        <tr r="E129" s="70"/>
      </tp>
      <tp t="s">
        <v>#N/A N/A</v>
        <stp/>
        <stp>##V3_BDPV12</stp>
        <stp>EUFN US Equity</stp>
        <stp>BEST_TARGET_PRICE</stp>
        <stp>[quotes.xlsx]Calc!R226C5</stp>
        <tr r="E226" s="70"/>
        <tr r="E226" s="70"/>
        <tr r="E226" s="70"/>
      </tp>
      <tp>
        <v>129.22105407714844</v>
        <stp/>
        <stp>##V3_BDPV12</stp>
        <stp>NLMK RX Equity</stp>
        <stp>BEST_TARGET_PRICE</stp>
        <stp>[quotes.xlsx]Calc!R416C5</stp>
        <tr r="E416" s="70"/>
        <tr r="E416" s="70"/>
        <tr r="E416" s="70"/>
        <tr r="E416" s="70"/>
      </tp>
      <tp t="s">
        <v>#N/A Field Not Applicable</v>
        <stp/>
        <stp>##V3_BDPV12</stp>
        <stp>CELG US Equity</stp>
        <stp>LAST_TRADEABLE_DT</stp>
        <stp>[quotes.xlsx]Calc!R365C7</stp>
        <tr r="G365" s="70"/>
      </tp>
      <tp t="s">
        <v>11/10/2017</v>
        <stp/>
        <stp>##V3_BDPV12</stp>
        <stp>RU000A0JWCM0 Corp</stp>
        <stp>NXT_CPN_DT</stp>
        <stp>[quotes.xlsx]Calc!R336C7</stp>
        <tr r="G336" s="70"/>
        <tr r="G336" s="70"/>
        <tr r="G336" s="70"/>
        <tr r="G336" s="70"/>
      </tp>
      <tp t="s">
        <v>21/02/2020</v>
        <stp/>
        <stp>##V3_BDPV12</stp>
        <stp>RU000A0JWZY6 Corp</stp>
        <stp>NXT_PUT_DT</stp>
        <stp>[quotes.xlsx]Calc!R341C9</stp>
        <tr r="I341" s="70"/>
        <tr r="I341" s="70"/>
        <tr r="I341" s="70"/>
      </tp>
      <tp t="s">
        <v>21/11/2017</v>
        <stp/>
        <stp>##V3_BDPV12</stp>
        <stp>RU000A0JVYN4 Corp</stp>
        <stp>NXT_CPN_DT</stp>
        <stp>[quotes.xlsx]Calc!R285C7</stp>
        <tr r="G285" s="70"/>
        <tr r="G285" s="70"/>
        <tr r="G285" s="70"/>
        <tr r="G285" s="70"/>
      </tp>
      <tp t="s">
        <v>17/07/2019</v>
        <stp/>
        <stp>##V3_BDPV12</stp>
        <stp>RU000A0JXVY3 Corp</stp>
        <stp>NXT_PUT_DT</stp>
        <stp>[quotes.xlsx]Calc!R391C9</stp>
        <tr r="I391" s="70"/>
        <tr r="I391" s="70"/>
        <tr r="I391" s="70"/>
      </tp>
      <tp t="s">
        <v>20/10/2017</v>
        <stp/>
        <stp>##V3_BDPV12</stp>
        <stp>USG2440JAE58 Corp</stp>
        <stp>NXT_CPN_DT</stp>
        <stp>[quotes.xlsx]Calc!R229C7</stp>
        <tr r="G229" s="70"/>
        <tr r="G229" s="70"/>
        <tr r="G229" s="70"/>
        <tr r="G229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27/03/2018</v>
        <stp/>
        <stp>##V3_BDPV12</stp>
        <stp>SAP GY Equity</stp>
        <stp>BDVD_NEXT_EST_DECL_DT</stp>
        <stp>[quotes.xlsx]Calc!R458C9</stp>
        <tr r="I458" s="70"/>
        <tr r="I458" s="70"/>
        <tr r="I458" s="70"/>
      </tp>
      <tp t="s">
        <v>ESV 4 1/2 10/01/24</v>
        <stp/>
        <stp>##V3_BDPV12</stp>
        <stp>US29358QAC33 Corp</stp>
        <stp>SECURITY_NAME</stp>
        <stp>[quotes.xlsx]Calc!R352C12</stp>
        <tr r="L352" s="70"/>
      </tp>
      <tp>
        <v>927.5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[quotes.xlsx]Calc!R271C12</stp>
        <tr r="L271" s="70"/>
      </tp>
      <tp>
        <v>0.11874999999999999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[quotes.xlsx]Calc!R218C12</stp>
        <tr r="L218" s="70"/>
      </tp>
      <tp t="s">
        <v>VEBBNK 5.942 11/21/23</v>
        <stp/>
        <stp>##V3_BDPV12</stp>
        <stp>XS0993162683 Corp</stp>
        <stp>SECURITY_NAME</stp>
        <stp>[quotes.xlsx]Calc!R270C12</stp>
        <tr r="L270" s="70"/>
      </tp>
      <tp t="s">
        <v>27/10/2017</v>
        <stp/>
        <stp>##V3_BDPV12</stp>
        <stp>M US Equity</stp>
        <stp>BDVD_NEXT_EST_DECL_DT</stp>
        <stp>[quotes.xlsx]Calc!R464C9</stp>
        <tr r="I464" s="70"/>
        <tr r="I464" s="70"/>
        <tr r="I464" s="70"/>
      </tp>
      <tp>
        <v>123.75454711914062</v>
        <stp/>
        <stp>##V3_BDPV12</stp>
        <stp>MOEX RX Equity</stp>
        <stp>BEST_TARGET_PRICE</stp>
        <stp>[quotes.xlsx]Calc!R101C5</stp>
        <tr r="E101" s="70"/>
        <tr r="E101" s="70"/>
        <tr r="E101" s="70"/>
        <tr r="E101" s="70"/>
      </tp>
      <tp t="s">
        <v>HALKBK 4 3/4 02/11/21</v>
        <stp/>
        <stp>##V3_BDPV12</stp>
        <stp>XS1188073081 Corp</stp>
        <stp>SECURITY_NAME</stp>
        <stp>[quotes.xlsx]Calc!R219C12</stp>
        <tr r="L219" s="70"/>
      </tp>
      <tp t="s">
        <v>07/09/2017</v>
        <stp/>
        <stp>##V3_BDPV12</stp>
        <stp>ANTM US Equity</stp>
        <stp>DVD_EX_DT</stp>
        <stp>[quotes.xlsx]Calc!R362C7</stp>
        <tr r="G362" s="70"/>
        <tr r="G362" s="70"/>
        <tr r="G362" s="70"/>
        <tr r="G362" s="70"/>
      </tp>
      <tp t="s">
        <v>18/03/2013</v>
        <stp/>
        <stp>##V3_BDPV12</stp>
        <stp>MAIL LI Equity</stp>
        <stp>DVD_EX_DT</stp>
        <stp>[quotes.xlsx]Calc!R145C7</stp>
        <tr r="G145" s="70"/>
        <tr r="G145" s="70"/>
        <tr r="G145" s="70"/>
        <tr r="G145" s="70"/>
      </tp>
      <tp>
        <v>45.47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#N/A Field Not Applicable</v>
        <stp/>
        <stp>##V3_BDPV12</stp>
        <stp>LNIK LN Equity</stp>
        <stp>DVD_EX_DT</stp>
        <stp>[quotes.xlsx]Calc!R252C7</stp>
        <tr r="G252" s="70"/>
        <tr r="G252" s="70"/>
        <tr r="G252" s="70"/>
      </tp>
      <tp t="s">
        <v>GTLKOA 5 1/8 05/31/24</v>
        <stp/>
        <stp>##V3_BDPV12</stp>
        <stp>XS1577961516 Corp</stp>
        <stp>SECURITY_NAME</stp>
        <stp>[quotes.xlsx]Calc!R437C12</stp>
        <tr r="L437" s="70"/>
      </tp>
      <tp>
        <v>5.9318303277618005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227.74957275390625</v>
        <stp/>
        <stp>##V3_BDPV12</stp>
        <stp>SBER RX Equity</stp>
        <stp>BEST_TARGET_PRICE</stp>
        <stp>[quotes.xlsx]Calc!R231C5</stp>
        <tr r="E231" s="70"/>
        <tr r="E231" s="70"/>
        <tr r="E231" s="70"/>
        <tr r="E231" s="70"/>
      </tp>
      <tp t="s">
        <v>LUKOIL 4 3/4 11/02/26</v>
        <stp/>
        <stp>##V3_BDPV12</stp>
        <stp>XS1514045886 Corp</stp>
        <stp>SECURITY_NAME</stp>
        <stp>[quotes.xlsx]Calc!R467C12</stp>
        <tr r="L467" s="70"/>
      </tp>
      <tp>
        <v>44.185314178466797</v>
        <stp/>
        <stp>##V3_BDPV12</stp>
        <stp>FIVE LI Equity</stp>
        <stp>BEST_TARGET_PRICE</stp>
        <stp>[quotes.xlsx]Calc!R273C5</stp>
        <tr r="E273" s="70"/>
        <tr r="E273" s="70"/>
        <tr r="E273" s="70"/>
        <tr r="E273" s="70"/>
      </tp>
      <tp t="s">
        <v>14/12/2017</v>
        <stp/>
        <stp>##V3_BDPV12</stp>
        <stp>RU000A0JXTF6 Corp</stp>
        <stp>NXT_CPN_DT</stp>
        <stp>[quotes.xlsx]Calc!R442C7</stp>
        <tr r="G442" s="70"/>
        <tr r="G442" s="70"/>
        <tr r="G442" s="70"/>
        <tr r="G442" s="70"/>
      </tp>
      <tp t="s">
        <v>#N/A N/A</v>
        <stp/>
        <stp>##V3_BDPV12</stp>
        <stp>HENPA2U LX Equity</stp>
        <stp>BDVD_PROJ_12M_YLD</stp>
        <stp>[quotes.xlsx]Calc!R401C6</stp>
        <tr r="F401" s="70"/>
        <tr r="F401" s="70"/>
        <tr r="F401" s="70"/>
      </tp>
      <tp t="s">
        <v>18/12/2017</v>
        <stp/>
        <stp>##V3_BDPV12</stp>
        <stp>EEM US Equity</stp>
        <stp>BDVD_NEXT_EST_DECL_DT</stp>
        <stp>[quotes.xlsx]Calc!R227C9</stp>
        <tr r="I227" s="70"/>
        <tr r="I227" s="70"/>
        <tr r="I227" s="70"/>
      </tp>
      <tp t="s">
        <v>#N/A N/A</v>
        <stp/>
        <stp>##V3_BDPV12</stp>
        <stp>GAMCBEA ID Equity</stp>
        <stp>BEST_TARGET_PRICE</stp>
        <stp>[quotes.xlsx]Calc!R411C5</stp>
        <tr r="E411" s="70"/>
        <tr r="E411" s="70"/>
        <tr r="E411" s="70"/>
      </tp>
      <tp t="s">
        <v>#N/A Field Not Applicable</v>
        <stp/>
        <stp>##V3_BDPV12</stp>
        <stp>USU05485AA20 Corp</stp>
        <stp>NXT_PUT_DT</stp>
        <stp>[quotes.xlsx]Calc!R429C9</stp>
        <tr r="I429" s="70"/>
        <tr r="I429" s="70"/>
      </tp>
      <tp t="s">
        <v>VEBBNK 8.4 12/20/18</v>
        <stp/>
        <stp>##V3_BDPV12</stp>
        <stp>RU000A0JUD83 Corp</stp>
        <stp>SECURITY_NAME</stp>
        <stp>[quotes.xlsx]Calc!R440C12</stp>
        <tr r="L440" s="70"/>
      </tp>
      <tp t="s">
        <v>AKBHC 9.65 04/22/22</v>
        <stp/>
        <stp>##V3_BDPV12</stp>
        <stp>RU000A0JXQ85 Corp</stp>
        <stp>SECURITY_NAME</stp>
        <stp>[quotes.xlsx]Calc!R276C12</stp>
        <tr r="L276" s="70"/>
      </tp>
      <tp t="s">
        <v>PETBRA 7 3/8 01/17/27</v>
        <stp/>
        <stp>##V3_BDPV12</stp>
        <stp>US71647NAS80 Corp</stp>
        <stp>SECURITY_NAME</stp>
        <stp>[quotes.xlsx]Calc!R419C12</stp>
        <tr r="L419" s="70"/>
      </tp>
      <tp t="s">
        <v>22/06/2017</v>
        <stp/>
        <stp>##V3_BDPV12</stp>
        <stp>MNOD LI Equity</stp>
        <stp>DVD_EX_DT</stp>
        <stp>[quotes.xlsx]Calc!R162C7</stp>
        <tr r="G162" s="70"/>
        <tr r="G162" s="70"/>
        <tr r="G162" s="70"/>
        <tr r="G16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SOCGEN 0 07/11/22</v>
        <stp/>
        <stp>##V3_BDPV12</stp>
        <stp>XS1337079997 Corp</stp>
        <stp>SECURITY_NAME</stp>
        <stp>[quotes.xlsx]Calc!R462C12</stp>
        <tr r="L462" s="70"/>
      </tp>
      <tp t="s">
        <v>CEMEX 4 3/8 03/05/23</v>
        <stp/>
        <stp>##V3_BDPV12</stp>
        <stp>XS1198002690 Corp</stp>
        <stp>SECURITY_NAME</stp>
        <stp>[quotes.xlsx]Calc!R179C12</stp>
        <tr r="L179" s="70"/>
      </tp>
      <tp>
        <v>36.454021453857422</v>
        <stp/>
        <stp>##V3_BDPV12</stp>
        <stp>SNGS RX Equity</stp>
        <stp>BEST_TARGET_PRICE</stp>
        <stp>[quotes.xlsx]Calc!R422C5</stp>
        <tr r="E422" s="70"/>
        <tr r="E422" s="70"/>
        <tr r="E422" s="70"/>
        <tr r="E422" s="70"/>
      </tp>
      <tp t="s">
        <v>RURAIL 4.6 03/06/23</v>
        <stp/>
        <stp>##V3_BDPV12</stp>
        <stp>XS1041815116 Corp</stp>
        <stp>SECURITY_NAME</stp>
        <stp>[quotes.xlsx]Calc!R457C12</stp>
        <tr r="L457" s="70"/>
      </tp>
      <tp t="s">
        <v>#N/A Field Not Applicable</v>
        <stp/>
        <stp>##V3_BDPV12</stp>
        <stp>XS0848137708 Corp</stp>
        <stp>BEST_ANALYST_RATING</stp>
        <stp>[quotes.xlsx]Calc!R99C4</stp>
        <tr r="D99" s="70"/>
        <tr r="D99" s="70"/>
        <tr r="D9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914.43682861328125</v>
        <stp/>
        <stp>##V3_BDPV12</stp>
        <stp>CHMF RX Equity</stp>
        <stp>BEST_TARGET_PRICE</stp>
        <stp>[quotes.xlsx]Calc!R158C5</stp>
        <tr r="E158" s="70"/>
        <tr r="E158" s="70"/>
        <tr r="E158" s="70"/>
        <tr r="E158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27/11/2018</v>
        <stp/>
        <stp>##V3_BDPV12</stp>
        <stp>RU000A0JWHT4 Corp</stp>
        <stp>NXT_PUT_DT</stp>
        <stp>[quotes.xlsx]Calc!R282C9</stp>
        <tr r="I282" s="70"/>
        <tr r="I282" s="70"/>
        <tr r="I282" s="70"/>
      </tp>
      <tp t="s">
        <v>25/10/2017</v>
        <stp/>
        <stp>##V3_BDPV12</stp>
        <stp>RU000A0JXQF2 Corp</stp>
        <stp>NXT_CPN_DT</stp>
        <stp>[quotes.xlsx]Calc!R443C7</stp>
        <tr r="G443" s="70"/>
        <tr r="G443" s="70"/>
        <tr r="G443" s="70"/>
        <tr r="G443" s="70"/>
      </tp>
      <tp t="s">
        <v>15/12/2017</v>
        <stp/>
        <stp>##V3_BDPV12</stp>
        <stp>RU000A0JRKD2 Corp</stp>
        <stp>NXT_CPN_DT</stp>
        <stp>[quotes.xlsx]Calc!R211C7</stp>
        <tr r="G211" s="70"/>
        <tr r="G211" s="70"/>
        <tr r="G211" s="70"/>
        <tr r="G211" s="70"/>
      </tp>
      <tp t="s">
        <v>30/01/2018</v>
        <stp/>
        <stp>##V3_BDPV12</stp>
        <stp>USG9328DAM23 Corp</stp>
        <stp>NXT_CPN_DT</stp>
        <stp>[quotes.xlsx]Calc!R228C7</stp>
        <tr r="G228" s="70"/>
        <tr r="G228" s="70"/>
        <tr r="G228" s="70"/>
        <tr r="G228" s="70"/>
      </tp>
      <tp t="s">
        <v>15/12/2017</v>
        <stp/>
        <stp>##V3_BDPV12</stp>
        <stp>RU000A0JRKC4 Corp</stp>
        <stp>NXT_CPN_DT</stp>
        <stp>[quotes.xlsx]Calc!R206C7</stp>
        <tr r="G206" s="70"/>
        <tr r="G206" s="70"/>
        <tr r="G206" s="70"/>
        <tr r="G206" s="70"/>
      </tp>
      <tp t="s">
        <v>15/02/2018</v>
        <stp/>
        <stp>##V3_BDPV12</stp>
        <stp>RU000A0JTNB6 Corp</stp>
        <stp>NXT_CPN_DT</stp>
        <stp>[quotes.xlsx]Calc!R207C7</stp>
        <tr r="G207" s="70"/>
        <tr r="G207" s="70"/>
        <tr r="G207" s="70"/>
        <tr r="G207" s="70"/>
      </tp>
      <tp t="s">
        <v>12/10/2017</v>
        <stp/>
        <stp>##V3_BDPV12</stp>
        <stp>RU000A0JVUL6 Corp</stp>
        <stp>NXT_CPN_DT</stp>
        <stp>[quotes.xlsx]Calc!R189C7</stp>
        <tr r="G189" s="70"/>
        <tr r="G189" s="70"/>
        <tr r="G189" s="70"/>
        <tr r="G189" s="70"/>
      </tp>
      <tp t="s">
        <v>#N/A Field Not Applicable</v>
        <stp/>
        <stp>##V3_BDPV12</stp>
        <stp>RU000A0JTQU9 Corp</stp>
        <stp>NXT_PUT_DT</stp>
        <stp>[quotes.xlsx]Calc!R203C9</stp>
        <tr r="I203" s="70"/>
        <tr r="I203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[quotes.xlsx]Calc!R315C12</stp>
        <tr r="L315" s="70"/>
      </tp>
      <tp t="s">
        <v>25/10/2017</v>
        <stp/>
        <stp>##V3_BDPV12</stp>
        <stp>BAC US Equity</stp>
        <stp>BDVD_NEXT_EST_DECL_DT</stp>
        <stp>[quotes.xlsx]Calc!R430C9</stp>
        <tr r="I430" s="70"/>
        <tr r="I430" s="70"/>
        <tr r="I430" s="70"/>
      </tp>
      <tp t="s">
        <v>#N/A N/A</v>
        <stp/>
        <stp>##V3_BDPV12</stp>
        <stp>COMGEMK ID Equity</stp>
        <stp>BEST_TARGET_PRICE</stp>
        <stp>[quotes.xlsx]Calc!R244C5</stp>
        <tr r="E244" s="70"/>
        <tr r="E244" s="70"/>
        <tr r="E244" s="70"/>
      </tp>
      <tp t="s">
        <v>01/02/2018</v>
        <stp/>
        <stp>##V3_BDPV12</stp>
        <stp>DBK GY Equity</stp>
        <stp>BDVD_NEXT_EST_DECL_DT</stp>
        <stp>[quotes.xlsx]Calc!R409C9</stp>
        <tr r="I409" s="70"/>
        <tr r="I409" s="70"/>
        <tr r="I409" s="70"/>
      </tp>
      <tp t="s">
        <v>#N/A N/A</v>
        <stp/>
        <stp>##V3_BDPV12</stp>
        <stp>OMEAUSA ID Equity</stp>
        <stp>DVD_EX_DT</stp>
        <stp>[quotes.xlsx]Calc!R181C7</stp>
        <tr r="G181" s="70"/>
        <tr r="G181" s="70"/>
        <tr r="G181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41.349822998046875</v>
        <stp/>
        <stp>##V3_BDPV12</stp>
        <stp>SNGSP RX Equity</stp>
        <stp>BEST_TARGET_PRICE</stp>
        <stp>[quotes.xlsx]Calc!R91C5</stp>
        <tr r="E91" s="70"/>
        <tr r="E91" s="70"/>
        <tr r="E91" s="70"/>
        <tr r="E91" s="70"/>
      </tp>
      <tp>
        <v>10629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[quotes.xlsx]Calc!R387C12</stp>
        <tr r="L387" s="70"/>
      </tp>
      <tp t="s">
        <v>GS 0 01/04/19</v>
        <stp/>
        <stp>##V3_BDPV12</stp>
        <stp>XS1603245389 Corp</stp>
        <stp>SECURITY_NAME</stp>
        <stp>[quotes.xlsx]Calc!R463C12</stp>
        <tr r="L463" s="70"/>
      </tp>
      <tp t="s">
        <v>KNFP 0 05/27/19</v>
        <stp/>
        <stp>##V3_BDPV12</stp>
        <stp>XS1513286283 Corp</stp>
        <stp>SECURITY_NAME</stp>
        <stp>[quotes.xlsx]Calc!R174C12</stp>
        <tr r="L174" s="70"/>
      </tp>
      <tp t="s">
        <v>25/08/2017</v>
        <stp/>
        <stp>##V3_BDPV12</stp>
        <stp>TEVA US Equity</stp>
        <stp>DVD_EX_DT</stp>
        <stp>[quotes.xlsx]Calc!R452C7</stp>
        <tr r="G452" s="70"/>
        <tr r="G452" s="70"/>
        <tr r="G452" s="70"/>
        <tr r="G452" s="70"/>
      </tp>
      <tp t="s">
        <v>VEBBNK 4.032 02/21/23</v>
        <stp/>
        <stp>##V3_BDPV12</stp>
        <stp>XS0893212398 Corp</stp>
        <stp>SECURITY_NAME</stp>
        <stp>[quotes.xlsx]Calc!R455C12</stp>
        <tr r="L455" s="70"/>
      </tp>
      <tp t="s">
        <v>PGILLN 5 1/4 02/07/23</v>
        <stp/>
        <stp>##V3_BDPV12</stp>
        <stp>XS1533922933 Corp</stp>
        <stp>SECURITY_NAME</stp>
        <stp>[quotes.xlsx]Calc!R240C12</stp>
        <tr r="L240" s="70"/>
      </tp>
      <tp>
        <v>11.19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18/08/2017</v>
        <stp/>
        <stp>##V3_BDPV12</stp>
        <stp>CTSH US Equity</stp>
        <stp>DVD_EX_DT</stp>
        <stp>[quotes.xlsx]Calc!R367C7</stp>
        <tr r="G367" s="70"/>
        <tr r="G367" s="70"/>
        <tr r="G367" s="70"/>
        <tr r="G367" s="70"/>
      </tp>
      <tp t="s">
        <v>AKBHC 9 1/4 PERP</v>
        <stp/>
        <stp>##V3_BDPV12</stp>
        <stp>XS1631338495 Corp</stp>
        <stp>SECURITY_NAME</stp>
        <stp>[quotes.xlsx]Calc!R310C12</stp>
        <tr r="L310" s="70"/>
      </tp>
      <tp>
        <v>43.774997711181641</v>
        <stp/>
        <stp>##V3_BDPV12</stp>
        <stp>MAGN RX Equity</stp>
        <stp>BEST_TARGET_PRICE</stp>
        <stp>[quotes.xlsx]Calc!R441C5</stp>
        <tr r="E441" s="70"/>
        <tr r="E441" s="70"/>
        <tr r="E441" s="70"/>
        <tr r="E441" s="70"/>
      </tp>
      <tp t="s">
        <v>19/06/2017</v>
        <stp/>
        <stp>##V3_BDPV12</stp>
        <stp>TMKS LI Equity</stp>
        <stp>DVD_EX_DT</stp>
        <stp>[quotes.xlsx]Calc!R295C7</stp>
        <tr r="G295" s="70"/>
        <tr r="G295" s="70"/>
        <tr r="G295" s="70"/>
        <tr r="G295" s="70"/>
      </tp>
      <tp t="s">
        <v>#N/A Field Not Applicable</v>
        <stp/>
        <stp>##V3_BDPV12</stp>
        <stp>KORS US Equity</stp>
        <stp>DVD_EX_DT</stp>
        <stp>[quotes.xlsx]Calc!R146C7</stp>
        <tr r="G146" s="70"/>
        <tr r="G146" s="70"/>
        <tr r="G146" s="70"/>
      </tp>
      <tp>
        <v>113.49166870117187</v>
        <stp/>
        <stp>##V3_BDPV12</stp>
        <stp>NVTK LI Equity</stp>
        <stp>BEST_TARGET_PRICE</stp>
        <stp>[quotes.xlsx]Calc!R313C5</stp>
        <tr r="E313" s="70"/>
        <tr r="E313" s="70"/>
        <tr r="E313" s="70"/>
        <tr r="E313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3.8499999046325684</v>
        <stp/>
        <stp>##V3_BDPV12</stp>
        <stp>LSRG LI Equity</stp>
        <stp>BEST_TARGET_PRICE</stp>
        <stp>[quotes.xlsx]Calc!R305C5</stp>
        <tr r="E305" s="70"/>
        <tr r="E305" s="70"/>
        <tr r="E305" s="70"/>
        <tr r="E305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16/02/2018</v>
        <stp/>
        <stp>##V3_BDPV12</stp>
        <stp>RU000A0JVPN2 Corp</stp>
        <stp>NXT_CPN_DT</stp>
        <stp>[quotes.xlsx]Calc!R328C7</stp>
        <tr r="G328" s="70"/>
        <tr r="G328" s="70"/>
        <tr r="G328" s="70"/>
        <tr r="G328" s="70"/>
      </tp>
      <tp t="s">
        <v>#N/A Field Not Applicable</v>
        <stp/>
        <stp>##V3_BDPV12</stp>
        <stp>RU000A0JV4Q1 Corp</stp>
        <stp>NXT_PUT_DT</stp>
        <stp>[quotes.xlsx]Calc!R384C9</stp>
        <tr r="I384" s="70"/>
        <tr r="I384" s="70"/>
      </tp>
      <tp t="s">
        <v>#N/A Field Not Applicable</v>
        <stp/>
        <stp>##V3_BDPV12</stp>
        <stp>RU000A0JTQS3 Corp</stp>
        <stp>NXT_PUT_DT</stp>
        <stp>[quotes.xlsx]Calc!R186C9</stp>
        <tr r="I186" s="70"/>
        <tr r="I186" s="70"/>
      </tp>
      <tp t="s">
        <v>28/09/2017</v>
        <stp/>
        <stp>##V3_BDPV12</stp>
        <stp>RU000A0JUVG6 Corp</stp>
        <stp>NXT_CPN_DT</stp>
        <stp>[quotes.xlsx]Calc!R421C7</stp>
        <tr r="G421" s="70"/>
        <tr r="G421" s="70"/>
        <tr r="G421" s="70"/>
        <tr r="G421" s="70"/>
      </tp>
      <tp t="s">
        <v>#N/A Field Not Applicable</v>
        <stp/>
        <stp>##V3_BDPV12</stp>
        <stp>RU000A0JU1V8 Corp</stp>
        <stp>NXT_PUT_DT</stp>
        <stp>[quotes.xlsx]Calc!R333C9</stp>
        <tr r="I333" s="70"/>
        <tr r="I333" s="70"/>
      </tp>
      <tp t="s">
        <v>#N/A N/A</v>
        <stp/>
        <stp>##V3_BDPV12</stp>
        <stp>US71645WAM38 Corp</stp>
        <stp>YLD_CNV_MID</stp>
        <stp>[quotes.xlsx]Calc!R296C6</stp>
        <tr r="F296" s="70"/>
        <tr r="F296" s="70"/>
        <tr r="F296" s="70"/>
      </tp>
      <tp t="s">
        <v>15/10/2017</v>
        <stp/>
        <stp>##V3_BDPV12</stp>
        <stp>USG1315RAD38 Corp</stp>
        <stp>NXT_CPN_DT</stp>
        <stp>[quotes.xlsx]Calc!R397C7</stp>
        <tr r="G397" s="70"/>
        <tr r="G397" s="70"/>
        <tr r="G397" s="70"/>
        <tr r="G397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Field Not Applicable</v>
        <stp/>
        <stp>##V3_BDPV12</stp>
        <stp>USP2253TJE03 Corp</stp>
        <stp>BEST_ANALYST_RATING</stp>
        <stp>[quotes.xlsx]Calc!R407C4</stp>
        <tr r="D407" s="70"/>
        <tr r="D407" s="70"/>
        <tr r="D407" s="70"/>
      </tp>
      <tp t="s">
        <v>07/02/2018</v>
        <stp/>
        <stp>##V3_BDPV12</stp>
        <stp>KPN NA Equity</stp>
        <stp>BDVD_NEXT_EST_DECL_DT</stp>
        <stp>[quotes.xlsx]Calc!R262C9</stp>
        <tr r="I262" s="70"/>
        <tr r="I262" s="70"/>
        <tr r="I262" s="70"/>
      </tp>
      <tp t="s">
        <v>#N/A N/A</v>
        <stp/>
        <stp>##V3_BDPV12</stp>
        <stp>TBT US Equity</stp>
        <stp>BDVD_NEXT_EST_DECL_DT</stp>
        <stp>[quotes.xlsx]Calc!R132C9</stp>
        <tr r="I132" s="70"/>
        <tr r="I132" s="70"/>
      </tp>
      <tp t="s">
        <v>USD/RUB X-RATE    Sep17</v>
        <stp/>
        <stp>##V3_BDPV12</stp>
        <stp>URU7 Curncy</stp>
        <stp>SECURITY_NAME</stp>
        <stp>[quotes.xlsx]Calc!R308C12</stp>
        <tr r="L308" s="70"/>
      </tp>
      <tp>
        <v>1333.5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[quotes.xlsx]Calc!R292C12</stp>
        <tr r="L292" s="70"/>
      </tp>
      <tp>
        <v>58.504899999999999</v>
        <stp/>
        <stp>##V3_BDPV12</stp>
        <stp>USDRUB Curncy</stp>
        <stp>PX_LAST</stp>
        <stp>[quotes.xlsx]Calc!R39C5</stp>
        <tr r="E39" s="70"/>
      </tp>
      <tp>
        <v>261.5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3.4381182224781544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MTNSJ 4.755 11/11/24</v>
        <stp/>
        <stp>##V3_BDPV12</stp>
        <stp>XS1128996425 Corp</stp>
        <stp>SECURITY_NAME</stp>
        <stp>[quotes.xlsx]Calc!R456C12</stp>
        <tr r="L456" s="70"/>
      </tp>
      <tp t="s">
        <v>KNFP 0 01/31/19</v>
        <stp/>
        <stp>##V3_BDPV12</stp>
        <stp>XS1468260598 Corp</stp>
        <stp>SECURITY_NAME</stp>
        <stp>[quotes.xlsx]Calc!R153C12</stp>
        <tr r="L153" s="70"/>
      </tp>
      <tp t="s">
        <v>RSHB 8 1/2 10/16/23</v>
        <stp/>
        <stp>##V3_BDPV12</stp>
        <stp>XS0979891925 Corp</stp>
        <stp>SECURITY_NAME</stp>
        <stp>[quotes.xlsx]Calc!R108C12</stp>
        <tr r="L108" s="70"/>
      </tp>
      <tp t="s">
        <v>10/04/2017</v>
        <stp/>
        <stp>##V3_BDPV12</stp>
        <stp>NESN SW Equity</stp>
        <stp>DVD_EX_DT</stp>
        <stp>[quotes.xlsx]Calc!R102C7</stp>
        <tr r="G102" s="70"/>
        <tr r="G102" s="70"/>
        <tr r="G102" s="70"/>
        <tr r="G102" s="70"/>
      </tp>
      <tp>
        <v>9.99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EVRAZ 5 3/8 03/20/23</v>
        <stp/>
        <stp>##V3_BDPV12</stp>
        <stp>XS1533915721 Corp</stp>
        <stp>SECURITY_NAME</stp>
        <stp>[quotes.xlsx]Calc!R212C12</stp>
        <tr r="L212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PCLN US Equity</stp>
        <stp>LAST_TRADEABLE_DT</stp>
        <stp>[quotes.xlsx]Calc!R379C7</stp>
        <tr r="G379" s="70"/>
      </tp>
      <tp t="s">
        <v>14/07/2017</v>
        <stp/>
        <stp>##V3_BDPV12</stp>
        <stp>PHOR LI Equity</stp>
        <stp>DVD_EX_DT</stp>
        <stp>[quotes.xlsx]Calc!R420C7</stp>
        <tr r="G420" s="70"/>
        <tr r="G420" s="70"/>
        <tr r="G420" s="70"/>
        <tr r="G42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14/11/2017</v>
        <stp/>
        <stp>##V3_BDPV12</stp>
        <stp>RU000A0JXFC2 Corp</stp>
        <stp>NXT_CPN_DT</stp>
        <stp>[quotes.xlsx]Calc!R424C7</stp>
        <tr r="G424" s="70"/>
        <tr r="G424" s="70"/>
        <tr r="G424" s="70"/>
        <tr r="G424" s="70"/>
      </tp>
      <tp t="s">
        <v>09/10/2017</v>
        <stp/>
        <stp>##V3_BDPV12</stp>
        <stp>RU000A0JS6N8 Corp</stp>
        <stp>NXT_CPN_DT</stp>
        <stp>[quotes.xlsx]Calc!R209C7</stp>
        <tr r="G209" s="70"/>
        <tr r="G209" s="70"/>
        <tr r="G209" s="70"/>
        <tr r="G209" s="70"/>
      </tp>
      <tp>
        <v>9.9612859260041002</v>
        <stp/>
        <stp>##V3_BDPV12</stp>
        <stp>US29358QAC33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USP2253TJE03 Corp</stp>
        <stp>NXT_PUT_DT</stp>
        <stp>[quotes.xlsx]Calc!R407C9</stp>
        <tr r="I407" s="70"/>
        <tr r="I40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07/02/2018</v>
        <stp/>
        <stp>##V3_BDPV12</stp>
        <stp>DAI GR Equity</stp>
        <stp>BDVD_NEXT_EST_DECL_DT</stp>
        <stp>[quotes.xlsx]Calc!R307C9</stp>
        <tr r="I307" s="70"/>
        <tr r="I307" s="70"/>
        <tr r="I307" s="70"/>
      </tp>
      <tp t="s">
        <v>15/12/2017</v>
        <stp/>
        <stp>##V3_BDPV12</stp>
        <stp>GDX US Equity</stp>
        <stp>BDVD_NEXT_EST_DECL_DT</stp>
        <stp>[quotes.xlsx]Calc!R183C9</stp>
        <tr r="I183" s="70"/>
        <tr r="I183" s="70"/>
        <tr r="I183" s="70"/>
      </tp>
      <tp t="s">
        <v>RY 2.2 07/27/18</v>
        <stp/>
        <stp>##V3_BDPV12</stp>
        <stp>US78008S7D27 Corp</stp>
        <stp>SECURITY_NAME</stp>
        <stp>[quotes.xlsx]Calc!R169C12</stp>
        <tr r="L169" s="70"/>
      </tp>
      <tp t="s">
        <v>07/07/2017</v>
        <stp/>
        <stp>##V3_BDPV12</stp>
        <stp>LKOD LI Equity</stp>
        <stp>DVD_EX_DT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AUUSI SW Equity</stp>
        <stp>BEST_TARGET_PRICE</stp>
        <stp>[quotes.xlsx]Calc!R163C5</stp>
        <tr r="E163" s="70"/>
        <tr r="E163" s="70"/>
        <tr r="E163" s="70"/>
      </tp>
      <tp t="s">
        <v>EFGBNK 0 02/19/19</v>
        <stp/>
        <stp>##V3_BDPV12</stp>
        <stp>CH0355508588 Corp</stp>
        <stp>SECURITY_NAME</stp>
        <stp>[quotes.xlsx]Calc!R298C12</stp>
        <tr r="L298" s="70"/>
      </tp>
      <tp t="s">
        <v>EFGBNK 0 01/10/22</v>
        <stp/>
        <stp>##V3_BDPV12</stp>
        <stp>CH0355509487 Corp</stp>
        <stp>SECURITY_NAME</stp>
        <stp>[quotes.xlsx]Calc!R152C12</stp>
        <tr r="L152" s="70"/>
      </tp>
      <tp t="s">
        <v>PETBRA 4 1/4 10/02/23</v>
        <stp/>
        <stp>##V3_BDPV12</stp>
        <stp>XS0835890350 Corp</stp>
        <stp>SECURITY_NAME</stp>
        <stp>[quotes.xlsx]Calc!R418C12</stp>
        <tr r="L418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[quotes.xlsx]Calc!R401C12</stp>
        <tr r="L401" s="70"/>
      </tp>
      <tp>
        <v>78.75</v>
        <stp/>
        <stp>##V3_BDPV12</stp>
        <stp>ABBV US Equity</stp>
        <stp>BEST_TARGET_PRICE</stp>
        <stp>[quotes.xlsx]Calc!R239C5</stp>
        <tr r="E239" s="70"/>
        <tr r="E239" s="70"/>
        <tr r="E239" s="70"/>
        <tr r="E239" s="70"/>
      </tp>
      <tp t="s">
        <v>10/08/2017</v>
        <stp/>
        <stp>##V3_BDPV12</stp>
        <stp>AAPL US Equity</stp>
        <stp>DVD_EX_DT</stp>
        <stp>[quotes.xlsx]Calc!R302C7</stp>
        <tr r="G302" s="70"/>
        <tr r="G302" s="70"/>
        <tr r="G302" s="70"/>
        <tr r="G302" s="70"/>
      </tp>
      <tp>
        <v>0</v>
        <stp/>
        <stp>##V3_BDPV12</stp>
        <stp>SX7PEX GY Equity</stp>
        <stp>BEST_ANALYST_RATING</stp>
        <stp>[quotes.xlsx]Calc!R241C4</stp>
        <tr r="D241" s="70"/>
        <tr r="D241" s="70"/>
        <tr r="D241" s="70"/>
        <tr r="D241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#N/A Field Not Applicable</v>
        <stp/>
        <stp>##V3_BDPV12</stp>
        <stp>AABA US Equity</stp>
        <stp>LAST_TRADEABLE_DT</stp>
        <stp>[quotes.xlsx]Calc!R230C7</stp>
        <tr r="G230" s="70"/>
      </tp>
      <tp t="s">
        <v>29/09/2017</v>
        <stp/>
        <stp>##V3_BDPV12</stp>
        <stp>T US Equity</stp>
        <stp>BDVD_NEXT_EST_DECL_DT</stp>
        <stp>[quotes.xlsx]Calc!R170C9</stp>
        <tr r="I170" s="70"/>
        <tr r="I170" s="70"/>
        <tr r="I170" s="70"/>
      </tp>
      <tp t="s">
        <v>#N/A Field Not Applicable</v>
        <stp/>
        <stp>##V3_BDPV12</stp>
        <stp>ESRX US Equity</stp>
        <stp>DVD_EX_DT</stp>
        <stp>[quotes.xlsx]Calc!R370C7</stp>
        <tr r="G370" s="70"/>
        <tr r="G370" s="70"/>
        <tr r="G370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14/08/2020</v>
        <stp/>
        <stp>##V3_BDPV12</stp>
        <stp>RU000A0JRTT9 Corp</stp>
        <stp>NXT_PUT_DT</stp>
        <stp>[quotes.xlsx]Calc!R277C9</stp>
        <tr r="I277" s="70"/>
        <tr r="I277" s="70"/>
        <tr r="I277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>
        <v>4.8362590105391599</v>
        <stp/>
        <stp>##V3_BDPV12</stp>
        <stp>US71654QCB68 Corp</stp>
        <stp>YLD_CNV_MID</stp>
        <stp>[quotes.xlsx]Calc!R216C6</stp>
        <tr r="F216" s="70"/>
        <tr r="F216" s="70"/>
        <tr r="F216" s="70"/>
        <tr r="F216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Field Not Applicable</v>
        <stp/>
        <stp>##V3_BDPV12</stp>
        <stp>US78008S7D27 Corp</stp>
        <stp>BEST_ANALYST_RATING</stp>
        <stp>[quotes.xlsx]Calc!R169C4</stp>
        <tr r="D169" s="70"/>
        <tr r="D169" s="70"/>
        <tr r="D169" s="70"/>
      </tp>
      <tp t="s">
        <v>06/11/2017</v>
        <stp/>
        <stp>##V3_BDPV12</stp>
        <stp>UNH US Equity</stp>
        <stp>BDVD_NEXT_EST_DECL_DT</stp>
        <stp>[quotes.xlsx]Calc!R428C9</stp>
        <tr r="I428" s="70"/>
        <tr r="I428" s="70"/>
        <tr r="I428" s="70"/>
      </tp>
      <tp t="s">
        <v>#N/A Field Not Applicable</v>
        <stp/>
        <stp>##V3_BDPV12</stp>
        <stp>URU7 Curncy</stp>
        <stp>BEST_ANALYST_RATING</stp>
        <stp>[quotes.xlsx]Calc!R308C4</stp>
        <tr r="D308" s="70"/>
        <tr r="D308" s="70"/>
        <tr r="D308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[quotes.xlsx]Calc!R342C12</stp>
        <tr r="L342" s="70"/>
      </tp>
      <tp t="s">
        <v>AT&amp;T Inc</v>
        <stp/>
        <stp>##V3_BDPV12</stp>
        <stp>T US Equity</stp>
        <stp>SECURITY_NAME</stp>
        <stp>[quotes.xlsx]Calc!R170C12</stp>
        <tr r="L170" s="70"/>
      </tp>
      <tp t="s">
        <v>ESKOM 5 3/4 01/26/21</v>
        <stp/>
        <stp>##V3_BDPV12</stp>
        <stp>XS0579851949 Corp</stp>
        <stp>SECURITY_NAME</stp>
        <stp>[quotes.xlsx]Calc!R113C12</stp>
        <tr r="L113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17/07/2017</v>
        <stp/>
        <stp>##V3_BDPV12</stp>
        <stp>SX7PEX GY Equity</stp>
        <stp>DVD_EX_DT</stp>
        <stp>[quotes.xlsx]Calc!R241C7</stp>
        <tr r="G241" s="70"/>
        <tr r="G241" s="70"/>
        <tr r="G241" s="70"/>
        <tr r="G241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04/08/2017</v>
        <stp/>
        <stp>##V3_BDPV12</stp>
        <stp>INGA NA Equity</stp>
        <stp>DVD_EX_DT</stp>
        <stp>[quotes.xlsx]Calc!R306C7</stp>
        <tr r="G306" s="70"/>
        <tr r="G306" s="70"/>
        <tr r="G306" s="70"/>
        <tr r="G306" s="70"/>
      </tp>
      <tp t="s">
        <v>SOCGEN 0 07/10/21</v>
        <stp/>
        <stp>##V3_BDPV12</stp>
        <stp>XS1314820355 Corp</stp>
        <stp>SECURITY_NAME</stp>
        <stp>[quotes.xlsx]Calc!R255C12</stp>
        <tr r="L255" s="70"/>
      </tp>
      <tp t="s">
        <v>#N/A Field Not Applicable</v>
        <stp/>
        <stp>##V3_BDPV12</stp>
        <stp>ENDP US Equity</stp>
        <stp>LAST_TRADEABLE_DT</stp>
        <stp>[quotes.xlsx]Calc!R237C7</stp>
        <tr r="G237" s="70"/>
      </tp>
      <tp t="s">
        <v>EVRAZ 8 1/4 01/28/21</v>
        <stp/>
        <stp>##V3_BDPV12</stp>
        <stp>XS1319822752 Corp</stp>
        <stp>SECURITY_NAME</stp>
        <stp>[quotes.xlsx]Calc!R128C12</stp>
        <tr r="L128" s="70"/>
      </tp>
      <tp t="s">
        <v>RURAIL 2.73 02/26/21</v>
        <stp/>
        <stp>##V3_BDPV12</stp>
        <stp>CH0205819441 Corp</stp>
        <stp>SECURITY_NAME</stp>
        <stp>[quotes.xlsx]Calc!R150C12</stp>
        <tr r="L150" s="70"/>
      </tp>
      <tp>
        <v>56.160713195800781</v>
        <stp/>
        <stp>##V3_BDPV12</stp>
        <stp>ORCL US Equity</stp>
        <stp>BEST_TARGET_PRICE</stp>
        <stp>[quotes.xlsx]Calc!R469C5</stp>
        <tr r="E469" s="70"/>
        <tr r="E469" s="70"/>
        <tr r="E469" s="70"/>
        <tr r="E469" s="70"/>
      </tp>
      <tp>
        <v>28.495000000000001</v>
        <stp/>
        <stp>##V3_BDPV12</stp>
        <stp>SNGSP RX Equity</stp>
        <stp>PX_LAST</stp>
        <stp>[quotes.xlsx]Calc!R91C3</stp>
        <tr r="C91" s="70"/>
        <tr r="C91" s="70"/>
        <tr r="C9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5.4849996566772461</v>
        <stp/>
        <stp>##V3_BDPV12</stp>
        <stp>IRAO RX Equity</stp>
        <stp>BEST_TARGET_PRICE</stp>
        <stp>[quotes.xlsx]Calc!R470C5</stp>
        <tr r="E470" s="70"/>
        <tr r="E470" s="70"/>
        <tr r="E470" s="70"/>
        <tr r="E470" s="70"/>
      </tp>
      <tp>
        <v>1451.280029296875</v>
        <stp/>
        <stp>##V3_BDPV12</stp>
        <stp>SMSN LI Equity</stp>
        <stp>BEST_TARGET_PRICE</stp>
        <stp>[quotes.xlsx]Calc!R423C5</stp>
        <tr r="E423" s="70"/>
        <tr r="E423" s="70"/>
        <tr r="E423" s="70"/>
        <tr r="E423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29/03/2019</v>
        <stp/>
        <stp>##V3_BDPV12</stp>
        <stp>RU000A0JTTV1 Corp</stp>
        <stp>NXT_PUT_DT</stp>
        <stp>[quotes.xlsx]Calc!R284C9</stp>
        <tr r="I284" s="70"/>
        <tr r="I284" s="70"/>
        <tr r="I284" s="70"/>
      </tp>
      <tp t="s">
        <v>26/12/2017</v>
        <stp/>
        <stp>##V3_BDPV12</stp>
        <stp>RU000A0JX3A5 Corp</stp>
        <stp>NXT_CPN_DT</stp>
        <stp>[quotes.xlsx]Calc!R190C7</stp>
        <tr r="G190" s="70"/>
        <tr r="G190" s="70"/>
        <tr r="G190" s="70"/>
        <tr r="G190" s="70"/>
      </tp>
      <tp t="s">
        <v>#N/A N/A</v>
        <stp/>
        <stp>##V3_BDPV12</stp>
        <stp>SBRF=U7 RU Equity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01/11/2017</v>
        <stp/>
        <stp>##V3_BDPV12</stp>
        <stp>HAL US Equity</stp>
        <stp>BDVD_NEXT_EST_DECL_DT</stp>
        <stp>[quotes.xlsx]Calc!R234C9</stp>
        <tr r="I234" s="70"/>
        <tr r="I234" s="70"/>
        <tr r="I234" s="70"/>
      </tp>
      <tp t="s">
        <v>General Electric Co</v>
        <stp/>
        <stp>##V3_BDPV12</stp>
        <stp>GE US Equity</stp>
        <stp>SECURITY_NAME</stp>
        <stp>[quotes.xlsx]Calc!R235C12</stp>
        <tr r="L235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CSX5 LN Equity</stp>
        <stp>LAST_TRADEABLE_DT</stp>
        <stp>[quotes.xlsx]Calc!R165C7</stp>
        <tr r="G165" s="70"/>
      </tp>
      <tp t="s">
        <v>#N/A N/A</v>
        <stp/>
        <stp>##V3_BDPV12</stp>
        <stp>TUNG LN Equity</stp>
        <stp>DVD_EX_DT</stp>
        <stp>[quotes.xlsx]Calc!R143C7</stp>
        <tr r="G143" s="70"/>
        <tr r="G143" s="70"/>
        <tr r="G143" s="70"/>
      </tp>
      <tp t="s">
        <v>PORTUG 5 1/8 10/15/24</v>
        <stp/>
        <stp>##V3_BDPV12</stp>
        <stp>XS1085735899 Corp</stp>
        <stp>SECURITY_NAME</stp>
        <stp>[quotes.xlsx]Calc!R204C12</stp>
        <tr r="L204" s="70"/>
      </tp>
      <tp t="s">
        <v>17/07/2017</v>
        <stp/>
        <stp>##V3_BDPV12</stp>
        <stp>SX7EEX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[quotes.xlsx]Calc!R110C12</stp>
        <tr r="L110" s="70"/>
      </tp>
      <tp t="s">
        <v>VEBBNK 6.025 07/05/22</v>
        <stp/>
        <stp>##V3_BDPV12</stp>
        <stp>XS0800817073 Corp</stp>
        <stp>SECURITY_NAME</stp>
        <stp>[quotes.xlsx]Calc!R199C12</stp>
        <tr r="L199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117.57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N/A</v>
        <stp/>
        <stp>##V3_BDPV12</stp>
        <stp>AMLP US Equity</stp>
        <stp>BEST_TARGET_PRICE</stp>
        <stp>[quotes.xlsx]Calc!R465C5</stp>
        <tr r="E465" s="70"/>
        <tr r="E465" s="70"/>
        <tr r="E465" s="70"/>
      </tp>
      <tp>
        <v>45.772727966308594</v>
        <stp/>
        <stp>##V3_BDPV12</stp>
        <stp>NTAP US Equity</stp>
        <stp>BEST_TARGET_PRICE</stp>
        <stp>[quotes.xlsx]Calc!R378C5</stp>
        <tr r="E378" s="70"/>
        <tr r="E378" s="70"/>
        <tr r="E378" s="70"/>
        <tr r="E378" s="70"/>
      </tp>
      <tp t="s">
        <v>VEBBNK 6.8 11/22/25</v>
        <stp/>
        <stp>##V3_BDPV12</stp>
        <stp>XS0559915961 Corp</stp>
        <stp>SECURITY_NAME</stp>
        <stp>[quotes.xlsx]Calc!R427C12</stp>
        <tr r="L427" s="70"/>
      </tp>
      <tp t="s">
        <v>F 2.597 11/04/19</v>
        <stp/>
        <stp>##V3_BDPV12</stp>
        <stp>US345397WY53 Corp</stp>
        <stp>SECURITY_NAME</stp>
        <stp>[quotes.xlsx]Calc!R236C12</stp>
        <tr r="L236" s="70"/>
      </tp>
      <tp>
        <v>6.4696731686035918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 t="s">
        <v>#N/A N/A</v>
        <stp/>
        <stp>##V3_BDPV12</stp>
        <stp>BIVV US Equity</stp>
        <stp>DVD_EX_DT</stp>
        <stp>[quotes.xlsx]Calc!R466C7</stp>
        <tr r="G466" s="70"/>
        <tr r="G466" s="70"/>
        <tr r="G466" s="70"/>
      </tp>
      <tp>
        <v>151.86363220214844</v>
        <stp/>
        <stp>##V3_BDPV12</stp>
        <stp>CELG US Equity</stp>
        <stp>BEST_TARGET_PRICE</stp>
        <stp>[quotes.xlsx]Calc!R365C5</stp>
        <tr r="E365" s="70"/>
        <tr r="E365" s="70"/>
        <tr r="E365" s="70"/>
        <tr r="E365" s="70"/>
      </tp>
      <tp t="s">
        <v>01/03/2018</v>
        <stp/>
        <stp>##V3_BDPV12</stp>
        <stp>AD NA Equity</stp>
        <stp>BDVD_NEXT_EST_DECL_DT</stp>
        <stp>[quotes.xlsx]Calc!R184C9</stp>
        <tr r="I184" s="70"/>
        <tr r="I184" s="70"/>
        <tr r="I184" s="70"/>
      </tp>
      <tp>
        <v>160.75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RU000A0JXEV5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RU000A0JU5S5 Corp</stp>
        <stp>NXT_PUT_DT</stp>
        <stp>[quotes.xlsx]Calc!R192C9</stp>
        <tr r="I192" s="70"/>
        <tr r="I192" s="70"/>
      </tp>
      <tp t="s">
        <v>20/01/2020</v>
        <stp/>
        <stp>##V3_BDPV12</stp>
        <stp>RU000A0JX5W4 Corp</stp>
        <stp>NXT_PUT_DT</stp>
        <stp>[quotes.xlsx]Calc!R116C9</stp>
        <tr r="I116" s="70"/>
        <tr r="I116" s="70"/>
        <tr r="I116" s="70"/>
      </tp>
      <tp t="s">
        <v>02/11/2017</v>
        <stp/>
        <stp>##V3_BDPV12</stp>
        <stp>RU000A0JXQK2 Corp</stp>
        <stp>NXT_CPN_DT</stp>
        <stp>[quotes.xlsx]Calc!R439C7</stp>
        <tr r="G439" s="70"/>
        <tr r="G439" s="70"/>
        <tr r="G439" s="70"/>
        <tr r="G439" s="70"/>
      </tp>
      <tp t="s">
        <v>#N/A Field Not Applicable</v>
        <stp/>
        <stp>##V3_BDPV12</stp>
        <stp>HENPEA2 LX Equity</stp>
        <stp>DVD_EX_DT</stp>
        <stp>[quotes.xlsx]Calc!R243C7</stp>
        <tr r="G243" s="70"/>
        <tr r="G243" s="70"/>
        <tr r="G243" s="70"/>
      </tp>
      <tp t="s">
        <v>28/11/2017</v>
        <stp/>
        <stp>##V3_BDPV12</stp>
        <stp>RU000A0JX0B9 Corp</stp>
        <stp>NXT_CPN_DT</stp>
        <stp>[quotes.xlsx]Calc!R390C7</stp>
        <tr r="G390" s="70"/>
        <tr r="G390" s="70"/>
        <tr r="G390" s="70"/>
        <tr r="G390" s="70"/>
      </tp>
      <tp t="s">
        <v>31/01/2018</v>
        <stp/>
        <stp>##V3_BDPV12</stp>
        <stp>RU000A0JV7J9 Corp</stp>
        <stp>NXT_CPN_DT</stp>
        <stp>[quotes.xlsx]Calc!R118C7</stp>
        <tr r="G118" s="70"/>
        <tr r="G118" s="70"/>
        <tr r="G118" s="70"/>
        <tr r="G118" s="70"/>
      </tp>
      <tp>
        <v>3.7357100915132526</v>
        <stp/>
        <stp>##V3_BDPV12</stp>
        <stp>USG1315RAD38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RU000A0JP2S9 Corp</stp>
        <stp>NXT_PUT_DT</stp>
        <stp>[quotes.xlsx]Calc!R112C9</stp>
        <tr r="I112" s="70"/>
        <tr r="I112" s="70"/>
      </tp>
      <tp>
        <v>2.8325301075065514</v>
        <stp/>
        <stp>##V3_BDPV12</stp>
        <stp>US31562QAC15 Corp</stp>
        <stp>YLD_CNV_MID</stp>
        <stp>[quotes.xlsx]Calc!R399C6</stp>
        <tr r="F399" s="70"/>
        <tr r="F399" s="70"/>
        <tr r="F399" s="70"/>
        <tr r="F399" s="70"/>
      </tp>
      <tp>
        <v>3.8625617163273032</v>
        <stp/>
        <stp>##V3_BDPV12</stp>
        <stp>US03512TAC53 Corp</stp>
        <stp>YLD_CNV_MID</stp>
        <stp>[quotes.xlsx]Calc!R348C6</stp>
        <tr r="F348" s="70"/>
        <tr r="F348" s="70"/>
        <tr r="F348" s="70"/>
        <tr r="F348" s="70"/>
      </tp>
      <tp t="s">
        <v>#N/A Field Not Applicable</v>
        <stp/>
        <stp>##V3_BDPV12</stp>
        <stp>RU000A0JXMQ8 Corp</stp>
        <stp>NXT_PUT_DT</stp>
        <stp>[quotes.xlsx]Calc!R100C9</stp>
        <tr r="I100" s="70"/>
        <tr r="I100" s="70"/>
      </tp>
      <tp t="s">
        <v>#N/A Field Not Applicable</v>
        <stp/>
        <stp>##V3_BDPV12</stp>
        <stp>US31562QAF46 Corp</stp>
        <stp>BEST_ANALYST_RATING</stp>
        <stp>[quotes.xlsx]Calc!R360C4</stp>
        <tr r="D360" s="70"/>
        <tr r="D360" s="70"/>
        <tr r="D360" s="70"/>
      </tp>
      <tp t="s">
        <v>21/09/2017</v>
        <stp/>
        <stp>##V3_BDPV12</stp>
        <stp>PFE US Equity</stp>
        <stp>BDVD_NEXT_EST_DECL_DT</stp>
        <stp>[quotes.xlsx]Calc!R232C9</stp>
        <tr r="I232" s="70"/>
        <tr r="I232" s="70"/>
        <tr r="I232" s="70"/>
      </tp>
      <tp t="s">
        <v>23/10/2017</v>
        <stp/>
        <stp>##V3_BDPV12</stp>
        <stp>VFC US Equity</stp>
        <stp>BDVD_NEXT_EST_DECL_DT</stp>
        <stp>[quotes.xlsx]Calc!R172C9</stp>
        <tr r="I172" s="70"/>
        <tr r="I172" s="70"/>
        <tr r="I172" s="70"/>
      </tp>
      <tp t="s">
        <v>#N/A N/A</v>
        <stp/>
        <stp>##V3_BDPV12</stp>
        <stp>OMEAEHA ID Equity</stp>
        <stp>BEST_TARGET_PRICE</stp>
        <stp>[quotes.xlsx]Calc!R266C5</stp>
        <tr r="E266" s="70"/>
        <tr r="E266" s="70"/>
        <tr r="E266" s="70"/>
      </tp>
      <tp t="s">
        <v>29/09/2017</v>
        <stp/>
        <stp>##V3_BDPV12</stp>
        <stp>AET US Equity</stp>
        <stp>BDVD_NEXT_EST_DECL_DT</stp>
        <stp>[quotes.xlsx]Calc!R361C9</stp>
        <tr r="I361" s="70"/>
        <tr r="I361" s="70"/>
        <tr r="I361" s="70"/>
      </tp>
      <tp t="s">
        <v>Home Depot Inc/The</v>
        <stp/>
        <stp>##V3_BDPV12</stp>
        <stp>HD US Equity</stp>
        <stp>SECURITY_NAME</stp>
        <stp>[quotes.xlsx]Calc!R375C12</stp>
        <tr r="L375" s="70"/>
      </tp>
      <tp t="s">
        <v>#N/A Field Not Applicable</v>
        <stp/>
        <stp>##V3_BDPV12</stp>
        <stp>USP84050AB29 Corp</stp>
        <stp>NXT_PUT_DT</stp>
        <stp>[quotes.xlsx]Calc!R357C9</stp>
        <tr r="I357" s="70"/>
        <tr r="I357" s="70"/>
      </tp>
      <tp t="s">
        <v>Koninklijke Ahold Delhaize NV</v>
        <stp/>
        <stp>##V3_BDPV12</stp>
        <stp>AD NA Equity</stp>
        <stp>SECURITY_NAME</stp>
        <stp>[quotes.xlsx]Calc!R184C12</stp>
        <tr r="L184" s="70"/>
      </tp>
      <tp>
        <v>4.3408104078084886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[quotes.xlsx]Calc!R460C12</stp>
        <tr r="L460" s="70"/>
      </tp>
      <tp t="s">
        <v>PEMEX 4 7/8 02/21/28</v>
        <stp/>
        <stp>##V3_BDPV12</stp>
        <stp>XS1568888777 Corp</stp>
        <stp>SECURITY_NAME</stp>
        <stp>[quotes.xlsx]Calc!R214C12</stp>
        <tr r="L214" s="70"/>
      </tp>
      <tp t="s">
        <v>#N/A Field Not Applicable</v>
        <stp/>
        <stp>##V3_BDPV12</stp>
        <stp>ZGLDHG SW Equity</stp>
        <stp>DVD_EX_DT</stp>
        <stp>[quotes.xlsx]Calc!R259C7</stp>
        <tr r="G259" s="70"/>
        <tr r="G259" s="70"/>
        <tr r="G259" s="70"/>
      </tp>
      <tp>
        <v>0</v>
        <stp/>
        <stp>##V3_BDPV12</stp>
        <stp>SX7EEX GY Equity</stp>
        <stp>BEST_ANALYST_RATING</stp>
        <stp>[quotes.xlsx]Calc!R242C4</stp>
        <tr r="D242" s="70"/>
        <tr r="D242" s="70"/>
        <tr r="D242" s="70"/>
        <tr r="D242" s="70"/>
      </tp>
      <tp t="s">
        <v>RUALRU 5.3 05/03/23</v>
        <stp/>
        <stp>##V3_BDPV12</stp>
        <stp>XS1577964965 Corp</stp>
        <stp>SECURITY_NAME</stp>
        <stp>[quotes.xlsx]Calc!R309C12</stp>
        <tr r="L309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#N/A Field Not Applicable</v>
        <stp/>
        <stp>##V3_BDPV12</stp>
        <stp>FOSL US Equity</stp>
        <stp>DVD_EX_DT</stp>
        <stp>[quotes.xlsx]Calc!R372C7</stp>
        <tr r="G372" s="70"/>
        <tr r="G372" s="70"/>
        <tr r="G372" s="70"/>
      </tp>
      <tp t="s">
        <v>PGILLN 4.699 03/28/22</v>
        <stp/>
        <stp>##V3_BDPV12</stp>
        <stp>XS1405766384 Corp</stp>
        <stp>SECURITY_NAME</stp>
        <stp>[quotes.xlsx]Calc!R124C12</stp>
        <tr r="L124" s="70"/>
      </tp>
      <tp t="s">
        <v>12/10/2017</v>
        <stp/>
        <stp>##V3_BDPV12</stp>
        <stp>F US Equity</stp>
        <stp>BDVD_NEXT_EST_DECL_DT</stp>
        <stp>[quotes.xlsx]Calc!R373C9</stp>
        <tr r="I373" s="70"/>
        <tr r="I373" s="70"/>
        <tr r="I373" s="70"/>
      </tp>
      <tp>
        <v>46.185184478759766</v>
        <stp/>
        <stp>##V3_BDPV12</stp>
        <stp>CMCSA US Equity</stp>
        <stp>BEST_TARGET_PRICE</stp>
        <stp>[quotes.xlsx]Calc!R164C5</stp>
        <tr r="E164" s="70"/>
        <tr r="E164" s="70"/>
        <tr r="E164" s="70"/>
        <tr r="E164" s="70"/>
      </tp>
      <tp>
        <v>4.5</v>
        <stp/>
        <stp>##V3_BDPV12</stp>
        <stp>GLPR LI Equity</stp>
        <stp>BEST_TARGET_PRICE</stp>
        <stp>[quotes.xlsx]Calc!R392C5</stp>
        <tr r="E392" s="70"/>
        <tr r="E392" s="70"/>
        <tr r="E392" s="70"/>
        <tr r="E39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14/09/2017</v>
        <stp/>
        <stp>##V3_BDPV12</stp>
        <stp>MGNT LI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VIPS US Equity</stp>
        <stp>DVD_EX_DT</stp>
        <stp>[quotes.xlsx]Calc!R221C7</stp>
        <tr r="G221" s="70"/>
        <tr r="G221" s="70"/>
        <tr r="G221" s="70"/>
      </tp>
      <tp>
        <v>125.5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#N/A Field Not Applicable</v>
        <stp/>
        <stp>##V3_BDPV12</stp>
        <stp>BIIB US Equity</stp>
        <stp>LAST_TRADEABLE_DT</stp>
        <stp>[quotes.xlsx]Calc!R238C7</stp>
        <tr r="G238" s="70"/>
      </tp>
      <tp t="s">
        <v>01/11/2017</v>
        <stp/>
        <stp>##V3_BDPV12</stp>
        <stp>RU000A0JWFE0 Corp</stp>
        <stp>NXT_CPN_DT</stp>
        <stp>[quotes.xlsx]Calc!R406C7</stp>
        <tr r="G406" s="70"/>
        <tr r="G406" s="70"/>
        <tr r="G406" s="70"/>
        <tr r="G406" s="70"/>
      </tp>
      <tp t="s">
        <v>27/11/2017</v>
        <stp/>
        <stp>##V3_BDPV12</stp>
        <stp>RU000A0JWHA4 Corp</stp>
        <stp>NXT_CPN_DT</stp>
        <stp>[quotes.xlsx]Calc!R312C7</stp>
        <tr r="G312" s="70"/>
        <tr r="G312" s="70"/>
        <tr r="G312" s="70"/>
        <tr r="G312" s="70"/>
      </tp>
      <tp t="s">
        <v>24/02/2020</v>
        <stp/>
        <stp>##V3_BDPV12</stp>
        <stp>RU000A0JXJS0 Corp</stp>
        <stp>NXT_PUT_DT</stp>
        <stp>[quotes.xlsx]Calc!R453C9</stp>
        <tr r="I453" s="70"/>
        <tr r="I453" s="70"/>
        <tr r="I453" s="70"/>
      </tp>
      <tp t="s">
        <v>#N/A Field Not Applicable</v>
        <stp/>
        <stp>##V3_BDPV12</stp>
        <stp>US25152RYE79 Corp</stp>
        <stp>BEST_ANALYST_RATING</stp>
        <stp>[quotes.xlsx]Calc!R139C4</stp>
        <tr r="D139" s="70"/>
        <tr r="D139" s="70"/>
        <tr r="D139" s="70"/>
      </tp>
      <tp t="s">
        <v>20/12/2017</v>
        <stp/>
        <stp>##V3_BDPV12</stp>
        <stp>IXJ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AMSEGLA FP Equity</stp>
        <stp>LAST_TRADEABLE_DT</stp>
        <stp>[quotes.xlsx]Calc!R400C7</stp>
        <tr r="G400" s="70"/>
      </tp>
      <tp t="s">
        <v>03/01/2017</v>
        <stp/>
        <stp>##V3_BDPV12</stp>
        <stp>GAMCBEA ID Equity</stp>
        <stp>DVD_EX_DT</stp>
        <stp>[quotes.xlsx]Calc!R411C7</stp>
        <tr r="G411" s="70"/>
        <tr r="G411" s="70"/>
        <tr r="G411" s="70"/>
        <tr r="G411" s="70"/>
      </tp>
      <tp>
        <v>3.584013266410472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>
        <v>791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25/09/2017</v>
        <stp/>
        <stp>##V3_BDPV12</stp>
        <stp>CHMF RX Equity</stp>
        <stp>DVD_EX_DT</stp>
        <stp>[quotes.xlsx]Calc!R158C7</stp>
        <tr r="G158" s="70"/>
        <tr r="G158" s="70"/>
        <tr r="G158" s="70"/>
        <tr r="G15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#N/A N/A</v>
        <stp/>
        <stp>##V3_BDPV12</stp>
        <stp>RERU7 Curncy</stp>
        <stp>ID_ISIN</stp>
        <stp>[quotes.xlsx]Calc!R315C1</stp>
        <tr r="A315" s="70"/>
        <tr r="A315" s="70"/>
      </tp>
      <tp t="s">
        <v>18/07/2017</v>
        <stp/>
        <stp>##V3_BDPV12</stp>
        <stp>SNGS RX Equity</stp>
        <stp>DVD_EX_DT</stp>
        <stp>[quotes.xlsx]Calc!R422C7</stp>
        <tr r="G422" s="70"/>
        <tr r="G422" s="70"/>
        <tr r="G422" s="70"/>
        <tr r="G422" s="70"/>
      </tp>
      <tp t="s">
        <v>#N/A Field Not Applicable</v>
        <stp/>
        <stp>##V3_BDPV12</stp>
        <stp>AM562901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RERU7 Curncy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>
        <v>15.683636665344238</v>
        <stp/>
        <stp>##V3_BDPV12</stp>
        <stp>MNOD LI Equity</stp>
        <stp>BEST_TARGET_PRICE</stp>
        <stp>[quotes.xlsx]Calc!R162C5</stp>
        <tr r="E162" s="70"/>
        <tr r="E162" s="70"/>
        <tr r="E162" s="70"/>
        <tr r="E162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 t="s">
        <v>#N/A N/A</v>
        <stp/>
        <stp>##V3_BDPV12</stp>
        <stp>VEU7C 110000.00 Index</stp>
        <stp>ID_ISIN</stp>
        <stp>[quotes.xlsx]Calc!R451C1</stp>
        <tr r="A451" s="70"/>
        <tr r="A451" s="70"/>
      </tp>
      <tp t="s">
        <v>01/03/2018</v>
        <stp/>
        <stp>##V3_BDPV12</stp>
        <stp>RU000A0JUGY0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RU000A0JPB25 Corp</stp>
        <stp>BEST_ANALYST_RATING</stp>
        <stp>[quotes.xlsx]Calc!R287C4</stp>
        <tr r="D287" s="70"/>
        <tr r="D287" s="70"/>
        <tr r="D287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RU000A0JRKC4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RU000A0JX0H6 Corp</stp>
        <stp>NXT_PUT_DT</stp>
        <stp>[quotes.xlsx]Calc!R117C9</stp>
        <tr r="I117" s="70"/>
        <tr r="I117" s="70"/>
      </tp>
      <tp t="s">
        <v>10/10/2017</v>
        <stp/>
        <stp>##V3_BDPV12</stp>
        <stp>RU000A0JRVU3 Corp</stp>
        <stp>NXT_CPN_DT</stp>
        <stp>[quotes.xlsx]Calc!R289C7</stp>
        <tr r="G289" s="70"/>
        <tr r="G289" s="70"/>
        <tr r="G289" s="70"/>
        <tr r="G289" s="70"/>
      </tp>
      <tp t="s">
        <v>#N/A Field Not Applicable</v>
        <stp/>
        <stp>##V3_BDPV12</stp>
        <stp>RU000A0JXUH0 Corp</stp>
        <stp>NXT_PUT_DT</stp>
        <stp>[quotes.xlsx]Calc!R347C9</stp>
        <tr r="I347" s="70"/>
        <tr r="I347" s="70"/>
      </tp>
      <tp t="s">
        <v>#N/A Field Not Applicable</v>
        <stp/>
        <stp>##V3_BDPV12</stp>
        <stp>RU000A0JT8N3 Corp</stp>
        <stp>BEST_ANALYST_RATING</stp>
        <stp>[quotes.xlsx]Calc!R381C4</stp>
        <tr r="D381" s="70"/>
        <tr r="D381" s="70"/>
        <tr r="D381" s="70"/>
      </tp>
      <tp t="s">
        <v>#N/A Field Not Applicable</v>
        <stp/>
        <stp>##V3_BDPV12</stp>
        <stp>RU000A0JWK74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VEU7C 110000.00 Index</stp>
        <stp>INT_ACC</stp>
        <stp>[quotes.xlsx]Calc!R451C5</stp>
        <tr r="E451" s="70"/>
        <tr r="E451" s="70"/>
        <tr r="E451" s="70"/>
      </tp>
      <tp t="s">
        <v>19/10/2018</v>
        <stp/>
        <stp>##V3_BDPV12</stp>
        <stp>RU000A0JT8N3 Corp</stp>
        <stp>NXT_PUT_DT</stp>
        <stp>[quotes.xlsx]Calc!R381C9</stp>
        <tr r="I381" s="70"/>
        <tr r="I381" s="70"/>
        <tr r="I381" s="70"/>
      </tp>
      <tp t="s">
        <v>#N/A Field Not Applicable</v>
        <stp/>
        <stp>##V3_BDPV12</stp>
        <stp>RU000A0JW662 Corp</stp>
        <stp>BEST_ANALYST_RATING</stp>
        <stp>[quotes.xlsx]Calc!R210C4</stp>
        <tr r="D210" s="70"/>
        <tr r="D210" s="70"/>
        <tr r="D210" s="70"/>
      </tp>
      <tp t="s">
        <v>18/04/2023</v>
        <stp/>
        <stp>##V3_BDPV12</stp>
        <stp>RU000A0JXPG2 Corp</stp>
        <stp>NXT_PUT_DT</stp>
        <stp>[quotes.xlsx]Calc!R438C9</stp>
        <tr r="I438" s="70"/>
        <tr r="I438" s="70"/>
        <tr r="I438" s="70"/>
      </tp>
      <tp t="s">
        <v>#N/A Field Not Applicable</v>
        <stp/>
        <stp>##V3_BDPV12</stp>
        <stp>RU000A0JV7K7 Corp</stp>
        <stp>BEST_ANALYST_RATING</stp>
        <stp>[quotes.xlsx]Calc!R115C4</stp>
        <tr r="D115" s="70"/>
        <tr r="D115" s="70"/>
        <tr r="D115" s="70"/>
      </tp>
      <tp t="s">
        <v>28/12/2017</v>
        <stp/>
        <stp>##V3_BDPV12</stp>
        <stp>RU000A0JX3X7 Corp</stp>
        <stp>NXT_CPN_DT</stp>
        <stp>[quotes.xlsx]Calc!R344C7</stp>
        <tr r="G344" s="70"/>
        <tr r="G344" s="70"/>
        <tr r="G344" s="70"/>
        <tr r="G344" s="70"/>
      </tp>
      <tp t="s">
        <v>#N/A Field Not Applicable</v>
        <stp/>
        <stp>##V3_BDPV12</stp>
        <stp>RU000A0JXEV5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RU000A0JXD07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RU000A0JXC24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RU000A0JXVY3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RU000A0JXQ93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RU000A0JX5W4 Corp</stp>
        <stp>BEST_ANALYST_RATING</stp>
        <stp>[quotes.xlsx]Calc!R116C4</stp>
        <tr r="D116" s="70"/>
        <tr r="D116" s="70"/>
        <tr r="D116" s="70"/>
      </tp>
      <tp>
        <v>5.9012766696604189</v>
        <stp/>
        <stp>##V3_BDPV12</stp>
        <stp>US71647NAQ25 Corp</stp>
        <stp>YLD_CNV_MID</stp>
        <stp>[quotes.xlsx]Calc!R268C6</stp>
        <tr r="F268" s="70"/>
        <tr r="F268" s="70"/>
        <tr r="F268" s="70"/>
        <tr r="F268" s="70"/>
      </tp>
      <tp>
        <v>7.0378661737932253</v>
        <stp/>
        <stp>##V3_BDPV12</stp>
        <stp>US71647NAK54 Corp</stp>
        <stp>YLD_CNV_MID</stp>
        <stp>[quotes.xlsx]Calc!R299C6</stp>
        <tr r="F299" s="70"/>
        <tr r="F299" s="70"/>
        <tr r="F299" s="70"/>
        <tr r="F299" s="70"/>
      </tp>
      <tp>
        <v>9.15</v>
        <stp/>
        <stp>##V3_BDPV12</stp>
        <stp>RU000A0JXMQ8 Corp</stp>
        <stp>YLD_CNV_MID</stp>
        <stp>[quotes.xlsx]Calc!R100C6</stp>
        <tr r="F100" s="70"/>
        <tr r="F100" s="70"/>
        <tr r="F100" s="70"/>
        <tr r="F100" s="70"/>
      </tp>
      <tp>
        <v>7.83</v>
        <stp/>
        <stp>##V3_BDPV12</stp>
        <stp>RU000A0JU9V1 Corp</stp>
        <stp>YLD_CNV_MID</stp>
        <stp>[quotes.xlsx]Calc!R119C6</stp>
        <tr r="F119" s="70"/>
        <tr r="F119" s="70"/>
        <tr r="F119" s="70"/>
        <tr r="F119" s="70"/>
      </tp>
      <tp t="s">
        <v>01/02/2018</v>
        <stp/>
        <stp>##V3_BDPV12</stp>
        <stp>ROG EB Equity</stp>
        <stp>BDVD_NEXT_EST_DECL_DT</stp>
        <stp>[quotes.xlsx]Calc!R104C9</stp>
        <tr r="I104" s="70"/>
        <tr r="I104" s="70"/>
        <tr r="I104" s="70"/>
      </tp>
      <tp>
        <v>2917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#N/A Field Not Applicable</v>
        <stp/>
        <stp>##V3_BDPV12</stp>
        <stp>FIVE LI Equity</stp>
        <stp>DVD_EX_DT</stp>
        <stp>[quotes.xlsx]Calc!R273C7</stp>
        <tr r="G273" s="70"/>
        <tr r="G273" s="70"/>
        <tr r="G273" s="70"/>
      </tp>
      <tp>
        <v>208.07142639160156</v>
        <stp/>
        <stp>##V3_BDPV12</stp>
        <stp>ANTM US Equity</stp>
        <stp>BEST_TARGET_PRICE</stp>
        <stp>[quotes.xlsx]Calc!R362C5</stp>
        <tr r="E362" s="70"/>
        <tr r="E362" s="70"/>
        <tr r="E362" s="70"/>
        <tr r="E362" s="70"/>
      </tp>
      <tp>
        <v>28.819433212280273</v>
        <stp/>
        <stp>##V3_BDPV12</stp>
        <stp>MAIL LI Equity</stp>
        <stp>BEST_TARGET_PRICE</stp>
        <stp>[quotes.xlsx]Calc!R145C5</stp>
        <tr r="E145" s="70"/>
        <tr r="E145" s="70"/>
        <tr r="E145" s="70"/>
        <tr r="E145" s="70"/>
      </tp>
      <tp t="s">
        <v>13/06/2017</v>
        <stp/>
        <stp>##V3_BDPV12</stp>
        <stp>SBER RX Equity</stp>
        <stp>DVD_EX_DT</stp>
        <stp>[quotes.xlsx]Calc!R231C7</stp>
        <tr r="G231" s="70"/>
        <tr r="G231" s="70"/>
        <tr r="G231" s="70"/>
        <tr r="G231" s="70"/>
      </tp>
      <tp t="s">
        <v>#N/A N/A</v>
        <stp/>
        <stp>##V3_BDPV12</stp>
        <stp>LNIK LN Equity</stp>
        <stp>BEST_TARGET_PRICE</stp>
        <stp>[quotes.xlsx]Calc!R252C5</stp>
        <tr r="E252" s="70"/>
        <tr r="E252" s="70"/>
        <tr r="E252" s="70"/>
      </tp>
      <tp t="s">
        <v>Comgest Growth PLC - Emerging</v>
        <stp/>
        <stp>##V3_BDPV12</stp>
        <stp>COMGEMK ID Equity</stp>
        <stp>SECURITY_NAME</stp>
        <stp>[quotes.xlsx]Calc!R244C12</stp>
        <tr r="L244" s="70"/>
      </tp>
      <tp>
        <v>207.8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28/09/2017</v>
        <stp/>
        <stp>##V3_BDPV12</stp>
        <stp>MOEX RX Equity</stp>
        <stp>DVD_EX_DT</stp>
        <stp>[quotes.xlsx]Calc!R101C7</stp>
        <tr r="G101" s="70"/>
        <tr r="G101" s="70"/>
        <tr r="G101" s="70"/>
        <tr r="G101" s="70"/>
      </tp>
      <tp>
        <v>8.8826459183332727</v>
        <stp/>
        <stp>##V3_BDPV12</stp>
        <stp>US35906AAH14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USG9328DAJ93 Corp</stp>
        <stp>NXT_PUT_DT</stp>
        <stp>[quotes.xlsx]Calc!R248C9</stp>
        <tr r="I248" s="70"/>
        <tr r="I248" s="70"/>
      </tp>
      <tp t="s">
        <v>#N/A Field Not Applicable</v>
        <stp/>
        <stp>##V3_BDPV12</stp>
        <stp>RU000A0JV7K7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RU000A0JRKD2 Corp</stp>
        <stp>BEST_ANALYST_RATING</stp>
        <stp>[quotes.xlsx]Calc!R211C4</stp>
        <tr r="D211" s="70"/>
        <tr r="D211" s="70"/>
        <tr r="D211" s="70"/>
      </tp>
      <tp t="s">
        <v>#N/A Field Not Applicable</v>
        <stp/>
        <stp>##V3_BDPV12</stp>
        <stp>RU000A0JUD83 Corp</stp>
        <stp>BEST_ANALYST_RATING</stp>
        <stp>[quotes.xlsx]Calc!R440C4</stp>
        <tr r="D440" s="70"/>
        <tr r="D440" s="70"/>
        <tr r="D440" s="70"/>
      </tp>
      <tp t="s">
        <v>13/04/2018</v>
        <stp/>
        <stp>##V3_BDPV12</stp>
        <stp>RU000A0JWVM0 Corp</stp>
        <stp>NXT_PUT_DT</stp>
        <stp>[quotes.xlsx]Calc!R293C9</stp>
        <tr r="I293" s="70"/>
        <tr r="I293" s="70"/>
        <tr r="I293" s="70"/>
      </tp>
      <tp t="s">
        <v>#N/A Invalid Security</v>
        <stp/>
        <stp>##V3_BDPV12</stp>
        <stp>RU000A0JWN63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RU000A0JWK66 Corp</stp>
        <stp>BEST_ANALYST_RATING</stp>
        <stp>[quotes.xlsx]Calc!R385C4</stp>
        <tr r="D385" s="70"/>
        <tr r="D385" s="70"/>
        <tr r="D385" s="70"/>
      </tp>
      <tp t="s">
        <v>#N/A Field Not Applicable</v>
        <stp/>
        <stp>##V3_BDPV12</stp>
        <stp>RU000A0JWVM0 Corp</stp>
        <stp>BEST_ANALYST_RATING</stp>
        <stp>[quotes.xlsx]Calc!R293C4</stp>
        <tr r="D293" s="70"/>
        <tr r="D293" s="70"/>
        <tr r="D293" s="70"/>
      </tp>
      <tp t="s">
        <v>#N/A Field Not Applicable</v>
        <stp/>
        <stp>##V3_BDPV12</stp>
        <stp>RU000A0JWV63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RU000A0JWNJ3 Corp</stp>
        <stp>NXT_PUT_DT</stp>
        <stp>[quotes.xlsx]Calc!R194C9</stp>
        <tr r="I194" s="70"/>
        <tr r="I194" s="70"/>
      </tp>
      <tp t="s">
        <v>#N/A Field Not Applicable</v>
        <stp/>
        <stp>##V3_BDPV12</stp>
        <stp>RU000A0JX0J2 Corp</stp>
        <stp>NXT_PUT_DT</stp>
        <stp>[quotes.xlsx]Calc!R114C9</stp>
        <tr r="I114" s="70"/>
        <tr r="I114" s="70"/>
      </tp>
      <tp t="s">
        <v>#N/A Field Not Applicable</v>
        <stp/>
        <stp>##V3_BDPV12</stp>
        <stp>RU000A0JV4L2 Corp</stp>
        <stp>NXT_PUT_DT</stp>
        <stp>[quotes.xlsx]Calc!R382C9</stp>
        <tr r="I382" s="70"/>
        <tr r="I382" s="70"/>
      </tp>
      <tp t="s">
        <v>#N/A Field Not Applicable</v>
        <stp/>
        <stp>##V3_BDPV12</stp>
        <stp>RU000A0JXJS0 Corp</stp>
        <stp>BEST_ANALYST_RATING</stp>
        <stp>[quotes.xlsx]Calc!R453C4</stp>
        <tr r="D453" s="70"/>
        <tr r="D453" s="70"/>
        <tr r="D453" s="70"/>
      </tp>
      <tp t="s">
        <v>#N/A Field Not Applicable</v>
        <stp/>
        <stp>##V3_BDPV12</stp>
        <stp>RU000A0JXQ85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RU000A0JX3X7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USG2440JAE58 Corp</stp>
        <stp>BEST_ANALYST_RATING</stp>
        <stp>[quotes.xlsx]Calc!R229C4</stp>
        <tr r="D229" s="70"/>
        <tr r="D229" s="70"/>
        <tr r="D229" s="70"/>
      </tp>
      <tp>
        <v>8.3800000000000008</v>
        <stp/>
        <stp>##V3_BDPV12</stp>
        <stp>RU000A0JX0B9 Corp</stp>
        <stp>YLD_CNV_MID</stp>
        <stp>[quotes.xlsx]Calc!R390C6</stp>
        <tr r="F390" s="70"/>
        <tr r="F390" s="70"/>
        <tr r="F390" s="70"/>
        <tr r="F390" s="70"/>
      </tp>
      <tp>
        <v>21.03</v>
        <stp/>
        <stp>##V3_BDPV12</stp>
        <stp>RU000A0JVUK8 Corp</stp>
        <stp>YLD_CNV_MID</stp>
        <stp>[quotes.xlsx]Calc!R281C6</stp>
        <tr r="F281" s="70"/>
        <tr r="F281" s="70"/>
        <tr r="F281" s="70"/>
        <tr r="F281" s="70"/>
      </tp>
      <tp>
        <v>7.85</v>
        <stp/>
        <stp>##V3_BDPV12</stp>
        <stp>RU000A0JVW48 Corp</stp>
        <stp>YLD_CNV_MID</stp>
        <stp>[quotes.xlsx]Calc!R161C6</stp>
        <tr r="F161" s="70"/>
        <tr r="F161" s="70"/>
        <tr r="F161" s="70"/>
        <tr r="F161" s="70"/>
      </tp>
      <tp t="s">
        <v>16/02/2018</v>
        <stp/>
        <stp>##V3_BDPV12</stp>
        <stp>AAL LN Equity</stp>
        <stp>BDVD_NEXT_EST_DECL_DT</stp>
        <stp>[quotes.xlsx]Calc!R185C9</stp>
        <tr r="I185" s="70"/>
        <tr r="I185" s="70"/>
        <tr r="I185" s="70"/>
      </tp>
      <tp t="s">
        <v>#N/A N/A</v>
        <stp/>
        <stp>##V3_BDPV12</stp>
        <stp>TCS LI Equity</stp>
        <stp>BDVD_NEXT_EST_DECL_DT</stp>
        <stp>[quotes.xlsx]Calc!R290C9</stp>
        <tr r="I290" s="70"/>
        <tr r="I290" s="70"/>
      </tp>
      <tp>
        <v>8.75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3.9630000000000001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[quotes.xlsx]Calc!R97C12</stp>
        <tr r="L97" s="70"/>
      </tp>
      <tp>
        <v>14.029999732971191</v>
        <stp/>
        <stp>##V3_BDPV12</stp>
        <stp>PHOR LI Equity</stp>
        <stp>BEST_TARGET_PRICE</stp>
        <stp>[quotes.xlsx]Calc!R420C5</stp>
        <tr r="E420" s="70"/>
        <tr r="E420" s="70"/>
        <tr r="E420" s="70"/>
        <tr r="E420" s="70"/>
      </tp>
      <tp>
        <v>86.125</v>
        <stp/>
        <stp>##V3_BDPV12</stp>
        <stp>NESN SW Equity</stp>
        <stp>BEST_TARGET_PRICE</stp>
        <stp>[quotes.xlsx]Calc!R102C5</stp>
        <tr r="E102" s="70"/>
        <tr r="E102" s="70"/>
        <tr r="E102" s="70"/>
        <tr r="E102" s="70"/>
      </tp>
      <tp>
        <v>26.8</v>
        <stp/>
        <stp>##V3_BDPV12</stp>
        <stp>NKNCP RX Equity</stp>
        <stp>PX_LAST</stp>
        <stp>[quotes.xlsx]Calc!R53C3</stp>
        <tr r="C53" s="70"/>
        <tr r="C53" s="70"/>
        <tr r="C53" s="70"/>
      </tp>
      <tp>
        <v>2.3450000000000002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11.095401917962825</v>
        <stp/>
        <stp>##V3_BDPV12</stp>
        <stp>US35906AAP30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RU000A0JXHE4 Corp</stp>
        <stp>NXT_PUT_DT</stp>
        <stp>[quotes.xlsx]Calc!R338C9</stp>
        <tr r="I338" s="70"/>
        <tr r="I338" s="70"/>
      </tp>
      <tp t="s">
        <v>#N/A Field Not Applicable</v>
        <stp/>
        <stp>##V3_BDPV12</stp>
        <stp>RU000A0JS3M7 Corp</stp>
        <stp>BEST_ANALYST_RATING</stp>
        <stp>[quotes.xlsx]Calc!R187C4</stp>
        <tr r="D187" s="70"/>
        <tr r="D187" s="70"/>
        <tr r="D18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RU000A0JU0N7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RU000A0JTG59 Corp</stp>
        <stp>BEST_ANALYST_RATING</stp>
        <stp>[quotes.xlsx]Calc!R159C4</stp>
        <tr r="D159" s="70"/>
        <tr r="D159" s="70"/>
        <tr r="D159" s="70"/>
      </tp>
      <tp t="s">
        <v>#N/A Field Not Applicable</v>
        <stp/>
        <stp>##V3_BDPV12</stp>
        <stp>RU000A0JV4L2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RU000A0JXFS8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RU000A0JXQ44 Corp</stp>
        <stp>BEST_ANALYST_RATING</stp>
        <stp>[quotes.xlsx]Calc!R454C4</stp>
        <tr r="D454" s="70"/>
        <tr r="D454" s="70"/>
        <tr r="D45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26/06/2019</v>
        <stp/>
        <stp>##V3_BDPV12</stp>
        <stp>RU000A0JVKK9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RU000A0JV4N8 Corp</stp>
        <stp>NXT_PUT_DT</stp>
        <stp>[quotes.xlsx]Calc!R383C9</stp>
        <tr r="I383" s="70"/>
        <tr r="I383" s="70"/>
      </tp>
      <tp t="s">
        <v>#N/A Field Not Applicable</v>
        <stp/>
        <stp>##V3_BDPV12</stp>
        <stp>LU0959626531 Equity</stp>
        <stp>YLD_CNV_MID</stp>
        <stp>[quotes.xlsx]Calc!R317C6</stp>
        <tr r="F317" s="70"/>
        <tr r="F317" s="70"/>
        <tr r="F317" s="70"/>
      </tp>
      <tp>
        <v>3.2172639546824824</v>
        <stp/>
        <stp>##V3_BDPV12</stp>
        <stp>US71647NAL38 Corp</stp>
        <stp>YLD_CNV_MID</stp>
        <stp>[quotes.xlsx]Calc!R417C6</stp>
        <tr r="F417" s="70"/>
        <tr r="F417" s="70"/>
        <tr r="F417" s="70"/>
        <tr r="F417" s="70"/>
      </tp>
      <tp t="s">
        <v>#N/A Field Not Applicable</v>
        <stp/>
        <stp>##V3_BDPV12</stp>
        <stp>US71647NAP42 Corp</stp>
        <stp>BEST_ANALYST_RATING</stp>
        <stp>[quotes.xlsx]Calc!R247C4</stp>
        <tr r="D247" s="70"/>
        <tr r="D247" s="70"/>
        <tr r="D24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9.35</v>
        <stp/>
        <stp>##V3_BDPV12</stp>
        <stp>RU000A0JXPG2 Corp</stp>
        <stp>YLD_CNV_MID</stp>
        <stp>[quotes.xlsx]Calc!R438C6</stp>
        <tr r="F438" s="70"/>
        <tr r="F438" s="70"/>
        <tr r="F438" s="70"/>
        <tr r="F438" s="70"/>
      </tp>
      <tp t="s">
        <v>#N/A Invalid Security</v>
        <stp/>
        <stp>##V3_BDPV12</stp>
        <stp>RU000A0JWN89 Corp</stp>
        <stp>YLD_CNV_MID</stp>
        <stp>[quotes.xlsx]Calc!R343C6</stp>
        <tr r="F343" s="70"/>
        <tr r="F343" s="70"/>
        <tr r="F343" s="70"/>
      </tp>
      <tp>
        <v>11.42</v>
        <stp/>
        <stp>##V3_BDPV12</stp>
        <stp>RU000A0JVPN2 Corp</stp>
        <stp>YLD_CNV_MID</stp>
        <stp>[quotes.xlsx]Calc!R328C6</stp>
        <tr r="F328" s="70"/>
        <tr r="F328" s="70"/>
        <tr r="F328" s="70"/>
        <tr r="F328" s="70"/>
      </tp>
      <tp>
        <v>9.33</v>
        <stp/>
        <stp>##V3_BDPV12</stp>
        <stp>RU000A0JTQU9 Corp</stp>
        <stp>YLD_CNV_MID</stp>
        <stp>[quotes.xlsx]Calc!R203C6</stp>
        <tr r="F203" s="70"/>
        <tr r="F203" s="70"/>
        <tr r="F203" s="70"/>
        <tr r="F203" s="70"/>
      </tp>
      <tp>
        <v>9.8699999999999992</v>
        <stp/>
        <stp>##V3_BDPV12</stp>
        <stp>RU000A0JRVU3 Corp</stp>
        <stp>YLD_CNV_MID</stp>
        <stp>[quotes.xlsx]Calc!R289C6</stp>
        <tr r="F289" s="70"/>
        <tr r="F289" s="70"/>
        <tr r="F289" s="70"/>
        <tr r="F289" s="70"/>
      </tp>
      <tp t="s">
        <v>#N/A N/A</v>
        <stp/>
        <stp>##V3_BDPV12</stp>
        <stp>OMEAUSA ID Equity</stp>
        <stp>BEST_TARGET_PRICE</stp>
        <stp>[quotes.xlsx]Calc!R181C5</stp>
        <tr r="E181" s="70"/>
        <tr r="E181" s="70"/>
        <tr r="E181" s="70"/>
      </tp>
      <tp t="s">
        <v>#N/A Field Not Applicable</v>
        <stp/>
        <stp>##V3_BDPV12</stp>
        <stp>USN54468AF52 Corp</stp>
        <stp>NXT_PUT_DT</stp>
        <stp>[quotes.xlsx]Calc!R151C9</stp>
        <tr r="I151" s="70"/>
        <tr r="I151" s="70"/>
      </tp>
      <tp t="s">
        <v>#N/A Field Not Applicable</v>
        <stp/>
        <stp>##V3_BDPV12</stp>
        <stp>COMGEMK ID Equity</stp>
        <stp>DVD_EX_DT</stp>
        <stp>[quotes.xlsx]Calc!R244C7</stp>
        <tr r="G244" s="70"/>
        <tr r="G244" s="70"/>
        <tr r="G244" s="70"/>
      </tp>
      <tp>
        <v>81.23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409.1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19/06/2017</v>
        <stp/>
        <stp>##V3_BDPV12</stp>
        <stp>LSRG LI Equity</stp>
        <stp>DVD_EX_DT</stp>
        <stp>[quotes.xlsx]Calc!R305C7</stp>
        <tr r="G305" s="70"/>
        <tr r="G305" s="70"/>
        <tr r="G305" s="70"/>
        <tr r="G305" s="70"/>
      </tp>
      <tp t="s">
        <v>09/10/2017</v>
        <stp/>
        <stp>##V3_BDPV12</stp>
        <stp>MAGN RX Equity</stp>
        <stp>DVD_EX_DT</stp>
        <stp>[quotes.xlsx]Calc!R441C7</stp>
        <tr r="G441" s="70"/>
        <tr r="G441" s="70"/>
        <tr r="G441" s="70"/>
        <tr r="G441" s="70"/>
      </tp>
      <tp t="s">
        <v>DB 6 PERP</v>
        <stp/>
        <stp>##V3_BDPV12</stp>
        <stp>DE000DB7XHP3 Corp</stp>
        <stp>SECURITY_NAME</stp>
        <stp>[quotes.xlsx]Calc!R217C12</stp>
        <tr r="L217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28/04/2017</v>
        <stp/>
        <stp>##V3_BDPV12</stp>
        <stp>NVTK LI Equity</stp>
        <stp>DVD_EX_DT</stp>
        <stp>[quotes.xlsx]Calc!R313C7</stp>
        <tr r="G313" s="70"/>
        <tr r="G313" s="70"/>
        <tr r="G313" s="70"/>
        <tr r="G313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6.880000114440918</v>
        <stp/>
        <stp>##V3_BDPV12</stp>
        <stp>TMKS LI Equity</stp>
        <stp>BEST_TARGET_PRICE</stp>
        <stp>[quotes.xlsx]Calc!R295C5</stp>
        <tr r="E295" s="70"/>
        <tr r="E295" s="70"/>
        <tr r="E295" s="70"/>
        <tr r="E295" s="70"/>
      </tp>
      <tp>
        <v>45.8125</v>
        <stp/>
        <stp>##V3_BDPV12</stp>
        <stp>KORS US Equity</stp>
        <stp>BEST_TARGET_PRICE</stp>
        <stp>[quotes.xlsx]Calc!R146C5</stp>
        <tr r="E146" s="70"/>
        <tr r="E146" s="70"/>
        <tr r="E146" s="70"/>
        <tr r="E146" s="70"/>
      </tp>
      <tp>
        <v>2.8396677501095926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>
        <v>7.2674418604651168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76.172416687011719</v>
        <stp/>
        <stp>##V3_BDPV12</stp>
        <stp>CTSH US Equity</stp>
        <stp>BEST_TARGET_PRICE</stp>
        <stp>[quotes.xlsx]Calc!R367C5</stp>
        <tr r="E367" s="70"/>
        <tr r="E367" s="70"/>
        <tr r="E367" s="70"/>
        <tr r="E367" s="70"/>
      </tp>
      <tp>
        <v>4.17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[quotes.xlsx]Calc!R266C12</stp>
        <tr r="L266" s="70"/>
      </tp>
      <tp>
        <v>24.904762268066406</v>
        <stp/>
        <stp>##V3_BDPV12</stp>
        <stp>TEVA US Equity</stp>
        <stp>BEST_TARGET_PRICE</stp>
        <stp>[quotes.xlsx]Calc!R452C5</stp>
        <tr r="E452" s="70"/>
        <tr r="E452" s="70"/>
        <tr r="E452" s="70"/>
        <tr r="E452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103.2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[quotes.xlsx]Calc!R181C12</stp>
        <tr r="L181" s="70"/>
      </tp>
      <tp>
        <v>40.6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#N/A Field Not Applicable</v>
        <stp/>
        <stp>##V3_BDPV12</stp>
        <stp>RU000A0JPP11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RU000A0JP039 Corp</stp>
        <stp>BEST_ANALYST_RATING</stp>
        <stp>[quotes.xlsx]Calc!R288C4</stp>
        <tr r="D288" s="70"/>
        <tr r="D288" s="70"/>
        <tr r="D288" s="70"/>
      </tp>
      <tp t="s">
        <v>15/11/2017</v>
        <stp/>
        <stp>##V3_BDPV12</stp>
        <stp>RU000A0JU9V1 Corp</stp>
        <stp>NXT_CPN_DT</stp>
        <stp>[quotes.xlsx]Calc!R119C7</stp>
        <tr r="G119" s="70"/>
        <tr r="G119" s="70"/>
        <tr r="G119" s="70"/>
        <tr r="G119" s="70"/>
      </tp>
      <tp t="s">
        <v>12/03/2018</v>
        <stp/>
        <stp>##V3_BDPV12</stp>
        <stp>RU000A0JW8E7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RU000A0JS6N8 Corp</stp>
        <stp>BEST_ANALYST_RATING</stp>
        <stp>[quotes.xlsx]Calc!R209C4</stp>
        <tr r="D209" s="70"/>
        <tr r="D209" s="70"/>
        <tr r="D209" s="70"/>
      </tp>
      <tp t="s">
        <v>25/09/2017</v>
        <stp/>
        <stp>##V3_BDPV12</stp>
        <stp>RU000A0JWTW3 Corp</stp>
        <stp>NXT_CPN_DT</stp>
        <stp>[quotes.xlsx]Calc!R188C7</stp>
        <tr r="G188" s="70"/>
        <tr r="G188" s="70"/>
        <tr r="G188" s="70"/>
        <tr r="G188" s="70"/>
      </tp>
      <tp t="s">
        <v>#N/A Field Not Applicable</v>
        <stp/>
        <stp>##V3_BDPV12</stp>
        <stp>RU000A0JTF50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RU000A0JTNB6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RU000A0JWEB9 Corp</stp>
        <stp>BEST_ANALYST_RATING</stp>
        <stp>[quotes.xlsx]Calc!R278C4</stp>
        <tr r="D278" s="70"/>
        <tr r="D278" s="70"/>
        <tr r="D278" s="70"/>
      </tp>
      <tp t="s">
        <v>#N/A Field Not Applicable</v>
        <stp/>
        <stp>##V3_BDPV12</stp>
        <stp>RU000A0JWP46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USG9328DAG54 Corp</stp>
        <stp>NXT_PUT_DT</stp>
        <stp>[quotes.xlsx]Calc!R106C9</stp>
        <tr r="I106" s="70"/>
        <tr r="I106" s="70"/>
      </tp>
      <tp t="s">
        <v>#N/A Field Not Applicable</v>
        <stp/>
        <stp>##V3_BDPV12</stp>
        <stp>RU000A0JVYN4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RU000A0JV7J9 Corp</stp>
        <stp>BEST_ANALYST_RATING</stp>
        <stp>[quotes.xlsx]Calc!R118C4</stp>
        <tr r="D118" s="70"/>
        <tr r="D118" s="70"/>
        <tr r="D118" s="70"/>
      </tp>
      <tp t="s">
        <v>#N/A Field Not Applicable</v>
        <stp/>
        <stp>##V3_BDPV12</stp>
        <stp>RU000A0JXLR8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RU000A0JXQF2 Corp</stp>
        <stp>BEST_ANALYST_RATING</stp>
        <stp>[quotes.xlsx]Calc!R443C4</stp>
        <tr r="D443" s="70"/>
        <tr r="D443" s="70"/>
        <tr r="D443" s="70"/>
      </tp>
      <tp t="s">
        <v>#N/A Field Not Applicable</v>
        <stp/>
        <stp>##V3_BDPV12</stp>
        <stp>RU000A0JX0H6 Corp</stp>
        <stp>BEST_ANALYST_RATING</stp>
        <stp>[quotes.xlsx]Calc!R117C4</stp>
        <tr r="D117" s="70"/>
        <tr r="D117" s="70"/>
        <tr r="D117" s="70"/>
      </tp>
      <tp>
        <v>4.6298519466665331</v>
        <stp/>
        <stp>##V3_BDPV12</stp>
        <stp>US71647NAR08 Corp</stp>
        <stp>YLD_CNV_MID</stp>
        <stp>[quotes.xlsx]Calc!R316C6</stp>
        <tr r="F316" s="70"/>
        <tr r="F316" s="70"/>
        <tr r="F316" s="70"/>
        <tr r="F316" s="70"/>
      </tp>
      <tp t="s">
        <v>#N/A Field Not Applicable</v>
        <stp/>
        <stp>##V3_BDPV12</stp>
        <stp>US71647NAM11 Corp</stp>
        <stp>BEST_ANALYST_RATING</stp>
        <stp>[quotes.xlsx]Calc!R265C4</stp>
        <tr r="D265" s="70"/>
        <tr r="D265" s="70"/>
        <tr r="D265" s="70"/>
      </tp>
      <tp>
        <v>8.59</v>
        <stp/>
        <stp>##V3_BDPV12</stp>
        <stp>RU000A0JXQK2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10.89</v>
        <stp/>
        <stp>##V3_BDPV12</stp>
        <stp>RU000A0JWTW3 Corp</stp>
        <stp>YLD_CNV_MID</stp>
        <stp>[quotes.xlsx]Calc!R188C6</stp>
        <tr r="F188" s="70"/>
        <tr r="F188" s="70"/>
        <tr r="F188" s="70"/>
        <tr r="F188" s="70"/>
      </tp>
      <tp>
        <v>8.8000000000000007</v>
        <stp/>
        <stp>##V3_BDPV12</stp>
        <stp>RU000A0JV4N8 Corp</stp>
        <stp>YLD_CNV_MID</stp>
        <stp>[quotes.xlsx]Calc!R383C6</stp>
        <tr r="F383" s="70"/>
        <tr r="F383" s="70"/>
        <tr r="F383" s="70"/>
        <tr r="F383" s="70"/>
      </tp>
      <tp>
        <v>8.8800000000000008</v>
        <stp/>
        <stp>##V3_BDPV12</stp>
        <stp>RU000A0JU1V8 Corp</stp>
        <stp>YLD_CNV_MID</stp>
        <stp>[quotes.xlsx]Calc!R333C6</stp>
        <tr r="F333" s="70"/>
        <tr r="F333" s="70"/>
        <tr r="F333" s="70"/>
        <tr r="F333" s="70"/>
      </tp>
      <tp>
        <v>8.0500000000000007</v>
        <stp/>
        <stp>##V3_BDPV12</stp>
        <stp>RU000A0JP2S9 Corp</stp>
        <stp>YLD_CNV_MID</stp>
        <stp>[quotes.xlsx]Calc!R112C6</stp>
        <tr r="F112" s="70"/>
        <tr r="F112" s="70"/>
        <tr r="F112" s="70"/>
        <tr r="F112" s="70"/>
      </tp>
      <tp t="s">
        <v>20/12/2017</v>
        <stp/>
        <stp>##V3_BDPV12</stp>
        <stp>FXI US Equity</stp>
        <stp>BDVD_NEXT_EST_DECL_DT</stp>
        <stp>[quotes.xlsx]Calc!R147C9</stp>
        <tr r="I147" s="70"/>
        <tr r="I147" s="70"/>
        <tr r="I147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Macy's Inc</v>
        <stp/>
        <stp>##V3_BDPV12</stp>
        <stp>M US Equity</stp>
        <stp>SECURITY_NAME</stp>
        <stp>[quotes.xlsx]Calc!R464C12</stp>
        <tr r="L464" s="70"/>
      </tp>
      <tp t="s">
        <v>19/06/2017</v>
        <stp/>
        <stp>##V3_BDPV12</stp>
        <stp>IRAO RX Equity</stp>
        <stp>DVD_EX_DT</stp>
        <stp>[quotes.xlsx]Calc!R470C7</stp>
        <tr r="G470" s="70"/>
        <tr r="G470" s="70"/>
        <tr r="G470" s="70"/>
        <tr r="G470" s="70"/>
      </tp>
      <tp t="s">
        <v>29/06/2017</v>
        <stp/>
        <stp>##V3_BDPV12</stp>
        <stp>SMSN LI Equity</stp>
        <stp>DVD_EX_DT</stp>
        <stp>[quotes.xlsx]Calc!R423C7</stp>
        <tr r="G423" s="70"/>
        <tr r="G423" s="70"/>
        <tr r="G423" s="70"/>
        <tr r="G423" s="70"/>
      </tp>
      <tp t="s">
        <v>10/10/2017</v>
        <stp/>
        <stp>##V3_BDPV12</stp>
        <stp>IP US Equity</stp>
        <stp>BDVD_NEXT_EST_DECL_DT</stp>
        <stp>[quotes.xlsx]Calc!R444C9</stp>
        <tr r="I444" s="70"/>
        <tr r="I444" s="70"/>
        <tr r="I444" s="70"/>
      </tp>
      <tp t="s">
        <v>17/07/2017</v>
        <stp/>
        <stp>##V3_BDPV12</stp>
        <stp>ORCL US Equity</stp>
        <stp>DVD_EX_DT</stp>
        <stp>[quotes.xlsx]Calc!R469C7</stp>
        <tr r="G469" s="70"/>
        <tr r="G469" s="70"/>
        <tr r="G469" s="70"/>
        <tr r="G469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 t="s">
        <v>#N/A N/A</v>
        <stp/>
        <stp>##V3_BDPV12</stp>
        <stp>DO US Equity</stp>
        <stp>BDVD_NEXT_EST_DECL_DT</stp>
        <stp>[quotes.xlsx]Calc!R369C9</stp>
        <tr r="I369" s="70"/>
        <tr r="I369" s="70"/>
      </tp>
      <tp>
        <v>3.8754783221999571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16.475000381469727</v>
        <stp/>
        <stp>##V3_BDPV12</stp>
        <stp>INGA NA Equity</stp>
        <stp>BEST_TARGET_PRICE</stp>
        <stp>[quotes.xlsx]Calc!R306C5</stp>
        <tr r="E306" s="70"/>
        <tr r="E306" s="70"/>
        <tr r="E306" s="70"/>
        <tr r="E306" s="70"/>
      </tp>
      <tp t="s">
        <v>16/11/2017</v>
        <stp/>
        <stp>##V3_BDPV12</stp>
        <stp>HD US Equity</stp>
        <stp>BDVD_NEXT_EST_DECL_DT</stp>
        <stp>[quotes.xlsx]Calc!R375C9</stp>
        <tr r="I375" s="70"/>
        <tr r="I375" s="70"/>
        <tr r="I375" s="70"/>
      </tp>
      <tp t="s">
        <v>#N/A N/A</v>
        <stp/>
        <stp>##V3_BDPV12</stp>
        <stp>SX7PEX GY Equity</stp>
        <stp>BEST_TARGET_PRICE</stp>
        <stp>[quotes.xlsx]Calc!R241C5</stp>
        <tr r="E241" s="70"/>
        <tr r="E241" s="70"/>
        <tr r="E241" s="70"/>
      </tp>
      <tp t="s">
        <v>22/05/2018</v>
        <stp/>
        <stp>##V3_BDPV12</stp>
        <stp>RU000A0JVYN4 Corp</stp>
        <stp>NXT_PUT_DT</stp>
        <stp>[quotes.xlsx]Calc!R285C9</stp>
        <tr r="I285" s="70"/>
        <tr r="I285" s="70"/>
        <tr r="I285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BEST_ANALYST_RATING</stp>
        <stp>[quotes.xlsx]Calc!R120C4</stp>
        <tr r="D120" s="70"/>
        <tr r="D120" s="70"/>
        <tr r="D120" s="70"/>
      </tp>
      <tp t="s">
        <v>17/01/2018</v>
        <stp/>
        <stp>##V3_BDPV12</stp>
        <stp>RU000A0JXVY3 Corp</stp>
        <stp>NXT_CPN_DT</stp>
        <stp>[quotes.xlsx]Calc!R391C7</stp>
        <tr r="G391" s="70"/>
        <tr r="G391" s="70"/>
        <tr r="G391" s="70"/>
        <tr r="G391" s="70"/>
      </tp>
      <tp t="s">
        <v>10/04/2019</v>
        <stp/>
        <stp>##V3_BDPV12</stp>
        <stp>RU000A0JWCM0 Corp</stp>
        <stp>NXT_PUT_DT</stp>
        <stp>[quotes.xlsx]Calc!R336C9</stp>
        <tr r="I336" s="70"/>
        <tr r="I336" s="70"/>
        <tr r="I336" s="70"/>
      </tp>
      <tp t="s">
        <v>#N/A Field Not Applicable</v>
        <stp/>
        <stp>##V3_BDPV12</stp>
        <stp>RU000A0JWCM0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RU000A0JWFE0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RU000A0JWMJ5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RU000A0JWHT4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RU000A0JWHA4 Corp</stp>
        <stp>BEST_ANALYST_RATING</stp>
        <stp>[quotes.xlsx]Calc!R312C4</stp>
        <tr r="D312" s="70"/>
        <tr r="D312" s="70"/>
        <tr r="D312" s="70"/>
      </tp>
      <tp t="s">
        <v>24/11/2017</v>
        <stp/>
        <stp>##V3_BDPV12</stp>
        <stp>RU000A0JWZY6 Corp</stp>
        <stp>NXT_CPN_DT</stp>
        <stp>[quotes.xlsx]Calc!R341C7</stp>
        <tr r="G341" s="70"/>
        <tr r="G341" s="70"/>
        <tr r="G341" s="70"/>
        <tr r="G341" s="70"/>
      </tp>
      <tp t="s">
        <v>#N/A Field Not Applicable</v>
        <stp/>
        <stp>##V3_BDPV12</stp>
        <stp>RU000A0JXFM1 Corp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RU000A0JXFC2 Corp</stp>
        <stp>BEST_ANALYST_RATING</stp>
        <stp>[quotes.xlsx]Calc!R424C4</stp>
        <tr r="D424" s="70"/>
        <tr r="D424" s="70"/>
        <tr r="D424" s="70"/>
      </tp>
      <tp t="s">
        <v>#N/A Field Not Applicable</v>
        <stp/>
        <stp>##V3_BDPV12</stp>
        <stp>RU000A0JXK40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RU000A0JX0J2 Corp</stp>
        <stp>BEST_ANALYST_RATING</stp>
        <stp>[quotes.xlsx]Calc!R114C4</stp>
        <tr r="D114" s="70"/>
        <tr r="D114" s="70"/>
        <tr r="D114" s="70"/>
      </tp>
      <tp>
        <v>5.3950009992185954</v>
        <stp/>
        <stp>##V3_BDPV12</stp>
        <stp>USG9328DAM23 Corp</stp>
        <stp>YLD_CNV_MID</stp>
        <stp>[quotes.xlsx]Calc!R228C6</stp>
        <tr r="F228" s="70"/>
        <tr r="F228" s="70"/>
        <tr r="F228" s="70"/>
        <tr r="F228" s="70"/>
      </tp>
      <tp>
        <v>5.7151659030248192</v>
        <stp/>
        <stp>##V3_BDPV12</stp>
        <stp>USG9328DAJ93 Corp</stp>
        <stp>YLD_CNV_MID</stp>
        <stp>[quotes.xlsx]Calc!R248C6</stp>
        <tr r="F248" s="70"/>
        <tr r="F248" s="70"/>
        <tr r="F248" s="70"/>
        <tr r="F248" s="70"/>
      </tp>
      <tp>
        <v>5.9388995906314133</v>
        <stp/>
        <stp>##V3_BDPV12</stp>
        <stp>US71647NAS80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USG2440JAE58 Corp</stp>
        <stp>NXT_PUT_DT</stp>
        <stp>[quotes.xlsx]Calc!R229C9</stp>
        <tr r="I229" s="70"/>
        <tr r="I229" s="70"/>
      </tp>
      <tp>
        <v>9.26</v>
        <stp/>
        <stp>##V3_BDPV12</stp>
        <stp>RU000A0JXHE4 Corp</stp>
        <stp>YLD_CNV_MID</stp>
        <stp>[quotes.xlsx]Calc!R338C6</stp>
        <tr r="F338" s="70"/>
        <tr r="F338" s="70"/>
        <tr r="F338" s="70"/>
        <tr r="F338" s="70"/>
      </tp>
      <tp>
        <v>13.84</v>
        <stp/>
        <stp>##V3_BDPV12</stp>
        <stp>RU000A0JXM48 Corp</stp>
        <stp>YLD_CNV_MID</stp>
        <stp>[quotes.xlsx]Calc!R334C6</stp>
        <tr r="F334" s="70"/>
        <tr r="F334" s="70"/>
        <tr r="F334" s="70"/>
        <tr r="F334" s="70"/>
      </tp>
      <tp>
        <v>9.5</v>
        <stp/>
        <stp>##V3_BDPV12</stp>
        <stp>RU000A0JU609 Corp</stp>
        <stp>YLD_CNV_MID</stp>
        <stp>[quotes.xlsx]Calc!R195C6</stp>
        <tr r="F195" s="70"/>
        <tr r="F195" s="70"/>
        <tr r="F195" s="70"/>
        <tr r="F195" s="70"/>
      </tp>
      <tp>
        <v>8.83</v>
        <stp/>
        <stp>##V3_BDPV12</stp>
        <stp>RU000A0JTKM9 Corp</stp>
        <stp>YLD_CNV_MID</stp>
        <stp>[quotes.xlsx]Calc!R205C6</stp>
        <tr r="F205" s="70"/>
        <tr r="F205" s="70"/>
        <tr r="F205" s="70"/>
        <tr r="F205" s="70"/>
      </tp>
      <tp t="s">
        <v>#N/A N/A</v>
        <stp/>
        <stp>##V3_BDPV12</stp>
        <stp>SBRF=U7 RU Equity</stp>
        <stp>DVD_EX_DT</stp>
        <stp>[quotes.xlsx]Calc!R447C7</stp>
        <tr r="G447" s="70"/>
        <tr r="G447" s="70"/>
        <tr r="G447" s="70"/>
      </tp>
      <tp t="s">
        <v>24/01/2018</v>
        <stp/>
        <stp>##V3_BDPV12</stp>
        <stp>USU77583AA79 Corp</stp>
        <stp>NXT_CPN_DT</stp>
        <stp>[quotes.xlsx]Calc!R133C7</stp>
        <tr r="G133" s="70"/>
        <tr r="G133" s="70"/>
        <tr r="G133" s="70"/>
        <tr r="G133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67.733329772949219</v>
        <stp/>
        <stp>##V3_BDPV12</stp>
        <stp>ESRX US Equity</stp>
        <stp>BEST_TARGET_PRICE</stp>
        <stp>[quotes.xlsx]Calc!R370C5</stp>
        <tr r="E370" s="70"/>
        <tr r="E370" s="70"/>
        <tr r="E370" s="70"/>
        <tr r="E370" s="70"/>
      </tp>
      <tp>
        <v>2.7864583535119891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3.84</v>
        <stp/>
        <stp>##V3_BDPV12</stp>
        <stp>ETLN LI Equity</stp>
        <stp>PX_LAST</stp>
        <stp>[quotes.xlsx]Calc!R14C3</stp>
        <tr r="C14" s="70"/>
        <tr r="C14" s="70"/>
        <tr r="C14" s="70"/>
      </tp>
      <tp>
        <v>174.16250610351562</v>
        <stp/>
        <stp>##V3_BDPV12</stp>
        <stp>AAPL US Equity</stp>
        <stp>BEST_TARGET_PRICE</stp>
        <stp>[quotes.xlsx]Calc!R302C5</stp>
        <tr r="E302" s="70"/>
        <tr r="E302" s="70"/>
        <tr r="E302" s="70"/>
        <tr r="E302" s="70"/>
      </tp>
      <tp t="s">
        <v>12/07/2017</v>
        <stp/>
        <stp>##V3_BDPV12</stp>
        <stp>ABBV US Equity</stp>
        <stp>DVD_EX_DT</stp>
        <stp>[quotes.xlsx]Calc!R239C7</stp>
        <tr r="G239" s="70"/>
        <tr r="G239" s="70"/>
        <tr r="G239" s="70"/>
        <tr r="G239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70</v>
        <stp/>
        <stp>##V3_BDPV12</stp>
        <stp>TRMK RX Equity</stp>
        <stp>PX_LAST</stp>
        <stp>[quotes.xlsx]Calc!R41C3</stp>
        <tr r="C41" s="70"/>
        <tr r="C41" s="70"/>
        <tr r="C41" s="70"/>
      </tp>
      <tp>
        <v>59.43841552734375</v>
        <stp/>
        <stp>##V3_BDPV12</stp>
        <stp>LKOD LI Equity</stp>
        <stp>BEST_TARGET_PRICE</stp>
        <stp>[quotes.xlsx]Calc!R197C5</stp>
        <tr r="E197" s="70"/>
        <tr r="E197" s="70"/>
        <tr r="E197" s="70"/>
        <tr r="E197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 t="s">
        <v>#N/A Field Not Applicable</v>
        <stp/>
        <stp>##V3_BDPV12</stp>
        <stp>AUUSI SW Equity</stp>
        <stp>DVD_EX_DT</stp>
        <stp>[quotes.xlsx]Calc!R163C7</stp>
        <tr r="G163" s="70"/>
        <tr r="G163" s="70"/>
        <tr r="G163" s="70"/>
      </tp>
      <tp>
        <v>3.7692713445402037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03/08/2020</v>
        <stp/>
        <stp>##V3_BDPV12</stp>
        <stp>RU000A0JS3M7 Corp</stp>
        <stp>NXT_PUT_DT</stp>
        <stp>[quotes.xlsx]Calc!R187C9</stp>
        <tr r="I187" s="70"/>
        <tr r="I187" s="70"/>
        <tr r="I187" s="70"/>
      </tp>
      <tp t="s">
        <v>#N/A Field Not Applicable</v>
        <stp/>
        <stp>##V3_BDPV12</stp>
        <stp>RU000A0JRCJ6 Corp</stp>
        <stp>NXT_PUT_DT</stp>
        <stp>[quotes.xlsx]Calc!R120C9</stp>
        <tr r="I120" s="70"/>
        <tr r="I120" s="70"/>
      </tp>
      <tp t="s">
        <v>#N/A Field Not Applicable</v>
        <stp/>
        <stp>##V3_BDPV12</stp>
        <stp>RU000A0JUVG6 Corp</stp>
        <stp>BEST_ANALYST_RATING</stp>
        <stp>[quotes.xlsx]Calc!R421C4</stp>
        <tr r="D421" s="70"/>
        <tr r="D421" s="70"/>
        <tr r="D421" s="70"/>
      </tp>
      <tp t="s">
        <v>#N/A Field Not Applicable</v>
        <stp/>
        <stp>##V3_BDPV12</stp>
        <stp>RU000A0JXFM1 Corp</stp>
        <stp>NXT_PUT_DT</stp>
        <stp>[quotes.xlsx]Calc!R267C9</stp>
        <tr r="I267" s="70"/>
        <tr r="I267" s="70"/>
      </tp>
      <tp t="s">
        <v>#N/A Field Not Applicable</v>
        <stp/>
        <stp>##V3_BDPV12</stp>
        <stp>RU000A0JU5S5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RU000A0JWNJ3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RU000A0JWZY6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RU000A0JXUH0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RU000A0JXU14 Corp</stp>
        <stp>BEST_ANALYST_RATING</stp>
        <stp>[quotes.xlsx]Calc!R323C4</stp>
        <tr r="D323" s="70"/>
        <tr r="D323" s="70"/>
        <tr r="D323" s="70"/>
      </tp>
      <tp t="s">
        <v>15/04/2021</v>
        <stp/>
        <stp>##V3_BDPV12</stp>
        <stp>RU000A0JWEB9 Corp</stp>
        <stp>NXT_PUT_DT</stp>
        <stp>[quotes.xlsx]Calc!R278C9</stp>
        <tr r="I278" s="70"/>
        <tr r="I278" s="70"/>
        <tr r="I278" s="70"/>
      </tp>
      <tp t="s">
        <v>09/10/2018</v>
        <stp/>
        <stp>##V3_BDPV12</stp>
        <stp>RU000A0JVUK8 Corp</stp>
        <stp>NXT_PUT_DT</stp>
        <stp>[quotes.xlsx]Calc!R281C9</stp>
        <tr r="I281" s="70"/>
        <tr r="I281" s="70"/>
        <tr r="I281" s="70"/>
      </tp>
      <tp t="s">
        <v>#N/A N/A</v>
        <stp/>
        <stp>##V3_BDPV12</stp>
        <stp>HYG US Equity</stp>
        <stp>BDVD_NEXT_EST_DECL_DT</stp>
        <stp>[quotes.xlsx]Calc!R224C9</stp>
        <tr r="I224" s="70"/>
        <tr r="I224" s="70"/>
      </tp>
      <tp t="s">
        <v>#N/A Field Not Applicable</v>
        <stp/>
        <stp>##V3_BDPV12</stp>
        <stp>USG24422AA83 Corp</stp>
        <stp>NXT_PUT_DT</stp>
        <stp>[quotes.xlsx]Calc!R394C9</stp>
        <tr r="I394" s="70"/>
        <tr r="I394" s="70"/>
      </tp>
      <tp t="s">
        <v>#N/A N/A</v>
        <stp/>
        <stp>##V3_BDPV12</stp>
        <stp>OMEAEHA ID Equity</stp>
        <stp>DVD_EX_DT</stp>
        <stp>[quotes.xlsx]Calc!R266C7</stp>
        <tr r="G266" s="70"/>
        <tr r="G266" s="70"/>
        <tr r="G266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GPBRU 7 7/8 PERP</v>
        <stp/>
        <stp>##V3_BDPV12</stp>
        <stp>XS0848137708 Corp</stp>
        <stp>SECURITY_NAME</stp>
        <stp>[quotes.xlsx]Calc!R99C12</stp>
        <tr r="L99" s="70"/>
      </tp>
      <tp t="s">
        <v>Schroder International Selecti</v>
        <stp/>
        <stp>##V3_BDPV12</stp>
        <stp>LU0959626531 Equity</stp>
        <stp>SECURITY_NAME</stp>
        <stp>[quotes.xlsx]Calc!R317C12</stp>
        <tr r="L317" s="70"/>
      </tp>
      <tp>
        <v>9.625</v>
        <stp/>
        <stp>##V3_BDPV12</stp>
        <stp>MFON LI Equity</stp>
        <stp>PX_LAST</stp>
        <stp>[quotes.xlsx]Calc!R17C3</stp>
        <tr r="C17" s="70"/>
        <tr r="C17" s="70"/>
        <tr r="C17" s="70"/>
      </tp>
      <tp>
        <v>38.773880004882812</v>
        <stp/>
        <stp>##V3_BDPV12</stp>
        <stp>MGNT LI Equity</stp>
        <stp>BEST_TARGET_PRICE</stp>
        <stp>[quotes.xlsx]Calc!R415C5</stp>
        <tr r="E415" s="70"/>
        <tr r="E415" s="70"/>
        <tr r="E415" s="70"/>
        <tr r="E415" s="70"/>
      </tp>
      <tp>
        <v>9689</v>
        <stp/>
        <stp>##V3_BDPV12</stp>
        <stp>GMKN RX Equity</stp>
        <stp>PX_LAST</stp>
        <stp>[quotes.xlsx]Calc!R47C3</stp>
        <tr r="C47" s="70"/>
        <tr r="C47" s="70"/>
        <tr r="C47" s="70"/>
      </tp>
      <tp>
        <v>69979</v>
        <stp/>
        <stp>##V3_BDPV12</stp>
        <stp>RERU7 Curncy</stp>
        <stp>PX_LAST</stp>
        <stp>[quotes.xlsx]Calc!R315C3</stp>
        <tr r="C315" s="70"/>
        <tr r="C315" s="70"/>
        <tr r="C315" s="70"/>
      </tp>
      <tp>
        <v>11.243428812398539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13.126667022705078</v>
        <stp/>
        <stp>##V3_BDPV12</stp>
        <stp>VIPS US Equity</stp>
        <stp>BEST_TARGET_PRICE</stp>
        <stp>[quotes.xlsx]Calc!R221C5</stp>
        <tr r="E221" s="70"/>
        <tr r="E221" s="70"/>
        <tr r="E221" s="70"/>
        <tr r="E221" s="70"/>
      </tp>
      <tp>
        <v>10.666666984558105</v>
        <stp/>
        <stp>##V3_BDPV12</stp>
        <stp>FOSL US Equity</stp>
        <stp>BEST_TARGET_PRICE</stp>
        <stp>[quotes.xlsx]Calc!R372C5</stp>
        <tr r="E372" s="70"/>
        <tr r="E372" s="70"/>
        <tr r="E372" s="70"/>
        <tr r="E372" s="70"/>
      </tp>
      <tp>
        <v>1.3166143789560445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03/10/2017</v>
        <stp/>
        <stp>##V3_BDPV12</stp>
        <stp>CMCSA US Equity</stp>
        <stp>DVD_EX_DT</stp>
        <stp>[quotes.xlsx]Calc!R164C7</stp>
        <tr r="G164" s="70"/>
        <tr r="G164" s="70"/>
        <tr r="G164" s="70"/>
        <tr r="G164" s="70"/>
      </tp>
      <tp t="s">
        <v>23/10/2014</v>
        <stp/>
        <stp>##V3_BDPV12</stp>
        <stp>GLPR LI Equity</stp>
        <stp>DVD_EX_DT</stp>
        <stp>[quotes.xlsx]Calc!R392C7</stp>
        <tr r="G392" s="70"/>
        <tr r="G392" s="70"/>
        <tr r="G392" s="70"/>
        <tr r="G392" s="70"/>
      </tp>
      <tp t="s">
        <v>Brent Crude Futs  Sep17</v>
        <stp/>
        <stp>##V3_BDPV12</stp>
        <stp>B5U7 Comdty</stp>
        <stp>SECURITY_NAME</stp>
        <stp>[quotes.xlsx]Calc!R402C12</stp>
        <tr r="L402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15.95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ZGLDHG SW Equity</stp>
        <stp>BEST_TARGET_PRICE</stp>
        <stp>[quotes.xlsx]Calc!R259C5</stp>
        <tr r="E259" s="70"/>
        <tr r="E259" s="70"/>
        <tr r="E259" s="70"/>
      </tp>
      <tp t="s">
        <v>07/07/2018</v>
        <stp/>
        <stp>##V3_BDPV12</stp>
        <stp>RU000A0JWMJ5 Corp</stp>
        <stp>NXT_PUT_DT</stp>
        <stp>[quotes.xlsx]Calc!R283C9</stp>
        <tr r="I283" s="70"/>
        <tr r="I283" s="70"/>
        <tr r="I283" s="70"/>
      </tp>
      <tp t="s">
        <v>24/09/2018</v>
        <stp/>
        <stp>##V3_BDPV12</stp>
        <stp>RU000A0JU0N7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RU000A0JTFX6 Corp</stp>
        <stp>BEST_ANALYST_RATING</stp>
        <stp>[quotes.xlsx]Calc!R332C4</stp>
        <tr r="D332" s="70"/>
        <tr r="D332" s="70"/>
        <tr r="D332" s="70"/>
      </tp>
      <tp t="s">
        <v>12/09/2017</v>
        <stp/>
        <stp>##V3_BDPV12</stp>
        <stp>RU000A0JTFX6 Corp</stp>
        <stp>NXT_CPN_DT</stp>
        <stp>[quotes.xlsx]Calc!R332C7</stp>
        <tr r="G332" s="70"/>
        <tr r="G332" s="70"/>
        <tr r="G332" s="70"/>
        <tr r="G332" s="70"/>
      </tp>
      <tp t="s">
        <v>#N/A Field Not Applicable</v>
        <stp/>
        <stp>##V3_BDPV12</stp>
        <stp>RU000A0JVP05 Corp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RU000A0JXTF6 Corp</stp>
        <stp>BEST_ANALYST_RATING</stp>
        <stp>[quotes.xlsx]Calc!R442C4</stp>
        <tr r="D442" s="70"/>
        <tr r="D442" s="70"/>
        <tr r="D442" s="70"/>
      </tp>
      <tp>
        <v>4.1436474572302009</v>
        <stp/>
        <stp>##V3_BDPV12</stp>
        <stp>US35671DAZ87 Corp</stp>
        <stp>YLD_CNV_MID</stp>
        <stp>[quotes.xlsx]Calc!R292C6</stp>
        <tr r="F292" s="70"/>
        <tr r="F292" s="70"/>
        <tr r="F292" s="70"/>
        <tr r="F292" s="70"/>
      </tp>
      <tp>
        <v>8.39</v>
        <stp/>
        <stp>##V3_BDPV12</stp>
        <stp>RU000A0JW8E7 Corp</stp>
        <stp>YLD_CNV_MID</stp>
        <stp>[quotes.xlsx]Calc!R279C6</stp>
        <tr r="F279" s="70"/>
        <tr r="F279" s="70"/>
        <tr r="F279" s="70"/>
        <tr r="F279" s="70"/>
      </tp>
      <tp>
        <v>930</v>
        <stp/>
        <stp>##V3_BDPV12</stp>
        <stp>VEU7C 110000.00 Index</stp>
        <stp>PX_LAST</stp>
        <stp>[quotes.xlsx]Calc!R451C3</stp>
        <tr r="C451" s="70"/>
        <tr r="C451" s="70"/>
        <tr r="C451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11.08</v>
        <stp/>
        <stp>##V3_BDPV12</stp>
        <stp>RU000A0JRTT9 Corp</stp>
        <stp>YLD_CNV_MID</stp>
        <stp>[quotes.xlsx]Calc!R277C6</stp>
        <tr r="F277" s="70"/>
        <tr r="F277" s="70"/>
        <tr r="F277" s="70"/>
        <tr r="F277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4.2348068910449275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 t="s">
        <v>#N/A Field Not Applicable</v>
        <stp/>
        <stp>##V3_BDPV12</stp>
        <stp>CELG US Equity</stp>
        <stp>DVD_EX_DT</stp>
        <stp>[quotes.xlsx]Calc!R365C7</stp>
        <tr r="G365" s="70"/>
        <tr r="G365" s="70"/>
        <tr r="G365" s="70"/>
      </tp>
      <tp>
        <v>3.8493724547669479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4.24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4.3501177767537671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64.800003051757812</v>
        <stp/>
        <stp>##V3_BDPV12</stp>
        <stp>BIVV US Equity</stp>
        <stp>BEST_TARGET_PRICE</stp>
        <stp>[quotes.xlsx]Calc!R466C5</stp>
        <tr r="E466" s="70"/>
        <tr r="E466" s="70"/>
        <tr r="E466" s="70"/>
        <tr r="E466" s="70"/>
      </tp>
      <tp>
        <v>11.95</v>
        <stp/>
        <stp>##V3_BDPV12</stp>
        <stp>AGRO LI Equity</stp>
        <stp>PX_LAST</stp>
        <stp>[quotes.xlsx]Calc!R87C3</stp>
        <tr r="C87" s="70"/>
        <tr r="C87" s="70"/>
        <tr r="C87" s="70"/>
      </tp>
      <tp>
        <v>171.5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[quotes.xlsx]Calc!R349C12</stp>
        <tr r="L349" s="70"/>
      </tp>
      <tp t="s">
        <v>#N/A Field Not Applicable</v>
        <stp/>
        <stp>##V3_BDPV12</stp>
        <stp>ROSN RX Equity</stp>
        <stp>LAST_TRADEABLE_DT</stp>
        <stp>[quotes.xlsx]Calc!R121C7</stp>
        <tr r="G121" s="70"/>
      </tp>
      <tp t="s">
        <v>GOLD FUTURES      Sep17</v>
        <stp/>
        <stp>##V3_BDPV12</stp>
        <stp>C3U7 Comdty</stp>
        <stp>SECURITY_NAME</stp>
        <stp>[quotes.xlsx]Calc!R314C12</stp>
        <tr r="L314" s="70"/>
      </tp>
      <tp t="s">
        <v>11/12/2017</v>
        <stp/>
        <stp>##V3_BDPV12</stp>
        <stp>MO US Equity</stp>
        <stp>BDVD_NEXT_EST_DECL_DT</stp>
        <stp>[quotes.xlsx]Calc!R433C9</stp>
        <tr r="I433" s="70"/>
        <tr r="I433" s="70"/>
        <tr r="I433" s="70"/>
      </tp>
      <tp>
        <v>2.3412610940887766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 t="s">
        <v>05/10/2017</v>
        <stp/>
        <stp>##V3_BDPV12</stp>
        <stp>NTAP US Equity</stp>
        <stp>DVD_EX_DT</stp>
        <stp>[quotes.xlsx]Calc!R378C7</stp>
        <tr r="G378" s="70"/>
        <tr r="G378" s="70"/>
        <tr r="G378" s="70"/>
        <tr r="G378" s="70"/>
      </tp>
      <tp t="s">
        <v>09/08/2017</v>
        <stp/>
        <stp>##V3_BDPV12</stp>
        <stp>AMLP US Equity</stp>
        <stp>DVD_EX_DT</stp>
        <stp>[quotes.xlsx]Calc!R465C7</stp>
        <tr r="G465" s="70"/>
        <tr r="G465" s="70"/>
        <tr r="G465" s="70"/>
        <tr r="G465" s="70"/>
      </tp>
      <tp>
        <v>1.4749999999999999E-2</v>
        <stp/>
        <stp>##V3_BDPV12</stp>
        <stp>TGKA RX Equity</stp>
        <stp>PX_LAST</stp>
        <stp>[quotes.xlsx]Calc!R59C3</stp>
        <tr r="C59" s="70"/>
        <tr r="C59" s="70"/>
        <tr r="C59" s="70"/>
      </tp>
      <tp>
        <v>92</v>
        <stp/>
        <stp>##V3_BDPV12</stp>
        <stp>TUNG LN Equity</stp>
        <stp>BEST_TARGET_PRICE</stp>
        <stp>[quotes.xlsx]Calc!R143C5</stp>
        <tr r="E143" s="70"/>
        <tr r="E143" s="70"/>
        <tr r="E143" s="70"/>
        <tr r="E143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LWEA LN Equity</stp>
        <stp>LAST_TRADEABLE_DT</stp>
        <stp>[quotes.xlsx]Calc!R251C7</stp>
        <tr r="G251" s="70"/>
      </tp>
      <tp t="s">
        <v>#N/A N/A</v>
        <stp/>
        <stp>##V3_BDPV12</stp>
        <stp>SX7EEX GY Equity</stp>
        <stp>BEST_TARGET_PRICE</stp>
        <stp>[quotes.xlsx]Calc!R242C5</stp>
        <tr r="E242" s="70"/>
        <tr r="E242" s="70"/>
        <tr r="E242" s="70"/>
      </tp>
      <tp t="s">
        <v>#N/A Field Not Applicable</v>
        <stp/>
        <stp>##V3_BDPV12</stp>
        <stp>RU000A0JUGY0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RU000A0JTTV1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RU000A0JTQS3 Corp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RU000A0JV4Q1 Corp</stp>
        <stp>BEST_ANALYST_RATING</stp>
        <stp>[quotes.xlsx]Calc!R384C4</stp>
        <tr r="D384" s="70"/>
        <tr r="D384" s="70"/>
        <tr r="D384" s="70"/>
      </tp>
      <tp t="s">
        <v>14/02/2018</v>
        <stp/>
        <stp>##V3_BDPV12</stp>
        <stp>RU000A0JXFS8 Corp</stp>
        <stp>NXT_CPN_DT</stp>
        <stp>[quotes.xlsx]Calc!R178C7</stp>
        <tr r="G178" s="70"/>
        <tr r="G178" s="70"/>
        <tr r="G178" s="70"/>
        <tr r="G178" s="70"/>
      </tp>
      <tp t="s">
        <v>24/09/2017</v>
        <stp/>
        <stp>##V3_BDPV12</stp>
        <stp>RU000A0JXLR8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RU000A0JX3A5 Corp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RU000A0JTKM9 Corp</stp>
        <stp>NXT_PUT_DT</stp>
        <stp>[quotes.xlsx]Calc!R205C9</stp>
        <tr r="I205" s="70"/>
        <tr r="I205" s="70"/>
      </tp>
      <tp>
        <v>4.8363849901693623</v>
        <stp/>
        <stp>##V3_BDPV12</stp>
        <stp>US71647NAF69 Corp</stp>
        <stp>YLD_CNV_MID</stp>
        <stp>[quotes.xlsx]Calc!R263C6</stp>
        <tr r="F263" s="70"/>
        <tr r="F263" s="70"/>
        <tr r="F263" s="70"/>
        <tr r="F263" s="70"/>
      </tp>
      <tp>
        <v>-7.7946283599999999</v>
        <stp/>
        <stp>##V3_BDPV12</stp>
        <stp>US71656MAF68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USG9328DAG54 Corp</stp>
        <stp>BEST_ANALYST_RATING</stp>
        <stp>[quotes.xlsx]Calc!R106C4</stp>
        <tr r="D106" s="70"/>
        <tr r="D106" s="70"/>
        <tr r="D106" s="70"/>
      </tp>
      <tp>
        <v>7.84</v>
        <stp/>
        <stp>##V3_BDPV12</stp>
        <stp>RU000A0JWM07 Corp</stp>
        <stp>YLD_CNV_MID</stp>
        <stp>[quotes.xlsx]Calc!R208C6</stp>
        <tr r="F208" s="70"/>
        <tr r="F208" s="70"/>
        <tr r="F208" s="70"/>
        <tr r="F208" s="70"/>
      </tp>
      <tp>
        <v>9</v>
        <stp/>
        <stp>##V3_BDPV12</stp>
        <stp>RU000A0JVKK9 Corp</stp>
        <stp>YLD_CNV_MID</stp>
        <stp>[quotes.xlsx]Calc!R196C6</stp>
        <tr r="F196" s="70"/>
        <tr r="F196" s="70"/>
        <tr r="F196" s="70"/>
        <tr r="F196" s="70"/>
      </tp>
      <tp>
        <v>8.6300000000000008</v>
        <stp/>
        <stp>##V3_BDPV12</stp>
        <stp>RU000A0JVUL6 Corp</stp>
        <stp>YLD_CNV_MID</stp>
        <stp>[quotes.xlsx]Calc!R189C6</stp>
        <tr r="F189" s="70"/>
        <tr r="F189" s="70"/>
        <tr r="F189" s="70"/>
        <tr r="F189" s="70"/>
      </tp>
      <tp t="s">
        <v>#N/A N/A</v>
        <stp/>
        <stp>##V3_BDPV12</stp>
        <stp>HENPEA2 LX Equity</stp>
        <stp>BEST_TARGET_PRICE</stp>
        <stp>[quotes.xlsx]Calc!R243C5</stp>
        <tr r="E243" s="70"/>
        <tr r="E243" s="70"/>
        <tr r="E243" s="70"/>
      </tp>
      <tp t="s">
        <v>13/09/2017</v>
        <stp/>
        <stp>##V3_BDPV12</stp>
        <stp>APA US Equity</stp>
        <stp>BDVD_NEXT_EST_DECL_DT</stp>
        <stp>[quotes.xlsx]Calc!R363C9</stp>
        <tr r="I363" s="70"/>
        <tr r="I363" s="70"/>
        <tr r="I363" s="70"/>
      </tp>
      <tp t="s">
        <v>16/03/2017</v>
        <stp/>
        <stp>##V3_BDPV12</stp>
        <stp>IHYG LN Equity</stp>
        <stp>DVD_EX_DT</stp>
        <stp>[quotes.xlsx]Calc!R182C7</stp>
        <tr r="G182" s="70"/>
        <tr r="G182" s="70"/>
        <tr r="G182" s="70"/>
        <tr r="G182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Field Not Applicable</v>
        <stp/>
        <stp>##V3_BDPV12</stp>
        <stp>EJ644860 Corp</stp>
        <stp>BDVD_PROJ_12M_YLD</stp>
        <stp>[quotes.xlsx]Calc!R92C6</stp>
        <tr r="F92" s="70"/>
        <tr r="F92" s="70"/>
        <tr r="F92" s="70"/>
      </tp>
      <tp>
        <v>287.96429443359375</v>
        <stp/>
        <stp>##V3_BDPV12</stp>
        <stp>ZURN VX Equity</stp>
        <stp>BEST_TARGET_PRICE</stp>
        <stp>[quotes.xlsx]Calc!R436C5</stp>
        <tr r="E436" s="70"/>
        <tr r="E436" s="70"/>
        <tr r="E436" s="70"/>
        <tr r="E436" s="70"/>
      </tp>
      <tp t="s">
        <v>#N/A Field Not Applicable</v>
        <stp/>
        <stp>##V3_BDPV12</stp>
        <stp>LNIK LN Equity</stp>
        <stp>LAST_TRADEABLE_DT</stp>
        <stp>[quotes.xlsx]Calc!R252C7</stp>
        <tr r="G252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RERU7 Curncy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RU000A0JRVU3 Corp</stp>
        <stp>BEST_ANALYST_RATING</stp>
        <stp>[quotes.xlsx]Calc!R289C4</stp>
        <tr r="D289" s="70"/>
        <tr r="D289" s="70"/>
        <tr r="D289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RU000A0JTQU9 Corp</stp>
        <stp>BEST_ANALYST_RATING</stp>
        <stp>[quotes.xlsx]Calc!R203C4</stp>
        <tr r="D203" s="70"/>
        <tr r="D203" s="70"/>
        <tr r="D203" s="70"/>
      </tp>
      <tp t="s">
        <v>#N/A Invalid Security</v>
        <stp/>
        <stp>##V3_BDPV12</stp>
        <stp>RU000A0JWN89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RU000A0JVPN2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RU000A0JXFC2 Corp</stp>
        <stp>NXT_PUT_DT</stp>
        <stp>[quotes.xlsx]Calc!R424C9</stp>
        <tr r="I424" s="70"/>
        <tr r="I424" s="70"/>
      </tp>
      <tp t="s">
        <v>#N/A Field Not Applicable</v>
        <stp/>
        <stp>##V3_BDPV12</stp>
        <stp>RU000A0JXPG2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VEU7C 110000.00 Index</stp>
        <stp>EQY_DVD_YLD_IND</stp>
        <stp>[quotes.xlsx]Calc!R451C6</stp>
        <tr r="F451" s="70"/>
        <tr r="F451" s="70"/>
        <tr r="F451" s="70"/>
      </tp>
      <tp t="s">
        <v>09/04/2018</v>
        <stp/>
        <stp>##V3_BDPV12</stp>
        <stp>RU000A0JS6N8 Corp</stp>
        <stp>NXT_PUT_DT</stp>
        <stp>[quotes.xlsx]Calc!R209C9</stp>
        <tr r="I209" s="70"/>
        <tr r="I209" s="70"/>
        <tr r="I209" s="70"/>
      </tp>
      <tp>
        <v>4.405842991718135</v>
        <stp/>
        <stp>##V3_BDPV12</stp>
        <stp>US71647NAP42 Corp</stp>
        <stp>YLD_CNV_MID</stp>
        <stp>[quotes.xlsx]Calc!R247C6</stp>
        <tr r="F247" s="70"/>
        <tr r="F247" s="70"/>
        <tr r="F247" s="70"/>
        <tr r="F247" s="70"/>
      </tp>
      <tp>
        <v>0</v>
        <stp/>
        <stp>##V3_BDPV12</stp>
        <stp>LU0959626531 Equity</stp>
        <stp>BEST_ANALYST_RATING</stp>
        <stp>[quotes.xlsx]Calc!R317C4</stp>
        <tr r="D317" s="70"/>
        <tr r="D317" s="70"/>
        <tr r="D317" s="70"/>
        <tr r="D317" s="70"/>
      </tp>
      <tp t="s">
        <v>#N/A Field Not Applicable</v>
        <stp/>
        <stp>##V3_BDPV12</stp>
        <stp>US71647NAL38 Corp</stp>
        <stp>BEST_ANALYST_RATING</stp>
        <stp>[quotes.xlsx]Calc!R417C4</stp>
        <tr r="D417" s="70"/>
        <tr r="D417" s="70"/>
        <tr r="D417" s="70"/>
      </tp>
      <tp>
        <v>8.3000000000000007</v>
        <stp/>
        <stp>##V3_BDPV12</stp>
        <stp>RU000A0JXFS8 Corp</stp>
        <stp>YLD_CNV_MID</stp>
        <stp>[quotes.xlsx]Calc!R178C6</stp>
        <tr r="F178" s="70"/>
        <tr r="F178" s="70"/>
        <tr r="F178" s="70"/>
        <tr r="F178" s="70"/>
      </tp>
      <tp>
        <v>8.39</v>
        <stp/>
        <stp>##V3_BDPV12</stp>
        <stp>RU000A0JXQ44 Corp</stp>
        <stp>YLD_CNV_MID</stp>
        <stp>[quotes.xlsx]Calc!R454C6</stp>
        <tr r="F454" s="70"/>
        <tr r="F454" s="70"/>
        <tr r="F454" s="70"/>
        <tr r="F454" s="70"/>
      </tp>
      <tp>
        <v>8.84</v>
        <stp/>
        <stp>##V3_BDPV12</stp>
        <stp>RU000A0JV4L2 Corp</stp>
        <stp>YLD_CNV_MID</stp>
        <stp>[quotes.xlsx]Calc!R382C6</stp>
        <tr r="F382" s="70"/>
        <tr r="F382" s="70"/>
        <tr r="F382" s="70"/>
        <tr r="F382" s="70"/>
      </tp>
      <tp>
        <v>15.4</v>
        <stp/>
        <stp>##V3_BDPV12</stp>
        <stp>RU000A0JU0N7 Corp</stp>
        <stp>YLD_CNV_MID</stp>
        <stp>[quotes.xlsx]Calc!R337C6</stp>
        <tr r="F337" s="70"/>
        <tr r="F337" s="70"/>
        <tr r="F337" s="70"/>
        <tr r="F337" s="70"/>
      </tp>
      <tp>
        <v>7.79</v>
        <stp/>
        <stp>##V3_BDPV12</stp>
        <stp>RU000A0JTG59 Corp</stp>
        <stp>YLD_CNV_MID</stp>
        <stp>[quotes.xlsx]Calc!R159C6</stp>
        <tr r="F159" s="70"/>
        <tr r="F159" s="70"/>
        <tr r="F159" s="70"/>
        <tr r="F159" s="70"/>
      </tp>
      <tp t="s">
        <v>#N/A N/A</v>
        <stp/>
        <stp>##V3_BDPV12</stp>
        <stp>RU000A0JS3M7 Corp</stp>
        <stp>YLD_CNV_MID</stp>
        <stp>[quotes.xlsx]Calc!R187C6</stp>
        <tr r="F187" s="70"/>
        <tr r="F187" s="70"/>
        <tr r="F187" s="70"/>
      </tp>
      <tp t="s">
        <v>#N/A Field Not Applicable</v>
        <stp/>
        <stp>##V3_BDPV12</stp>
        <stp>US35906AAP30 Corp</stp>
        <stp>BEST_ANALYST_RATING</stp>
        <stp>[quotes.xlsx]Calc!R354C4</stp>
        <tr r="D354" s="70"/>
        <tr r="D354" s="70"/>
        <tr r="D354" s="70"/>
      </tp>
      <tp t="s">
        <v>11/01/2018</v>
        <stp/>
        <stp>##V3_BDPV12</stp>
        <stp>USP2253TJE03 Corp</stp>
        <stp>NXT_CPN_DT</stp>
        <stp>[quotes.xlsx]Calc!R407C7</stp>
        <tr r="G407" s="70"/>
        <tr r="G407" s="70"/>
        <tr r="G407" s="70"/>
        <tr r="G407" s="70"/>
      </tp>
      <tp t="s">
        <v>07/11/2017</v>
        <stp/>
        <stp>##V3_BDPV12</stp>
        <stp>ESV US Equity</stp>
        <stp>BDVD_NEXT_EST_DECL_DT</stp>
        <stp>[quotes.xlsx]Calc!R371C9</stp>
        <tr r="I371" s="70"/>
        <tr r="I371" s="70"/>
        <tr r="I371" s="70"/>
      </tp>
      <tp t="s">
        <v>#N/A N/A</v>
        <stp/>
        <stp>##V3_BDPV12</stp>
        <stp>AMSEGLA FP Equity</stp>
        <stp>BEST_TARGET_PRICE</stp>
        <stp>[quotes.xlsx]Calc!R400C5</stp>
        <tr r="E400" s="70"/>
        <tr r="E400" s="70"/>
        <tr r="E400" s="70"/>
      </tp>
      <tp t="s">
        <v>07/11/2017</v>
        <stp/>
        <stp>##V3_BDPV12</stp>
        <stp>PRU US Equity</stp>
        <stp>BDVD_NEXT_EST_DECL_DT</stp>
        <stp>[quotes.xlsx]Calc!R380C9</stp>
        <tr r="I380" s="70"/>
        <tr r="I380" s="70"/>
        <tr r="I38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555.5</v>
        <stp/>
        <stp>##V3_BDPV12</stp>
        <stp>MFON RX Equity</stp>
        <stp>PX_LAST</stp>
        <stp>[quotes.xlsx]Calc!R18C3</stp>
        <tr r="C18" s="70"/>
        <tr r="C18" s="70"/>
        <tr r="C18" s="70"/>
      </tp>
      <tp>
        <v>1.7910925106531206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#N/A N/A</v>
        <stp/>
        <stp>##V3_BDPV12</stp>
        <stp>CSSMI SW Equity</stp>
        <stp>BEST_TARGET_PRICE</stp>
        <stp>[quotes.xlsx]Calc!R148C5</stp>
        <tr r="E148" s="70"/>
        <tr r="E148" s="70"/>
        <tr r="E148" s="70"/>
      </tp>
      <tp>
        <v>11.606982184631995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57.7</v>
        <stp/>
        <stp>##V3_BDPV12</stp>
        <stp>BSPB RX Equity</stp>
        <stp>PX_LAST</stp>
        <stp>[quotes.xlsx]Calc!R44C3</stp>
        <tr r="C44" s="70"/>
        <tr r="C44" s="70"/>
        <tr r="C44" s="70"/>
      </tp>
      <tp>
        <v>2228</v>
        <stp/>
        <stp>##V3_BDPV12</stp>
        <stp>BANE RX Equity</stp>
        <stp>PX_LAST</stp>
        <stp>[quotes.xlsx]Calc!R13C3</stp>
        <tr r="C13" s="70"/>
        <tr r="C13" s="70"/>
        <tr r="C13" s="70"/>
      </tp>
      <tp>
        <v>0.625</v>
        <stp/>
        <stp>##V3_BDPV12</stp>
        <stp>RSTIP RX Equity</stp>
        <stp>BEST_TARGET_PRICE</stp>
        <stp>[quotes.xlsx]Calc!R473C5</stp>
        <tr r="E473" s="70"/>
        <tr r="E473" s="70"/>
        <tr r="E473" s="70"/>
        <tr r="E47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3.9986943452761659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>
        <v>3.0221684571638145</v>
        <stp/>
        <stp>##V3_BDPV12</stp>
        <stp>XS0848137708 Corp</stp>
        <stp>YLD_CNV_MID</stp>
        <stp>[quotes.xlsx]Calc!R99C6</stp>
        <tr r="F99" s="70"/>
        <tr r="F99" s="70"/>
        <tr r="F99" s="70"/>
        <tr r="F99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84.919998168945313</v>
        <stp/>
        <stp>##V3_BDPV12</stp>
        <stp>NOVN VX Equity</stp>
        <stp>BEST_TARGET_PRICE</stp>
        <stp>[quotes.xlsx]Calc!R103C5</stp>
        <tr r="E103" s="70"/>
        <tr r="E103" s="70"/>
        <tr r="E103" s="70"/>
        <tr r="E10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RU000A0JP2S9 Corp</stp>
        <stp>BEST_ANALYST_RATING</stp>
        <stp>[quotes.xlsx]Calc!R112C4</stp>
        <tr r="D112" s="70"/>
        <tr r="D112" s="70"/>
        <tr r="D112" s="70"/>
      </tp>
      <tp t="s">
        <v>27/12/2017</v>
        <stp/>
        <stp>##V3_BDPV12</stp>
        <stp>RU000A0JV4Q1 Corp</stp>
        <stp>NXT_CPN_DT</stp>
        <stp>[quotes.xlsx]Calc!R384C7</stp>
        <tr r="G384" s="70"/>
        <tr r="G384" s="70"/>
        <tr r="G384" s="70"/>
        <tr r="G384" s="70"/>
      </tp>
      <tp t="s">
        <v>28/03/2020</v>
        <stp/>
        <stp>##V3_BDPV12</stp>
        <stp>RU000A0JUVG6 Corp</stp>
        <stp>NXT_PUT_DT</stp>
        <stp>[quotes.xlsx]Calc!R421C9</stp>
        <tr r="I421" s="70"/>
        <tr r="I421" s="70"/>
        <tr r="I421" s="70"/>
      </tp>
      <tp t="s">
        <v>01/03/2018</v>
        <stp/>
        <stp>##V3_BDPV12</stp>
        <stp>RU000A0JTQS3 Corp</stp>
        <stp>NXT_CPN_DT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RU000A0JU1V8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RU000A0JWTW3 Corp</stp>
        <stp>BEST_ANALYST_RATING</stp>
        <stp>[quotes.xlsx]Calc!R188C4</stp>
        <tr r="D188" s="70"/>
        <tr r="D188" s="70"/>
        <tr r="D188" s="70"/>
      </tp>
      <tp t="s">
        <v>17/08/2018</v>
        <stp/>
        <stp>##V3_BDPV12</stp>
        <stp>RU000A0JVPN2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RU000A0JV4N8 Corp</stp>
        <stp>BEST_ANALYST_RATING</stp>
        <stp>[quotes.xlsx]Calc!R383C4</stp>
        <tr r="D383" s="70"/>
        <tr r="D383" s="70"/>
        <tr r="D383" s="70"/>
      </tp>
      <tp t="s">
        <v>26/10/2017</v>
        <stp/>
        <stp>##V3_BDPV12</stp>
        <stp>RU000A0JU1V8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RU000A0JXQK2 Corp</stp>
        <stp>BEST_ANALYST_RATING</stp>
        <stp>[quotes.xlsx]Calc!R439C4</stp>
        <tr r="D439" s="70"/>
        <tr r="D439" s="70"/>
        <tr r="D439" s="70"/>
      </tp>
      <tp>
        <v>5.1876963489823416</v>
        <stp/>
        <stp>##V3_BDPV12</stp>
        <stp>US71647NAM11 Corp</stp>
        <stp>YLD_CNV_MID</stp>
        <stp>[quotes.xlsx]Calc!R265C6</stp>
        <tr r="F265" s="70"/>
        <tr r="F265" s="70"/>
        <tr r="F265" s="70"/>
        <tr r="F265" s="70"/>
      </tp>
      <tp t="s">
        <v>#N/A Field Not Applicable</v>
        <stp/>
        <stp>##V3_BDPV12</stp>
        <stp>US71647NAR08 Corp</stp>
        <stp>BEST_ANALYST_RATING</stp>
        <stp>[quotes.xlsx]Calc!R316C4</stp>
        <tr r="D316" s="70"/>
        <tr r="D316" s="70"/>
        <tr r="D316" s="70"/>
      </tp>
      <tp t="s">
        <v>#N/A Field Not Applicable</v>
        <stp/>
        <stp>##V3_BDPV12</stp>
        <stp>USG1315RAD38 Corp</stp>
        <stp>NXT_PUT_DT</stp>
        <stp>[quotes.xlsx]Calc!R397C9</stp>
        <tr r="I397" s="70"/>
        <tr r="I397" s="70"/>
      </tp>
      <tp>
        <v>12.141237241717104</v>
        <stp/>
        <stp>##V3_BDPV12</stp>
        <stp>RU000A0JXLR8 Corp</stp>
        <stp>YLD_CNV_MID</stp>
        <stp>[quotes.xlsx]Calc!R329C6</stp>
        <tr r="F329" s="70"/>
        <tr r="F329" s="70"/>
        <tr r="F329" s="70"/>
        <tr r="F329" s="70"/>
      </tp>
      <tp>
        <v>7.9</v>
        <stp/>
        <stp>##V3_BDPV12</stp>
        <stp>RU000A0JXQF2 Corp</stp>
        <stp>YLD_CNV_MID</stp>
        <stp>[quotes.xlsx]Calc!R443C6</stp>
        <tr r="F443" s="70"/>
        <tr r="F443" s="70"/>
        <tr r="F443" s="70"/>
        <tr r="F443" s="70"/>
      </tp>
      <tp>
        <v>8.89</v>
        <stp/>
        <stp>##V3_BDPV12</stp>
        <stp>RU000A0JX0H6 Corp</stp>
        <stp>YLD_CNV_MID</stp>
        <stp>[quotes.xlsx]Calc!R117C6</stp>
        <tr r="F117" s="70"/>
        <tr r="F117" s="70"/>
        <tr r="F117" s="70"/>
        <tr r="F117" s="70"/>
      </tp>
      <tp>
        <v>8.15</v>
        <stp/>
        <stp>##V3_BDPV12</stp>
        <stp>RU000A0JWEB9 Corp</stp>
        <stp>YLD_CNV_MID</stp>
        <stp>[quotes.xlsx]Calc!R278C6</stp>
        <tr r="F278" s="70"/>
        <tr r="F278" s="70"/>
        <tr r="F278" s="70"/>
        <tr r="F278" s="70"/>
      </tp>
      <tp>
        <v>11.74</v>
        <stp/>
        <stp>##V3_BDPV12</stp>
        <stp>RU000A0JWP46 Corp</stp>
        <stp>YLD_CNV_MID</stp>
        <stp>[quotes.xlsx]Calc!R327C6</stp>
        <tr r="F327" s="70"/>
        <tr r="F327" s="70"/>
        <tr r="F327" s="70"/>
        <tr r="F327" s="70"/>
      </tp>
      <tp>
        <v>45.93</v>
        <stp/>
        <stp>##V3_BDPV12</stp>
        <stp>RU000A0JVYN4 Corp</stp>
        <stp>YLD_CNV_MID</stp>
        <stp>[quotes.xlsx]Calc!R285C6</stp>
        <tr r="F285" s="70"/>
        <tr r="F285" s="70"/>
        <tr r="F285" s="70"/>
        <tr r="F285" s="70"/>
      </tp>
      <tp>
        <v>8.24</v>
        <stp/>
        <stp>##V3_BDPV12</stp>
        <stp>RU000A0JV7J9 Corp</stp>
        <stp>YLD_CNV_MID</stp>
        <stp>[quotes.xlsx]Calc!R118C6</stp>
        <tr r="F118" s="70"/>
        <tr r="F118" s="70"/>
        <tr r="F118" s="70"/>
        <tr r="F118" s="70"/>
      </tp>
      <tp>
        <v>8.56</v>
        <stp/>
        <stp>##V3_BDPV12</stp>
        <stp>RU000A0JTNB6 Corp</stp>
        <stp>YLD_CNV_MID</stp>
        <stp>[quotes.xlsx]Calc!R207C6</stp>
        <tr r="F207" s="70"/>
        <tr r="F207" s="70"/>
        <tr r="F207" s="70"/>
        <tr r="F207" s="70"/>
      </tp>
      <tp>
        <v>19.47</v>
        <stp/>
        <stp>##V3_BDPV12</stp>
        <stp>RU000A0JTF50 Corp</stp>
        <stp>YLD_CNV_MID</stp>
        <stp>[quotes.xlsx]Calc!R331C6</stp>
        <tr r="F331" s="70"/>
        <tr r="F331" s="70"/>
        <tr r="F331" s="70"/>
        <tr r="F331" s="70"/>
      </tp>
      <tp>
        <v>9.8699999999999992</v>
        <stp/>
        <stp>##V3_BDPV12</stp>
        <stp>RU000A0JS6N8 Corp</stp>
        <stp>YLD_CNV_MID</stp>
        <stp>[quotes.xlsx]Calc!R209C6</stp>
        <tr r="F209" s="70"/>
        <tr r="F209" s="70"/>
        <tr r="F209" s="70"/>
        <tr r="F209" s="70"/>
      </tp>
      <tp t="s">
        <v>#N/A N/A</v>
        <stp/>
        <stp>##V3_BDPV12</stp>
        <stp>RU000A0JPP11 Corp</stp>
        <stp>YLD_CNV_MID</stp>
        <stp>[quotes.xlsx]Calc!R280C6</stp>
        <tr r="F280" s="70"/>
        <tr r="F280" s="70"/>
        <tr r="F280" s="70"/>
      </tp>
      <tp t="s">
        <v>#N/A N/A</v>
        <stp/>
        <stp>##V3_BDPV12</stp>
        <stp>RU000A0JP039 Corp</stp>
        <stp>YLD_CNV_MID</stp>
        <stp>[quotes.xlsx]Calc!R288C6</stp>
        <tr r="F288" s="70"/>
        <tr r="F288" s="70"/>
        <tr r="F288" s="70"/>
      </tp>
      <tp t="s">
        <v>#N/A Field Not Applicable</v>
        <stp/>
        <stp>##V3_BDPV12</stp>
        <stp>OMEAUSA ID Equity</stp>
        <stp>LAST_TRADEABLE_DT</stp>
        <stp>[quotes.xlsx]Calc!R181C7</stp>
        <tr r="G181" s="70"/>
      </tp>
      <tp t="s">
        <v>21/11/2017</v>
        <stp/>
        <stp>##V3_BDPV12</stp>
        <stp>MRK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ERX US Equity</stp>
        <stp>BDVD_NEXT_EST_DECL_DT</stp>
        <stp>[quotes.xlsx]Calc!R253C9</stp>
        <tr r="I253" s="70"/>
        <tr r="I253" s="70"/>
      </tp>
      <tp t="s">
        <v>15/02/2018</v>
        <stp/>
        <stp>##V3_BDPV12</stp>
        <stp>USU05485AA20 Corp</stp>
        <stp>NXT_CPN_DT</stp>
        <stp>[quotes.xlsx]Calc!R429C7</stp>
        <tr r="G429" s="70"/>
        <tr r="G429" s="70"/>
        <tr r="G429" s="70"/>
        <tr r="G429" s="70"/>
      </tp>
      <tp>
        <v>4.0459940173317648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>
        <v>159.5238037109375</v>
        <stp/>
        <stp>##V3_BDPV12</stp>
        <stp>VOW3 GY Equity</stp>
        <stp>BEST_TARGET_PRICE</stp>
        <stp>[quotes.xlsx]Calc!R260C5</stp>
        <tr r="E260" s="70"/>
        <tr r="E260" s="70"/>
        <tr r="E260" s="70"/>
        <tr r="E260" s="70"/>
      </tp>
      <tp t="s">
        <v>13/06/2017</v>
        <stp/>
        <stp>##V3_BDPV12</stp>
        <stp>MSNG RX Equity</stp>
        <stp>DVD_EX_DT</stp>
        <stp>[quotes.xlsx]Calc!R471C7</stp>
        <tr r="G471" s="70"/>
        <tr r="G471" s="70"/>
        <tr r="G471" s="70"/>
        <tr r="G471" s="70"/>
      </tp>
      <tp t="s">
        <v>Citigroup Inc</v>
        <stp/>
        <stp>##V3_BDPV12</stp>
        <stp>C US Equity</stp>
        <stp>SECURITY_NAME</stp>
        <stp>[quotes.xlsx]Calc!R368C12</stp>
        <tr r="L368" s="70"/>
      </tp>
      <tp t="s">
        <v>19/06/2017</v>
        <stp/>
        <stp>##V3_BDPV12</stp>
        <stp>OGKB RX Equity</stp>
        <stp>DVD_EX_DT</stp>
        <stp>[quotes.xlsx]Calc!R434C7</stp>
        <tr r="G434" s="70"/>
        <tr r="G434" s="70"/>
        <tr r="G434" s="70"/>
        <tr r="G434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06/07/2017</v>
        <stp/>
        <stp>##V3_BDPV12</stp>
        <stp>RTKM RX Equity</stp>
        <stp>DVD_EX_DT</stp>
        <stp>[quotes.xlsx]Calc!R474C7</stp>
        <tr r="G474" s="70"/>
        <tr r="G474" s="70"/>
        <tr r="G474" s="70"/>
        <tr r="G474" s="70"/>
      </tp>
      <tp t="s">
        <v>#N/A Field Not Applicable</v>
        <stp/>
        <stp>##V3_BDPV12</stp>
        <stp>KORS US Equity</stp>
        <stp>LAST_TRADEABLE_DT</stp>
        <stp>[quotes.xlsx]Calc!R146C7</stp>
        <tr r="G146" s="70"/>
      </tp>
      <tp>
        <v>0.81999999284744263</v>
        <stp/>
        <stp>##V3_BDPV12</stp>
        <stp>RSTI RX Equity</stp>
        <stp>BEST_TARGET_PRICE</stp>
        <stp>[quotes.xlsx]Calc!R472C5</stp>
        <tr r="E472" s="70"/>
        <tr r="E472" s="70"/>
        <tr r="E472" s="70"/>
        <tr r="E472" s="70"/>
      </tp>
      <tp>
        <v>699.17572021484375</v>
        <stp/>
        <stp>##V3_BDPV12</stp>
        <stp>NVTK RX Equity</stp>
        <stp>BEST_TARGET_PRICE</stp>
        <stp>[quotes.xlsx]Calc!R272C5</stp>
        <tr r="E272" s="70"/>
        <tr r="E272" s="70"/>
        <tr r="E272" s="70"/>
        <tr r="E272" s="70"/>
      </tp>
      <tp t="s">
        <v>18/10/2017</v>
        <stp/>
        <stp>##V3_BDPV12</stp>
        <stp>GM US Equity</stp>
        <stp>BDVD_NEXT_EST_DECL_DT</stp>
        <stp>[quotes.xlsx]Calc!R374C9</stp>
        <tr r="I374" s="70"/>
        <tr r="I374" s="70"/>
        <tr r="I374" s="70"/>
      </tp>
      <tp t="s">
        <v>#N/A N/A</v>
        <stp/>
        <stp>##V3_BDPV12</stp>
        <stp>AAXJ US Equity</stp>
        <stp>BEST_TARGET_PRICE</stp>
        <stp>[quotes.xlsx]Calc!R245C5</stp>
        <tr r="E245" s="70"/>
        <tr r="E245" s="70"/>
        <tr r="E245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4.5496001243591309</v>
        <stp/>
        <stp>##V3_BDPV12</stp>
        <stp>SGGD LI Equity</stp>
        <stp>BEST_TARGET_PRICE</stp>
        <stp>[quotes.xlsx]Calc!R340C5</stp>
        <tr r="E340" s="70"/>
        <tr r="E340" s="70"/>
        <tr r="E340" s="70"/>
        <tr r="E340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15/06/2018</v>
        <stp/>
        <stp>##V3_BDPV12</stp>
        <stp>RU000A0JRKC4 Corp</stp>
        <stp>NXT_PUT_DT</stp>
        <stp>[quotes.xlsx]Calc!R206C9</stp>
        <tr r="I206" s="70"/>
        <tr r="I206" s="70"/>
        <tr r="I206" s="70"/>
      </tp>
      <tp t="s">
        <v>#N/A Field Not Applicable</v>
        <stp/>
        <stp>##V3_BDPV12</stp>
        <stp>USG9328DAM23 Corp</stp>
        <stp>NXT_PUT_DT</stp>
        <stp>[quotes.xlsx]Calc!R228C9</stp>
        <tr r="I228" s="70"/>
        <tr r="I228" s="70"/>
      </tp>
      <tp t="s">
        <v>#N/A Field Not Applicable</v>
        <stp/>
        <stp>##V3_BDPV12</stp>
        <stp>RU000A0JTNB6 Corp</stp>
        <stp>NXT_PUT_DT</stp>
        <stp>[quotes.xlsx]Calc!R207C9</stp>
        <tr r="I207" s="70"/>
        <tr r="I207" s="70"/>
      </tp>
      <tp t="s">
        <v>11/04/2019</v>
        <stp/>
        <stp>##V3_BDPV12</stp>
        <stp>RU000A0JVUL6 Corp</stp>
        <stp>NXT_PUT_DT</stp>
        <stp>[quotes.xlsx]Calc!R189C9</stp>
        <tr r="I189" s="70"/>
        <tr r="I189" s="70"/>
        <tr r="I189" s="70"/>
      </tp>
      <tp t="s">
        <v>27/11/2017</v>
        <stp/>
        <stp>##V3_BDPV12</stp>
        <stp>RU000A0JWHT4 Corp</stp>
        <stp>NXT_CPN_DT</stp>
        <stp>[quotes.xlsx]Calc!R282C7</stp>
        <tr r="G282" s="70"/>
        <tr r="G282" s="70"/>
        <tr r="G282" s="70"/>
        <tr r="G282" s="70"/>
      </tp>
      <tp t="s">
        <v>#N/A Field Not Applicable</v>
        <stp/>
        <stp>##V3_BDPV12</stp>
        <stp>RU000A0JU9V1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RU000A0JXQF2 Corp</stp>
        <stp>NXT_PUT_DT</stp>
        <stp>[quotes.xlsx]Calc!R443C9</stp>
        <tr r="I443" s="70"/>
        <tr r="I443" s="70"/>
      </tp>
      <tp t="s">
        <v>14/06/2019</v>
        <stp/>
        <stp>##V3_BDPV12</stp>
        <stp>RU000A0JRKD2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RU000A0JXMQ8 Corp</stp>
        <stp>BEST_ANALYST_RATING</stp>
        <stp>[quotes.xlsx]Calc!R100C4</stp>
        <tr r="D100" s="70"/>
        <tr r="D100" s="70"/>
        <tr r="D100" s="70"/>
      </tp>
      <tp t="s">
        <v>01/03/2018</v>
        <stp/>
        <stp>##V3_BDPV12</stp>
        <stp>RU000A0JTQU9 Corp</stp>
        <stp>NXT_CPN_DT</stp>
        <stp>[quotes.xlsx]Calc!R203C7</stp>
        <tr r="G203" s="70"/>
        <tr r="G203" s="70"/>
        <tr r="G203" s="70"/>
        <tr r="G203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#N/A Field Not Applicable</v>
        <stp/>
        <stp>##V3_BDPV12</stp>
        <stp>US71647NAQ25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US71647NAK54 Corp</stp>
        <stp>BEST_ANALYST_RATING</stp>
        <stp>[quotes.xlsx]Calc!R299C4</stp>
        <tr r="D299" s="70"/>
        <tr r="D299" s="70"/>
        <tr r="D299" s="70"/>
      </tp>
      <tp t="s">
        <v>#N/A N/A</v>
        <stp/>
        <stp>##V3_BDPV12</stp>
        <stp>RU000A0JXC24 Corp</stp>
        <stp>YLD_CNV_MID</stp>
        <stp>[quotes.xlsx]Calc!R176C6</stp>
        <tr r="F176" s="70"/>
        <tr r="F176" s="70"/>
        <tr r="F176" s="70"/>
      </tp>
      <tp>
        <v>8.6</v>
        <stp/>
        <stp>##V3_BDPV12</stp>
        <stp>RU000A0JXD07 Corp</stp>
        <stp>YLD_CNV_MID</stp>
        <stp>[quotes.xlsx]Calc!R405C6</stp>
        <tr r="F405" s="70"/>
        <tr r="F405" s="70"/>
        <tr r="F405" s="70"/>
        <tr r="F405" s="70"/>
      </tp>
      <tp>
        <v>8.49</v>
        <stp/>
        <stp>##V3_BDPV12</stp>
        <stp>RU000A0JXEV5 Corp</stp>
        <stp>YLD_CNV_MID</stp>
        <stp>[quotes.xlsx]Calc!R177C6</stp>
        <tr r="F177" s="70"/>
        <tr r="F177" s="70"/>
        <tr r="F177" s="70"/>
        <tr r="F177" s="70"/>
      </tp>
      <tp>
        <v>11.25</v>
        <stp/>
        <stp>##V3_BDPV12</stp>
        <stp>RU000A0JXQ93 Corp</stp>
        <stp>YLD_CNV_MID</stp>
        <stp>[quotes.xlsx]Calc!R271C6</stp>
        <tr r="F271" s="70"/>
        <tr r="F271" s="70"/>
        <tr r="F271" s="70"/>
        <tr r="F271" s="70"/>
      </tp>
      <tp>
        <v>14.91</v>
        <stp/>
        <stp>##V3_BDPV12</stp>
        <stp>RU000A0JXVY3 Corp</stp>
        <stp>YLD_CNV_MID</stp>
        <stp>[quotes.xlsx]Calc!R391C6</stp>
        <tr r="F391" s="70"/>
        <tr r="F391" s="70"/>
        <tr r="F391" s="70"/>
        <tr r="F391" s="70"/>
      </tp>
      <tp>
        <v>7.23</v>
        <stp/>
        <stp>##V3_BDPV12</stp>
        <stp>RU000A0JX5W4 Corp</stp>
        <stp>YLD_CNV_MID</stp>
        <stp>[quotes.xlsx]Calc!R116C6</stp>
        <tr r="F116" s="70"/>
        <tr r="F116" s="70"/>
        <tr r="F116" s="70"/>
        <tr r="F116" s="70"/>
      </tp>
      <tp>
        <v>9.34</v>
        <stp/>
        <stp>##V3_BDPV12</stp>
        <stp>RU000A0JWK74 Corp</stp>
        <stp>YLD_CNV_MID</stp>
        <stp>[quotes.xlsx]Calc!R286C6</stp>
        <tr r="F286" s="70"/>
        <tr r="F286" s="70"/>
        <tr r="F286" s="70"/>
        <tr r="F286" s="70"/>
      </tp>
      <tp>
        <v>7.51</v>
        <stp/>
        <stp>##V3_BDPV12</stp>
        <stp>RU000A0JW662 Corp</stp>
        <stp>YLD_CNV_MID</stp>
        <stp>[quotes.xlsx]Calc!R210C6</stp>
        <tr r="F210" s="70"/>
        <tr r="F210" s="70"/>
        <tr r="F210" s="70"/>
        <tr r="F210" s="70"/>
      </tp>
      <tp>
        <v>8.14</v>
        <stp/>
        <stp>##V3_BDPV12</stp>
        <stp>RU000A0JV7K7 Corp</stp>
        <stp>YLD_CNV_MID</stp>
        <stp>[quotes.xlsx]Calc!R115C6</stp>
        <tr r="F115" s="70"/>
        <tr r="F115" s="70"/>
        <tr r="F115" s="70"/>
        <tr r="F115" s="70"/>
      </tp>
      <tp t="s">
        <v>#N/A N/A</v>
        <stp/>
        <stp>##V3_BDPV12</stp>
        <stp>RU000A0JT8N3 Corp</stp>
        <stp>YLD_CNV_MID</stp>
        <stp>[quotes.xlsx]Calc!R381C6</stp>
        <tr r="F381" s="70"/>
        <tr r="F381" s="70"/>
        <tr r="F381" s="70"/>
      </tp>
      <tp>
        <v>9.7899999999999991</v>
        <stp/>
        <stp>##V3_BDPV12</stp>
        <stp>RU000A0JRKC4 Corp</stp>
        <stp>YLD_CNV_MID</stp>
        <stp>[quotes.xlsx]Calc!R206C6</stp>
        <tr r="F206" s="70"/>
        <tr r="F206" s="70"/>
        <tr r="F206" s="70"/>
        <tr r="F206" s="70"/>
      </tp>
      <tp t="s">
        <v>#N/A N/A</v>
        <stp/>
        <stp>##V3_BDPV12</stp>
        <stp>RU000A0JPB25 Corp</stp>
        <stp>YLD_CNV_MID</stp>
        <stp>[quotes.xlsx]Calc!R287C6</stp>
        <tr r="F287" s="70"/>
        <tr r="F287" s="70"/>
        <tr r="F287" s="70"/>
      </tp>
      <tp t="s">
        <v>International Paper Co</v>
        <stp/>
        <stp>##V3_BDPV12</stp>
        <stp>IP US Equity</stp>
        <stp>SECURITY_NAME</stp>
        <stp>[quotes.xlsx]Calc!R444C12</stp>
        <tr r="L444" s="70"/>
      </tp>
      <tp t="s">
        <v>27/10/2017</v>
        <stp/>
        <stp>##V3_BDPV12</stp>
        <stp>WPZ US Equity</stp>
        <stp>BDVD_NEXT_EST_DECL_DT</stp>
        <stp>[quotes.xlsx]Calc!R220C9</stp>
        <tr r="I220" s="70"/>
        <tr r="I220" s="70"/>
        <tr r="I220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1.2966666221618652</v>
        <stp/>
        <stp>##V3_BDPV12</stp>
        <stp>ENRU RX Equity</stp>
        <stp>BEST_TARGET_PRICE</stp>
        <stp>[quotes.xlsx]Calc!R435C5</stp>
        <tr r="E435" s="70"/>
        <tr r="E435" s="70"/>
        <tr r="E435" s="70"/>
        <tr r="E435" s="70"/>
      </tp>
      <tp t="s">
        <v>05/07/2017</v>
        <stp/>
        <stp>##V3_BDPV12</stp>
        <stp>CSCO US Equity</stp>
        <stp>DVD_EX_DT</stp>
        <stp>[quotes.xlsx]Calc!R366C7</stp>
        <tr r="G366" s="70"/>
        <tr r="G366" s="70"/>
        <tr r="G366" s="70"/>
        <tr r="G366" s="70"/>
      </tp>
      <tp>
        <v>302.17483520507812</v>
        <stp/>
        <stp>##V3_BDPV12</stp>
        <stp>TATNP RX Equity</stp>
        <stp>BEST_TARGET_PRICE</stp>
        <stp>[quotes.xlsx]Calc!R426C5</stp>
        <tr r="E426" s="70"/>
        <tr r="E426" s="70"/>
        <tr r="E426" s="70"/>
        <tr r="E426" s="70"/>
      </tp>
      <tp t="s">
        <v>#N/A Field Not Applicable</v>
        <stp/>
        <stp>##V3_BDPV12</stp>
        <stp>PCLN US Equity</stp>
        <stp>DVD_EX_DT</stp>
        <stp>[quotes.xlsx]Calc!R379C7</stp>
        <tr r="G379" s="70"/>
        <tr r="G379" s="70"/>
        <tr r="G379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 t="s">
        <v>GAM Star Fund PLC - Cat Bond F</v>
        <stp/>
        <stp>##V3_BDPV12</stp>
        <stp>GAMCBEA ID Equity</stp>
        <stp>SECURITY_NAME</stp>
        <stp>[quotes.xlsx]Calc!R411C12</stp>
        <tr r="L41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08/09/2017</v>
        <stp/>
        <stp>##V3_BDPV12</stp>
        <stp>GE US Equity</stp>
        <stp>BDVD_NEXT_EST_DECL_DT</stp>
        <stp>[quotes.xlsx]Calc!R235C9</stp>
        <tr r="I235" s="70"/>
        <tr r="I235" s="70"/>
        <tr r="I235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#N/A Field Not Applicable</v>
        <stp/>
        <stp>##V3_BDPV12</stp>
        <stp>RU000A0JXTF6 Corp</stp>
        <stp>NXT_PUT_DT</stp>
        <stp>[quotes.xlsx]Calc!R442C9</stp>
        <tr r="I442" s="70"/>
        <tr r="I442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RU000A0JVW48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RU000A0JVUK8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RU000A0JX0B9 Corp</stp>
        <stp>BEST_ANALYST_RATING</stp>
        <stp>[quotes.xlsx]Calc!R390C4</stp>
        <tr r="D390" s="70"/>
        <tr r="D390" s="70"/>
        <tr r="D390" s="70"/>
      </tp>
      <tp t="s">
        <v>30/03/2018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2.4240925173312524</v>
        <stp/>
        <stp>##V3_BDPV12</stp>
        <stp>USG2440JAE58 Corp</stp>
        <stp>YLD_CNV_MID</stp>
        <stp>[quotes.xlsx]Calc!R229C6</stp>
        <tr r="F229" s="70"/>
        <tr r="F229" s="70"/>
        <tr r="F229" s="70"/>
        <tr r="F229" s="70"/>
      </tp>
      <tp>
        <v>8.2899999999999991</v>
        <stp/>
        <stp>##V3_BDPV12</stp>
        <stp>RU000A0JXJS0 Corp</stp>
        <stp>YLD_CNV_MID</stp>
        <stp>[quotes.xlsx]Calc!R453C6</stp>
        <tr r="F453" s="70"/>
        <tr r="F453" s="70"/>
        <tr r="F453" s="70"/>
        <tr r="F453" s="70"/>
      </tp>
      <tp>
        <v>9.41</v>
        <stp/>
        <stp>##V3_BDPV12</stp>
        <stp>RU000A0JXQ85 Corp</stp>
        <stp>YLD_CNV_MID</stp>
        <stp>[quotes.xlsx]Calc!R276C6</stp>
        <tr r="F276" s="70"/>
        <tr r="F276" s="70"/>
        <tr r="F276" s="70"/>
        <tr r="F276" s="70"/>
      </tp>
      <tp>
        <v>10.79</v>
        <stp/>
        <stp>##V3_BDPV12</stp>
        <stp>RU000A0JX3X7 Corp</stp>
        <stp>YLD_CNV_MID</stp>
        <stp>[quotes.xlsx]Calc!R344C6</stp>
        <tr r="F344" s="70"/>
        <tr r="F344" s="70"/>
        <tr r="F344" s="70"/>
        <tr r="F344" s="70"/>
      </tp>
      <tp>
        <v>12</v>
        <stp/>
        <stp>##V3_BDPV12</stp>
        <stp>RU000A0JWK66 Corp</stp>
        <stp>YLD_CNV_MID</stp>
        <stp>[quotes.xlsx]Calc!R385C6</stp>
        <tr r="F385" s="70"/>
        <tr r="F385" s="70"/>
        <tr r="F385" s="70"/>
        <tr r="F385" s="70"/>
      </tp>
      <tp t="s">
        <v>#N/A Invalid Security</v>
        <stp/>
        <stp>##V3_BDPV12</stp>
        <stp>RU000A0JWN63 Corp</stp>
        <stp>YLD_CNV_MID</stp>
        <stp>[quotes.xlsx]Calc!R330C6</stp>
        <tr r="F330" s="70"/>
        <tr r="F330" s="70"/>
        <tr r="F330" s="70"/>
      </tp>
      <tp>
        <v>10.23</v>
        <stp/>
        <stp>##V3_BDPV12</stp>
        <stp>RU000A0JWV63 Corp</stp>
        <stp>YLD_CNV_MID</stp>
        <stp>[quotes.xlsx]Calc!R160C6</stp>
        <tr r="F160" s="70"/>
        <tr r="F160" s="70"/>
        <tr r="F160" s="70"/>
        <tr r="F160" s="70"/>
      </tp>
      <tp>
        <v>8.9</v>
        <stp/>
        <stp>##V3_BDPV12</stp>
        <stp>RU000A0JWVM0 Corp</stp>
        <stp>YLD_CNV_MID</stp>
        <stp>[quotes.xlsx]Calc!R293C6</stp>
        <tr r="F293" s="70"/>
        <tr r="F293" s="70"/>
        <tr r="F293" s="70"/>
        <tr r="F293" s="70"/>
      </tp>
      <tp>
        <v>9.1999999999999993</v>
        <stp/>
        <stp>##V3_BDPV12</stp>
        <stp>RU000A0JUD83 Corp</stp>
        <stp>YLD_CNV_MID</stp>
        <stp>[quotes.xlsx]Calc!R440C6</stp>
        <tr r="F440" s="70"/>
        <tr r="F440" s="70"/>
        <tr r="F440" s="70"/>
        <tr r="F440" s="70"/>
      </tp>
      <tp>
        <v>9.67</v>
        <stp/>
        <stp>##V3_BDPV12</stp>
        <stp>RU000A0JRKD2 Corp</stp>
        <stp>YLD_CNV_MID</stp>
        <stp>[quotes.xlsx]Calc!R211C6</stp>
        <tr r="F211" s="70"/>
        <tr r="F211" s="70"/>
        <tr r="F211" s="70"/>
        <tr r="F211" s="70"/>
      </tp>
      <tp t="s">
        <v>#N/A Field Not Applicable</v>
        <stp/>
        <stp>##V3_BDPV12</stp>
        <stp>US35906AAH14 Corp</stp>
        <stp>BEST_ANALYST_RATING</stp>
        <stp>[quotes.xlsx]Calc!R353C4</stp>
        <tr r="D353" s="70"/>
        <tr r="D353" s="70"/>
        <tr r="D353" s="70"/>
      </tp>
      <tp t="s">
        <v>24/10/2017</v>
        <stp/>
        <stp>##V3_BDPV12</stp>
        <stp>USP84050AB29 Corp</stp>
        <stp>NXT_CPN_DT</stp>
        <stp>[quotes.xlsx]Calc!R357C7</stp>
        <tr r="G357" s="70"/>
        <tr r="G357" s="70"/>
        <tr r="G357" s="70"/>
        <tr r="G357" s="70"/>
      </tp>
      <tp t="s">
        <v>18/12/2017</v>
        <stp/>
        <stp>##V3_BDPV12</stp>
        <stp>EWZ US Equity</stp>
        <stp>BDVD_NEXT_EST_DECL_DT</stp>
        <stp>[quotes.xlsx]Calc!R300C9</stp>
        <tr r="I300" s="70"/>
        <tr r="I300" s="70"/>
        <tr r="I300" s="70"/>
      </tp>
      <tp t="s">
        <v>17/04/2018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12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#N/A Field Not Applicable</v>
        <stp/>
        <stp>##V3_BDPV12</stp>
        <stp>ESRX US Equity</stp>
        <stp>LAST_TRADEABLE_DT</stp>
        <stp>[quotes.xlsx]Calc!R370C7</stp>
        <tr r="G370" s="70"/>
      </tp>
      <tp t="s">
        <v>#N/A Field Not Applicable</v>
        <stp/>
        <stp>##V3_BDPV12</stp>
        <stp>AABA US Equity</stp>
        <stp>DVD_EX_DT</stp>
        <stp>[quotes.xlsx]Calc!R230C7</stp>
        <tr r="G230" s="70"/>
        <tr r="G230" s="70"/>
        <tr r="G230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>
        <v>6.3491524276086846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>
        <v>3.9752188998524849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16.532499999999999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26/02/2018</v>
        <stp/>
        <stp>##V3_BDPV12</stp>
        <stp>RU000A0JXJS0 Corp</stp>
        <stp>NXT_CPN_DT</stp>
        <stp>[quotes.xlsx]Calc!R453C7</stp>
        <tr r="G453" s="70"/>
        <tr r="G453" s="70"/>
        <tr r="G453" s="70"/>
        <tr r="G453" s="70"/>
      </tp>
      <tp t="s">
        <v>#N/A Field Not Applicable</v>
        <stp/>
        <stp>##V3_BDPV12</stp>
        <stp>RU000A0JWHA4 Corp</stp>
        <stp>NXT_PUT_DT</stp>
        <stp>[quotes.xlsx]Calc!R312C9</stp>
        <tr r="I312" s="70"/>
        <tr r="I312" s="70"/>
      </tp>
      <tp t="s">
        <v>#N/A Field Not Applicable</v>
        <stp/>
        <stp>##V3_BDPV12</stp>
        <stp>RU000A0JRTT9 Corp</stp>
        <stp>BEST_ANALYST_RATING</stp>
        <stp>[quotes.xlsx]Calc!R277C4</stp>
        <tr r="D277" s="70"/>
        <tr r="D277" s="70"/>
        <tr r="D277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RU000A0JWFE0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RU000A0JW8E7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US35671DAZ87 Corp</stp>
        <stp>BEST_ANALYST_RATING</stp>
        <stp>[quotes.xlsx]Calc!R292C4</stp>
        <tr r="D292" s="70"/>
        <tr r="D292" s="70"/>
        <tr r="D292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8.5</v>
        <stp/>
        <stp>##V3_BDPV12</stp>
        <stp>RU000A0JXTF6 Corp</stp>
        <stp>YLD_CNV_MID</stp>
        <stp>[quotes.xlsx]Calc!R442C6</stp>
        <tr r="F442" s="70"/>
        <tr r="F442" s="70"/>
        <tr r="F442" s="70"/>
        <tr r="F442" s="70"/>
      </tp>
      <tp>
        <v>7.55</v>
        <stp/>
        <stp>##V3_BDPV12</stp>
        <stp>RU000A0JVP05 Corp</stp>
        <stp>YLD_CNV_MID</stp>
        <stp>[quotes.xlsx]Calc!R191C6</stp>
        <tr r="F191" s="70"/>
        <tr r="F191" s="70"/>
        <tr r="F191" s="70"/>
        <tr r="F191" s="70"/>
      </tp>
      <tp>
        <v>10.73</v>
        <stp/>
        <stp>##V3_BDPV12</stp>
        <stp>RU000A0JTFX6 Corp</stp>
        <stp>YLD_CNV_MID</stp>
        <stp>[quotes.xlsx]Calc!R332C6</stp>
        <tr r="F332" s="70"/>
        <tr r="F332" s="70"/>
        <tr r="F332" s="70"/>
        <tr r="F33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10/07/2017</v>
        <stp/>
        <stp>##V3_BDPV12</stp>
        <stp>BISVP RX Equity</stp>
        <stp>DVD_EX_DT</stp>
        <stp>[quotes.xlsx]Calc!R431C7</stp>
        <tr r="G431" s="70"/>
        <tr r="G431" s="70"/>
        <tr r="G431" s="70"/>
        <tr r="G43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416.04244995117187</v>
        <stp/>
        <stp>##V3_BDPV12</stp>
        <stp>TATN RX Equity</stp>
        <stp>BEST_TARGET_PRICE</stp>
        <stp>[quotes.xlsx]Calc!R425C5</stp>
        <tr r="E425" s="70"/>
        <tr r="E425" s="70"/>
        <tr r="E425" s="70"/>
        <tr r="E425" s="70"/>
      </tp>
      <tp t="s">
        <v>13/07/2017</v>
        <stp/>
        <stp>##V3_BDPV12</stp>
        <stp>AFLT RX Equity</stp>
        <stp>DVD_EX_DT</stp>
        <stp>[quotes.xlsx]Calc!R274C7</stp>
        <tr r="G274" s="70"/>
        <tr r="G274" s="70"/>
        <tr r="G274" s="70"/>
        <tr r="G274" s="70"/>
      </tp>
      <tp t="s">
        <v>12/10/2017</v>
        <stp/>
        <stp>##V3_BDPV12</stp>
        <stp>PHOR RX Equity</stp>
        <stp>DVD_EX_DT</stp>
        <stp>[quotes.xlsx]Calc!R297C7</stp>
        <tr r="G297" s="70"/>
        <tr r="G297" s="70"/>
        <tr r="G297" s="70"/>
        <tr r="G297" s="70"/>
      </tp>
      <tp t="s">
        <v>#N/A Field Not Applicable</v>
        <stp/>
        <stp>##V3_BDPV12</stp>
        <stp>ENDP US Equity</stp>
        <stp>DVD_EX_DT</stp>
        <stp>[quotes.xlsx]Calc!R237C7</stp>
        <tr r="G237" s="70"/>
        <tr r="G237" s="70"/>
        <tr r="G237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>
        <v>88.905000000000001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22/01/2018</v>
        <stp/>
        <stp>##V3_BDPV12</stp>
        <stp>RU000A0JX5W4 Corp</stp>
        <stp>NXT_CPN_DT</stp>
        <stp>[quotes.xlsx]Calc!R116C7</stp>
        <tr r="G116" s="70"/>
        <tr r="G116" s="70"/>
        <tr r="G116" s="70"/>
        <tr r="G116" s="70"/>
      </tp>
      <tp t="s">
        <v>09/02/2018</v>
        <stp/>
        <stp>##V3_BDPV12</stp>
        <stp>RU000A0JXEV5 Corp</stp>
        <stp>NXT_CPN_DT</stp>
        <stp>[quotes.xlsx]Calc!R177C7</stp>
        <tr r="G177" s="70"/>
        <tr r="G177" s="70"/>
        <tr r="G177" s="70"/>
        <tr r="G177" s="70"/>
      </tp>
      <tp t="s">
        <v>19/09/2017</v>
        <stp/>
        <stp>##V3_BDPV12</stp>
        <stp>RU000A0JU5S5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RU000A0JWM07 Corp</stp>
        <stp>BEST_ANALYST_RATING</stp>
        <stp>[quotes.xlsx]Calc!R208C4</stp>
        <tr r="D208" s="70"/>
        <tr r="D208" s="70"/>
        <tr r="D208" s="70"/>
      </tp>
      <tp t="s">
        <v>#N/A Field Not Applicable</v>
        <stp/>
        <stp>##V3_BDPV12</stp>
        <stp>RU000A0JVKK9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RU000A0JVUL6 Corp</stp>
        <stp>BEST_ANALYST_RATING</stp>
        <stp>[quotes.xlsx]Calc!R189C4</stp>
        <tr r="D189" s="70"/>
        <tr r="D189" s="70"/>
        <tr r="D189" s="70"/>
      </tp>
      <tp t="s">
        <v>27/04/2023</v>
        <stp/>
        <stp>##V3_BDPV12</stp>
        <stp>RU000A0JXQK2 Corp</stp>
        <stp>NXT_PUT_DT</stp>
        <stp>[quotes.xlsx]Calc!R439C9</stp>
        <tr r="I439" s="70"/>
        <tr r="I439" s="70"/>
        <tr r="I439" s="70"/>
      </tp>
      <tp t="s">
        <v>29/09/2017</v>
        <stp/>
        <stp>##V3_BDPV12</stp>
        <stp>RU000A0JXMQ8 Corp</stp>
        <stp>NXT_CPN_DT</stp>
        <stp>[quotes.xlsx]Calc!R100C7</stp>
        <tr r="G100" s="70"/>
        <tr r="G100" s="70"/>
        <tr r="G100" s="70"/>
        <tr r="G100" s="70"/>
      </tp>
      <tp t="s">
        <v>07/02/2018</v>
        <stp/>
        <stp>##V3_BDPV12</stp>
        <stp>RU000A0JP2S9 Corp</stp>
        <stp>NXT_CPN_DT</stp>
        <stp>[quotes.xlsx]Calc!R112C7</stp>
        <tr r="G112" s="70"/>
        <tr r="G112" s="70"/>
        <tr r="G112" s="70"/>
        <tr r="G112" s="70"/>
      </tp>
      <tp>
        <v>4.6900825579651109</v>
        <stp/>
        <stp>##V3_BDPV12</stp>
        <stp>USG9328DAG54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RU000A0JX0B9 Corp</stp>
        <stp>NXT_PUT_DT</stp>
        <stp>[quotes.xlsx]Calc!R390C9</stp>
        <tr r="I390" s="70"/>
        <tr r="I390" s="70"/>
      </tp>
      <tp t="s">
        <v>#N/A Field Not Applicable</v>
        <stp/>
        <stp>##V3_BDPV12</stp>
        <stp>RU000A0JV7J9 Corp</stp>
        <stp>NXT_PUT_DT</stp>
        <stp>[quotes.xlsx]Calc!R118C9</stp>
        <tr r="I118" s="70"/>
        <tr r="I118" s="70"/>
      </tp>
      <tp t="s">
        <v>#N/A Field Not Applicable</v>
        <stp/>
        <stp>##V3_BDPV12</stp>
        <stp>US71656MAF68 Corp</stp>
        <stp>BEST_ANALYST_RATING</stp>
        <stp>[quotes.xlsx]Calc!R111C4</stp>
        <tr r="D111" s="70"/>
        <tr r="D111" s="70"/>
        <tr r="D111" s="70"/>
      </tp>
      <tp t="s">
        <v>#N/A Field Not Applicable</v>
        <stp/>
        <stp>##V3_BDPV12</stp>
        <stp>US71647NAF69 Corp</stp>
        <stp>BEST_ANALYST_RATING</stp>
        <stp>[quotes.xlsx]Calc!R263C4</stp>
        <tr r="D263" s="70"/>
        <tr r="D263" s="70"/>
        <tr r="D263" s="70"/>
      </tp>
      <tp>
        <v>25.85</v>
        <stp/>
        <stp>##V3_BDPV12</stp>
        <stp>RU000A0JX3A5 Corp</stp>
        <stp>YLD_CNV_MID</stp>
        <stp>[quotes.xlsx]Calc!R190C6</stp>
        <tr r="F190" s="70"/>
        <tr r="F190" s="70"/>
        <tr r="F190" s="70"/>
        <tr r="F190" s="70"/>
      </tp>
      <tp>
        <v>9.01</v>
        <stp/>
        <stp>##V3_BDPV12</stp>
        <stp>RU000A0JV4Q1 Corp</stp>
        <stp>YLD_CNV_MID</stp>
        <stp>[quotes.xlsx]Calc!R384C6</stp>
        <tr r="F384" s="70"/>
        <tr r="F384" s="70"/>
        <tr r="F384" s="70"/>
        <tr r="F384" s="70"/>
      </tp>
      <tp>
        <v>9.64</v>
        <stp/>
        <stp>##V3_BDPV12</stp>
        <stp>RU000A0JUGY0 Corp</stp>
        <stp>YLD_CNV_MID</stp>
        <stp>[quotes.xlsx]Calc!R325C6</stp>
        <tr r="F325" s="70"/>
        <tr r="F325" s="70"/>
        <tr r="F325" s="70"/>
        <tr r="F325" s="70"/>
      </tp>
      <tp>
        <v>9.23</v>
        <stp/>
        <stp>##V3_BDPV12</stp>
        <stp>RU000A0JTQS3 Corp</stp>
        <stp>YLD_CNV_MID</stp>
        <stp>[quotes.xlsx]Calc!R186C6</stp>
        <tr r="F186" s="70"/>
        <tr r="F186" s="70"/>
        <tr r="F186" s="70"/>
        <tr r="F186" s="70"/>
      </tp>
      <tp t="s">
        <v>#N/A N/A</v>
        <stp/>
        <stp>##V3_BDPV12</stp>
        <stp>RU000A0JTTV1 Corp</stp>
        <stp>YLD_CNV_MID</stp>
        <stp>[quotes.xlsx]Calc!R284C6</stp>
        <tr r="F284" s="70"/>
        <tr r="F284" s="70"/>
        <tr r="F284" s="70"/>
      </tp>
      <tp t="s">
        <v>15/02/2018</v>
        <stp/>
        <stp>##V3_BDPV12</stp>
        <stp>RIO LN Equity</stp>
        <stp>BDVD_NEXT_EST_DECL_DT</stp>
        <stp>[quotes.xlsx]Calc!R261C9</stp>
        <tr r="I261" s="70"/>
        <tr r="I261" s="70"/>
        <tr r="I261" s="70"/>
      </tp>
      <tp t="s">
        <v>18/07/2017</v>
        <stp/>
        <stp>##V3_BDPV12</stp>
        <stp>SNGSP RX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CSX5 LN Equity</stp>
        <stp>DVD_EX_DT</stp>
        <stp>[quotes.xlsx]Calc!R165C7</stp>
        <tr r="G165" s="70"/>
        <tr r="G165" s="70"/>
        <tr r="G165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49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20/06/2017</v>
        <stp/>
        <stp>##V3_BDPV12</stp>
        <stp>EUFN US Equity</stp>
        <stp>DVD_EX_DT</stp>
        <stp>[quotes.xlsx]Calc!R226C7</stp>
        <tr r="G226" s="70"/>
        <tr r="G226" s="70"/>
        <tr r="G226" s="70"/>
        <tr r="G226" s="70"/>
      </tp>
      <tp t="s">
        <v>#N/A Field Not Applicable</v>
        <stp/>
        <stp>##V3_BDPV12</stp>
        <stp>BIVV US Equity</stp>
        <stp>LAST_TRADEABLE_DT</stp>
        <stp>[quotes.xlsx]Calc!R466C7</stp>
        <tr r="G466" s="70"/>
      </tp>
      <tp t="s">
        <v>11/10/2017</v>
        <stp/>
        <stp>##V3_BDPV12</stp>
        <stp>NLMK RX Equity</stp>
        <stp>DVD_EX_DT</stp>
        <stp>[quotes.xlsx]Calc!R416C7</stp>
        <tr r="G416" s="70"/>
        <tr r="G416" s="70"/>
        <tr r="G416" s="70"/>
        <tr r="G416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5630</v>
        <stp/>
        <stp>##V3_BDPV12</stp>
        <stp>PLZL RX Equity</stp>
        <stp>BEST_TARGET_PRICE</stp>
        <stp>[quotes.xlsx]Calc!R358C5</stp>
        <tr r="E358" s="70"/>
        <tr r="E358" s="70"/>
        <tr r="E358" s="70"/>
        <tr r="E358" s="70"/>
      </tp>
      <tp>
        <v>388.75567626953125</v>
        <stp/>
        <stp>##V3_BDPV12</stp>
        <stp>ROSN RX Equity</stp>
        <stp>BEST_TARGET_PRICE</stp>
        <stp>[quotes.xlsx]Calc!R121C5</stp>
        <tr r="E121" s="70"/>
        <tr r="E121" s="70"/>
        <tr r="E121" s="70"/>
        <tr r="E121" s="70"/>
      </tp>
      <tp t="s">
        <v>15/08/2017</v>
        <stp/>
        <stp>##V3_BDPV12</stp>
        <stp>MSFT US Equity</stp>
        <stp>DVD_EX_DT</stp>
        <stp>[quotes.xlsx]Calc!R376C7</stp>
        <tr r="G376" s="70"/>
        <tr r="G376" s="70"/>
        <tr r="G376" s="70"/>
        <tr r="G376" s="70"/>
      </tp>
      <tp t="s">
        <v>05/05/2017</v>
        <stp/>
        <stp>##V3_BDPV12</stp>
        <stp>VTBR RX Equity</stp>
        <stp>DVD_EX_DT</stp>
        <stp>[quotes.xlsx]Calc!R129C7</stp>
        <tr r="G129" s="70"/>
        <tr r="G129" s="70"/>
        <tr r="G129" s="70"/>
        <tr r="G129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139.75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 t="s">
        <v>#N/A Field Not Applicable</v>
        <stp/>
        <stp>##V3_BDPV12</stp>
        <stp>TUNG LN Equity</stp>
        <stp>LAST_TRADEABLE_DT</stp>
        <stp>[quotes.xlsx]Calc!R143C7</stp>
        <tr r="G143" s="70"/>
      </tp>
      <tp t="s">
        <v>#N/A N/A</v>
        <stp/>
        <stp>##V3_BDPV12</stp>
        <stp>LWEA LN Equity</stp>
        <stp>BEST_TARGET_PRICE</stp>
        <stp>[quotes.xlsx]Calc!R251C5</stp>
        <tr r="E251" s="70"/>
        <tr r="E251" s="70"/>
        <tr r="E251" s="70"/>
      </tp>
      <tp>
        <v>17.899999999999999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26/06/2018</v>
        <stp/>
        <stp>##V3_BDPV12</stp>
        <stp>RU000A0JX3A5 Corp</stp>
        <stp>NXT_PUT_DT</stp>
        <stp>[quotes.xlsx]Calc!R190C9</stp>
        <tr r="I190" s="70"/>
        <tr r="I190" s="70"/>
        <tr r="I190" s="70"/>
      </tp>
      <tp t="s">
        <v>29/09/2017</v>
        <stp/>
        <stp>##V3_BDPV12</stp>
        <stp>RU000A0JTTV1 Corp</stp>
        <stp>NXT_CPN_DT</stp>
        <stp>[quotes.xlsx]Calc!R284C7</stp>
        <tr r="G284" s="70"/>
        <tr r="G284" s="70"/>
        <tr r="G284" s="70"/>
        <tr r="G284" s="70"/>
      </tp>
      <tp t="s">
        <v>#N/A Field Not Applicable</v>
        <stp/>
        <stp>##V3_BDPV12</stp>
        <stp>RU000A0JU609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RU000A0JTKM9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RU000A0JXM48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RU000A0JXHE4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US71647NAS80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USG9328DAJ93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USG9328DAM23 Corp</stp>
        <stp>BEST_ANALYST_RATING</stp>
        <stp>[quotes.xlsx]Calc!R228C4</stp>
        <tr r="D228" s="70"/>
        <tr r="D228" s="70"/>
        <tr r="D228" s="70"/>
      </tp>
      <tp>
        <v>11.16</v>
        <stp/>
        <stp>##V3_BDPV12</stp>
        <stp>RU000A0JXK40 Corp</stp>
        <stp>YLD_CNV_MID</stp>
        <stp>[quotes.xlsx]Calc!R326C6</stp>
        <tr r="F326" s="70"/>
        <tr r="F326" s="70"/>
        <tr r="F326" s="70"/>
        <tr r="F326" s="70"/>
      </tp>
      <tp>
        <v>10.98</v>
        <stp/>
        <stp>##V3_BDPV12</stp>
        <stp>RU000A0JXFC2 Corp</stp>
        <stp>YLD_CNV_MID</stp>
        <stp>[quotes.xlsx]Calc!R424C6</stp>
        <tr r="F424" s="70"/>
        <tr r="F424" s="70"/>
        <tr r="F424" s="70"/>
        <tr r="F424" s="70"/>
      </tp>
      <tp>
        <v>8.01</v>
        <stp/>
        <stp>##V3_BDPV12</stp>
        <stp>RU000A0JXFM1 Corp</stp>
        <stp>YLD_CNV_MID</stp>
        <stp>[quotes.xlsx]Calc!R267C6</stp>
        <tr r="F267" s="70"/>
        <tr r="F267" s="70"/>
        <tr r="F267" s="70"/>
        <tr r="F267" s="70"/>
      </tp>
      <tp>
        <v>8.23</v>
        <stp/>
        <stp>##V3_BDPV12</stp>
        <stp>RU000A0JX0J2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3.9103818535517769</v>
        <stp/>
        <stp>##V3_BDPV12</stp>
        <stp>RU000A0JWHA4 Corp</stp>
        <stp>YLD_CNV_MID</stp>
        <stp>[quotes.xlsx]Calc!R312C6</stp>
        <tr r="F312" s="70"/>
        <tr r="F312" s="70"/>
        <tr r="F312" s="70"/>
        <tr r="F312" s="70"/>
      </tp>
      <tp>
        <v>28.95</v>
        <stp/>
        <stp>##V3_BDPV12</stp>
        <stp>RU000A0JWHT4 Corp</stp>
        <stp>YLD_CNV_MID</stp>
        <stp>[quotes.xlsx]Calc!R282C6</stp>
        <tr r="F282" s="70"/>
        <tr r="F282" s="70"/>
        <tr r="F282" s="70"/>
        <tr r="F282" s="70"/>
      </tp>
      <tp>
        <v>9.48</v>
        <stp/>
        <stp>##V3_BDPV12</stp>
        <stp>RU000A0JWMJ5 Corp</stp>
        <stp>YLD_CNV_MID</stp>
        <stp>[quotes.xlsx]Calc!R283C6</stp>
        <tr r="F283" s="70"/>
        <tr r="F283" s="70"/>
        <tr r="F283" s="70"/>
        <tr r="F283" s="70"/>
      </tp>
      <tp t="s">
        <v>#N/A N/A</v>
        <stp/>
        <stp>##V3_BDPV12</stp>
        <stp>RU000A0JWFE0 Corp</stp>
        <stp>YLD_CNV_MID</stp>
        <stp>[quotes.xlsx]Calc!R406C6</stp>
        <tr r="F406" s="70"/>
        <tr r="F406" s="70"/>
        <tr r="F406" s="70"/>
      </tp>
      <tp>
        <v>10.220000000000001</v>
        <stp/>
        <stp>##V3_BDPV12</stp>
        <stp>RU000A0JWCM0 Corp</stp>
        <stp>YLD_CNV_MID</stp>
        <stp>[quotes.xlsx]Calc!R336C6</stp>
        <tr r="F336" s="70"/>
        <tr r="F336" s="70"/>
        <tr r="F336" s="70"/>
        <tr r="F336" s="70"/>
      </tp>
      <tp>
        <v>7.83</v>
        <stp/>
        <stp>##V3_BDPV12</stp>
        <stp>RU000A0JRCJ6 Corp</stp>
        <stp>YLD_CNV_MID</stp>
        <stp>[quotes.xlsx]Calc!R120C6</stp>
        <tr r="F120" s="70"/>
        <tr r="F120" s="70"/>
        <tr r="F120" s="70"/>
        <tr r="F120" s="70"/>
      </tp>
      <tp t="s">
        <v>#N/A Field Not Applicable</v>
        <stp/>
        <stp>##V3_BDPV12</stp>
        <stp>HENPEA2 LX Equity</stp>
        <stp>LAST_TRADEABLE_DT</stp>
        <stp>[quotes.xlsx]Calc!R243C7</stp>
        <tr r="G243" s="70"/>
      </tp>
      <tp t="s">
        <v>24/10/2017</v>
        <stp/>
        <stp>##V3_BDPV12</stp>
        <stp>NSC US Equity</stp>
        <stp>BDVD_NEXT_EST_DECL_DT</stp>
        <stp>[quotes.xlsx]Calc!R377C9</stp>
        <tr r="I377" s="70"/>
        <tr r="I377" s="70"/>
        <tr r="I377" s="70"/>
      </tp>
      <tp t="s">
        <v>Ford Motor Co</v>
        <stp/>
        <stp>##V3_BDPV12</stp>
        <stp>F US Equity</stp>
        <stp>SECURITY_NAME</stp>
        <stp>[quotes.xlsx]Calc!R373C12</stp>
        <tr r="L373" s="70"/>
      </tp>
      <tp t="s">
        <v>#N/A Field Not Applicable</v>
        <stp/>
        <stp>##V3_BDPV12</stp>
        <stp>BIIB US Equity</stp>
        <stp>DVD_EX_DT</stp>
        <stp>[quotes.xlsx]Calc!R238C7</stp>
        <tr r="G238" s="70"/>
        <tr r="G238" s="70"/>
        <tr r="G238" s="70"/>
      </tp>
      <tp t="s">
        <v>10/08/2017</v>
        <stp/>
        <stp>##V3_BDPV12</stp>
        <stp>RDSA NA Equity</stp>
        <stp>DVD_EX_DT</stp>
        <stp>[quotes.xlsx]Calc!R180C7</stp>
        <tr r="G180" s="70"/>
        <tr r="G180" s="70"/>
        <tr r="G180" s="70"/>
        <tr r="G180" s="70"/>
      </tp>
      <tp t="s">
        <v>26/06/2017</v>
        <stp/>
        <stp>##V3_BDPV12</stp>
        <stp>HEDJ US Equity</stp>
        <stp>DVD_EX_DT</stp>
        <stp>[quotes.xlsx]Calc!R225C7</stp>
        <tr r="G225" s="70"/>
        <tr r="G225" s="70"/>
        <tr r="G225" s="70"/>
        <tr r="G225" s="70"/>
      </tp>
      <tp t="s">
        <v>#N/A Field Not Applicable</v>
        <stp/>
        <stp>##V3_BDPV12</stp>
        <stp>VIPS US Equity</stp>
        <stp>LAST_TRADEABLE_DT</stp>
        <stp>[quotes.xlsx]Calc!R221C7</stp>
        <tr r="G221" s="70"/>
      </tp>
      <tp t="s">
        <v>#N/A Field Not Applicable</v>
        <stp/>
        <stp>##V3_BDPV12</stp>
        <stp>FOSL US Equity</stp>
        <stp>LAST_TRADEABLE_DT</stp>
        <stp>[quotes.xlsx]Calc!R372C7</stp>
        <tr r="G372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ZGLDHG SW Equity</stp>
        <stp>LAST_TRADEABLE_DT</stp>
        <stp>[quotes.xlsx]Calc!R259C7</stp>
        <tr r="G25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16/02/2018</v>
        <stp/>
        <stp>##V3_BDPV12</stp>
        <stp>RU000A0JRTT9 Corp</stp>
        <stp>NXT_CPN_DT</stp>
        <stp>[quotes.xlsx]Calc!R277C7</stp>
        <tr r="G277" s="70"/>
        <tr r="G277" s="70"/>
        <tr r="G277" s="70"/>
        <tr r="G277" s="70"/>
      </tp>
      <tp>
        <v>8.69</v>
        <stp/>
        <stp>##V3_BDPV12</stp>
        <stp>RU000A0JXUH0 Corp</stp>
        <stp>YLD_CNV_MID</stp>
        <stp>[quotes.xlsx]Calc!R347C6</stp>
        <tr r="F347" s="70"/>
        <tr r="F347" s="70"/>
        <tr r="F347" s="70"/>
        <tr r="F347" s="70"/>
      </tp>
      <tp>
        <v>4.9862170240534232</v>
        <stp/>
        <stp>##V3_BDPV12</stp>
        <stp>RU000A0JXU14 Corp</stp>
        <stp>YLD_CNV_MID</stp>
        <stp>[quotes.xlsx]Calc!R323C6</stp>
        <tr r="F323" s="70"/>
        <tr r="F323" s="70"/>
        <tr r="F323" s="70"/>
        <tr r="F323" s="70"/>
      </tp>
      <tp>
        <v>9.23</v>
        <stp/>
        <stp>##V3_BDPV12</stp>
        <stp>RU000A0JWNJ3 Corp</stp>
        <stp>YLD_CNV_MID</stp>
        <stp>[quotes.xlsx]Calc!R194C6</stp>
        <tr r="F194" s="70"/>
        <tr r="F194" s="70"/>
        <tr r="F194" s="70"/>
        <tr r="F194" s="70"/>
      </tp>
      <tp>
        <v>19.64</v>
        <stp/>
        <stp>##V3_BDPV12</stp>
        <stp>RU000A0JWZY6 Corp</stp>
        <stp>YLD_CNV_MID</stp>
        <stp>[quotes.xlsx]Calc!R341C6</stp>
        <tr r="F341" s="70"/>
        <tr r="F341" s="70"/>
        <tr r="F341" s="70"/>
        <tr r="F341" s="70"/>
      </tp>
      <tp>
        <v>12.21</v>
        <stp/>
        <stp>##V3_BDPV12</stp>
        <stp>RU000A0JUVG6 Corp</stp>
        <stp>YLD_CNV_MID</stp>
        <stp>[quotes.xlsx]Calc!R421C6</stp>
        <tr r="F421" s="70"/>
        <tr r="F421" s="70"/>
        <tr r="F421" s="70"/>
        <tr r="F421" s="70"/>
      </tp>
      <tp>
        <v>9.4700000000000006</v>
        <stp/>
        <stp>##V3_BDPV12</stp>
        <stp>RU000A0JU5S5 Corp</stp>
        <stp>YLD_CNV_MID</stp>
        <stp>[quotes.xlsx]Calc!R192C6</stp>
        <tr r="F192" s="70"/>
        <tr r="F192" s="70"/>
        <tr r="F192" s="70"/>
        <tr r="F192" s="70"/>
      </tp>
      <tp>
        <v>3.65625</v>
        <stp/>
        <stp>##V3_BDPV12</stp>
        <stp>DAI GR Equity</stp>
        <stp>BEST_ANALYST_RATING</stp>
        <stp>[quotes.xlsx]Calc!R307C4</stp>
        <tr r="D307" s="70"/>
        <tr r="D307" s="70"/>
        <tr r="D307" s="70"/>
        <tr r="D307" s="70"/>
      </tp>
      <tp>
        <v>16.28</v>
        <stp/>
        <stp>##V3_BDPV12</stp>
        <stp>HENPA2U LX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XS0849020556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XS0783242877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XS0718502007 Corp</stp>
        <stp>BEST_TARGET_PRICE</stp>
        <stp>[quotes.xlsx]Calc!R215C5</stp>
        <tr r="E215" s="70"/>
        <tr r="E215" s="70"/>
        <tr r="E215" s="70"/>
      </tp>
      <tp>
        <v>3.5</v>
        <stp/>
        <stp>##V3_BDPV12</stp>
        <stp>NSC US Equity</stp>
        <stp>BEST_ANALYST_RATING</stp>
        <stp>[quotes.xlsx]Calc!R377C4</stp>
        <tr r="D377" s="70"/>
        <tr r="D377" s="70"/>
        <tr r="D377" s="70"/>
        <tr r="D377" s="70"/>
      </tp>
      <tp t="s">
        <v>#N/A Field Not Applicable</v>
        <stp/>
        <stp>##V3_BDPV12</stp>
        <stp>XS0934609016 Corp</stp>
        <stp>BEST_TARGET_PRICE</stp>
        <stp>[quotes.xlsx]Calc!R149C5</stp>
        <tr r="E149" s="70"/>
        <tr r="E149" s="70"/>
        <tr r="E149" s="70"/>
      </tp>
      <tp t="s">
        <v>#N/A Field Not Applicable</v>
        <stp/>
        <stp>##V3_BDPV12</stp>
        <stp>XS1581926083 Corp</stp>
        <stp>LAST_TRADEABLE_DT</stp>
        <stp>[quotes.xlsx]Calc!R395C7</stp>
        <tr r="G395" s="70"/>
        <tr r="G395" s="70"/>
        <tr r="G395" s="70"/>
      </tp>
      <tp t="s">
        <v>#N/A Field Not Applicable</v>
        <stp/>
        <stp>##V3_BDPV12</stp>
        <stp>XS1071551474 Corp</stp>
        <stp>BEST_TARGET_PRICE</stp>
        <stp>[quotes.xlsx]Calc!R138C5</stp>
        <tr r="E138" s="70"/>
        <tr r="E138" s="70"/>
        <tr r="E138" s="70"/>
      </tp>
      <tp>
        <v>0</v>
        <stp/>
        <stp>##V3_BDPV12</stp>
        <stp>FXI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URU7C 62000.00 Curncy</stp>
        <stp>BEST_ANALYST_RATING</stp>
        <stp>[quotes.xlsx]Calc!R445C4</stp>
        <tr r="D445" s="70"/>
        <tr r="D445" s="70"/>
        <tr r="D445" s="70"/>
      </tp>
      <tp>
        <v>0</v>
        <stp/>
        <stp>##V3_BDPV12</stp>
        <stp>EEM US Equity</stp>
        <stp>BEST_ANALYST_RATING</stp>
        <stp>[quotes.xlsx]Calc!R227C4</stp>
        <tr r="D227" s="70"/>
        <tr r="D227" s="70"/>
        <tr r="D227" s="70"/>
        <tr r="D227" s="70"/>
      </tp>
      <tp t="s">
        <v>#N/A Field Not Applicable</v>
        <stp/>
        <stp>##V3_BDPV12</stp>
        <stp>USU05485AA20 Corp</stp>
        <stp>EQY_DVD_YLD_IND</stp>
        <stp>[quotes.xlsx]Calc!R429C6</stp>
        <tr r="F429" s="70"/>
        <tr r="F429" s="70"/>
        <tr r="F429" s="70"/>
      </tp>
      <tp>
        <v>100.884</v>
        <stp/>
        <stp>##V3_BDPV12</stp>
        <stp>US251525AP63 Corp</stp>
        <stp>PX_LAST</stp>
        <stp>[quotes.xlsx]Calc!R351C3</stp>
        <tr r="C351" s="70"/>
        <tr r="C351" s="70"/>
        <tr r="C351" s="70"/>
      </tp>
      <tp>
        <v>95.949309999999997</v>
        <stp/>
        <stp>##V3_BDPV12</stp>
        <stp>XS0783242877 Corp</stp>
        <stp>PX_LAST</stp>
        <stp>[quotes.xlsx]Calc!R396C3</stp>
        <tr r="C396" s="70"/>
        <tr r="C396" s="70"/>
        <tr r="C396" s="70"/>
      </tp>
      <tp>
        <v>100</v>
        <stp/>
        <stp>##V3_BDPV12</stp>
        <stp>XS0626438112 Corp</stp>
        <stp>PX_LAST</stp>
        <stp>[quotes.xlsx]Calc!R355C3</stp>
        <tr r="C355" s="70"/>
        <tr r="C355" s="70"/>
        <tr r="C355" s="70"/>
      </tp>
      <tp>
        <v>9.5584018352131519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>
        <v>100.875</v>
        <stp/>
        <stp>##V3_BDPV12</stp>
        <stp>XS1503160225 Corp</stp>
        <stp>PX_LAST</stp>
        <stp>[quotes.xlsx]Calc!R324C3</stp>
        <tr r="C324" s="70"/>
        <tr r="C324" s="70"/>
        <tr r="C324" s="70"/>
      </tp>
      <tp>
        <v>98.593999999999994</v>
        <stp/>
        <stp>##V3_BDPV12</stp>
        <stp>XS1542704421 Corp</stp>
        <stp>PX_LAST</stp>
        <stp>[quotes.xlsx]Calc!R256C3</stp>
        <tr r="C256" s="70"/>
        <tr r="C256" s="70"/>
        <tr r="C256" s="70"/>
      </tp>
      <tp>
        <v>111.92489999999999</v>
        <stp/>
        <stp>##V3_BDPV12</stp>
        <stp>XS0559915961 Corp</stp>
        <stp>PX_LAST</stp>
        <stp>[quotes.xlsx]Calc!R427C3</stp>
        <tr r="C427" s="70"/>
        <tr r="C427" s="70"/>
        <tr r="C427" s="70"/>
      </tp>
      <tp>
        <v>99.053150000000002</v>
        <stp/>
        <stp>##V3_BDPV12</stp>
        <stp>XS0923110232 Corp</stp>
        <stp>PX_LAST</stp>
        <stp>[quotes.xlsx]Calc!R318C3</stp>
        <tr r="C318" s="70"/>
        <tr r="C318" s="70"/>
        <tr r="C318" s="70"/>
      </tp>
      <tp t="s">
        <v>#N/A N/A</v>
        <stp/>
        <stp>##V3_BDPV12</stp>
        <stp>XS1266615175 Corp</stp>
        <stp>PX_LAST</stp>
        <stp>[quotes.xlsx]Calc!R304C3</stp>
        <tr r="C304" s="70"/>
        <tr r="C304" s="70"/>
      </tp>
      <tp>
        <v>102.6949</v>
        <stp/>
        <stp>##V3_BDPV12</stp>
        <stp>XS1508914691 Corp</stp>
        <stp>PX_LAST</stp>
        <stp>[quotes.xlsx]Calc!R107C3</stp>
        <tr r="C107" s="70"/>
        <tr r="C107" s="70"/>
        <tr r="C107" s="70"/>
      </tp>
      <tp>
        <v>101.747</v>
        <stp/>
        <stp>##V3_BDPV12</stp>
        <stp>XS1405766384 Corp</stp>
        <stp>PX_LAST</stp>
        <stp>[quotes.xlsx]Calc!R124C3</stp>
        <tr r="C124" s="70"/>
        <tr r="C124" s="70"/>
        <tr r="C124" s="70"/>
      </tp>
      <tp>
        <v>101.23569999999999</v>
        <stp/>
        <stp>##V3_BDPV12</stp>
        <stp>XS1577961516 Corp</stp>
        <stp>PX_LAST</stp>
        <stp>[quotes.xlsx]Calc!R437C3</stp>
        <tr r="C437" s="70"/>
        <tr r="C437" s="70"/>
        <tr r="C437" s="70"/>
      </tp>
      <tp>
        <v>2.0695364238410598</v>
        <stp/>
        <stp>##V3_BDPV12</stp>
        <stp>NSC US Equity</stp>
        <stp>BDVD_PROJ_12M_YLD</stp>
        <stp>[quotes.xlsx]Calc!R377C6</stp>
        <tr r="F377" s="70"/>
        <tr r="F377" s="70"/>
        <tr r="F377" s="70"/>
        <tr r="F377" s="70"/>
      </tp>
      <tp>
        <v>3.5833333333333335</v>
        <stp/>
        <stp>##V3_BDPV12</stp>
        <stp>XS0776121062 Corp</stp>
        <stp>INT_ACC</stp>
        <stp>[quotes.xlsx]Calc!R303C5</stp>
        <tr r="E303" s="70"/>
        <tr r="E303" s="70"/>
        <tr r="E303" s="70"/>
        <tr r="E303" s="70"/>
      </tp>
      <tp>
        <v>102.05</v>
        <stp/>
        <stp>##V3_BDPV12</stp>
        <stp>CH0336352825 Corp</stp>
        <stp>PX_LAST</stp>
        <stp>[quotes.xlsx]Calc!R321C3</stp>
        <tr r="C321" s="70"/>
        <tr r="C321" s="70"/>
        <tr r="C321" s="70"/>
      </tp>
      <tp t="s">
        <v>XS1533922933</v>
        <stp/>
        <stp>##V3_BDPV12</stp>
        <stp>XS1533922933 Corp</stp>
        <stp>ID_ISIN</stp>
        <stp>[quotes.xlsx]Calc!R240C1</stp>
        <tr r="A240" s="70"/>
        <tr r="A240" s="70"/>
        <tr r="A240" s="70"/>
      </tp>
      <tp t="s">
        <v>XS0776121062</v>
        <stp/>
        <stp>##V3_BDPV12</stp>
        <stp>XS0776121062 Corp</stp>
        <stp>ID_ISIN</stp>
        <stp>[quotes.xlsx]Calc!R303C1</stp>
        <tr r="A303" s="70"/>
        <tr r="A303" s="70"/>
        <tr r="A303" s="70"/>
      </tp>
      <tp t="s">
        <v>#N/A Field Not Applicable</v>
        <stp/>
        <stp>##V3_BDPV12</stp>
        <stp>XS0993162683 Corp</stp>
        <stp>EQY_DVD_YLD_IND</stp>
        <stp>[quotes.xlsx]Calc!R270C6</stp>
        <tr r="F270" s="70"/>
        <tr r="F270" s="70"/>
        <tr r="F270" s="70"/>
      </tp>
      <tp>
        <v>0.40833333333333327</v>
        <stp/>
        <stp>##V3_BDPV12</stp>
        <stp>XS1533922933 Corp</stp>
        <stp>INT_ACC</stp>
        <stp>[quotes.xlsx]Calc!R240C5</stp>
        <tr r="E240" s="70"/>
        <tr r="E240" s="70"/>
        <tr r="E240" s="70"/>
        <tr r="E240" s="70"/>
      </tp>
      <tp t="s">
        <v>#N/A N/A</v>
        <stp/>
        <stp>##V3_BDPV12</stp>
        <stp>CH0361710855 Corp</stp>
        <stp>PX_LAST</stp>
        <stp>[quotes.xlsx]Calc!R175C3</stp>
        <tr r="C175" s="70"/>
        <tr r="C175" s="70"/>
      </tp>
      <tp t="s">
        <v>#N/A Field Not Applicable</v>
        <stp/>
        <stp>##V3_BDPV12</stp>
        <stp>XS0716979595 Corp</stp>
        <stp>EQY_DVD_YLD_IND</stp>
        <stp>[quotes.xlsx]Calc!R389C6</stp>
        <tr r="F389" s="70"/>
        <tr r="F389" s="70"/>
        <tr r="F389" s="70"/>
      </tp>
      <tp t="s">
        <v>XS0893212398</v>
        <stp/>
        <stp>##V3_BDPV12</stp>
        <stp>XS0893212398 Corp</stp>
        <stp>ID_ISIN</stp>
        <stp>[quotes.xlsx]Calc!R455C1</stp>
        <tr r="A455" s="70"/>
        <tr r="A455" s="70"/>
        <tr r="A455" s="70"/>
      </tp>
      <tp t="s">
        <v>#N/A Field Not Applicable</v>
        <stp/>
        <stp>##V3_BDPV12</stp>
        <stp>XS0643183220 Corp</stp>
        <stp>EQY_DVD_YLD_IND</stp>
        <stp>[quotes.xlsx]Calc!R122C6</stp>
        <tr r="F122" s="70"/>
        <tr r="F122" s="70"/>
        <tr r="F122" s="70"/>
      </tp>
      <tp>
        <v>104</v>
        <stp/>
        <stp>##V3_BDPV12</stp>
        <stp>CH0205819441 Corp</stp>
        <stp>PX_LAST</stp>
        <stp>[quotes.xlsx]Calc!R150C3</stp>
        <tr r="C150" s="70"/>
        <tr r="C150" s="70"/>
        <tr r="C150" s="70"/>
      </tp>
      <tp t="s">
        <v>#N/A Field Not Applicable</v>
        <stp/>
        <stp>##V3_BDPV12</stp>
        <stp>XS0848530977 Corp</stp>
        <stp>EQY_DVD_YLD_IND</stp>
        <stp>[quotes.xlsx]Calc!R200C6</stp>
        <tr r="F200" s="70"/>
        <tr r="F200" s="70"/>
        <tr r="F200" s="70"/>
      </tp>
      <tp>
        <v>0.75753424657534252</v>
        <stp/>
        <stp>##V3_BDPV12</stp>
        <stp>XS1077629225 Corp</stp>
        <stp>INT_ACC</stp>
        <stp>[quotes.xlsx]Calc!R213C5</stp>
        <tr r="E213" s="70"/>
        <tr r="E213" s="70"/>
        <tr r="E213" s="70"/>
        <tr r="E213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XS1077629225</v>
        <stp/>
        <stp>##V3_BDPV12</stp>
        <stp>XS1077629225 Corp</stp>
        <stp>ID_ISIN</stp>
        <stp>[quotes.xlsx]Calc!R213C1</stp>
        <tr r="A213" s="70"/>
        <tr r="A213" s="70"/>
        <tr r="A213" s="70"/>
      </tp>
      <tp>
        <v>2.1428571428571428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 t="s">
        <v>#N/A Field Not Applicable</v>
        <stp/>
        <stp>##V3_BDPV12</stp>
        <stp>XS1513271418 Corp</stp>
        <stp>EQY_DVD_YLD_IND</stp>
        <stp>[quotes.xlsx]Calc!R156C6</stp>
        <tr r="F156" s="70"/>
        <tr r="F156" s="70"/>
        <tr r="F156" s="70"/>
      </tp>
      <tp t="s">
        <v>#N/A Field Not Applicable</v>
        <stp/>
        <stp>##V3_BDPV12</stp>
        <stp>XS0925043100 Corp</stp>
        <stp>EQY_DVD_YLD_IND</stp>
        <stp>[quotes.xlsx]Calc!R141C6</stp>
        <tr r="F141" s="70"/>
        <tr r="F141" s="70"/>
        <tr r="F141" s="70"/>
      </tp>
      <tp>
        <v>2.1540821917808222</v>
        <stp/>
        <stp>##V3_BDPV12</stp>
        <stp>XS0893212398 Corp</stp>
        <stp>INT_ACC</stp>
        <stp>[quotes.xlsx]Calc!R455C5</stp>
        <tr r="E455" s="70"/>
        <tr r="E455" s="70"/>
        <tr r="E455" s="70"/>
        <tr r="E455" s="70"/>
      </tp>
      <tp>
        <v>89.93</v>
        <stp/>
        <stp>##V3_BDPV12</stp>
        <stp>RU000A0GN9A7 Corp</stp>
        <stp>PX_LAST</stp>
        <stp>[quotes.xlsx]Calc!R96C3</stp>
        <tr r="C96" s="70"/>
        <tr r="C96" s="70"/>
        <tr r="C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#N/A Field Not Applicable</v>
        <stp/>
        <stp>##V3_BDPV12</stp>
        <stp>RU000A0JRKD2 Corp</stp>
        <stp>BEST_TARGET_PRICE</stp>
        <stp>[quotes.xlsx]Calc!R211C5</stp>
        <tr r="E211" s="70"/>
        <tr r="E211" s="70"/>
        <tr r="E211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 t="s">
        <v>#N/A Field Not Applicable</v>
        <stp/>
        <stp>##V3_BDPV12</stp>
        <stp>RU000A0JWHA4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RU000A0GN9A7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RU000A0JWNJ3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RU000A0JWHT4 Corp</stp>
        <stp>BEST_TARGET_PRICE</stp>
        <stp>[quotes.xlsx]Calc!R282C5</stp>
        <tr r="E282" s="70"/>
        <tr r="E282" s="70"/>
        <tr r="E282" s="70"/>
      </tp>
      <tp>
        <v>4.9931037110735197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US71647NAP42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XS0524610812 Corp</stp>
        <stp>BEST_TARGET_PRICE</stp>
        <stp>[quotes.xlsx]Calc!R130C5</stp>
        <tr r="E130" s="70"/>
        <tr r="E130" s="70"/>
        <tr r="E130" s="70"/>
      </tp>
      <tp t="s">
        <v>#N/A Field Not Applicable</v>
        <stp/>
        <stp>##V3_BDPV12</stp>
        <stp>XS0810596832 Corp</stp>
        <stp>BEST_TARGET_PRICE</stp>
        <stp>[quotes.xlsx]Calc!R254C5</stp>
        <tr r="E254" s="70"/>
        <tr r="E254" s="70"/>
        <tr r="E254" s="70"/>
      </tp>
      <tp t="s">
        <v>#N/A Field Not Applicable</v>
        <stp/>
        <stp>##V3_BDPV12</stp>
        <stp>XS0921331509 Corp</stp>
        <stp>BEST_TARGET_PRICE</stp>
        <stp>[quotes.xlsx]Calc!R468C5</stp>
        <tr r="E468" s="70"/>
        <tr r="E468" s="70"/>
        <tr r="E468" s="70"/>
      </tp>
      <tp>
        <v>0</v>
        <stp/>
        <stp>##V3_BDPV12</stp>
        <stp>GLD US Equity</stp>
        <stp>BEST_ANALYST_RATING</stp>
        <stp>[quotes.xlsx]Calc!R136C4</stp>
        <tr r="D136" s="70"/>
        <tr r="D136" s="70"/>
        <tr r="D136" s="70"/>
        <tr r="D136" s="70"/>
      </tp>
      <tp>
        <v>0</v>
        <stp/>
        <stp>##V3_BDPV12</stp>
        <stp>EMB US Equity</stp>
        <stp>BEST_ANALYST_RATING</stp>
        <stp>[quotes.xlsx]Calc!R166C4</stp>
        <tr r="D166" s="70"/>
        <tr r="D166" s="70"/>
        <tr r="D166" s="70"/>
        <tr r="D166" s="70"/>
      </tp>
      <tp t="s">
        <v>#N/A Field Not Applicable</v>
        <stp/>
        <stp>##V3_BDPV12</stp>
        <stp>XS1337079997 Corp</stp>
        <stp>BEST_TARGET_PRICE</stp>
        <stp>[quotes.xlsx]Calc!R462C5</stp>
        <tr r="E462" s="70"/>
        <tr r="E462" s="70"/>
        <tr r="E462" s="70"/>
      </tp>
      <tp t="s">
        <v>#N/A Field Not Applicable</v>
        <stp/>
        <stp>##V3_BDPV12</stp>
        <stp>US457153AF18 Corp</stp>
        <stp>EQY_DVD_YLD_IND</stp>
        <stp>[quotes.xlsx]Calc!R403C6</stp>
        <tr r="F403" s="70"/>
        <tr r="F403" s="70"/>
        <tr r="F403" s="70"/>
      </tp>
      <tp t="s">
        <v>US496902AN77</v>
        <stp/>
        <stp>##V3_BDPV12</stp>
        <stp>US496902AN77 Corp</stp>
        <stp>ID_ISIN</stp>
        <stp>[quotes.xlsx]Calc!R319C1</stp>
        <tr r="A319" s="70"/>
        <tr r="A319" s="70"/>
        <tr r="A319" s="70"/>
      </tp>
      <tp>
        <v>2.8262499999999999</v>
        <stp/>
        <stp>##V3_BDPV12</stp>
        <stp>US496902AN77 Corp</stp>
        <stp>INT_ACC</stp>
        <stp>[quotes.xlsx]Calc!R319C5</stp>
        <tr r="E319" s="70"/>
        <tr r="E319" s="70"/>
        <tr r="E319" s="70"/>
        <tr r="E319" s="70"/>
      </tp>
      <tp>
        <v>101.771</v>
        <stp/>
        <stp>##V3_BDPV12</stp>
        <stp>DE000DB7XHP3 Corp</stp>
        <stp>PX_LAST</stp>
        <stp>[quotes.xlsx]Calc!R217C3</stp>
        <tr r="C217" s="70"/>
        <tr r="C217" s="70"/>
        <tr r="C217" s="70"/>
      </tp>
      <tp>
        <v>8.4989339019189742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 t="s">
        <v>#N/A Field Not Applicable</v>
        <stp/>
        <stp>##V3_BDPV12</stp>
        <stp>CH0370470269 Corp</stp>
        <stp>EQY_DVD_YLD_IND</stp>
        <stp>[quotes.xlsx]Calc!R350C6</stp>
        <tr r="F350" s="70"/>
        <tr r="F350" s="70"/>
        <tr r="F350" s="70"/>
      </tp>
      <tp t="s">
        <v>#N/A Field Not Applicable</v>
        <stp/>
        <stp>##V3_BDPV12</stp>
        <stp>CH0374210356 Corp</stp>
        <stp>EQY_DVD_YLD_IND</stp>
        <stp>[quotes.xlsx]Calc!R449C6</stp>
        <tr r="F449" s="70"/>
        <tr r="F449" s="70"/>
        <tr r="F449" s="70"/>
      </tp>
      <tp>
        <v>4.0909090042114258</v>
        <stp/>
        <stp>##V3_BDPV12</stp>
        <stp>TATNP RX Equity</stp>
        <stp>BEST_ANALYST_RATING</stp>
        <stp>[quotes.xlsx]Calc!R426C4</stp>
        <tr r="D426" s="70"/>
        <tr r="D426" s="70"/>
        <tr r="D426" s="70"/>
        <tr r="D426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102.5635</v>
        <stp/>
        <stp>##V3_BDPV12</stp>
        <stp>XS1032750165 Corp</stp>
        <stp>PX_LAST</stp>
        <stp>[quotes.xlsx]Calc!R123C3</stp>
        <tr r="C123" s="70"/>
        <tr r="C123" s="70"/>
        <tr r="C123" s="70"/>
      </tp>
      <tp>
        <v>120.9378</v>
        <stp/>
        <stp>##V3_BDPV12</stp>
        <stp>XS0316524130 Corp</stp>
        <stp>PX_LAST</stp>
        <stp>[quotes.xlsx]Calc!R412C3</stp>
        <tr r="C412" s="70"/>
        <tr r="C412" s="70"/>
        <tr r="C412" s="70"/>
      </tp>
      <tp>
        <v>108.38500000000001</v>
        <stp/>
        <stp>##V3_BDPV12</stp>
        <stp>XS1405775377 Corp</stp>
        <stp>PX_LAST</stp>
        <stp>[quotes.xlsx]Calc!R137C3</stp>
        <tr r="C137" s="70"/>
        <tr r="C137" s="70"/>
        <tr r="C137" s="70"/>
      </tp>
      <tp>
        <v>107.1801</v>
        <stp/>
        <stp>##V3_BDPV12</stp>
        <stp>XS0800817073 Corp</stp>
        <stp>PX_LAST</stp>
        <stp>[quotes.xlsx]Calc!R199C3</stp>
        <tr r="C199" s="70"/>
        <tr r="C199" s="70"/>
        <tr r="C199" s="70"/>
      </tp>
      <tp t="s">
        <v>XS0718502007</v>
        <stp/>
        <stp>##V3_BDPV12</stp>
        <stp>XS0718502007 Corp</stp>
        <stp>ID_ISIN</stp>
        <stp>[quotes.xlsx]Calc!R215C1</stp>
        <tr r="A215" s="70"/>
        <tr r="A215" s="70"/>
        <tr r="A215" s="70"/>
      </tp>
      <tp t="s">
        <v>XS1506500039</v>
        <stp/>
        <stp>##V3_BDPV12</stp>
        <stp>XS1506500039 Corp</stp>
        <stp>ID_ISIN</stp>
        <stp>[quotes.xlsx]Calc!R269C1</stp>
        <tr r="A269" s="70"/>
        <tr r="A269" s="70"/>
        <tr r="A269" s="70"/>
      </tp>
      <tp>
        <v>1.9833333333333332</v>
        <stp/>
        <stp>##V3_BDPV12</stp>
        <stp>XS1506500039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XS0290580595 Corp</stp>
        <stp>EQY_DVD_YLD_IND</stp>
        <stp>[quotes.xlsx]Calc!R342C6</stp>
        <tr r="F342" s="70"/>
        <tr r="F342" s="70"/>
        <tr r="F342" s="70"/>
      </tp>
      <tp t="s">
        <v>#N/A Field Not Applicable</v>
        <stp/>
        <stp>##V3_BDPV12</stp>
        <stp>XS1581931083 Corp</stp>
        <stp>EQY_DVD_YLD_IND</stp>
        <stp>[quotes.xlsx]Calc!R448C6</stp>
        <tr r="F448" s="70"/>
        <tr r="F448" s="70"/>
        <tr r="F448" s="70"/>
      </tp>
      <tp>
        <v>4.5205479452054798</v>
        <stp/>
        <stp>##V3_BDPV12</stp>
        <stp>XS0718502007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XS0979891925 Corp</stp>
        <stp>EQY_DVD_YLD_IND</stp>
        <stp>[quotes.xlsx]Calc!R108C6</stp>
        <tr r="F108" s="70"/>
        <tr r="F108" s="70"/>
        <tr r="F108" s="70"/>
      </tp>
      <tp>
        <v>0.76027777777777783</v>
        <stp/>
        <stp>##V3_BDPV12</stp>
        <stp>XS1449458915 Corp</stp>
        <stp>INT_ACC</stp>
        <stp>[quotes.xlsx]Calc!R201C5</stp>
        <tr r="E201" s="70"/>
        <tr r="E201" s="70"/>
        <tr r="E201" s="70"/>
        <tr r="E201" s="70"/>
      </tp>
      <tp t="s">
        <v>XS0588433267</v>
        <stp/>
        <stp>##V3_BDPV12</stp>
        <stp>XS0588433267 Corp</stp>
        <stp>ID_ISIN</stp>
        <stp>[quotes.xlsx]Calc!R134C1</stp>
        <tr r="A134" s="70"/>
        <tr r="A134" s="70"/>
        <tr r="A134" s="70"/>
      </tp>
      <tp t="s">
        <v>XS0911599701</v>
        <stp/>
        <stp>##V3_BDPV12</stp>
        <stp>XS0911599701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XS0849020556 Corp</stp>
        <stp>EQY_DVD_YLD_IND</stp>
        <stp>[quotes.xlsx]Calc!R131C6</stp>
        <tr r="F131" s="70"/>
        <tr r="F131" s="70"/>
        <tr r="F131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2.85</v>
        <stp/>
        <stp>##V3_BDPV12</stp>
        <stp>XS0911599701 Corp</stp>
        <stp>INT_ACC</stp>
        <stp>[quotes.xlsx]Calc!R264C5</stp>
        <tr r="E264" s="70"/>
        <tr r="E264" s="70"/>
        <tr r="E264" s="70"/>
        <tr r="E264" s="70"/>
      </tp>
      <tp>
        <v>4.7633518824384407</v>
        <stp/>
        <stp>##V3_BDPV12</stp>
        <stp>RIO LN Equity</stp>
        <stp>BDVD_PROJ_12M_YLD</stp>
        <stp>[quotes.xlsx]Calc!R261C6</stp>
        <tr r="F261" s="70"/>
        <tr r="F261" s="70"/>
        <tr r="F261" s="70"/>
        <tr r="F261" s="70"/>
      </tp>
      <tp t="s">
        <v>XS1449458915</v>
        <stp/>
        <stp>##V3_BDPV12</stp>
        <stp>XS1449458915 Corp</stp>
        <stp>ID_ISIN</stp>
        <stp>[quotes.xlsx]Calc!R201C1</stp>
        <tr r="A201" s="70"/>
        <tr r="A201" s="70"/>
        <tr r="A201" s="70"/>
      </tp>
      <tp>
        <v>101.24</v>
        <stp/>
        <stp>##V3_BDPV12</stp>
        <stp>CH0355508588 Corp</stp>
        <stp>PX_LAST</stp>
        <stp>[quotes.xlsx]Calc!R298C3</stp>
        <tr r="C298" s="70"/>
        <tr r="C298" s="70"/>
        <tr r="C298" s="70"/>
        <tr r="C298" s="70"/>
      </tp>
      <tp>
        <v>0.58702222222222233</v>
        <stp/>
        <stp>##V3_BDPV12</stp>
        <stp>XS0588433267 Corp</stp>
        <stp>INT_ACC</stp>
        <stp>[quotes.xlsx]Calc!R134C5</stp>
        <tr r="E134" s="70"/>
        <tr r="E134" s="70"/>
        <tr r="E134" s="70"/>
        <tr r="E134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Field Not Applicable</v>
        <stp/>
        <stp>##V3_BDPV12</stp>
        <stp>B5U7 Comdty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US71647NAR08 Corp</stp>
        <stp>BDVD_PROJ_12M_YLD</stp>
        <stp>[quotes.xlsx]Calc!R316C6</stp>
        <tr r="F316" s="70"/>
        <tr r="F316" s="70"/>
        <tr r="F316" s="70"/>
      </tp>
      <tp>
        <v>3.5</v>
        <stp/>
        <stp>##V3_BDPV12</stp>
        <stp>AAL LN Equity</stp>
        <stp>BEST_ANALYST_RATING</stp>
        <stp>[quotes.xlsx]Calc!R185C4</stp>
        <tr r="D185" s="70"/>
        <tr r="D185" s="70"/>
        <tr r="D185" s="70"/>
        <tr r="D185" s="70"/>
      </tp>
      <tp>
        <v>3.0967741012573242</v>
        <stp/>
        <stp>##V3_BDPV12</stp>
        <stp>TEVA US Equity</stp>
        <stp>BEST_ANALYST_RATING</stp>
        <stp>[quotes.xlsx]Calc!R452C4</stp>
        <tr r="D452" s="70"/>
        <tr r="D452" s="70"/>
        <tr r="D452" s="70"/>
        <tr r="D452" s="70"/>
      </tp>
      <tp>
        <v>27.35</v>
        <stp/>
        <stp>##V3_BDPV12</stp>
        <stp>HENPEA2 LX Equity</stp>
        <stp>PX_LAST</stp>
        <stp>[quotes.xlsx]Calc!R243C3</stp>
        <tr r="C243" s="70"/>
        <tr r="C243" s="70"/>
        <tr r="C243" s="70"/>
      </tp>
      <tp t="s">
        <v>SUEK 10 1/2 10/23/19</v>
        <stp/>
        <stp>##V3_BDPV12</stp>
        <stp>QZ914276 Corp</stp>
        <stp>SECURITY_NAME</stp>
        <stp>[quotes.xlsx]Calc!R79C12</stp>
        <tr r="L79" s="70"/>
      </tp>
      <tp>
        <v>3.90625</v>
        <stp/>
        <stp>##V3_BDPV12</stp>
        <stp>VOW3 GY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XS1506500039 Corp</stp>
        <stp>BEST_TARGET_PRICE</stp>
        <stp>[quotes.xlsx]Calc!R269C5</stp>
        <tr r="E269" s="70"/>
        <tr r="E269" s="70"/>
        <tr r="E269" s="70"/>
      </tp>
      <tp t="s">
        <v>#N/A Field Not Applicable</v>
        <stp/>
        <stp>##V3_BDPV12</stp>
        <stp>XS0981632804 Corp</stp>
        <stp>BEST_TARGET_PRICE</stp>
        <stp>[quotes.xlsx]Calc!R356C5</stp>
        <tr r="E356" s="70"/>
        <tr r="E356" s="70"/>
        <tr r="E356" s="70"/>
      </tp>
      <tp>
        <v>1.3981953006343251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3.8571429252624512</v>
        <stp/>
        <stp>##V3_BDPV12</stp>
        <stp>SSA LI Equity</stp>
        <stp>BEST_ANALYST_RATING</stp>
        <stp>[quotes.xlsx]Calc!R345C4</stp>
        <tr r="D345" s="70"/>
        <tr r="D345" s="70"/>
        <tr r="D345" s="70"/>
        <tr r="D345" s="70"/>
      </tp>
      <tp t="s">
        <v>#N/A Field Not Applicable</v>
        <stp/>
        <stp>##V3_BDPV12</stp>
        <stp>XS0776111188 Corp</stp>
        <stp>BEST_TARGET_PRICE</stp>
        <stp>[quotes.xlsx]Calc!R218C5</stp>
        <tr r="E218" s="70"/>
        <tr r="E218" s="70"/>
        <tr r="E218" s="70"/>
      </tp>
      <tp>
        <v>2.1764705181121826</v>
        <stp/>
        <stp>##V3_BDPV12</stp>
        <stp>RTKM RX Equity</stp>
        <stp>BEST_ANALYST_RATING</stp>
        <stp>[quotes.xlsx]Calc!R474C4</stp>
        <tr r="D474" s="70"/>
        <tr r="D474" s="70"/>
        <tr r="D474" s="70"/>
        <tr r="D474" s="70"/>
      </tp>
      <tp t="s">
        <v>#N/A Field Not Applicable</v>
        <stp/>
        <stp>##V3_BDPV12</stp>
        <stp>USU77583AA79 Corp</stp>
        <stp>EQY_DVD_YLD_IND</stp>
        <stp>[quotes.xlsx]Calc!R133C6</stp>
        <tr r="F133" s="70"/>
        <tr r="F133" s="70"/>
        <tr r="F133" s="70"/>
      </tp>
      <tp t="s">
        <v>#N/A Field Not Applicable</v>
        <stp/>
        <stp>##V3_BDPV12</stp>
        <stp>USN54468AF52 Corp</stp>
        <stp>EQY_DVD_YLD_IND</stp>
        <stp>[quotes.xlsx]Calc!R151C6</stp>
        <tr r="F151" s="70"/>
        <tr r="F151" s="70"/>
        <tr r="F151" s="70"/>
      </tp>
      <tp t="s">
        <v>US456837AE31</v>
        <stp/>
        <stp>##V3_BDPV12</stp>
        <stp>US456837AE31 Corp</stp>
        <stp>ID_ISIN</stp>
        <stp>[quotes.xlsx]Calc!R135C1</stp>
        <tr r="A135" s="70"/>
        <tr r="A135" s="70"/>
        <tr r="A135" s="70"/>
      </tp>
      <tp t="s">
        <v>USP84050AB29</v>
        <stp/>
        <stp>##V3_BDPV12</stp>
        <stp>USP84050AB29 Corp</stp>
        <stp>ID_ISIN</stp>
        <stp>[quotes.xlsx]Calc!R357C1</stp>
        <tr r="A357" s="70"/>
        <tr r="A357" s="70"/>
        <tr r="A357" s="70"/>
      </tp>
      <tp>
        <v>0</v>
        <stp/>
        <stp>##V3_BDPV12</stp>
        <stp>USP84050AB29 Corp</stp>
        <stp>INT_ACC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>
        <v>2.3333333333333335</v>
        <stp/>
        <stp>##V3_BDPV12</stp>
        <stp>US456837AE31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VEU7C 110000.00 Index</stp>
        <stp>NXT_CPN_DT</stp>
        <stp>[quotes.xlsx]Calc!R451C7</stp>
        <tr r="G451" s="70"/>
        <tr r="G451" s="70"/>
        <tr r="G451" s="70"/>
      </tp>
      <tp t="s">
        <v>#N/A N/A</v>
        <stp/>
        <stp>##V3_BDPV12</stp>
        <stp>VEU7 Index</stp>
        <stp>DUR_MID</stp>
        <stp>[quotes.xlsx]Calc!R349C8</stp>
        <tr r="H349" s="70"/>
        <tr r="H349" s="70"/>
      </tp>
      <tp>
        <v>0.88009444444444451</v>
        <stp/>
        <stp>##V3_BDPV12</stp>
        <stp>US345397WY53 Corp</stp>
        <stp>INT_ACC</stp>
        <stp>[quotes.xlsx]Calc!R236C5</stp>
        <tr r="E236" s="70"/>
        <tr r="E236" s="70"/>
        <tr r="E236" s="70"/>
        <tr r="E236" s="70"/>
      </tp>
      <tp t="s">
        <v>US345397WY53</v>
        <stp/>
        <stp>##V3_BDPV12</stp>
        <stp>US345397WY53 Corp</stp>
        <stp>ID_ISIN</stp>
        <stp>[quotes.xlsx]Calc!R236C1</stp>
        <tr r="A236" s="70"/>
        <tr r="A236" s="70"/>
        <tr r="A236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 t="s">
        <v>#N/A Field Not Applicable</v>
        <stp/>
        <stp>##V3_BDPV12</stp>
        <stp>CH0355509487 Corp</stp>
        <stp>INT_ACC</stp>
        <stp>[quotes.xlsx]Calc!R152C5</stp>
        <tr r="E152" s="70"/>
        <tr r="E152" s="70"/>
        <tr r="E152" s="70"/>
      </tp>
      <tp>
        <v>106.4888</v>
        <stp/>
        <stp>##V3_BDPV12</stp>
        <stp>XS1631338495 Corp</stp>
        <stp>PX_LAST</stp>
        <stp>[quotes.xlsx]Calc!R310C3</stp>
        <tr r="C310" s="70"/>
        <tr r="C310" s="70"/>
        <tr r="C310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CH0355509487</v>
        <stp/>
        <stp>##V3_BDPV12</stp>
        <stp>CH0355509487 Corp</stp>
        <stp>ID_ISIN</stp>
        <stp>[quotes.xlsx]Calc!R152C1</stp>
        <tr r="A152" s="70"/>
        <tr r="A152" s="70"/>
        <tr r="A152" s="70"/>
      </tp>
      <tp t="s">
        <v>US1729674242</v>
        <stp/>
        <stp>##V3_BDPV12</stp>
        <stp>C US Equity</stp>
        <stp>ID_ISIN</stp>
        <stp>[quotes.xlsx]Calc!R368C1</stp>
        <tr r="A368" s="70"/>
        <tr r="A368" s="70"/>
        <tr r="A368" s="70"/>
      </tp>
      <tp>
        <v>113.803</v>
        <stp/>
        <stp>##V3_BDPV12</stp>
        <stp>XS1041815116 Corp</stp>
        <stp>PX_LAST</stp>
        <stp>[quotes.xlsx]Calc!R457C3</stp>
        <tr r="C457" s="70"/>
        <tr r="C457" s="70"/>
        <tr r="C457" s="70"/>
      </tp>
      <tp t="s">
        <v>CH0347656545</v>
        <stp/>
        <stp>##V3_BDPV12</stp>
        <stp>CH0347656545 Corp</stp>
        <stp>ID_ISIN</stp>
        <stp>[quotes.xlsx]Calc!R155C1</stp>
        <tr r="A155" s="70"/>
        <tr r="A155" s="70"/>
        <tr r="A155" s="70"/>
      </tp>
      <tp t="s">
        <v>CH0367864680</v>
        <stp/>
        <stp>##V3_BDPV12</stp>
        <stp>CH0367864680 Corp</stp>
        <stp>ID_ISIN</stp>
        <stp>[quotes.xlsx]Calc!R393C1</stp>
        <tr r="A393" s="70"/>
        <tr r="A393" s="70"/>
        <tr r="A393" s="70"/>
      </tp>
      <tp>
        <v>103.922</v>
        <stp/>
        <stp>##V3_BDPV12</stp>
        <stp>XS1514045886 Corp</stp>
        <stp>PX_LAST</stp>
        <stp>[quotes.xlsx]Calc!R467C3</stp>
        <tr r="C467" s="70"/>
        <tr r="C467" s="70"/>
        <tr r="C467" s="70"/>
      </tp>
      <tp>
        <v>105.90049999999999</v>
        <stp/>
        <stp>##V3_BDPV12</stp>
        <stp>XS0779213460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INT_ACC</stp>
        <stp>[quotes.xlsx]Calc!R155C5</stp>
        <tr r="E155" s="70"/>
        <tr r="E155" s="70"/>
        <tr r="E155" s="70"/>
      </tp>
      <tp t="s">
        <v>#N/A Field Not Applicable</v>
        <stp/>
        <stp>##V3_BDPV12</stp>
        <stp>CH0367864680 Corp</stp>
        <stp>INT_ACC</stp>
        <stp>[quotes.xlsx]Calc!R393C5</stp>
        <tr r="E393" s="70"/>
        <tr r="E393" s="70"/>
        <tr r="E393" s="70"/>
      </tp>
      <tp>
        <v>103.3623</v>
        <stp/>
        <stp>##V3_BDPV12</stp>
        <stp>XS1405775450 Corp</stp>
        <stp>PX_LAST</stp>
        <stp>[quotes.xlsx]Calc!R413C3</stp>
        <tr r="C413" s="70"/>
        <tr r="C413" s="70"/>
        <tr r="C413" s="70"/>
      </tp>
      <tp t="s">
        <v>XS0524610812</v>
        <stp/>
        <stp>##V3_BDPV12</stp>
        <stp>XS0524610812 Corp</stp>
        <stp>ID_ISIN</stp>
        <stp>[quotes.xlsx]Calc!R130C1</stp>
        <tr r="A130" s="70"/>
        <tr r="A130" s="70"/>
        <tr r="A130" s="70"/>
      </tp>
      <tp t="s">
        <v>#N/A Field Not Applicable</v>
        <stp/>
        <stp>##V3_BDPV12</stp>
        <stp>XS1568888777 Corp</stp>
        <stp>EQY_DVD_YLD_IND</stp>
        <stp>[quotes.xlsx]Calc!R214C6</stp>
        <tr r="F214" s="70"/>
        <tr r="F214" s="70"/>
        <tr r="F214" s="70"/>
      </tp>
      <tp t="s">
        <v>#N/A N/A</v>
        <stp/>
        <stp>##V3_BDPV12</stp>
        <stp>CH0347657816 Corp</stp>
        <stp>PX_LAST</stp>
        <stp>[quotes.xlsx]Calc!R250C3</stp>
        <tr r="C250" s="70"/>
        <tr r="C250" s="70"/>
      </tp>
      <tp t="s">
        <v>XS1400710726</v>
        <stp/>
        <stp>##V3_BDPV12</stp>
        <stp>XS1400710726 Corp</stp>
        <stp>ID_ISIN</stp>
        <stp>[quotes.xlsx]Calc!R105C1</stp>
        <tr r="A105" s="70"/>
        <tr r="A105" s="70"/>
        <tr r="A105" s="70"/>
      </tp>
      <tp t="s">
        <v>XS1592279522</v>
        <stp/>
        <stp>##V3_BDPV12</stp>
        <stp>XS1592279522 Corp</stp>
        <stp>ID_ISIN</stp>
        <stp>[quotes.xlsx]Calc!R386C1</stp>
        <tr r="A386" s="70"/>
        <tr r="A386" s="70"/>
        <tr r="A386" s="70"/>
      </tp>
      <tp>
        <v>0</v>
        <stp/>
        <stp>##V3_BDPV12</stp>
        <stp>XS0776111188 Corp</stp>
        <stp>INT_ACC</stp>
        <stp>[quotes.xlsx]Calc!R218C5</stp>
        <tr r="E218" s="70"/>
        <tr r="E218" s="70"/>
        <tr r="E218" s="70"/>
        <tr r="E218" s="70"/>
      </tp>
      <tp t="s">
        <v>#N/A Field Not Applicable</v>
        <stp/>
        <stp>##V3_BDPV12</stp>
        <stp>XS1085735899 Corp</stp>
        <stp>EQY_DVD_YLD_IND</stp>
        <stp>[quotes.xlsx]Calc!R204C6</stp>
        <tr r="F204" s="70"/>
        <tr r="F204" s="70"/>
        <tr r="F204" s="70"/>
      </tp>
      <tp t="s">
        <v>XS0776111188</v>
        <stp/>
        <stp>##V3_BDPV12</stp>
        <stp>XS0776111188 Corp</stp>
        <stp>ID_ISIN</stp>
        <stp>[quotes.xlsx]Calc!R218C1</stp>
        <tr r="A218" s="70"/>
        <tr r="A218" s="70"/>
        <tr r="A218" s="70"/>
      </tp>
      <tp>
        <v>1.7472222222222222</v>
        <stp/>
        <stp>##V3_BDPV12</stp>
        <stp>XS1592279522 Corp</stp>
        <stp>INT_ACC</stp>
        <stp>[quotes.xlsx]Calc!R386C5</stp>
        <tr r="E386" s="70"/>
        <tr r="E386" s="70"/>
        <tr r="E386" s="70"/>
        <tr r="E386" s="70"/>
      </tp>
      <tp>
        <v>2.5979166666666664</v>
        <stp/>
        <stp>##V3_BDPV12</stp>
        <stp>XS1400710726 Corp</stp>
        <stp>INT_ACC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XS1220249970 Corp</stp>
        <stp>EQY_DVD_YLD_IND</stp>
        <stp>[quotes.xlsx]Calc!R258C6</stp>
        <tr r="F258" s="70"/>
        <tr r="F258" s="70"/>
        <tr r="F258" s="70"/>
      </tp>
      <tp t="s">
        <v>#N/A Field Not Applicable</v>
        <stp/>
        <stp>##V3_BDPV12</stp>
        <stp>XS1188073081 Corp</stp>
        <stp>EQY_DVD_YLD_IND</stp>
        <stp>[quotes.xlsx]Calc!R219C6</stp>
        <tr r="F219" s="70"/>
        <tr r="F219" s="70"/>
        <tr r="F219" s="70"/>
      </tp>
      <tp>
        <v>1.0736444444444444</v>
        <stp/>
        <stp>##V3_BDPV12</stp>
        <stp>XS0524610812 Corp</stp>
        <stp>INT_ACC</stp>
        <stp>[quotes.xlsx]Calc!R130C5</stp>
        <tr r="E130" s="70"/>
        <tr r="E130" s="70"/>
        <tr r="E130" s="70"/>
        <tr r="E130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XS0934609016</v>
        <stp/>
        <stp>##V3_BDPV12</stp>
        <stp>XS0934609016 Corp</stp>
        <stp>ID_ISIN</stp>
        <stp>[quotes.xlsx]Calc!R149C1</stp>
        <tr r="A149" s="70"/>
        <tr r="A149" s="70"/>
        <tr r="A149" s="70"/>
      </tp>
      <tp>
        <v>1.2975694444444443</v>
        <stp/>
        <stp>##V3_BDPV12</stp>
        <stp>XS0934609016 Corp</stp>
        <stp>INT_ACC</stp>
        <stp>[quotes.xlsx]Calc!R149C5</stp>
        <tr r="E149" s="70"/>
        <tr r="E149" s="70"/>
        <tr r="E149" s="70"/>
        <tr r="E149" s="70"/>
      </tp>
      <tp t="s">
        <v>#N/A Field Not Applicable</v>
        <stp/>
        <stp>##V3_BDPV12</stp>
        <stp>RU000A0GN9A7 Corp</stp>
        <stp>BEST_TARGET_PRICE</stp>
        <stp>[quotes.xlsx]Calc!R96C5</stp>
        <tr r="E96" s="70"/>
        <tr r="E96" s="70"/>
        <tr r="E96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10.44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42.262331700334109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>
        <v>5</v>
        <stp/>
        <stp>##V3_BDPV12</stp>
        <stp>TUNG LN Equity</stp>
        <stp>BEST_ANALYST_RATING</stp>
        <stp>[quotes.xlsx]Calc!R143C4</stp>
        <tr r="D143" s="70"/>
        <tr r="D143" s="70"/>
        <tr r="D143" s="70"/>
        <tr r="D143" s="70"/>
      </tp>
      <tp>
        <v>3.6666667461395264</v>
        <stp/>
        <stp>##V3_BDPV12</stp>
        <stp>GSK LN Equity</stp>
        <stp>BEST_ANALYST_RATING</stp>
        <stp>[quotes.xlsx]Calc!R414C4</stp>
        <tr r="D414" s="70"/>
        <tr r="D414" s="70"/>
        <tr r="D414" s="70"/>
        <tr r="D414" s="70"/>
      </tp>
      <tp t="s">
        <v>#N/A Field Not Applicable</v>
        <stp/>
        <stp>##V3_BDPV12</stp>
        <stp>LU0959626531 Equity</stp>
        <stp>LAST_TRADEABLE_DT</stp>
        <stp>[quotes.xlsx]Calc!R317C7</stp>
        <tr r="G317" s="70"/>
      </tp>
      <tp>
        <v>2</v>
        <stp/>
        <stp>##V3_BDPV12</stp>
        <stp>PHOR RX Equity</stp>
        <stp>BEST_ANALYST_RATING</stp>
        <stp>[quotes.xlsx]Calc!R297C4</stp>
        <tr r="D297" s="70"/>
        <tr r="D297" s="70"/>
        <tr r="D297" s="70"/>
        <tr r="D297" s="70"/>
      </tp>
      <tp>
        <v>4.2142858505249023</v>
        <stp/>
        <stp>##V3_BDPV12</stp>
        <stp>VIPS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RU000A0JXM48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XS1140509628 Corp</stp>
        <stp>BEST_TARGET_PRICE</stp>
        <stp>[quotes.xlsx]Calc!R408C5</stp>
        <tr r="E408" s="70"/>
        <tr r="E408" s="70"/>
        <tr r="E408" s="70"/>
      </tp>
      <tp>
        <v>3.8571429252624512</v>
        <stp/>
        <stp>##V3_BDPV12</stp>
        <stp>MON US Equity</stp>
        <stp>BEST_ANALYST_RATING</stp>
        <stp>[quotes.xlsx]Calc!R144C4</stp>
        <tr r="D144" s="70"/>
        <tr r="D144" s="70"/>
        <tr r="D144" s="70"/>
        <tr r="D144" s="70"/>
      </tp>
      <tp>
        <v>102.584</v>
        <stp/>
        <stp>##V3_BDPV12</stp>
        <stp>USA29866AA70 Corp</stp>
        <stp>PX_LAST</stp>
        <stp>[quotes.xlsx]Calc!R24C3</stp>
        <tr r="C24" s="70"/>
        <tr r="C24" s="70"/>
        <tr r="C24" s="70"/>
      </tp>
      <tp>
        <v>0</v>
        <stp/>
        <stp>##V3_BDPV12</stp>
        <stp>HYG US Equity</stp>
        <stp>BEST_ANALYST_RATING</stp>
        <stp>[quotes.xlsx]Calc!R224C4</stp>
        <tr r="D224" s="70"/>
        <tr r="D224" s="70"/>
        <tr r="D224" s="70"/>
        <tr r="D224" s="70"/>
      </tp>
      <tp>
        <v>4.6410255432128906</v>
        <stp/>
        <stp>##V3_BDPV12</stp>
        <stp>HAL US Equity</stp>
        <stp>BEST_ANALYST_RATING</stp>
        <stp>[quotes.xlsx]Calc!R234C4</stp>
        <tr r="D234" s="70"/>
        <tr r="D234" s="70"/>
        <tr r="D234" s="70"/>
        <tr r="D234" s="70"/>
      </tp>
      <tp t="s">
        <v>#N/A Field Not Applicable</v>
        <stp/>
        <stp>##V3_BDPV12</stp>
        <stp>XS0588433267 Corp</stp>
        <stp>BEST_TARGET_PRICE</stp>
        <stp>[quotes.xlsx]Calc!R134C5</stp>
        <tr r="E134" s="70"/>
        <tr r="E134" s="70"/>
        <tr r="E134" s="70"/>
      </tp>
      <tp t="s">
        <v>#N/A Field Not Applicable</v>
        <stp/>
        <stp>##V3_BDPV12</stp>
        <stp>XS0835890350 Corp</stp>
        <stp>BEST_TARGET_PRICE</stp>
        <stp>[quotes.xlsx]Calc!R418C5</stp>
        <tr r="E418" s="70"/>
        <tr r="E418" s="70"/>
        <tr r="E418" s="70"/>
      </tp>
      <tp t="s">
        <v>#N/A Field Not Applicable</v>
        <stp/>
        <stp>##V3_BDPV12</stp>
        <stp>XS1319813769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4.0333333015441895</v>
        <stp/>
        <stp>##V3_BDPV12</stp>
        <stp>ROG EB Equity</stp>
        <stp>BEST_ANALYST_RATING</stp>
        <stp>[quotes.xlsx]Calc!R104C4</stp>
        <tr r="D104" s="70"/>
        <tr r="D104" s="70"/>
        <tr r="D104" s="70"/>
        <tr r="D104" s="70"/>
      </tp>
      <tp>
        <v>4.375</v>
        <stp/>
        <stp>##V3_BDPV12</stp>
        <stp>BLK US Equity</stp>
        <stp>BEST_ANALYST_RATING</stp>
        <stp>[quotes.xlsx]Calc!R364C4</stp>
        <tr r="D364" s="70"/>
        <tr r="D364" s="70"/>
        <tr r="D364" s="70"/>
        <tr r="D364" s="70"/>
      </tp>
      <tp t="s">
        <v>#N/A Field Not Applicable</v>
        <stp/>
        <stp>##V3_BDPV12</stp>
        <stp>XS1468260598 Corp</stp>
        <stp>BEST_TARGET_PRICE</stp>
        <stp>[quotes.xlsx]Calc!R153C5</stp>
        <tr r="E153" s="70"/>
        <tr r="E153" s="70"/>
        <tr r="E153" s="70"/>
      </tp>
      <tp t="s">
        <v>#N/A Field Not Applicable</v>
        <stp/>
        <stp>##V3_BDPV12</stp>
        <stp>US515110BF06 Corp</stp>
        <stp>EQY_DVD_YLD_IND</stp>
        <stp>[quotes.xlsx]Calc!R168C6</stp>
        <tr r="F168" s="70"/>
        <tr r="F168" s="70"/>
        <tr r="F168" s="70"/>
      </tp>
      <tp t="s">
        <v>USG24422AA83</v>
        <stp/>
        <stp>##V3_BDPV12</stp>
        <stp>USG24422AA83 Corp</stp>
        <stp>ID_ISIN</stp>
        <stp>[quotes.xlsx]Calc!R394C1</stp>
        <tr r="A394" s="70"/>
        <tr r="A394" s="70"/>
        <tr r="A394" s="70"/>
      </tp>
      <tp>
        <v>2.0789194444444443</v>
        <stp/>
        <stp>##V3_BDPV12</stp>
        <stp>USG24422AA83 Corp</stp>
        <stp>INT_ACC</stp>
        <stp>[quotes.xlsx]Calc!R394C5</stp>
        <tr r="E394" s="70"/>
        <tr r="E394" s="70"/>
        <tr r="E394" s="70"/>
        <tr r="E394" s="70"/>
      </tp>
      <tp t="s">
        <v>#N/A N/A</v>
        <stp/>
        <stp>##V3_BDPV12</stp>
        <stp>XS1337079997 Corp</stp>
        <stp>PX_LAST</stp>
        <stp>[quotes.xlsx]Calc!R462C3</stp>
        <tr r="C462" s="70"/>
        <tr r="C462" s="70"/>
      </tp>
      <tp>
        <v>107.0929</v>
        <stp/>
        <stp>##V3_BDPV12</stp>
        <stp>XS1634369067 Corp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XS1140509628 Corp</stp>
        <stp>PX_LAST</stp>
        <stp>[quotes.xlsx]Calc!R408C3</stp>
        <tr r="C408" s="70"/>
        <tr r="C408" s="70"/>
      </tp>
      <tp>
        <v>98.034000000000006</v>
        <stp/>
        <stp>##V3_BDPV12</stp>
        <stp>XS1581926083 Corp</stp>
        <stp>PX_LAST</stp>
        <stp>[quotes.xlsx]Calc!R395C3</stp>
        <tr r="C395" s="70"/>
        <tr r="C395" s="70"/>
        <tr r="C395" s="70"/>
      </tp>
      <tp>
        <v>1.3324933326244472</v>
        <stp/>
        <stp>##V3_BDPV12</stp>
        <stp>EWZ US Equity</stp>
        <stp>BDVD_PROJ_12M_YLD</stp>
        <stp>[quotes.xlsx]Calc!R300C6</stp>
        <tr r="F300" s="70"/>
        <tr r="F300" s="70"/>
        <tr r="F300" s="70"/>
        <tr r="F300" s="70"/>
      </tp>
      <tp t="s">
        <v>#N/A Field Not Applicable</v>
        <stp/>
        <stp>##V3_BDPV12</stp>
        <stp>CH0361710632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XS1314820355 Corp</stp>
        <stp>PX_LAST</stp>
        <stp>[quotes.xlsx]Calc!R255C3</stp>
        <tr r="C255" s="70"/>
        <tr r="C255" s="70"/>
      </tp>
      <tp>
        <v>100.3353</v>
        <stp/>
        <stp>##V3_BDPV12</stp>
        <stp>XS0903465127 Corp</stp>
        <stp>PX_LAST</stp>
        <stp>[quotes.xlsx]Calc!R339C3</stp>
        <tr r="C339" s="70"/>
        <tr r="C339" s="70"/>
        <tr r="C339" s="70"/>
      </tp>
      <tp>
        <v>101.1605</v>
        <stp/>
        <stp>##V3_BDPV12</stp>
        <stp>XS1603335610 Corp</stp>
        <stp>PX_LAST</stp>
        <stp>[quotes.xlsx]Calc!R404C3</stp>
        <tr r="C404" s="70"/>
        <tr r="C404" s="70"/>
        <tr r="C404" s="70"/>
      </tp>
      <tp t="s">
        <v>CH0361710632</v>
        <stp/>
        <stp>##V3_BDPV12</stp>
        <stp>CH0361710632 Corp</stp>
        <stp>ID_ISIN</stp>
        <stp>[quotes.xlsx]Calc!R257C1</stp>
        <tr r="A257" s="70"/>
        <tr r="A257" s="70"/>
        <tr r="A257" s="70"/>
      </tp>
      <tp t="s">
        <v>XS1533921299</v>
        <stp/>
        <stp>##V3_BDPV12</stp>
        <stp>XS1533921299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XS0583616239 Corp</stp>
        <stp>EQY_DVD_YLD_IND</stp>
        <stp>[quotes.xlsx]Calc!R202C6</stp>
        <tr r="F202" s="70"/>
        <tr r="F202" s="70"/>
        <tr r="F202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3.7305555555555556</v>
        <stp/>
        <stp>##V3_BDPV12</stp>
        <stp>XS1379311761 Corp</stp>
        <stp>INT_ACC</stp>
        <stp>[quotes.xlsx]Calc!R294C5</stp>
        <tr r="E294" s="70"/>
        <tr r="E294" s="70"/>
        <tr r="E294" s="70"/>
        <tr r="E294" s="70"/>
      </tp>
      <tp>
        <v>0.32834999999999998</v>
        <stp/>
        <stp>##V3_BDPV12</stp>
        <stp>XS1503116912 Corp</stp>
        <stp>INT_ACC</stp>
        <stp>[quotes.xlsx]Calc!R291C5</stp>
        <tr r="E291" s="70"/>
        <tr r="E291" s="70"/>
        <tr r="E291" s="70"/>
        <tr r="E291" s="70"/>
      </tp>
      <tp>
        <v>2.4635416666666665</v>
        <stp/>
        <stp>##V3_BDPV12</stp>
        <stp>XS1533915721 Corp</stp>
        <stp>INT_ACC</stp>
        <stp>[quotes.xlsx]Calc!R212C5</stp>
        <tr r="E212" s="70"/>
        <tr r="E212" s="70"/>
        <tr r="E212" s="70"/>
        <tr r="E212" s="70"/>
      </tp>
      <tp>
        <v>2.348611111111111</v>
        <stp/>
        <stp>##V3_BDPV12</stp>
        <stp>XS0810596832 Corp</stp>
        <stp>INT_ACC</stp>
        <stp>[quotes.xlsx]Calc!R254C5</stp>
        <tr r="E254" s="70"/>
        <tr r="E254" s="70"/>
        <tr r="E254" s="70"/>
        <tr r="E254" s="70"/>
      </tp>
      <tp>
        <v>1.1795138888888888</v>
        <stp/>
        <stp>##V3_BDPV12</stp>
        <stp>XS1433454243 Corp</stp>
        <stp>INT_ACC</stp>
        <stp>[quotes.xlsx]Calc!R275C5</stp>
        <tr r="E275" s="70"/>
        <tr r="E275" s="70"/>
        <tr r="E275" s="70"/>
        <tr r="E275" s="70"/>
      </tp>
      <tp t="s">
        <v>XS1379311761</v>
        <stp/>
        <stp>##V3_BDPV12</stp>
        <stp>XS1379311761 Corp</stp>
        <stp>ID_ISIN</stp>
        <stp>[quotes.xlsx]Calc!R294C1</stp>
        <tr r="A294" s="70"/>
        <tr r="A294" s="70"/>
        <tr r="A294" s="70"/>
      </tp>
      <tp t="s">
        <v>XS1503116912</v>
        <stp/>
        <stp>##V3_BDPV12</stp>
        <stp>XS1503116912 Corp</stp>
        <stp>ID_ISIN</stp>
        <stp>[quotes.xlsx]Calc!R291C1</stp>
        <tr r="A291" s="70"/>
        <tr r="A291" s="70"/>
        <tr r="A291" s="70"/>
      </tp>
      <tp t="s">
        <v>XS1533915721</v>
        <stp/>
        <stp>##V3_BDPV12</stp>
        <stp>XS1533915721 Corp</stp>
        <stp>ID_ISIN</stp>
        <stp>[quotes.xlsx]Calc!R212C1</stp>
        <tr r="A212" s="70"/>
        <tr r="A212" s="70"/>
        <tr r="A212" s="70"/>
      </tp>
      <tp t="s">
        <v>XS0810596832</v>
        <stp/>
        <stp>##V3_BDPV12</stp>
        <stp>XS0810596832 Corp</stp>
        <stp>ID_ISIN</stp>
        <stp>[quotes.xlsx]Calc!R254C1</stp>
        <tr r="A254" s="70"/>
        <tr r="A254" s="70"/>
        <tr r="A254" s="70"/>
      </tp>
      <tp t="s">
        <v>XS1433454243</v>
        <stp/>
        <stp>##V3_BDPV12</stp>
        <stp>XS1433454243 Corp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0.46979166666666661</v>
        <stp/>
        <stp>##V3_BDPV12</stp>
        <stp>XS1533921299 Corp</stp>
        <stp>INT_ACC</stp>
        <stp>[quotes.xlsx]Calc!R109C5</stp>
        <tr r="E109" s="70"/>
        <tr r="E109" s="70"/>
        <tr r="E109" s="70"/>
        <tr r="E109" s="70"/>
      </tp>
      <tp t="s">
        <v>#N/A Field Not Applicable</v>
        <stp/>
        <stp>##V3_BDPV12</stp>
        <stp>XS0555493203 Corp</stp>
        <stp>EQY_DVD_YLD_IND</stp>
        <stp>[quotes.xlsx]Calc!R140C6</stp>
        <tr r="F140" s="70"/>
        <tr r="F140" s="70"/>
        <tr r="F140" s="70"/>
      </tp>
      <tp t="s">
        <v>#N/A Field Not Applicable</v>
        <stp/>
        <stp>##V3_BDPV12</stp>
        <stp>XS1223394914 Corp</stp>
        <stp>EQY_DVD_YLD_IND</stp>
        <stp>[quotes.xlsx]Calc!R320C6</stp>
        <tr r="F320" s="70"/>
        <tr r="F320" s="70"/>
        <tr r="F320" s="70"/>
      </tp>
      <tp>
        <v>6.9885495038791889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XS0743596040 Corp</stp>
        <stp>EQY_DVD_YLD_IND</stp>
        <stp>[quotes.xlsx]Calc!R461C6</stp>
        <tr r="F461" s="70"/>
        <tr r="F461" s="70"/>
        <tr r="F461" s="70"/>
      </tp>
      <tp t="s">
        <v>#N/A Field Not Applicable</v>
        <stp/>
        <stp>##V3_BDPV12</stp>
        <stp>XS1577964965 Corp</stp>
        <stp>EQY_DVD_YLD_IND</stp>
        <stp>[quotes.xlsx]Calc!R309C6</stp>
        <tr r="F309" s="70"/>
        <tr r="F309" s="70"/>
        <tr r="F309" s="70"/>
      </tp>
      <tp t="s">
        <v>#N/A Field Not Applicable</v>
        <stp/>
        <stp>##V3_BDPV12</stp>
        <stp>RU000A0JTYA5 Corp</stp>
        <stp>EQY_DVD_YLD_IND</stp>
        <stp>[quotes.xlsx]Calc!R95C6</stp>
        <tr r="F95" s="70"/>
        <tr r="F95" s="70"/>
        <tr r="F95" s="70"/>
      </tp>
      <tp t="s">
        <v>#N/A Field Not Applicable</v>
        <stp/>
        <stp>##V3_BDPV12</stp>
        <stp>RU000A0JTNB6 Corp</stp>
        <stp>BEST_TARGET_PRICE</stp>
        <stp>[quotes.xlsx]Calc!R207C5</stp>
        <tr r="E207" s="70"/>
        <tr r="E207" s="70"/>
        <tr r="E207" s="70"/>
      </tp>
      <tp t="s">
        <v>RU000A0JPLH5</v>
        <stp/>
        <stp>##V3_BDPV12</stp>
        <stp>RU000A0JPLH5 Corp</stp>
        <stp>ID_ISIN</stp>
        <stp>[quotes.xlsx]Calc!R97C1</stp>
        <tr r="A97" s="70"/>
        <tr r="A97" s="70"/>
        <tr r="A97" s="70"/>
      </tp>
      <tp>
        <v>96.89</v>
        <stp/>
        <stp>##V3_BDPV12</stp>
        <stp>RU000A0JTYA5 Corp</stp>
        <stp>PX_LAST</stp>
        <stp>[quotes.xlsx]Calc!R95C3</stp>
        <tr r="C95" s="70"/>
        <tr r="C95" s="70"/>
        <tr r="C95" s="70"/>
      </tp>
      <tp>
        <v>3.9672811441469458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 t="s">
        <v>#N/A Field Not Applicable</v>
        <stp/>
        <stp>##V3_BDPV12</stp>
        <stp>RU000A0JXJS0 Corp</stp>
        <stp>BEST_TARGET_PRICE</stp>
        <stp>[quotes.xlsx]Calc!R453C5</stp>
        <tr r="E453" s="70"/>
        <tr r="E453" s="70"/>
        <tr r="E453" s="70"/>
      </tp>
      <tp>
        <v>3.3652738038787198</v>
        <stp/>
        <stp>##V3_BDPV12</stp>
        <stp>EJ644860 Corp</stp>
        <stp>YLD_CNV_MID</stp>
        <stp>[quotes.xlsx]Calc!R92C6</stp>
        <tr r="F92" s="70"/>
        <tr r="F92" s="70"/>
        <tr r="F92" s="70"/>
        <tr r="F92" s="70"/>
      </tp>
      <tp>
        <v>7.6899999999999995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9.0500000000000007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8.8707829514660386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Field Not Applicable</v>
        <stp/>
        <stp>##V3_BDPV12</stp>
        <stp>C3U7 Comdty</stp>
        <stp>BEST_TARGET_PRICE</stp>
        <stp>[quotes.xlsx]Calc!R314C5</stp>
        <tr r="E314" s="70"/>
        <tr r="E314" s="70"/>
        <tr r="E314" s="70"/>
      </tp>
      <tp>
        <v>4.0774299835255352</v>
        <stp/>
        <stp>##V3_BDPV12</stp>
        <stp>GE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RU000A0JTG59 Corp</stp>
        <stp>BEST_TARGET_PRICE</stp>
        <stp>[quotes.xlsx]Calc!R159C5</stp>
        <tr r="E159" s="70"/>
        <tr r="E159" s="70"/>
        <tr r="E159" s="70"/>
      </tp>
      <tp>
        <v>4.1304349899291992</v>
        <stp/>
        <stp>##V3_BDPV12</stp>
        <stp>MRK US Equity</stp>
        <stp>BEST_ANALYST_RATING</stp>
        <stp>[quotes.xlsx]Calc!R233C4</stp>
        <tr r="D233" s="70"/>
        <tr r="D233" s="70"/>
        <tr r="D233" s="70"/>
        <tr r="D233" s="70"/>
      </tp>
      <tp t="s">
        <v>#N/A Field Not Applicable</v>
        <stp/>
        <stp>##V3_BDPV12</stp>
        <stp>RU000A0JWK66 Corp</stp>
        <stp>BEST_TARGET_PRICE</stp>
        <stp>[quotes.xlsx]Calc!R385C5</stp>
        <tr r="E385" s="70"/>
        <tr r="E385" s="70"/>
        <tr r="E385" s="70"/>
      </tp>
      <tp t="s">
        <v>LU0138821268</v>
        <stp/>
        <stp>##V3_BDPV12</stp>
        <stp>HENPEA2 LX Equity</stp>
        <stp>ID_ISIN</stp>
        <stp>[quotes.xlsx]Calc!R243C1</stp>
        <tr r="A243" s="70"/>
        <tr r="A243" s="70"/>
        <tr r="A243" s="70"/>
      </tp>
      <tp t="s">
        <v>#N/A Invalid Security</v>
        <stp/>
        <stp>##V3_BDPV12</stp>
        <stp>RU000A0JWN63 Corp</stp>
        <stp>BEST_TARGET_PRICE</stp>
        <stp>[quotes.xlsx]Calc!R330C5</stp>
        <tr r="E330" s="70"/>
        <tr r="E330" s="70"/>
        <tr r="E330" s="70"/>
      </tp>
      <tp t="s">
        <v>#N/A Field Not Applicable</v>
        <stp/>
        <stp>##V3_BDPV12</stp>
        <stp>XS1508914691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XS1468264822 Corp</stp>
        <stp>BEST_TARGET_PRICE</stp>
        <stp>[quotes.xlsx]Calc!R249C5</stp>
        <tr r="E249" s="70"/>
        <tr r="E249" s="70"/>
        <tr r="E249" s="70"/>
      </tp>
      <tp t="s">
        <v>#N/A Field Not Applicable</v>
        <stp/>
        <stp>##V3_BDPV12</stp>
        <stp>XS1581931083 Corp</stp>
        <stp>BEST_TARGET_PRICE</stp>
        <stp>[quotes.xlsx]Calc!R448C5</stp>
        <tr r="E448" s="70"/>
        <tr r="E448" s="70"/>
        <tr r="E448" s="70"/>
      </tp>
      <tp t="s">
        <v>#N/A Field Not Applicable</v>
        <stp/>
        <stp>##V3_BDPV12</stp>
        <stp>HENPEA2 LX Equity</stp>
        <stp>INT_ACC</stp>
        <stp>[quotes.xlsx]Calc!R243C5</stp>
        <tr r="E243" s="70"/>
        <tr r="E243" s="70"/>
        <tr r="E243" s="70"/>
      </tp>
      <tp t="s">
        <v>#N/A Field Not Applicable</v>
        <stp/>
        <stp>##V3_BDPV12</stp>
        <stp>XS0923110232 Corp</stp>
        <stp>BEST_TARGET_PRICE</stp>
        <stp>[quotes.xlsx]Calc!R318C5</stp>
        <tr r="E318" s="70"/>
        <tr r="E318" s="70"/>
        <tr r="E318" s="70"/>
      </tp>
      <tp>
        <v>0</v>
        <stp/>
        <stp>##V3_BDPV12</stp>
        <stp>IXJ US Equity</stp>
        <stp>BEST_ANALYST_RATING</stp>
        <stp>[quotes.xlsx]Calc!R223C4</stp>
        <tr r="D223" s="70"/>
        <tr r="D223" s="70"/>
        <tr r="D223" s="70"/>
        <tr r="D223" s="70"/>
      </tp>
      <tp>
        <v>5</v>
        <stp/>
        <stp>##V3_BDPV12</stp>
        <stp>SMSN LI Equity</stp>
        <stp>BEST_ANALYST_RATING</stp>
        <stp>[quotes.xlsx]Calc!R423C4</stp>
        <tr r="D423" s="70"/>
        <tr r="D423" s="70"/>
        <tr r="D423" s="70"/>
        <tr r="D423" s="70"/>
      </tp>
      <tp>
        <v>3.4000000953674316</v>
        <stp/>
        <stp>##V3_BDPV12</stp>
        <stp>RSTI RX Equity</stp>
        <stp>BEST_ANALYST_RATING</stp>
        <stp>[quotes.xlsx]Calc!R472C4</stp>
        <tr r="D472" s="70"/>
        <tr r="D472" s="70"/>
        <tr r="D472" s="70"/>
        <tr r="D472" s="70"/>
      </tp>
      <tp t="s">
        <v>#N/A Field Not Applicable</v>
        <stp/>
        <stp>##V3_BDPV12</stp>
        <stp>URU7C 65000.00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XS1085735899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XS0800817073 Corp</stp>
        <stp>BEST_TARGET_PRICE</stp>
        <stp>[quotes.xlsx]Calc!R199C5</stp>
        <tr r="E199" s="70"/>
        <tr r="E199" s="70"/>
        <tr r="E199" s="70"/>
      </tp>
      <tp>
        <v>0</v>
        <stp/>
        <stp>##V3_BDPV12</stp>
        <stp>ERX US Equity</stp>
        <stp>BEST_ANALYST_RATING</stp>
        <stp>[quotes.xlsx]Calc!R253C4</stp>
        <tr r="D253" s="70"/>
        <tr r="D253" s="70"/>
        <tr r="D253" s="70"/>
        <tr r="D253" s="70"/>
      </tp>
      <tp>
        <v>3.4000000953674316</v>
        <stp/>
        <stp>##V3_BDPV12</stp>
        <stp>PHOR LI Equity</stp>
        <stp>BEST_ANALYST_RATING</stp>
        <stp>[quotes.xlsx]Calc!R420C4</stp>
        <tr r="D420" s="70"/>
        <tr r="D420" s="70"/>
        <tr r="D420" s="70"/>
        <tr r="D420" s="70"/>
      </tp>
      <tp>
        <v>3.1612904071807861</v>
        <stp/>
        <stp>##V3_BDPV12</stp>
        <stp>APA US Equity</stp>
        <stp>BEST_ANALYST_RATING</stp>
        <stp>[quotes.xlsx]Calc!R363C4</stp>
        <tr r="D363" s="70"/>
        <tr r="D363" s="70"/>
        <tr r="D363" s="70"/>
        <tr r="D363" s="70"/>
      </tp>
      <tp>
        <v>100.90900000000001</v>
        <stp/>
        <stp>##V3_BDPV12</stp>
        <stp>US345397WY53 Corp</stp>
        <stp>PX_LAST</stp>
        <stp>[quotes.xlsx]Calc!R236C3</stp>
        <tr r="C236" s="70"/>
        <tr r="C236" s="70"/>
        <tr r="C236" s="70"/>
      </tp>
      <tp>
        <v>59.0625</v>
        <stp/>
        <stp>##V3_BDPV12</stp>
        <stp>USP84050AB29 Corp</stp>
        <stp>PX_LAST</stp>
        <stp>[quotes.xlsx]Calc!R357C3</stp>
        <tr r="C357" s="70"/>
        <tr r="C357" s="70"/>
        <tr r="C357" s="70"/>
      </tp>
      <tp>
        <v>102.63</v>
        <stp/>
        <stp>##V3_BDPV12</stp>
        <stp>US456837AE31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100.5308</v>
        <stp/>
        <stp>##V3_BDPV12</stp>
        <stp>XS0934609016 Corp</stp>
        <stp>PX_LAST</stp>
        <stp>[quotes.xlsx]Calc!R149C3</stp>
        <tr r="C149" s="70"/>
        <tr r="C149" s="70"/>
        <tr r="C149" s="70"/>
      </tp>
      <tp>
        <v>103.866</v>
        <stp/>
        <stp>##V3_BDPV12</stp>
        <stp>XS1592279522 Corp</stp>
        <stp>PX_LAST</stp>
        <stp>[quotes.xlsx]Calc!R386C3</stp>
        <tr r="C386" s="70"/>
        <tr r="C386" s="70"/>
        <tr r="C386" s="70"/>
      </tp>
      <tp>
        <v>113.117</v>
        <stp/>
        <stp>##V3_BDPV12</stp>
        <stp>XS1400710726 Corp</stp>
        <stp>PX_LAST</stp>
        <stp>[quotes.xlsx]Calc!R105C3</stp>
        <tr r="C105" s="70"/>
        <tr r="C105" s="70"/>
        <tr r="C105" s="70"/>
      </tp>
      <tp>
        <v>6.6003143006809841</v>
        <stp/>
        <stp>##V3_BDPV12</stp>
        <stp>WPZ US Equity</stp>
        <stp>BDVD_PROJ_12M_YLD</stp>
        <stp>[quotes.xlsx]Calc!R220C6</stp>
        <tr r="F220" s="70"/>
        <tr r="F220" s="70"/>
        <tr r="F220" s="70"/>
        <tr r="F220" s="70"/>
      </tp>
      <tp>
        <v>108.1767</v>
        <stp/>
        <stp>##V3_BDPV12</stp>
        <stp>XS0524610812 Corp</stp>
        <stp>PX_LAST</stp>
        <stp>[quotes.xlsx]Calc!R130C3</stp>
        <tr r="C130" s="70"/>
        <tr r="C130" s="70"/>
        <tr r="C130" s="70"/>
      </tp>
      <tp t="s">
        <v>CH0347657816</v>
        <stp/>
        <stp>##V3_BDPV12</stp>
        <stp>CH0347657816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CH0347657816 Corp</stp>
        <stp>INT_ACC</stp>
        <stp>[quotes.xlsx]Calc!R250C5</stp>
        <tr r="E250" s="70"/>
        <tr r="E250" s="70"/>
        <tr r="E250" s="70"/>
      </tp>
      <tp>
        <v>27.925000000000001</v>
        <stp/>
        <stp>##V3_BDPV12</stp>
        <stp>XS0776111188 Corp</stp>
        <stp>PX_LAST</stp>
        <stp>[quotes.xlsx]Calc!R218C3</stp>
        <tr r="C218" s="70"/>
        <tr r="C218" s="70"/>
        <tr r="C218" s="70"/>
      </tp>
      <tp>
        <v>2.4569444444444444</v>
        <stp/>
        <stp>##V3_BDPV12</stp>
        <stp>XS0779213460 Corp</stp>
        <stp>INT_ACC</stp>
        <stp>[quotes.xlsx]Calc!R126C5</stp>
        <tr r="E126" s="70"/>
        <tr r="E126" s="70"/>
        <tr r="E126" s="70"/>
        <tr r="E126" s="70"/>
      </tp>
      <tp>
        <v>1.6229166666666666</v>
        <stp/>
        <stp>##V3_BDPV12</stp>
        <stp>XS1514045886 Corp</stp>
        <stp>INT_ACC</stp>
        <stp>[quotes.xlsx]Calc!R467C5</stp>
        <tr r="E467" s="70"/>
        <tr r="E467" s="70"/>
        <tr r="E467" s="70"/>
        <tr r="E467" s="70"/>
      </tp>
      <tp>
        <v>94.01</v>
        <stp/>
        <stp>##V3_BDPV12</stp>
        <stp>CH0367864680 Corp</stp>
        <stp>PX_LAST</stp>
        <stp>[quotes.xlsx]Calc!R393C3</stp>
        <tr r="C393" s="70"/>
        <tr r="C393" s="70"/>
        <tr r="C393" s="70"/>
        <tr r="C393" s="70"/>
      </tp>
      <tp t="s">
        <v>#N/A N/A</v>
        <stp/>
        <stp>##V3_BDPV12</stp>
        <stp>CH0347656545 Corp</stp>
        <stp>PX_LAST</stp>
        <stp>[quotes.xlsx]Calc!R155C3</stp>
        <tr r="C155" s="70"/>
        <tr r="C155" s="70"/>
      </tp>
      <tp>
        <v>2.9430555555555555</v>
        <stp/>
        <stp>##V3_BDPV12</stp>
        <stp>XS1405775450 Corp</stp>
        <stp>INT_ACC</stp>
        <stp>[quotes.xlsx]Calc!R413C5</stp>
        <tr r="E413" s="70"/>
        <tr r="E413" s="70"/>
        <tr r="E413" s="70"/>
        <tr r="E413" s="70"/>
      </tp>
      <tp>
        <v>68.010000000000005</v>
        <stp/>
        <stp>##V3_BDPV12</stp>
        <stp>C US Equity</stp>
        <stp>PX_LAST</stp>
        <stp>[quotes.xlsx]Calc!R368C3</stp>
        <tr r="C368" s="70"/>
        <tr r="C368" s="70"/>
        <tr r="C368" s="70"/>
      </tp>
      <tp t="s">
        <v>XS1041815116</v>
        <stp/>
        <stp>##V3_BDPV12</stp>
        <stp>XS1041815116 Corp</stp>
        <stp>ID_ISIN</stp>
        <stp>[quotes.xlsx]Calc!R457C1</stp>
        <tr r="A457" s="70"/>
        <tr r="A457" s="70"/>
        <tr r="A457" s="70"/>
      </tp>
      <tp t="s">
        <v>#N/A Field Not Applicable</v>
        <stp/>
        <stp>##V3_BDPV12</stp>
        <stp>XS0191754729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XS0981632804 Corp</stp>
        <stp>EQY_DVD_YLD_IND</stp>
        <stp>[quotes.xlsx]Calc!R356C6</stp>
        <tr r="F356" s="70"/>
        <tr r="F356" s="70"/>
        <tr r="F356" s="70"/>
      </tp>
      <tp>
        <v>2.2936986301369862</v>
        <stp/>
        <stp>##V3_BDPV12</stp>
        <stp>XS1041815116 Corp</stp>
        <stp>INT_ACC</stp>
        <stp>[quotes.xlsx]Calc!R457C5</stp>
        <tr r="E457" s="70"/>
        <tr r="E457" s="70"/>
        <tr r="E457" s="70"/>
        <tr r="E457" s="70"/>
      </tp>
      <tp t="s">
        <v>#N/A Field Not Applicable</v>
        <stp/>
        <stp>##V3_BDPV12</stp>
        <stp>XS1198002690 Corp</stp>
        <stp>EQY_DVD_YLD_IND</stp>
        <stp>[quotes.xlsx]Calc!R179C6</stp>
        <tr r="F179" s="70"/>
        <tr r="F179" s="70"/>
        <tr r="F179" s="70"/>
      </tp>
      <tp t="s">
        <v>XS0779213460</v>
        <stp/>
        <stp>##V3_BDPV12</stp>
        <stp>XS0779213460 Corp</stp>
        <stp>ID_ISIN</stp>
        <stp>[quotes.xlsx]Calc!R126C1</stp>
        <tr r="A126" s="70"/>
        <tr r="A126" s="70"/>
        <tr r="A126" s="70"/>
      </tp>
      <tp t="s">
        <v>XS1514045886</v>
        <stp/>
        <stp>##V3_BDPV12</stp>
        <stp>XS1514045886 Corp</stp>
        <stp>ID_ISIN</stp>
        <stp>[quotes.xlsx]Calc!R467C1</stp>
        <tr r="A467" s="70"/>
        <tr r="A467" s="70"/>
        <tr r="A467" s="70"/>
      </tp>
      <tp t="s">
        <v>XS1405775450</v>
        <stp/>
        <stp>##V3_BDPV12</stp>
        <stp>XS1405775450 Corp</stp>
        <stp>ID_ISIN</stp>
        <stp>[quotes.xlsx]Calc!R413C1</stp>
        <tr r="A413" s="70"/>
        <tr r="A413" s="70"/>
        <tr r="A413" s="70"/>
      </tp>
      <tp t="s">
        <v>XS1631338495</v>
        <stp/>
        <stp>##V3_BDPV12</stp>
        <stp>XS1631338495 Corp</stp>
        <stp>ID_ISIN</stp>
        <stp>[quotes.xlsx]Calc!R310C1</stp>
        <tr r="A310" s="70"/>
        <tr r="A310" s="70"/>
        <tr r="A310" s="70"/>
      </tp>
      <tp t="s">
        <v>#N/A Field Not Applicable</v>
        <stp/>
        <stp>##V3_BDPV12</stp>
        <stp>XS1603245389 Corp</stp>
        <stp>EQY_DVD_YLD_IND</stp>
        <stp>[quotes.xlsx]Calc!R463C6</stp>
        <tr r="F463" s="70"/>
        <tr r="F463" s="70"/>
        <tr r="F463" s="70"/>
      </tp>
      <tp t="s">
        <v>#N/A Field Not Applicable</v>
        <stp/>
        <stp>##V3_BDPV12</stp>
        <stp>XS1513741311 Corp</stp>
        <stp>EQY_DVD_YLD_IND</stp>
        <stp>[quotes.xlsx]Calc!R198C6</stp>
        <tr r="F198" s="70"/>
        <tr r="F198" s="70"/>
        <tr r="F198" s="70"/>
      </tp>
      <tp>
        <v>97.74</v>
        <stp/>
        <stp>##V3_BDPV12</stp>
        <stp>CH0355509487 Corp</stp>
        <stp>PX_LAST</stp>
        <stp>[quotes.xlsx]Calc!R152C3</stp>
        <tr r="C152" s="70"/>
        <tr r="C152" s="70"/>
        <tr r="C152" s="70"/>
        <tr r="C152" s="70"/>
      </tp>
      <tp>
        <v>2.0555555555555554</v>
        <stp/>
        <stp>##V3_BDPV12</stp>
        <stp>XS1631338495 Corp</stp>
        <stp>INT_ACC</stp>
        <stp>[quotes.xlsx]Calc!R310C5</stp>
        <tr r="E310" s="70"/>
        <tr r="E310" s="70"/>
        <tr r="E310" s="70"/>
        <tr r="E310" s="70"/>
      </tp>
      <tp t="s">
        <v>#N/A Field Not Applicable</v>
        <stp/>
        <stp>##V3_BDPV12</stp>
        <stp>RU000A0JTKM9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RU000A0JWMJ5 Corp</stp>
        <stp>BEST_TARGET_PRICE</stp>
        <stp>[quotes.xlsx]Calc!R283C5</stp>
        <tr r="E283" s="70"/>
        <tr r="E283" s="70"/>
        <tr r="E283" s="70"/>
      </tp>
      <tp>
        <v>9.36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9.18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#N/A Field Not Applicable</v>
        <stp/>
        <stp>##V3_BDPV12</stp>
        <stp>RU000A0JXFS8 Corp</stp>
        <stp>BEST_TARGET_PRICE</stp>
        <stp>[quotes.xlsx]Calc!R178C5</stp>
        <tr r="E178" s="70"/>
        <tr r="E178" s="70"/>
        <tr r="E178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8.7200000000000006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3.7594126651846222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>
        <v>4.2434394193188156</v>
        <stp/>
        <stp>##V3_BDPV12</stp>
        <stp>GM US Equity</stp>
        <stp>BDVD_PROJ_12M_YLD</stp>
        <stp>[quotes.xlsx]Calc!R374C6</stp>
        <tr r="F374" s="70"/>
        <tr r="F374" s="70"/>
        <tr r="F374" s="70"/>
        <tr r="F374" s="70"/>
      </tp>
      <tp>
        <v>2.9285714626312256</v>
        <stp/>
        <stp>##V3_BDPV12</stp>
        <stp>SNGS RX Equity</stp>
        <stp>BEST_ANALYST_RATING</stp>
        <stp>[quotes.xlsx]Calc!R422C4</stp>
        <tr r="D422" s="70"/>
        <tr r="D422" s="70"/>
        <tr r="D422" s="70"/>
        <tr r="D422" s="70"/>
      </tp>
      <tp>
        <v>3.5999999046325684</v>
        <stp/>
        <stp>##V3_BDPV12</stp>
        <stp>BP/ LN Equity</stp>
        <stp>BEST_ANALYST_RATING</stp>
        <stp>[quotes.xlsx]Calc!R432C4</stp>
        <tr r="D432" s="70"/>
        <tr r="D432" s="70"/>
        <tr r="D432" s="70"/>
        <tr r="D432" s="70"/>
      </tp>
      <tp>
        <v>0</v>
        <stp/>
        <stp>##V3_BDPV12</stp>
        <stp>XLE US Equity</stp>
        <stp>BEST_ANALYST_RATING</stp>
        <stp>[quotes.xlsx]Calc!R142C4</stp>
        <tr r="D142" s="70"/>
        <tr r="D142" s="70"/>
        <tr r="D142" s="70"/>
        <tr r="D142" s="70"/>
      </tp>
      <tp>
        <v>3.6521739959716797</v>
        <stp/>
        <stp>##V3_BDPV12</stp>
        <stp>VFC US Equity</stp>
        <stp>BEST_ANALYST_RATING</stp>
        <stp>[quotes.xlsx]Calc!R172C4</stp>
        <tr r="D172" s="70"/>
        <tr r="D172" s="70"/>
        <tr r="D172" s="70"/>
        <tr r="D172" s="70"/>
      </tp>
      <tp>
        <v>4.1428570747375488</v>
        <stp/>
        <stp>##V3_BDPV12</stp>
        <stp>TATN RX Equity</stp>
        <stp>BEST_ANALYST_RATING</stp>
        <stp>[quotes.xlsx]Calc!R425C4</stp>
        <tr r="D425" s="70"/>
        <tr r="D425" s="70"/>
        <tr r="D425" s="70"/>
        <tr r="D425" s="70"/>
      </tp>
      <tp>
        <v>0</v>
        <stp/>
        <stp>##V3_BDPV12</stp>
        <stp>TBT US Equity</stp>
        <stp>BEST_ANALYST_RATING</stp>
        <stp>[quotes.xlsx]Calc!R132C4</stp>
        <tr r="D132" s="70"/>
        <tr r="D132" s="70"/>
        <tr r="D132" s="70"/>
        <tr r="D132" s="70"/>
      </tp>
      <tp>
        <v>3.9166667461395264</v>
        <stp/>
        <stp>##V3_BDPV12</stp>
        <stp>PFE US Equity</stp>
        <stp>BEST_ANALYST_RATING</stp>
        <stp>[quotes.xlsx]Calc!R232C4</stp>
        <tr r="D232" s="70"/>
        <tr r="D232" s="70"/>
        <tr r="D232" s="70"/>
        <tr r="D232" s="70"/>
      </tp>
      <tp>
        <v>4.0625</v>
        <stp/>
        <stp>##V3_BDPV12</stp>
        <stp>KPN NA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XS0923472814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XS1220249970 Corp</stp>
        <stp>LAST_TRADEABLE_DT</stp>
        <stp>[quotes.xlsx]Calc!R258C7</stp>
        <tr r="G258" s="70"/>
        <tr r="G258" s="70"/>
        <tr r="G258" s="70"/>
      </tp>
      <tp t="s">
        <v>#N/A Field Not Applicable</v>
        <stp/>
        <stp>##V3_BDPV12</stp>
        <stp>XS1513741311 Corp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XS1513271251 Corp</stp>
        <stp>BEST_TARGET_PRICE</stp>
        <stp>[quotes.xlsx]Calc!R459C5</stp>
        <tr r="E459" s="70"/>
        <tr r="E459" s="70"/>
        <tr r="E459" s="70"/>
      </tp>
      <tp t="s">
        <v>#N/A Field Not Applicable</v>
        <stp/>
        <stp>##V3_BDPV12</stp>
        <stp>XS1533921299 Corp</stp>
        <stp>BEST_TARGET_PRICE</stp>
        <stp>[quotes.xlsx]Calc!R109C5</stp>
        <tr r="E109" s="70"/>
        <tr r="E109" s="70"/>
        <tr r="E109" s="70"/>
      </tp>
      <tp>
        <v>4.2380952835083008</v>
        <stp/>
        <stp>##V3_BDPV12</stp>
        <stp>KMI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XS1513271418 Corp</stp>
        <stp>LAST_TRADEABLE_DT</stp>
        <stp>[quotes.xlsx]Calc!R156C7</stp>
        <tr r="G156" s="70"/>
        <tr r="G156" s="70"/>
        <tr r="G156" s="70"/>
      </tp>
      <tp>
        <v>4.5</v>
        <stp/>
        <stp>##V3_BDPV12</stp>
        <stp>TMKS LI Equity</stp>
        <stp>BEST_ANALYST_RATING</stp>
        <stp>[quotes.xlsx]Calc!R295C4</stp>
        <tr r="D295" s="70"/>
        <tr r="D295" s="70"/>
        <tr r="D295" s="70"/>
        <tr r="D295" s="70"/>
      </tp>
      <tp t="s">
        <v>#N/A Field Not Applicable</v>
        <stp/>
        <stp>##V3_BDPV12</stp>
        <stp>XS0979891925 Corp</stp>
        <stp>BEST_TARGET_PRICE</stp>
        <stp>[quotes.xlsx]Calc!R108C5</stp>
        <tr r="E108" s="70"/>
        <tr r="E108" s="70"/>
        <tr r="E108" s="70"/>
      </tp>
      <tp>
        <v>105.3181</v>
        <stp/>
        <stp>##V3_BDPV12</stp>
        <stp>USG24422AA83 Corp</stp>
        <stp>PX_LAST</stp>
        <stp>[quotes.xlsx]Calc!R394C3</stp>
        <tr r="C394" s="70"/>
        <tr r="C394" s="70"/>
        <tr r="C394" s="70"/>
      </tp>
      <tp t="s">
        <v>#N/A Field Not Applicable</v>
        <stp/>
        <stp>##V3_BDPV12</stp>
        <stp>CH0246199050 Corp</stp>
        <stp>EQY_DVD_YLD_IND</stp>
        <stp>[quotes.xlsx]Calc!R322C6</stp>
        <tr r="F322" s="70"/>
        <tr r="F322" s="70"/>
        <tr r="F322" s="70"/>
      </tp>
      <tp>
        <v>101.60209999999999</v>
        <stp/>
        <stp>##V3_BDPV12</stp>
        <stp>XS1533921299 Corp</stp>
        <stp>PX_LAST</stp>
        <stp>[quotes.xlsx]Calc!R109C3</stp>
        <tr r="C109" s="70"/>
        <tr r="C109" s="70"/>
        <tr r="C109" s="70"/>
      </tp>
      <tp t="s">
        <v>#N/A N/A</v>
        <stp/>
        <stp>##V3_BDPV12</stp>
        <stp>ERX US Equity</stp>
        <stp>BDVD_PROJ_12M_YLD</stp>
        <stp>[quotes.xlsx]Calc!R253C6</stp>
        <tr r="F253" s="70"/>
        <tr r="F253" s="70"/>
        <tr r="F253" s="70"/>
      </tp>
      <tp>
        <v>103.7492</v>
        <stp/>
        <stp>##V3_BDPV12</stp>
        <stp>XS1503116912 Corp</stp>
        <stp>PX_LAST</stp>
        <stp>[quotes.xlsx]Calc!R291C3</stp>
        <tr r="C291" s="70"/>
        <tr r="C291" s="70"/>
        <tr r="C291" s="70"/>
      </tp>
      <tp>
        <v>99.958359999999999</v>
        <stp/>
        <stp>##V3_BDPV12</stp>
        <stp>XS1379311761 Corp</stp>
        <stp>PX_LAST</stp>
        <stp>[quotes.xlsx]Calc!R294C3</stp>
        <tr r="C294" s="70"/>
        <tr r="C294" s="70"/>
        <tr r="C294" s="70"/>
      </tp>
      <tp>
        <v>102.7544</v>
        <stp/>
        <stp>##V3_BDPV12</stp>
        <stp>XS1533915721 Corp</stp>
        <stp>PX_LAST</stp>
        <stp>[quotes.xlsx]Calc!R212C3</stp>
        <tr r="C212" s="70"/>
        <tr r="C212" s="70"/>
        <tr r="C212" s="70"/>
      </tp>
      <tp>
        <v>111.7154</v>
        <stp/>
        <stp>##V3_BDPV12</stp>
        <stp>XS0810596832 Corp</stp>
        <stp>PX_LAST</stp>
        <stp>[quotes.xlsx]Calc!R254C3</stp>
        <tr r="C254" s="70"/>
        <tr r="C254" s="70"/>
        <tr r="C254" s="70"/>
      </tp>
      <tp>
        <v>104.0509</v>
        <stp/>
        <stp>##V3_BDPV12</stp>
        <stp>XS1433454243 Corp</stp>
        <stp>PX_LAST</stp>
        <stp>[quotes.xlsx]Calc!R275C3</stp>
        <tr r="C275" s="70"/>
        <tr r="C275" s="70"/>
        <tr r="C275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2.2694444444444444</v>
        <stp/>
        <stp>##V3_BDPV12</stp>
        <stp>XS0903465127 Corp</stp>
        <stp>INT_ACC</stp>
        <stp>[quotes.xlsx]Calc!R339C5</stp>
        <tr r="E339" s="70"/>
        <tr r="E339" s="70"/>
        <tr r="E339" s="70"/>
        <tr r="E339" s="70"/>
      </tp>
      <tp>
        <v>1.6570833333333332</v>
        <stp/>
        <stp>##V3_BDPV12</stp>
        <stp>XS1603335610 Corp</stp>
        <stp>INT_ACC</stp>
        <stp>[quotes.xlsx]Calc!R404C5</stp>
        <tr r="E404" s="70"/>
        <tr r="E404" s="70"/>
        <tr r="E404" s="70"/>
        <tr r="E404" s="70"/>
      </tp>
      <tp t="s">
        <v>XS1314820355</v>
        <stp/>
        <stp>##V3_BDPV12</stp>
        <stp>XS1314820355 Corp</stp>
        <stp>ID_ISIN</stp>
        <stp>[quotes.xlsx]Calc!R255C1</stp>
        <tr r="A255" s="70"/>
        <tr r="A255" s="70"/>
        <tr r="A255" s="70"/>
      </tp>
      <tp>
        <v>97.91</v>
        <stp/>
        <stp>##V3_BDPV12</stp>
        <stp>CH0361710632 Corp</stp>
        <stp>PX_LAST</stp>
        <stp>[quotes.xlsx]Calc!R257C3</stp>
        <tr r="C257" s="70"/>
        <tr r="C257" s="70"/>
        <tr r="C257" s="70"/>
        <tr r="C257" s="70"/>
      </tp>
      <tp t="s">
        <v>#N/A Field Not Applicable</v>
        <stp/>
        <stp>##V3_BDPV12</stp>
        <stp>XS1314820355 Corp</stp>
        <stp>INT_ACC</stp>
        <stp>[quotes.xlsx]Calc!R255C5</stp>
        <tr r="E255" s="70"/>
        <tr r="E255" s="70"/>
        <tr r="E255" s="70"/>
      </tp>
      <tp t="s">
        <v>XS0903465127</v>
        <stp/>
        <stp>##V3_BDPV12</stp>
        <stp>XS0903465127 Corp</stp>
        <stp>ID_ISIN</stp>
        <stp>[quotes.xlsx]Calc!R339C1</stp>
        <tr r="A339" s="70"/>
        <tr r="A339" s="70"/>
        <tr r="A339" s="70"/>
      </tp>
      <tp t="s">
        <v>XS1603335610</v>
        <stp/>
        <stp>##V3_BDPV12</stp>
        <stp>XS1603335610 Corp</stp>
        <stp>ID_ISIN</stp>
        <stp>[quotes.xlsx]Calc!R404C1</stp>
        <tr r="A404" s="70"/>
        <tr r="A404" s="70"/>
        <tr r="A404" s="70"/>
      </tp>
      <tp t="s">
        <v>#N/A Field Not Applicable</v>
        <stp/>
        <stp>##V3_BDPV12</stp>
        <stp>XS0982711714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XS0906949523 Corp</stp>
        <stp>EQY_DVD_YLD_IND</stp>
        <stp>[quotes.xlsx]Calc!R387C6</stp>
        <tr r="F387" s="70"/>
        <tr r="F387" s="70"/>
        <tr r="F387" s="70"/>
      </tp>
      <tp t="s">
        <v>XS1337079997</v>
        <stp/>
        <stp>##V3_BDPV12</stp>
        <stp>XS1337079997 Corp</stp>
        <stp>ID_ISIN</stp>
        <stp>[quotes.xlsx]Calc!R462C1</stp>
        <tr r="A462" s="70"/>
        <tr r="A462" s="70"/>
        <tr r="A462" s="70"/>
      </tp>
      <tp t="s">
        <v>XS1634369067</v>
        <stp/>
        <stp>##V3_BDPV12</stp>
        <stp>XS1634369067 Corp</stp>
        <stp>ID_ISIN</stp>
        <stp>[quotes.xlsx]Calc!R346C1</stp>
        <tr r="A346" s="70"/>
        <tr r="A346" s="70"/>
        <tr r="A346" s="70"/>
      </tp>
      <tp t="s">
        <v>#N/A Field Not Applicable</v>
        <stp/>
        <stp>##V3_BDPV12</stp>
        <stp>XS1071551474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XS0867620725 Corp</stp>
        <stp>EQY_DVD_YLD_IND</stp>
        <stp>[quotes.xlsx]Calc!R246C6</stp>
        <tr r="F246" s="70"/>
        <tr r="F246" s="70"/>
        <tr r="F246" s="70"/>
      </tp>
      <tp t="s">
        <v>#N/A Field Not Applicable</v>
        <stp/>
        <stp>##V3_BDPV12</stp>
        <stp>XS1468260598 Corp</stp>
        <stp>EQY_DVD_YLD_IND</stp>
        <stp>[quotes.xlsx]Calc!R153C6</stp>
        <tr r="F153" s="70"/>
        <tr r="F153" s="70"/>
        <tr r="F153" s="70"/>
      </tp>
      <tp>
        <v>3.0259822560202787</v>
        <stp/>
        <stp>##V3_BDPV12</stp>
        <stp>MRK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XS1140509628 Corp</stp>
        <stp>INT_ACC</stp>
        <stp>[quotes.xlsx]Calc!R408C5</stp>
        <tr r="E408" s="70"/>
        <tr r="E408" s="70"/>
        <tr r="E408" s="70"/>
      </tp>
      <tp t="s">
        <v>#N/A Field Not Applicable</v>
        <stp/>
        <stp>##V3_BDPV12</stp>
        <stp>XS1581926083 Corp</stp>
        <stp>INT_ACC</stp>
        <stp>[quotes.xlsx]Calc!R395C5</stp>
        <tr r="E395" s="70"/>
        <tr r="E395" s="70"/>
        <tr r="E395" s="70"/>
      </tp>
      <tp t="s">
        <v>#N/A Field Not Applicable</v>
        <stp/>
        <stp>##V3_BDPV12</stp>
        <stp>XS1069383856 Corp</stp>
        <stp>EQY_DVD_YLD_IND</stp>
        <stp>[quotes.xlsx]Calc!R157C6</stp>
        <tr r="F157" s="70"/>
        <tr r="F157" s="70"/>
        <tr r="F157" s="70"/>
      </tp>
      <tp t="s">
        <v>XS1581926083</v>
        <stp/>
        <stp>##V3_BDPV12</stp>
        <stp>XS1581926083 Corp</stp>
        <stp>ID_ISIN</stp>
        <stp>[quotes.xlsx]Calc!R395C1</stp>
        <tr r="A395" s="70"/>
        <tr r="A395" s="70"/>
        <tr r="A395" s="70"/>
      </tp>
      <tp t="s">
        <v>#N/A Field Not Applicable</v>
        <stp/>
        <stp>##V3_BDPV12</stp>
        <stp>XS1468264822 Corp</stp>
        <stp>EQY_DVD_YLD_IND</stp>
        <stp>[quotes.xlsx]Calc!R249C6</stp>
        <tr r="F249" s="70"/>
        <tr r="F249" s="70"/>
        <tr r="F249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XS0835890350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XS1337079997 Corp</stp>
        <stp>INT_ACC</stp>
        <stp>[quotes.xlsx]Calc!R462C5</stp>
        <tr r="E462" s="70"/>
        <tr r="E462" s="70"/>
        <tr r="E462" s="70"/>
      </tp>
      <tp t="s">
        <v>#N/A Field Not Applicable</v>
        <stp/>
        <stp>##V3_BDPV12</stp>
        <stp>XS0213101073 Corp</stp>
        <stp>EQY_DVD_YLD_IND</stp>
        <stp>[quotes.xlsx]Calc!R388C6</stp>
        <tr r="F388" s="70"/>
        <tr r="F388" s="70"/>
        <tr r="F388" s="70"/>
      </tp>
      <tp>
        <v>0.13368055555555558</v>
        <stp/>
        <stp>##V3_BDPV12</stp>
        <stp>XS1634369067 Corp</stp>
        <stp>INT_ACC</stp>
        <stp>[quotes.xlsx]Calc!R346C5</stp>
        <tr r="E346" s="70"/>
        <tr r="E346" s="70"/>
        <tr r="E346" s="70"/>
        <tr r="E346" s="70"/>
      </tp>
      <tp t="s">
        <v>#N/A Field Not Applicable</v>
        <stp/>
        <stp>##V3_BDPV12</stp>
        <stp>XS0923472814 Corp</stp>
        <stp>EQY_DVD_YLD_IND</stp>
        <stp>[quotes.xlsx]Calc!R193C6</stp>
        <tr r="F193" s="70"/>
        <tr r="F193" s="70"/>
        <tr r="F193" s="70"/>
      </tp>
      <tp t="s">
        <v>XS1140509628</v>
        <stp/>
        <stp>##V3_BDPV12</stp>
        <stp>XS1140509628 Corp</stp>
        <stp>ID_ISIN</stp>
        <stp>[quotes.xlsx]Calc!R408C1</stp>
        <tr r="A408" s="70"/>
        <tr r="A408" s="70"/>
        <tr r="A408" s="70"/>
      </tp>
      <tp t="s">
        <v>#N/A Field Not Applicable</v>
        <stp/>
        <stp>##V3_BDPV12</stp>
        <stp>XS1513280757 Corp</stp>
        <stp>EQY_DVD_YLD_IND</stp>
        <stp>[quotes.xlsx]Calc!R173C6</stp>
        <tr r="F173" s="70"/>
        <tr r="F173" s="70"/>
        <tr r="F173" s="70"/>
      </tp>
      <tp t="s">
        <v>#N/A Field Not Applicable</v>
        <stp/>
        <stp>##V3_BDPV12</stp>
        <stp>XS1599428726 Corp</stp>
        <stp>EQY_DVD_YLD_IND</stp>
        <stp>[quotes.xlsx]Calc!R398C6</stp>
        <tr r="F398" s="70"/>
        <tr r="F398" s="70"/>
        <tr r="F398" s="70"/>
      </tp>
      <tp t="s">
        <v>Etalon Group PLC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US251525AP63 Corp</stp>
        <stp>BDVD_PROJ_12M_YLD</stp>
        <stp>[quotes.xlsx]Calc!R351C6</stp>
        <tr r="F351" s="70"/>
        <tr r="F351" s="70"/>
        <tr r="F351" s="70"/>
      </tp>
      <tp t="s">
        <v>#N/A Field Not Applicable</v>
        <stp/>
        <stp>##V3_BDPV12</stp>
        <stp>US35906AAP30 Corp</stp>
        <stp>BDVD_PROJ_12M_YLD</stp>
        <stp>[quotes.xlsx]Calc!R354C6</stp>
        <tr r="F354" s="70"/>
        <tr r="F354" s="70"/>
        <tr r="F354" s="70"/>
      </tp>
      <tp>
        <v>4.8823528289794922</v>
        <stp/>
        <stp>##V3_BDPV12</stp>
        <stp>SBER RX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XS0940730228 Corp</stp>
        <stp>BEST_TARGET_PRICE</stp>
        <stp>[quotes.xlsx]Calc!R359C5</stp>
        <tr r="E359" s="70"/>
        <tr r="E359" s="70"/>
        <tr r="E359" s="70"/>
      </tp>
      <tp t="s">
        <v>#N/A Field Not Applicable</v>
        <stp/>
        <stp>##V3_BDPV12</stp>
        <stp>XS0626438112 Corp</stp>
        <stp>LAST_TRADEABLE_DT</stp>
        <stp>[quotes.xlsx]Calc!R355C7</stp>
        <tr r="G355" s="70"/>
        <tr r="G355" s="70"/>
        <tr r="G355" s="70"/>
      </tp>
      <tp t="s">
        <v>#N/A Field Not Applicable</v>
        <stp/>
        <stp>##V3_BDPV12</stp>
        <stp>XS0779213460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HENPA2U LX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XS0903465127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XS0213101073 Corp</stp>
        <stp>BEST_TARGET_PRICE</stp>
        <stp>[quotes.xlsx]Calc!R388C5</stp>
        <tr r="E388" s="70"/>
        <tr r="E388" s="70"/>
        <tr r="E388" s="70"/>
      </tp>
      <tp>
        <v>3.8787879943847656</v>
        <stp/>
        <stp>##V3_BDPV12</stp>
        <stp>RDSA NA Equity</stp>
        <stp>BEST_ANALYST_RATING</stp>
        <stp>[quotes.xlsx]Calc!R180C4</stp>
        <tr r="D180" s="70"/>
        <tr r="D180" s="70"/>
        <tr r="D180" s="70"/>
        <tr r="D180" s="70"/>
      </tp>
      <tp t="s">
        <v>#N/A Field Not Applicable</v>
        <stp/>
        <stp>##V3_BDPV12</stp>
        <stp>XS1503116912 Corp</stp>
        <stp>BEST_TARGET_PRICE</stp>
        <stp>[quotes.xlsx]Calc!R291C5</stp>
        <tr r="E291" s="70"/>
        <tr r="E291" s="70"/>
        <tr r="E291" s="70"/>
      </tp>
      <tp>
        <v>4.2068967819213867</v>
        <stp/>
        <stp>##V3_BDPV12</stp>
        <stp>RIO LN Equity</stp>
        <stp>BEST_ANALYST_RATING</stp>
        <stp>[quotes.xlsx]Calc!R261C4</stp>
        <tr r="D261" s="70"/>
        <tr r="D261" s="70"/>
        <tr r="D261" s="70"/>
        <tr r="D261" s="70"/>
      </tp>
      <tp t="s">
        <v>LU0705775699</v>
        <stp/>
        <stp>##V3_BDPV12</stp>
        <stp>HENPA2U LX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XS1314820355 Corp</stp>
        <stp>LAST_TRADEABLE_DT</stp>
        <stp>[quotes.xlsx]Calc!R255C7</stp>
        <tr r="G255" s="70"/>
        <tr r="G255" s="70"/>
        <tr r="G255" s="70"/>
      </tp>
      <tp t="s">
        <v>#N/A Field Not Applicable</v>
        <stp/>
        <stp>##V3_BDPV12</stp>
        <stp>XS1568888777 Corp</stp>
        <stp>BEST_TARGET_PRICE</stp>
        <stp>[quotes.xlsx]Calc!R214C5</stp>
        <tr r="E214" s="70"/>
        <tr r="E214" s="70"/>
        <tr r="E214" s="70"/>
      </tp>
      <tp>
        <v>3.5333333015441895</v>
        <stp/>
        <stp>##V3_BDPV12</stp>
        <stp>ESV US Equity</stp>
        <stp>BEST_ANALYST_RATING</stp>
        <stp>[quotes.xlsx]Calc!R371C4</stp>
        <tr r="D371" s="70"/>
        <tr r="D371" s="70"/>
        <tr r="D371" s="70"/>
        <tr r="D371" s="70"/>
      </tp>
      <tp t="s">
        <v>#N/A Field Not Applicable</v>
        <stp/>
        <stp>##V3_BDPV12</stp>
        <stp>XS1514045886 Corp</stp>
        <stp>BEST_TARGET_PRICE</stp>
        <stp>[quotes.xlsx]Calc!R467C5</stp>
        <tr r="E467" s="70"/>
        <tr r="E467" s="70"/>
        <tr r="E467" s="70"/>
      </tp>
      <tp>
        <v>3.9473683834075928</v>
        <stp/>
        <stp>##V3_BDPV12</stp>
        <stp>AET US Equity</stp>
        <stp>BEST_ANALYST_RATING</stp>
        <stp>[quotes.xlsx]Calc!R361C4</stp>
        <tr r="D361" s="70"/>
        <tr r="D361" s="70"/>
        <tr r="D361" s="70"/>
        <tr r="D361" s="70"/>
      </tp>
      <tp t="s">
        <v>#N/A Field Not Applicable</v>
        <stp/>
        <stp>##V3_BDPV12</stp>
        <stp>US961214CF89 Corp</stp>
        <stp>EQY_DVD_YLD_IND</stp>
        <stp>[quotes.xlsx]Calc!R171C6</stp>
        <tr r="F171" s="70"/>
        <tr r="F171" s="70"/>
        <tr r="F171" s="70"/>
      </tp>
      <tp>
        <v>1.9375</v>
        <stp/>
        <stp>##V3_BDPV12</stp>
        <stp>US251525AP63 Corp</stp>
        <stp>INT_ACC</stp>
        <stp>[quotes.xlsx]Calc!R351C5</stp>
        <tr r="E351" s="70"/>
        <tr r="E351" s="70"/>
        <tr r="E351" s="70"/>
        <tr r="E351" s="70"/>
      </tp>
      <tp t="s">
        <v>US251525AP63</v>
        <stp/>
        <stp>##V3_BDPV12</stp>
        <stp>US251525AP63 Corp</stp>
        <stp>ID_ISIN</stp>
        <stp>[quotes.xlsx]Calc!R351C1</stp>
        <tr r="A351" s="70"/>
        <tr r="A351" s="70"/>
        <tr r="A351" s="70"/>
      </tp>
      <tp t="s">
        <v>CH0205819441</v>
        <stp/>
        <stp>##V3_BDPV12</stp>
        <stp>CH0205819441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CH0359143119 Corp</stp>
        <stp>EQY_DVD_YLD_IND</stp>
        <stp>[quotes.xlsx]Calc!R154C6</stp>
        <tr r="F154" s="70"/>
        <tr r="F154" s="70"/>
        <tr r="F154" s="70"/>
      </tp>
      <tp>
        <v>108.27800000000001</v>
        <stp/>
        <stp>##V3_BDPV12</stp>
        <stp>XS0893212398 Corp</stp>
        <stp>PX_LAST</stp>
        <stp>[quotes.xlsx]Calc!R455C3</stp>
        <tr r="C455" s="70"/>
        <tr r="C455" s="70"/>
        <tr r="C45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>
        <v>0.91954022988505768</v>
        <stp/>
        <stp>##V3_BDPV12</stp>
        <stp>ESV US Equity</stp>
        <stp>BDVD_PROJ_12M_YLD</stp>
        <stp>[quotes.xlsx]Calc!R371C6</stp>
        <tr r="F371" s="70"/>
        <tr r="F371" s="70"/>
        <tr r="F371" s="70"/>
        <tr r="F371" s="70"/>
      </tp>
      <tp>
        <v>1.4256666666666666</v>
        <stp/>
        <stp>##V3_BDPV12</stp>
        <stp>CH0205819441 Corp</stp>
        <stp>INT_ACC</stp>
        <stp>[quotes.xlsx]Calc!R150C5</stp>
        <tr r="E150" s="70"/>
        <tr r="E150" s="70"/>
        <tr r="E150" s="70"/>
        <tr r="E150" s="70"/>
      </tp>
      <tp>
        <v>102.637</v>
        <stp/>
        <stp>##V3_BDPV12</stp>
        <stp>XS1077629225 Corp</stp>
        <stp>PX_LAST</stp>
        <stp>[quotes.xlsx]Calc!R213C3</stp>
        <tr r="C213" s="70"/>
        <tr r="C213" s="70"/>
        <tr r="C213" s="70"/>
      </tp>
      <tp>
        <v>3.1139835487661576</v>
        <stp/>
        <stp>##V3_BDPV12</stp>
        <stp>PRU US Equity</stp>
        <stp>BDVD_PROJ_12M_YLD</stp>
        <stp>[quotes.xlsx]Calc!R380C6</stp>
        <tr r="F380" s="70"/>
        <tr r="F380" s="70"/>
        <tr r="F380" s="70"/>
        <tr r="F380" s="70"/>
      </tp>
      <tp t="s">
        <v>CH0336352825</v>
        <stp/>
        <stp>##V3_BDPV12</stp>
        <stp>CH0336352825 Corp</stp>
        <stp>ID_ISIN</stp>
        <stp>[quotes.xlsx]Calc!R321C1</stp>
        <tr r="A321" s="70"/>
        <tr r="A321" s="70"/>
        <tr r="A321" s="70"/>
      </tp>
      <tp>
        <v>103.49299999999999</v>
        <stp/>
        <stp>##V3_BDPV12</stp>
        <stp>XS1533922933 Corp</stp>
        <stp>PX_LAST</stp>
        <stp>[quotes.xlsx]Calc!R240C3</stp>
        <tr r="C240" s="70"/>
        <tr r="C240" s="70"/>
        <tr r="C240" s="70"/>
      </tp>
      <tp t="s">
        <v>#N/A Field Not Applicable</v>
        <stp/>
        <stp>##V3_BDPV12</stp>
        <stp>CH0361710855 Corp</stp>
        <stp>INT_ACC</stp>
        <stp>[quotes.xlsx]Calc!R175C5</stp>
        <tr r="E175" s="70"/>
        <tr r="E175" s="70"/>
        <tr r="E175" s="70"/>
      </tp>
      <tp>
        <v>3.479166666666667</v>
        <stp/>
        <stp>##V3_BDPV12</stp>
        <stp>CH0336352825 Corp</stp>
        <stp>INT_ACC</stp>
        <stp>[quotes.xlsx]Calc!R321C5</stp>
        <tr r="E321" s="70"/>
        <tr r="E321" s="70"/>
        <tr r="E321" s="70"/>
        <tr r="E321" s="70"/>
      </tp>
      <tp>
        <v>40.661929999999998</v>
        <stp/>
        <stp>##V3_BDPV12</stp>
        <stp>XS0776121062 Corp</stp>
        <stp>PX_LAST</stp>
        <stp>[quotes.xlsx]Calc!R303C3</stp>
        <tr r="C303" s="70"/>
        <tr r="C303" s="70"/>
        <tr r="C303" s="70"/>
      </tp>
      <tp t="s">
        <v>CH0361710855</v>
        <stp/>
        <stp>##V3_BDPV12</stp>
        <stp>CH0361710855 Corp</stp>
        <stp>ID_ISIN</stp>
        <stp>[quotes.xlsx]Calc!R175C1</stp>
        <tr r="A175" s="70"/>
        <tr r="A175" s="70"/>
        <tr r="A175" s="70"/>
      </tp>
      <tp t="s">
        <v>XS0923110232</v>
        <stp/>
        <stp>##V3_BDPV12</stp>
        <stp>XS0923110232 Corp</stp>
        <stp>ID_ISIN</stp>
        <stp>[quotes.xlsx]Calc!R318C1</stp>
        <tr r="A318" s="70"/>
        <tr r="A318" s="70"/>
        <tr r="A318" s="70"/>
      </tp>
      <tp>
        <v>1.9555555555555555</v>
        <stp/>
        <stp>##V3_BDPV12</stp>
        <stp>XS1508914691 Corp</stp>
        <stp>INT_ACC</stp>
        <stp>[quotes.xlsx]Calc!R107C5</stp>
        <tr r="E107" s="70"/>
        <tr r="E107" s="70"/>
        <tr r="E107" s="70"/>
        <tr r="E107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 t="s">
        <v>XS1266615175</v>
        <stp/>
        <stp>##V3_BDPV12</stp>
        <stp>XS1266615175 Corp</stp>
        <stp>ID_ISIN</stp>
        <stp>[quotes.xlsx]Calc!R304C1</stp>
        <tr r="A304" s="70"/>
        <tr r="A304" s="70"/>
        <tr r="A304" s="70"/>
      </tp>
      <tp t="s">
        <v>XS0559915961</v>
        <stp/>
        <stp>##V3_BDPV12</stp>
        <stp>XS0559915961 Corp</stp>
        <stp>ID_ISIN</stp>
        <stp>[quotes.xlsx]Calc!R427C1</stp>
        <tr r="A427" s="70"/>
        <tr r="A427" s="70"/>
        <tr r="A427" s="70"/>
      </tp>
      <tp t="s">
        <v>XS1542704421</v>
        <stp/>
        <stp>##V3_BDPV12</stp>
        <stp>XS1542704421 Corp</stp>
        <stp>ID_ISIN</stp>
        <stp>[quotes.xlsx]Calc!R256C1</stp>
        <tr r="A256" s="70"/>
        <tr r="A256" s="70"/>
        <tr r="A256" s="70"/>
      </tp>
      <tp t="s">
        <v>XS1503160225</v>
        <stp/>
        <stp>##V3_BDPV12</stp>
        <stp>XS1503160225 Corp</stp>
        <stp>ID_ISIN</stp>
        <stp>[quotes.xlsx]Calc!R324C1</stp>
        <tr r="A324" s="70"/>
        <tr r="A324" s="70"/>
        <tr r="A324" s="70"/>
      </tp>
      <tp>
        <v>1.3524305555555556</v>
        <stp/>
        <stp>##V3_BDPV12</stp>
        <stp>XS1577961516 Corp</stp>
        <stp>INT_ACC</stp>
        <stp>[quotes.xlsx]Calc!R437C5</stp>
        <tr r="E437" s="70"/>
        <tr r="E437" s="70"/>
        <tr r="E437" s="70"/>
        <tr r="E437" s="70"/>
      </tp>
      <tp>
        <v>2.0492861111111109</v>
        <stp/>
        <stp>##V3_BDPV12</stp>
        <stp>XS1405766384 Corp</stp>
        <stp>INT_ACC</stp>
        <stp>[quotes.xlsx]Calc!R124C5</stp>
        <tr r="E124" s="70"/>
        <tr r="E124" s="70"/>
        <tr r="E124" s="70"/>
        <tr r="E124" s="70"/>
      </tp>
      <tp t="s">
        <v>XS1577961516</v>
        <stp/>
        <stp>##V3_BDPV12</stp>
        <stp>XS1577961516 Corp</stp>
        <stp>ID_ISIN</stp>
        <stp>[quotes.xlsx]Calc!R437C1</stp>
        <tr r="A437" s="70"/>
        <tr r="A437" s="70"/>
        <tr r="A437" s="70"/>
      </tp>
      <tp t="s">
        <v>XS1405766384</v>
        <stp/>
        <stp>##V3_BDPV12</stp>
        <stp>XS1405766384 Corp</stp>
        <stp>ID_ISIN</stp>
        <stp>[quotes.xlsx]Calc!R124C1</stp>
        <tr r="A124" s="70"/>
        <tr r="A124" s="70"/>
        <tr r="A124" s="70"/>
      </tp>
      <tp>
        <v>1.9455555555555555</v>
        <stp/>
        <stp>##V3_BDPV12</stp>
        <stp>XS0559915961 Corp</stp>
        <stp>INT_ACC</stp>
        <stp>[quotes.xlsx]Calc!R427C5</stp>
        <tr r="E427" s="70"/>
        <tr r="E427" s="70"/>
        <tr r="E427" s="70"/>
        <tr r="E427" s="70"/>
      </tp>
      <tp t="s">
        <v>#N/A Field Not Applicable</v>
        <stp/>
        <stp>##V3_BDPV12</stp>
        <stp>XS1542704421 Corp</stp>
        <stp>INT_ACC</stp>
        <stp>[quotes.xlsx]Calc!R256C5</stp>
        <tr r="E256" s="70"/>
        <tr r="E256" s="70"/>
        <tr r="E256" s="70"/>
      </tp>
      <tp>
        <v>2.463013698630137</v>
        <stp/>
        <stp>##V3_BDPV12</stp>
        <stp>XS1503160225 Corp</stp>
        <stp>INT_ACC</stp>
        <stp>[quotes.xlsx]Calc!R324C5</stp>
        <tr r="E324" s="70"/>
        <tr r="E324" s="70"/>
        <tr r="E324" s="70"/>
        <tr r="E324" s="70"/>
      </tp>
      <tp t="s">
        <v>XS1508914691</v>
        <stp/>
        <stp>##V3_BDPV12</stp>
        <stp>XS1508914691 Corp</stp>
        <stp>ID_ISIN</stp>
        <stp>[quotes.xlsx]Calc!R107C1</stp>
        <tr r="A107" s="70"/>
        <tr r="A107" s="70"/>
        <tr r="A107" s="70"/>
      </tp>
      <tp>
        <v>2.6180555555555554</v>
        <stp/>
        <stp>##V3_BDPV12</stp>
        <stp>XS0923110232 Corp</stp>
        <stp>INT_ACC</stp>
        <stp>[quotes.xlsx]Calc!R318C5</stp>
        <tr r="E318" s="70"/>
        <tr r="E318" s="70"/>
        <tr r="E318" s="70"/>
        <tr r="E318" s="70"/>
      </tp>
      <tp t="s">
        <v>#N/A Field Not Applicable</v>
        <stp/>
        <stp>##V3_BDPV12</stp>
        <stp>XS1266615175 Corp</stp>
        <stp>INT_ACC</stp>
        <stp>[quotes.xlsx]Calc!R304C5</stp>
        <tr r="E304" s="70"/>
        <tr r="E304" s="70"/>
        <tr r="E304" s="70"/>
      </tp>
      <tp t="s">
        <v>XS0783242877</v>
        <stp/>
        <stp>##V3_BDPV12</stp>
        <stp>XS0783242877 Corp</stp>
        <stp>ID_ISIN</stp>
        <stp>[quotes.xlsx]Calc!R396C1</stp>
        <tr r="A396" s="70"/>
        <tr r="A396" s="70"/>
        <tr r="A396" s="70"/>
      </tp>
      <tp t="s">
        <v>XS0626438112</v>
        <stp/>
        <stp>##V3_BDPV12</stp>
        <stp>XS0626438112 Corp</stp>
        <stp>ID_ISIN</stp>
        <stp>[quotes.xlsx]Calc!R355C1</stp>
        <tr r="A355" s="70"/>
        <tr r="A355" s="70"/>
        <tr r="A355" s="70"/>
      </tp>
      <tp t="s">
        <v>#N/A Field Not Applicable</v>
        <stp/>
        <stp>##V3_BDPV12</stp>
        <stp>XS0579851949 Corp</stp>
        <stp>EQY_DVD_YLD_IND</stp>
        <stp>[quotes.xlsx]Calc!R113C6</stp>
        <tr r="F113" s="70"/>
        <tr r="F113" s="70"/>
        <tr r="F113" s="70"/>
      </tp>
      <tp t="s">
        <v>#N/A Field Not Applicable</v>
        <stp/>
        <stp>##V3_BDPV12</stp>
        <stp>XS1513286283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XS1513271251 Corp</stp>
        <stp>EQY_DVD_YLD_IND</stp>
        <stp>[quotes.xlsx]Calc!R459C6</stp>
        <tr r="F459" s="70"/>
        <tr r="F459" s="70"/>
        <tr r="F459" s="70"/>
      </tp>
      <tp>
        <v>2.085</v>
        <stp/>
        <stp>##V3_BDPV12</stp>
        <stp>XS0783242877 Corp</stp>
        <stp>INT_ACC</stp>
        <stp>[quotes.xlsx]Calc!R396C5</stp>
        <tr r="E396" s="70"/>
        <tr r="E396" s="70"/>
        <tr r="E396" s="70"/>
        <tr r="E396" s="70"/>
      </tp>
      <tp>
        <v>0</v>
        <stp/>
        <stp>##V3_BDPV12</stp>
        <stp>XS0626438112 Corp</stp>
        <stp>INT_ACC</stp>
        <stp>[quotes.xlsx]Calc!R355C5</stp>
        <tr r="E355" s="70"/>
        <tr r="E355" s="70"/>
        <tr r="E355" s="70"/>
        <tr r="E355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8.58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10.41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>
        <v>3.5714285373687744</v>
        <stp/>
        <stp>##V3_BDPV12</stp>
        <stp>EVR LN Equity</stp>
        <stp>BEST_ANALYST_RATING</stp>
        <stp>[quotes.xlsx]Calc!R410C4</stp>
        <tr r="D410" s="70"/>
        <tr r="D410" s="70"/>
        <tr r="D410" s="70"/>
        <tr r="D410" s="70"/>
      </tp>
      <tp>
        <v>4.3333334922790527</v>
        <stp/>
        <stp>##V3_BDPV12</stp>
        <stp>ROSN RX Equity</stp>
        <stp>BEST_ANALYST_RATING</stp>
        <stp>[quotes.xlsx]Calc!R121C4</stp>
        <tr r="D121" s="70"/>
        <tr r="D121" s="70"/>
        <tr r="D121" s="70"/>
        <tr r="D121" s="70"/>
      </tp>
      <tp>
        <v>4.5</v>
        <stp/>
        <stp>##V3_BDPV12</stp>
        <stp>WPZ US Equity</stp>
        <stp>BEST_ANALYST_RATING</stp>
        <stp>[quotes.xlsx]Calc!R220C4</stp>
        <tr r="D220" s="70"/>
        <tr r="D220" s="70"/>
        <tr r="D220" s="70"/>
        <tr r="D220" s="70"/>
      </tp>
      <tp>
        <v>3.7058823108673096</v>
        <stp/>
        <stp>##V3_BDPV12</stp>
        <stp>PRU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XS1379311761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PCLN US Equity</stp>
        <stp>YLD_CNV_MID</stp>
        <stp>[quotes.xlsx]Calc!R379C6</stp>
        <tr r="F379" s="70"/>
        <tr r="F379" s="70"/>
        <tr r="F379" s="70"/>
      </tp>
      <tp t="s">
        <v>#N/A Field Not Applicable</v>
        <stp/>
        <stp>##V3_BDPV12</stp>
        <stp>RU000A0JXK40 Corp</stp>
        <stp>BEST_TARGET_PRICE</stp>
        <stp>[quotes.xlsx]Calc!R326C5</stp>
        <tr r="E326" s="70"/>
        <tr r="E326" s="70"/>
        <tr r="E326" s="70"/>
      </tp>
      <tp>
        <v>2.875</v>
        <stp/>
        <stp>##V3_BDPV12</stp>
        <stp>SGGD LI Equity</stp>
        <stp>BEST_ANALYST_RATING</stp>
        <stp>[quotes.xlsx]Calc!R340C4</stp>
        <tr r="D340" s="70"/>
        <tr r="D340" s="70"/>
        <tr r="D340" s="70"/>
        <tr r="D340" s="70"/>
      </tp>
      <tp t="s">
        <v>#N/A Field Not Applicable</v>
        <stp/>
        <stp>##V3_BDPV12</stp>
        <stp>RU000A0JWK74 Corp</stp>
        <stp>BEST_TARGET_PRICE</stp>
        <stp>[quotes.xlsx]Calc!R286C5</stp>
        <tr r="E286" s="70"/>
        <tr r="E286" s="70"/>
        <tr r="E286" s="70"/>
      </tp>
      <tp>
        <v>3.3636362552642822</v>
        <stp/>
        <stp>##V3_BDPV12</stp>
        <stp>TCS LI Equity</stp>
        <stp>BEST_ANALYST_RATING</stp>
        <stp>[quotes.xlsx]Calc!R290C4</stp>
        <tr r="D290" s="70"/>
        <tr r="D290" s="70"/>
        <tr r="D290" s="70"/>
        <tr r="D290" s="70"/>
      </tp>
      <tp t="s">
        <v>#N/A Field Not Applicable</v>
        <stp/>
        <stp>##V3_BDPV12</stp>
        <stp>XS0716979595 Corp</stp>
        <stp>BEST_TARGET_PRICE</stp>
        <stp>[quotes.xlsx]Calc!R389C5</stp>
        <tr r="E389" s="70"/>
        <tr r="E389" s="70"/>
        <tr r="E389" s="70"/>
      </tp>
      <tp t="s">
        <v>#N/A Field Not Applicable</v>
        <stp/>
        <stp>##V3_BDPV12</stp>
        <stp>XS1266615175 Corp</stp>
        <stp>LAST_TRADEABLE_DT</stp>
        <stp>[quotes.xlsx]Calc!R304C7</stp>
        <tr r="G304" s="70"/>
        <tr r="G304" s="70"/>
        <tr r="G304" s="70"/>
      </tp>
      <tp t="s">
        <v>#N/A Field Not Applicable</v>
        <stp/>
        <stp>##V3_BDPV12</stp>
        <stp>XS1223394914 Corp</stp>
        <stp>BEST_TARGET_PRICE</stp>
        <stp>[quotes.xlsx]Calc!R320C5</stp>
        <tr r="E320" s="70"/>
        <tr r="E320" s="70"/>
        <tr r="E320" s="70"/>
      </tp>
      <tp>
        <v>0</v>
        <stp/>
        <stp>##V3_BDPV12</stp>
        <stp>EWZ US Equity</stp>
        <stp>BEST_ANALYST_RATING</stp>
        <stp>[quotes.xlsx]Calc!R300C4</stp>
        <tr r="D300" s="70"/>
        <tr r="D300" s="70"/>
        <tr r="D300" s="70"/>
        <tr r="D300" s="70"/>
      </tp>
      <tp>
        <v>4.2352943420410156</v>
        <stp/>
        <stp>##V3_BDPV12</stp>
        <stp>BAC US Equity</stp>
        <stp>BEST_ANALYST_RATING</stp>
        <stp>[quotes.xlsx]Calc!R430C4</stp>
        <tr r="D430" s="70"/>
        <tr r="D430" s="70"/>
        <tr r="D430" s="70"/>
        <tr r="D430" s="70"/>
      </tp>
      <tp t="s">
        <v>#N/A Invalid Security</v>
        <stp/>
        <stp>##V3_BDPV12</stp>
        <stp>RU000A0JWN89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XS1533922933 Corp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XS1603245389 Corp</stp>
        <stp>LAST_TRADEABLE_DT</stp>
        <stp>[quotes.xlsx]Calc!R463C7</stp>
        <tr r="G463" s="70"/>
        <tr r="G463" s="70"/>
        <tr r="G463" s="70"/>
      </tp>
      <tp t="s">
        <v>#N/A Field Not Applicable</v>
        <stp/>
        <stp>##V3_BDPV12</stp>
        <stp>XS1128996425 Corp</stp>
        <stp>BEST_TARGET_PRICE</stp>
        <stp>[quotes.xlsx]Calc!R456C5</stp>
        <tr r="E456" s="70"/>
        <tr r="E456" s="70"/>
        <tr r="E456" s="70"/>
      </tp>
      <tp>
        <v>2.0876712328767124</v>
        <stp/>
        <stp>##V3_BDPV12</stp>
        <stp>DE000DB7XHP3 Corp</stp>
        <stp>INT_ACC</stp>
        <stp>[quotes.xlsx]Calc!R217C5</stp>
        <tr r="E217" s="70"/>
        <tr r="E217" s="70"/>
        <tr r="E217" s="70"/>
        <tr r="E217" s="70"/>
      </tp>
      <tp t="s">
        <v>DE000DB7XHP3</v>
        <stp/>
        <stp>##V3_BDPV12</stp>
        <stp>DE000DB7XHP3 Corp</stp>
        <stp>ID_ISIN</stp>
        <stp>[quotes.xlsx]Calc!R217C1</stp>
        <tr r="A217" s="70"/>
        <tr r="A217" s="70"/>
        <tr r="A217" s="70"/>
      </tp>
      <tp t="s">
        <v>#N/A Field Not Applicable</v>
        <stp/>
        <stp>##V3_BDPV12</stp>
        <stp>RU000A0GN9A7 Corp</stp>
        <stp>NXT_PUT_DT</stp>
        <stp>[quotes.xlsx]Calc!R96C9</stp>
        <tr r="I96" s="70"/>
        <tr r="I96" s="70"/>
      </tp>
      <tp>
        <v>104.03</v>
        <stp/>
        <stp>##V3_BDPV12</stp>
        <stp>US496902AN77 Corp</stp>
        <stp>PX_LAST</stp>
        <stp>[quotes.xlsx]Calc!R319C3</stp>
        <tr r="C319" s="70"/>
        <tr r="C319" s="70"/>
        <tr r="C319" s="70"/>
      </tp>
      <tp t="s">
        <v>14/02/2018</v>
        <stp/>
        <stp>##V3_BDPV12</stp>
        <stp>RU000A0GN9A7 Corp</stp>
        <stp>NXT_CPN_DT</stp>
        <stp>[quotes.xlsx]Calc!R96C7</stp>
        <tr r="G96" s="70"/>
        <tr r="G96" s="70"/>
        <tr r="G96" s="70"/>
        <tr r="G96" s="70"/>
      </tp>
      <tp>
        <v>105.1932</v>
        <stp/>
        <stp>##V3_BDPV12</stp>
        <stp>XS0911599701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CH0355508588 Corp</stp>
        <stp>INT_ACC</stp>
        <stp>[quotes.xlsx]Calc!R298C5</stp>
        <tr r="E298" s="70"/>
        <tr r="E298" s="70"/>
        <tr r="E298" s="70"/>
      </tp>
      <tp>
        <v>110.83329999999999</v>
        <stp/>
        <stp>##V3_BDPV12</stp>
        <stp>XS0588433267 Corp</stp>
        <stp>PX_LAST</stp>
        <stp>[quotes.xlsx]Calc!R134C3</stp>
        <tr r="C134" s="70"/>
        <tr r="C134" s="70"/>
        <tr r="C134" s="70"/>
      </tp>
      <tp>
        <v>105.956</v>
        <stp/>
        <stp>##V3_BDPV12</stp>
        <stp>XS1449458915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CH0361717348 Corp</stp>
        <stp>EQY_DVD_YLD_IND</stp>
        <stp>[quotes.xlsx]Calc!R301C6</stp>
        <tr r="F301" s="70"/>
        <tr r="F301" s="70"/>
        <tr r="F301" s="70"/>
      </tp>
      <tp t="s">
        <v>CH0355508588</v>
        <stp/>
        <stp>##V3_BDPV12</stp>
        <stp>CH0355508588 Corp</stp>
        <stp>ID_ISIN</stp>
        <stp>[quotes.xlsx]Calc!R298C1</stp>
        <tr r="A298" s="70"/>
        <tr r="A298" s="70"/>
        <tr r="A298" s="70"/>
      </tp>
      <tp>
        <v>99.858509999999995</v>
        <stp/>
        <stp>##V3_BDPV12</stp>
        <stp>XS1506500039 Corp</stp>
        <stp>PX_LAST</stp>
        <stp>[quotes.xlsx]Calc!R269C3</stp>
        <tr r="C269" s="70"/>
        <tr r="C269" s="70"/>
        <tr r="C269" s="70"/>
      </tp>
      <tp>
        <v>104.64700000000001</v>
        <stp/>
        <stp>##V3_BDPV12</stp>
        <stp>XS0718502007 Corp</stp>
        <stp>PX_LAST</stp>
        <stp>[quotes.xlsx]Calc!R215C3</stp>
        <tr r="C215" s="70"/>
        <tr r="C215" s="70"/>
        <tr r="C215" s="70"/>
      </tp>
      <tp t="s">
        <v>XS1032750165</v>
        <stp/>
        <stp>##V3_BDPV12</stp>
        <stp>XS1032750165 Corp</stp>
        <stp>ID_ISIN</stp>
        <stp>[quotes.xlsx]Calc!R123C1</stp>
        <tr r="A123" s="70"/>
        <tr r="A123" s="70"/>
        <tr r="A123" s="70"/>
      </tp>
      <tp>
        <v>0.65625000000000011</v>
        <stp/>
        <stp>##V3_BDPV12</stp>
        <stp>XS1405775377 Corp</stp>
        <stp>INT_ACC</stp>
        <stp>[quotes.xlsx]Calc!R137C5</stp>
        <tr r="E137" s="70"/>
        <tr r="E137" s="70"/>
        <tr r="E137" s="70"/>
        <tr r="E137" s="70"/>
      </tp>
      <tp>
        <v>0.38464444444444446</v>
        <stp/>
        <stp>##V3_BDPV12</stp>
        <stp>XS0316524130 Corp</stp>
        <stp>INT_ACC</stp>
        <stp>[quotes.xlsx]Calc!R412C5</stp>
        <tr r="E412" s="70"/>
        <tr r="E412" s="70"/>
        <tr r="E412" s="70"/>
        <tr r="E412" s="70"/>
      </tp>
      <tp>
        <v>2.6062027625749282</v>
        <stp/>
        <stp>##V3_BDPV12</stp>
        <stp>APA US Equity</stp>
        <stp>BDVD_PROJ_12M_YLD</stp>
        <stp>[quotes.xlsx]Calc!R363C6</stp>
        <tr r="F363" s="70"/>
        <tr r="F363" s="70"/>
        <tr r="F363" s="70"/>
        <tr r="F363" s="70"/>
      </tp>
      <tp t="s">
        <v>#N/A Field Not Applicable</v>
        <stp/>
        <stp>##V3_BDPV12</stp>
        <stp>XS0592794597 Corp</stp>
        <stp>EQY_DVD_YLD_IND</stp>
        <stp>[quotes.xlsx]Calc!R460C6</stp>
        <tr r="F460" s="70"/>
        <tr r="F460" s="70"/>
        <tr r="F460" s="70"/>
      </tp>
      <tp>
        <v>1.0041666666666667</v>
        <stp/>
        <stp>##V3_BDPV12</stp>
        <stp>XS0800817073 Corp</stp>
        <stp>INT_ACC</stp>
        <stp>[quotes.xlsx]Calc!R199C5</stp>
        <tr r="E199" s="70"/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XS0800817073</v>
        <stp/>
        <stp>##V3_BDPV12</stp>
        <stp>XS0800817073 Corp</stp>
        <stp>ID_ISIN</stp>
        <stp>[quotes.xlsx]Calc!R199C1</stp>
        <tr r="A199" s="70"/>
        <tr r="A199" s="70"/>
        <tr r="A199" s="70"/>
      </tp>
      <tp t="s">
        <v>XS1405775377</v>
        <stp/>
        <stp>##V3_BDPV12</stp>
        <stp>XS1405775377 Corp</stp>
        <stp>ID_ISIN</stp>
        <stp>[quotes.xlsx]Calc!R137C1</stp>
        <tr r="A137" s="70"/>
        <tr r="A137" s="70"/>
        <tr r="A137" s="70"/>
      </tp>
      <tp t="s">
        <v>XS0316524130</v>
        <stp/>
        <stp>##V3_BDPV12</stp>
        <stp>XS0316524130 Corp</stp>
        <stp>ID_ISIN</stp>
        <stp>[quotes.xlsx]Calc!R412C1</stp>
        <tr r="A412" s="70"/>
        <tr r="A412" s="70"/>
        <tr r="A412" s="70"/>
      </tp>
      <tp>
        <v>0.13750000000000001</v>
        <stp/>
        <stp>##V3_BDPV12</stp>
        <stp>XS1032750165 Corp</stp>
        <stp>INT_ACC</stp>
        <stp>[quotes.xlsx]Calc!R123C5</stp>
        <tr r="E123" s="70"/>
        <tr r="E123" s="70"/>
        <tr r="E123" s="70"/>
        <tr r="E123" s="70"/>
      </tp>
      <tp t="s">
        <v>#N/A Field Not Applicable</v>
        <stp/>
        <stp>##V3_BDPV12</stp>
        <stp>XS1601094755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XS0940730228 Corp</stp>
        <stp>EQY_DVD_YLD_IND</stp>
        <stp>[quotes.xlsx]Calc!R359C6</stp>
        <tr r="F359" s="70"/>
        <tr r="F359" s="70"/>
        <tr r="F359" s="70"/>
      </tp>
      <tp t="s">
        <v>#N/A Field Not Applicable</v>
        <stp/>
        <stp>##V3_BDPV12</stp>
        <stp>XS1128996425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XS0816374663 Corp</stp>
        <stp>EQY_DVD_YLD_IND</stp>
        <stp>[quotes.xlsx]Calc!R167C6</stp>
        <tr r="F167" s="70"/>
        <tr r="F167" s="70"/>
        <tr r="F167" s="70"/>
      </tp>
      <tp t="s">
        <v>#N/A Field Not Applicable</v>
        <stp/>
        <stp>##V3_BDPV12</stp>
        <stp>XS1319813769 Corp</stp>
        <stp>EQY_DVD_YLD_IND</stp>
        <stp>[quotes.xlsx]Calc!R110C6</stp>
        <tr r="F110" s="70"/>
        <tr r="F110" s="70"/>
        <tr r="F110" s="70"/>
      </tp>
      <tp t="s">
        <v>#N/A Field Not Applicable</v>
        <stp/>
        <stp>##V3_BDPV12</stp>
        <stp>XS0921331509 Corp</stp>
        <stp>EQY_DVD_YLD_IND</stp>
        <stp>[quotes.xlsx]Calc!R468C6</stp>
        <tr r="F468" s="70"/>
        <tr r="F468" s="70"/>
        <tr r="F468" s="70"/>
      </tp>
      <tp t="s">
        <v>#N/A Field Not Applicable</v>
        <stp/>
        <stp>##V3_BDPV12</stp>
        <stp>XS1319822752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XS1117280625 Corp</stp>
        <stp>EQY_DVD_YLD_IND</stp>
        <stp>[quotes.xlsx]Calc!R127C6</stp>
        <tr r="F127" s="70"/>
        <tr r="F127" s="70"/>
        <tr r="F127" s="70"/>
      </tp>
      <tp t="s">
        <v>#N/A Field Not Applicable</v>
        <stp/>
        <stp>##V3_BDPV12</stp>
        <stp>RU000A0JRKC4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RU000A0JWEB9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RU000A0JVKK9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RU000A0JXMQ8 Corp</stp>
        <stp>BEST_TARGET_PRICE</stp>
        <stp>[quotes.xlsx]Calc!R100C5</stp>
        <tr r="E100" s="70"/>
        <tr r="E100" s="70"/>
        <tr r="E100" s="70"/>
      </tp>
      <tp>
        <v>8.52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8.0299999999999994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19.02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4.1230673121974082</v>
        <stp/>
        <stp>##V3_BDPV12</stp>
        <stp>MO US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VEU7P 95000.00 Index</stp>
        <stp>BDVD_PROJ_12M_YLD</stp>
        <stp>[quotes.xlsx]Calc!R450C6</stp>
        <tr r="F450" s="70"/>
        <tr r="F450" s="70"/>
        <tr r="F450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XS0776121062 Corp</stp>
        <stp>BEST_TARGET_PRICE</stp>
        <stp>[quotes.xlsx]Calc!R303C5</stp>
        <tr r="E303" s="70"/>
        <tr r="E303" s="70"/>
        <tr r="E303" s="70"/>
      </tp>
      <tp t="s">
        <v>#N/A Field Not Applicable</v>
        <stp/>
        <stp>##V3_BDPV12</stp>
        <stp>XS0316524130 Corp</stp>
        <stp>BEST_TARGET_PRICE</stp>
        <stp>[quotes.xlsx]Calc!R412C5</stp>
        <tr r="E412" s="70"/>
        <tr r="E412" s="70"/>
        <tr r="E412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XS0925043100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XS1503160225 Corp</stp>
        <stp>BEST_TARGET_PRICE</stp>
        <stp>[quotes.xlsx]Calc!R324C5</stp>
        <tr r="E324" s="70"/>
        <tr r="E324" s="70"/>
        <tr r="E324" s="70"/>
      </tp>
      <tp>
        <v>3.303030252456665</v>
        <stp/>
        <stp>##V3_BDPV12</stp>
        <stp>ZURN VX Equity</stp>
        <stp>BEST_ANALYST_RATING</stp>
        <stp>[quotes.xlsx]Calc!R436C4</stp>
        <tr r="D436" s="70"/>
        <tr r="D436" s="70"/>
        <tr r="D436" s="70"/>
        <tr r="D436" s="70"/>
      </tp>
      <tp t="s">
        <v>#N/A Field Not Applicable</v>
        <stp/>
        <stp>##V3_BDPV12</stp>
        <stp>XS0993162683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XS1577961516 Corp</stp>
        <stp>BEST_TARGET_PRICE</stp>
        <stp>[quotes.xlsx]Calc!R437C5</stp>
        <tr r="E437" s="70"/>
        <tr r="E437" s="70"/>
        <tr r="E437" s="70"/>
      </tp>
      <tp t="s">
        <v>#N/A Field Not Applicable</v>
        <stp/>
        <stp>##V3_BDPV12</stp>
        <stp>XS1337079997 Corp</stp>
        <stp>LAST_TRADEABLE_DT</stp>
        <stp>[quotes.xlsx]Calc!R462C7</stp>
        <tr r="G462" s="70"/>
        <tr r="G462" s="70"/>
        <tr r="G462" s="70"/>
      </tp>
      <tp t="s">
        <v>#N/A Field Not Applicable</v>
        <stp/>
        <stp>##V3_BDPV12</stp>
        <stp>XS1513286283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XS0893212398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XS1631338495 Corp</stp>
        <stp>BEST_TARGET_PRICE</stp>
        <stp>[quotes.xlsx]Calc!R310C5</stp>
        <tr r="E310" s="70"/>
        <tr r="E310" s="70"/>
        <tr r="E310" s="70"/>
      </tp>
      <tp t="s">
        <v>USU05485AA20</v>
        <stp/>
        <stp>##V3_BDPV12</stp>
        <stp>USU05485AA20 Corp</stp>
        <stp>ID_ISIN</stp>
        <stp>[quotes.xlsx]Calc!R429C1</stp>
        <tr r="A429" s="70"/>
        <tr r="A429" s="70"/>
        <tr r="A429" s="70"/>
      </tp>
      <tp>
        <v>0.45937499999999998</v>
        <stp/>
        <stp>##V3_BDPV12</stp>
        <stp>USU05485AA20 Corp</stp>
        <stp>INT_ACC</stp>
        <stp>[quotes.xlsx]Calc!R429C5</stp>
        <tr r="E429" s="70"/>
        <tr r="E429" s="70"/>
        <tr r="E429" s="70"/>
        <tr r="E429" s="70"/>
      </tp>
      <tp>
        <v>100.67749999999999</v>
        <stp/>
        <stp>##V3_BDPV12</stp>
        <stp>US961214CF89 Corp</stp>
        <stp>PX_LAST</stp>
        <stp>[quotes.xlsx]Calc!R171C3</stp>
        <tr r="C171" s="70"/>
        <tr r="C171" s="70"/>
        <tr r="C171" s="70"/>
      </tp>
      <tp>
        <v>4.0455120101137805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N/A</v>
        <stp/>
        <stp>##V3_BDPV12</stp>
        <stp>XS1513271251 Corp</stp>
        <stp>PX_LAST</stp>
        <stp>[quotes.xlsx]Calc!R459C3</stp>
        <tr r="C459" s="70"/>
        <tr r="C459" s="70"/>
      </tp>
      <tp>
        <v>102.43819999999999</v>
        <stp/>
        <stp>##V3_BDPV12</stp>
        <stp>XS0579851949 Corp</stp>
        <stp>PX_LAST</stp>
        <stp>[quotes.xlsx]Calc!R113C3</stp>
        <tr r="C113" s="70"/>
        <tr r="C113" s="70"/>
        <tr r="C113" s="70"/>
      </tp>
      <tp t="s">
        <v>#N/A N/A</v>
        <stp/>
        <stp>##V3_BDPV12</stp>
        <stp>XS1513286283 Corp</stp>
        <stp>PX_LAST</stp>
        <stp>[quotes.xlsx]Calc!R174C3</stp>
        <tr r="C174" s="70"/>
        <tr r="C174" s="70"/>
      </tp>
      <tp t="s">
        <v>#N/A Field Not Applicable</v>
        <stp/>
        <stp>##V3_BDPV12</stp>
        <stp>XS1077629225 Corp</stp>
        <stp>EQY_DVD_YLD_IND</stp>
        <stp>[quotes.xlsx]Calc!R213C6</stp>
        <tr r="F213" s="70"/>
        <tr r="F213" s="70"/>
        <tr r="F213" s="70"/>
      </tp>
      <tp>
        <v>1.79375</v>
        <stp/>
        <stp>##V3_BDPV12</stp>
        <stp>XS0848530977 Corp</stp>
        <stp>INT_ACC</stp>
        <stp>[quotes.xlsx]Calc!R200C5</stp>
        <tr r="E200" s="70"/>
        <tr r="E200" s="70"/>
        <tr r="E200" s="70"/>
        <tr r="E200" s="70"/>
      </tp>
      <tp t="s">
        <v>#N/A Field Not Applicable</v>
        <stp/>
        <stp>##V3_BDPV12</stp>
        <stp>URU7C 62000.00 Curncy</stp>
        <stp>NXT_PUT_DT</stp>
        <stp>[quotes.xlsx]Calc!R445C9</stp>
        <tr r="I445" s="70"/>
        <tr r="I445" s="70"/>
      </tp>
      <tp t="s">
        <v>XS1513271418</v>
        <stp/>
        <stp>##V3_BDPV12</stp>
        <stp>XS1513271418 Corp</stp>
        <stp>ID_ISIN</stp>
        <stp>[quotes.xlsx]Calc!R156C1</stp>
        <tr r="A156" s="70"/>
        <tr r="A156" s="70"/>
        <tr r="A156" s="70"/>
      </tp>
      <tp>
        <v>20.83</v>
        <stp/>
        <stp>##V3_BDPV12</stp>
        <stp>M US Equity</stp>
        <stp>PX_LAST</stp>
        <stp>[quotes.xlsx]Calc!R464C3</stp>
        <tr r="C464" s="70"/>
        <tr r="C464" s="70"/>
        <tr r="C464" s="70"/>
      </tp>
      <tp t="s">
        <v>XS0925043100</v>
        <stp/>
        <stp>##V3_BDPV12</stp>
        <stp>XS0925043100 Corp</stp>
        <stp>ID_ISIN</stp>
        <stp>[quotes.xlsx]Calc!R141C1</stp>
        <tr r="A141" s="70"/>
        <tr r="A141" s="70"/>
        <tr r="A141" s="70"/>
      </tp>
      <tp>
        <v>8.3381111111111114E-2</v>
        <stp/>
        <stp>##V3_BDPV12</stp>
        <stp>XS0643183220 Corp</stp>
        <stp>INT_ACC</stp>
        <stp>[quotes.xlsx]Calc!R122C5</stp>
        <tr r="E122" s="70"/>
        <tr r="E122" s="70"/>
        <tr r="E122" s="70"/>
        <tr r="E122" s="70"/>
      </tp>
      <tp t="s">
        <v>#N/A Field Not Applicable</v>
        <stp/>
        <stp>##V3_BDPV12</stp>
        <stp>XS1513271418 Corp</stp>
        <stp>INT_ACC</stp>
        <stp>[quotes.xlsx]Calc!R156C5</stp>
        <tr r="E156" s="70"/>
        <tr r="E156" s="70"/>
        <tr r="E156" s="70"/>
      </tp>
      <tp t="s">
        <v>XS0643183220</v>
        <stp/>
        <stp>##V3_BDPV12</stp>
        <stp>XS0643183220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XS0893212398 Corp</stp>
        <stp>EQY_DVD_YLD_IND</stp>
        <stp>[quotes.xlsx]Calc!R455C6</stp>
        <tr r="F455" s="70"/>
        <tr r="F455" s="70"/>
        <tr r="F455" s="70"/>
      </tp>
      <tp>
        <v>2.3527777777777783</v>
        <stp/>
        <stp>##V3_BDPV12</stp>
        <stp>XS0925043100 Corp</stp>
        <stp>INT_ACC</stp>
        <stp>[quotes.xlsx]Calc!R141C5</stp>
        <tr r="E141" s="70"/>
        <tr r="E141" s="70"/>
        <tr r="E141" s="70"/>
        <tr r="E141" s="70"/>
      </tp>
      <tp>
        <v>100.47</v>
        <stp/>
        <stp>##V3_BDPV12</stp>
        <stp>CH0359143119 Corp</stp>
        <stp>PX_LAST</stp>
        <stp>[quotes.xlsx]Calc!R154C3</stp>
        <tr r="C154" s="70"/>
        <tr r="C154" s="70"/>
        <tr r="C154" s="70"/>
        <tr r="C154" s="70"/>
      </tp>
      <tp t="s">
        <v>XS0848530977</v>
        <stp/>
        <stp>##V3_BDPV12</stp>
        <stp>XS0848530977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XS0776121062 Corp</stp>
        <stp>EQY_DVD_YLD_IND</stp>
        <stp>[quotes.xlsx]Calc!R303C6</stp>
        <tr r="F303" s="70"/>
        <tr r="F303" s="70"/>
        <tr r="F303" s="70"/>
      </tp>
      <tp t="s">
        <v>XS0993162683</v>
        <stp/>
        <stp>##V3_BDPV12</stp>
        <stp>XS0993162683 Corp</stp>
        <stp>ID_ISIN</stp>
        <stp>[quotes.xlsx]Calc!R270C1</stp>
        <tr r="A270" s="70"/>
        <tr r="A270" s="70"/>
        <tr r="A270" s="70"/>
      </tp>
      <tp t="s">
        <v>XS0716979595</v>
        <stp/>
        <stp>##V3_BDPV12</stp>
        <stp>XS0716979595 Corp</stp>
        <stp>ID_ISIN</stp>
        <stp>[quotes.xlsx]Calc!R389C1</stp>
        <tr r="A389" s="70"/>
        <tr r="A389" s="70"/>
        <tr r="A389" s="70"/>
      </tp>
      <tp>
        <v>2.9133561643835617</v>
        <stp/>
        <stp>##V3_BDPV12</stp>
        <stp>XS0716979595 Corp</stp>
        <stp>INT_ACC</stp>
        <stp>[quotes.xlsx]Calc!R389C5</stp>
        <tr r="E389" s="70"/>
        <tr r="E389" s="70"/>
        <tr r="E389" s="70"/>
        <tr r="E389" s="70"/>
      </tp>
      <tp>
        <v>1.7165777777777775</v>
        <stp/>
        <stp>##V3_BDPV12</stp>
        <stp>XS0993162683 Corp</stp>
        <stp>INT_ACC</stp>
        <stp>[quotes.xlsx]Calc!R270C5</stp>
        <tr r="E270" s="70"/>
        <tr r="E270" s="70"/>
        <tr r="E270" s="70"/>
        <tr r="E270" s="70"/>
      </tp>
      <tp t="s">
        <v>#N/A Field Not Applicable</v>
        <stp/>
        <stp>##V3_BDPV12</stp>
        <stp>XS1533922933 Corp</stp>
        <stp>EQY_DVD_YLD_IND</stp>
        <stp>[quotes.xlsx]Calc!R240C6</stp>
        <tr r="F240" s="70"/>
        <tr r="F240" s="70"/>
        <tr r="F240" s="70"/>
      </tp>
      <tp t="s">
        <v>#N/A Field Not Applicable</v>
        <stp/>
        <stp>##V3_BDPV12</stp>
        <stp>RU000A0JPLH5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RU000A0JXFC2 Corp</stp>
        <stp>BEST_TARGET_PRICE</stp>
        <stp>[quotes.xlsx]Calc!R424C5</stp>
        <tr r="E424" s="70"/>
        <tr r="E424" s="70"/>
        <tr r="E424" s="70"/>
      </tp>
      <tp t="s">
        <v>RU000A0JTYA5</v>
        <stp/>
        <stp>##V3_BDPV12</stp>
        <stp>RU000A0JTYA5 Corp</stp>
        <stp>ID_ISIN</stp>
        <stp>[quotes.xlsx]Calc!R95C1</stp>
        <tr r="A95" s="70"/>
        <tr r="A95" s="70"/>
        <tr r="A95" s="70"/>
      </tp>
      <tp>
        <v>86.08</v>
        <stp/>
        <stp>##V3_BDPV12</stp>
        <stp>RU000A0JPLH5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RU000A0JXEV5 Corp</stp>
        <stp>BEST_TARGET_PRICE</stp>
        <stp>[quotes.xlsx]Calc!R177C5</stp>
        <tr r="E177" s="70"/>
        <tr r="E177" s="70"/>
        <tr r="E177" s="70"/>
      </tp>
      <tp>
        <v>10.29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2.0006944444444446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1.2422735436119949</v>
        <stp/>
        <stp>##V3_BDPV12</stp>
        <stp>XS1255387976 Corp</stp>
        <stp>DUR_MID</stp>
        <stp>[quotes.xlsx]Calc!R3C8</stp>
        <tr r="H3" s="70"/>
        <tr r="H3" s="70"/>
        <tr r="H3" s="70"/>
      </tp>
      <tp>
        <v>1.4874999999999998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4.9580069757801839</v>
        <stp/>
        <stp>##V3_BDPV12</stp>
        <stp>XS0935311240 Corp</stp>
        <stp>DUR_MID</stp>
        <stp>[quotes.xlsx]Calc!R8C8</stp>
        <tr r="H8" s="70"/>
        <tr r="H8" s="70"/>
        <tr r="H8" s="70"/>
      </tp>
      <tp t="s">
        <v>#N/A Field Not Applicable</v>
        <stp/>
        <stp>##V3_BDPV12</stp>
        <stp>RU000A0JUGY0 Corp</stp>
        <stp>BEST_TARGET_PRICE</stp>
        <stp>[quotes.xlsx]Calc!R325C5</stp>
        <tr r="E325" s="70"/>
        <tr r="E325" s="70"/>
        <tr r="E325" s="70"/>
      </tp>
      <tp>
        <v>9.65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9.67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XS1433454243 Corp</stp>
        <stp>BEST_TARGET_PRICE</stp>
        <stp>[quotes.xlsx]Calc!R275C5</stp>
        <tr r="E275" s="70"/>
        <tr r="E275" s="70"/>
        <tr r="E275" s="70"/>
      </tp>
      <tp t="s">
        <v>#N/A Field Not Applicable</v>
        <stp/>
        <stp>##V3_BDPV12</stp>
        <stp>XS1581926083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VIPS US Equity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XS0906949523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TUNG LN Equity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US496902AN77 Corp</stp>
        <stp>EQY_DVD_YLD_IND</stp>
        <stp>[quotes.xlsx]Calc!R319C6</stp>
        <tr r="F319" s="70"/>
        <tr r="F319" s="70"/>
        <tr r="F319" s="70"/>
      </tp>
      <tp t="s">
        <v>US457153AF18</v>
        <stp/>
        <stp>##V3_BDPV12</stp>
        <stp>US457153AF18 Corp</stp>
        <stp>ID_ISIN</stp>
        <stp>[quotes.xlsx]Calc!R403C1</stp>
        <tr r="A403" s="70"/>
        <tr r="A403" s="70"/>
        <tr r="A403" s="70"/>
      </tp>
      <tp>
        <v>0.3611111111111111</v>
        <stp/>
        <stp>##V3_BDPV12</stp>
        <stp>US457153AF18 Corp</stp>
        <stp>INT_ACC</stp>
        <stp>[quotes.xlsx]Calc!R403C5</stp>
        <tr r="E403" s="70"/>
        <tr r="E403" s="70"/>
        <tr r="E403" s="70"/>
        <tr r="E403" s="70"/>
      </tp>
      <tp>
        <v>101.8938</v>
        <stp/>
        <stp>##V3_BDPV12</stp>
        <stp>XS0592794597 Corp</stp>
        <stp>PX_LAST</stp>
        <stp>[quotes.xlsx]Calc!R460C3</stp>
        <tr r="C460" s="70"/>
        <tr r="C460" s="70"/>
        <tr r="C460" s="70"/>
      </tp>
      <tp t="s">
        <v>#N/A Field Not Applicable</v>
        <stp/>
        <stp>##V3_BDPV12</stp>
        <stp>CH0374210356 Corp</stp>
        <stp>INT_ACC</stp>
        <stp>[quotes.xlsx]Calc!R449C5</stp>
        <tr r="E449" s="70"/>
        <tr r="E449" s="70"/>
        <tr r="E449" s="70"/>
      </tp>
      <tp t="s">
        <v>#N/A Field Not Applicable</v>
        <stp/>
        <stp>##V3_BDPV12</stp>
        <stp>CH0370470269 Corp</stp>
        <stp>INT_ACC</stp>
        <stp>[quotes.xlsx]Calc!R350C5</stp>
        <tr r="E350" s="70"/>
        <tr r="E350" s="70"/>
        <tr r="E350" s="70"/>
      </tp>
      <tp t="s">
        <v>US3453708600</v>
        <stp/>
        <stp>##V3_BDPV12</stp>
        <stp>F US Equity</stp>
        <stp>ID_ISIN</stp>
        <stp>[quotes.xlsx]Calc!R373C1</stp>
        <tr r="A373" s="70"/>
        <tr r="A373" s="70"/>
        <tr r="A373" s="70"/>
      </tp>
      <tp>
        <v>55.875</v>
        <stp/>
        <stp>##V3_BDPV12</stp>
        <stp>XS1117280625 Corp</stp>
        <stp>PX_LAST</stp>
        <stp>[quotes.xlsx]Calc!R127C3</stp>
        <tr r="C127" s="70"/>
        <tr r="C127" s="70"/>
        <tr r="C127" s="70"/>
      </tp>
      <tp>
        <v>105.4973</v>
        <stp/>
        <stp>##V3_BDPV12</stp>
        <stp>XS1319813769 Corp</stp>
        <stp>PX_LAST</stp>
        <stp>[quotes.xlsx]Calc!R110C3</stp>
        <tr r="C110" s="70"/>
        <tr r="C110" s="70"/>
        <tr r="C110" s="70"/>
      </tp>
      <tp>
        <v>112.56829999999999</v>
        <stp/>
        <stp>##V3_BDPV12</stp>
        <stp>XS1319822752 Corp</stp>
        <stp>PX_LAST</stp>
        <stp>[quotes.xlsx]Calc!R128C3</stp>
        <tr r="C128" s="70"/>
        <tr r="C128" s="70"/>
        <tr r="C128" s="70"/>
      </tp>
      <tp>
        <v>104.0164</v>
        <stp/>
        <stp>##V3_BDPV12</stp>
        <stp>XS0921331509 Corp</stp>
        <stp>PX_LAST</stp>
        <stp>[quotes.xlsx]Calc!R468C3</stp>
        <tr r="C468" s="70"/>
        <tr r="C468" s="70"/>
        <tr r="C468" s="70"/>
      </tp>
      <tp>
        <v>98.55583</v>
        <stp/>
        <stp>##V3_BDPV12</stp>
        <stp>XS1128996425 Corp</stp>
        <stp>PX_LAST</stp>
        <stp>[quotes.xlsx]Calc!R456C3</stp>
        <tr r="C456" s="70"/>
        <tr r="C456" s="70"/>
        <tr r="C456" s="70"/>
      </tp>
      <tp>
        <v>42.407170000000001</v>
        <stp/>
        <stp>##V3_BDPV12</stp>
        <stp>XS0940730228 Corp</stp>
        <stp>PX_LAST</stp>
        <stp>[quotes.xlsx]Calc!R359C3</stp>
        <tr r="C359" s="70"/>
        <tr r="C359" s="70"/>
        <tr r="C359" s="70"/>
      </tp>
      <tp>
        <v>94.548079999999999</v>
        <stp/>
        <stp>##V3_BDPV12</stp>
        <stp>XS1601094755 Corp</stp>
        <stp>PX_LAST</stp>
        <stp>[quotes.xlsx]Calc!R311C3</stp>
        <tr r="C311" s="70"/>
        <tr r="C311" s="70"/>
        <tr r="C311" s="70"/>
      </tp>
      <tp>
        <v>100.15</v>
        <stp/>
        <stp>##V3_BDPV12</stp>
        <stp>XS0816374663 Corp</stp>
        <stp>PX_LAST</stp>
        <stp>[quotes.xlsx]Calc!R167C3</stp>
        <tr r="C167" s="70"/>
        <tr r="C167" s="70"/>
        <tr r="C167" s="70"/>
      </tp>
      <tp t="s">
        <v>CH0370470269</v>
        <stp/>
        <stp>##V3_BDPV12</stp>
        <stp>CH0370470269 Corp</stp>
        <stp>ID_ISIN</stp>
        <stp>[quotes.xlsx]Calc!R350C1</stp>
        <tr r="A350" s="70"/>
        <tr r="A350" s="70"/>
        <tr r="A350" s="70"/>
      </tp>
      <tp t="s">
        <v>CH0374210356</v>
        <stp/>
        <stp>##V3_BDPV12</stp>
        <stp>CH0374210356 Corp</stp>
        <stp>ID_ISIN</stp>
        <stp>[quotes.xlsx]Calc!R449C1</stp>
        <tr r="A449" s="70"/>
        <tr r="A449" s="70"/>
        <tr r="A449" s="70"/>
      </tp>
      <tp>
        <v>1.409375</v>
        <stp/>
        <stp>##V3_BDPV12</stp>
        <stp>XS0849020556 Corp</stp>
        <stp>INT_ACC</stp>
        <stp>[quotes.xlsx]Calc!R131C5</stp>
        <tr r="E131" s="70"/>
        <tr r="E131" s="70"/>
        <tr r="E131" s="70"/>
        <tr r="E131" s="70"/>
      </tp>
      <tp t="s">
        <v>#N/A N/A</v>
        <stp/>
        <stp>##V3_BDPV12</stp>
        <stp>CH0361717348 Corp</stp>
        <stp>PX_LAST</stp>
        <stp>[quotes.xlsx]Calc!R301C3</stp>
        <tr r="C301" s="70"/>
        <tr r="C301" s="70"/>
      </tp>
      <tp t="s">
        <v>#N/A Field Not Applicable</v>
        <stp/>
        <stp>##V3_BDPV12</stp>
        <stp>XS1449458915 Corp</stp>
        <stp>EQY_DVD_YLD_IND</stp>
        <stp>[quotes.xlsx]Calc!R201C6</stp>
        <tr r="F201" s="70"/>
        <tr r="F201" s="70"/>
        <tr r="F201" s="70"/>
      </tp>
      <tp>
        <v>3.281944444444445</v>
        <stp/>
        <stp>##V3_BDPV12</stp>
        <stp>XS0979891925 Corp</stp>
        <stp>INT_ACC</stp>
        <stp>[quotes.xlsx]Calc!R108C5</stp>
        <tr r="E108" s="70"/>
        <tr r="E108" s="70"/>
        <tr r="E108" s="70"/>
        <tr r="E108" s="70"/>
      </tp>
      <tp t="s">
        <v>XS0979891925</v>
        <stp/>
        <stp>##V3_BDPV12</stp>
        <stp>XS0979891925 Corp</stp>
        <stp>ID_ISIN</stp>
        <stp>[quotes.xlsx]Calc!R108C1</stp>
        <tr r="A108" s="70"/>
        <tr r="A108" s="70"/>
        <tr r="A108" s="70"/>
      </tp>
      <tp t="s">
        <v>#N/A N/A</v>
        <stp/>
        <stp>##V3_BDPV12</stp>
        <stp>HYG US Equity</stp>
        <stp>BDVD_PROJ_12M_YLD</stp>
        <stp>[quotes.xlsx]Calc!R224C6</stp>
        <tr r="F224" s="70"/>
        <tr r="F224" s="70"/>
        <tr r="F224" s="70"/>
      </tp>
      <tp t="s">
        <v>#N/A Field Not Applicable</v>
        <stp/>
        <stp>##V3_BDPV12</stp>
        <stp>XS0588433267 Corp</stp>
        <stp>EQY_DVD_YLD_IND</stp>
        <stp>[quotes.xlsx]Calc!R134C6</stp>
        <tr r="F134" s="70"/>
        <tr r="F134" s="70"/>
        <tr r="F134" s="70"/>
      </tp>
      <tp t="s">
        <v>XS0849020556</v>
        <stp/>
        <stp>##V3_BDPV12</stp>
        <stp>XS0849020556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XS0911599701 Corp</stp>
        <stp>EQY_DVD_YLD_IND</stp>
        <stp>[quotes.xlsx]Calc!R264C6</stp>
        <tr r="F264" s="70"/>
        <tr r="F264" s="70"/>
        <tr r="F264" s="70"/>
      </tp>
      <tp t="s">
        <v>XS0290580595</v>
        <stp/>
        <stp>##V3_BDPV12</stp>
        <stp>XS0290580595 Corp</stp>
        <stp>ID_ISIN</stp>
        <stp>[quotes.xlsx]Calc!R342C1</stp>
        <tr r="A342" s="70"/>
        <tr r="A342" s="70"/>
        <tr r="A342" s="70"/>
      </tp>
      <tp t="s">
        <v>XS1581931083</v>
        <stp/>
        <stp>##V3_BDPV12</stp>
        <stp>XS1581931083 Corp</stp>
        <stp>ID_ISIN</stp>
        <stp>[quotes.xlsx]Calc!R448C1</stp>
        <tr r="A448" s="70"/>
        <tr r="A448" s="70"/>
        <tr r="A448" s="70"/>
      </tp>
      <tp t="s">
        <v>#N/A Field Not Applicable</v>
        <stp/>
        <stp>##V3_BDPV12</stp>
        <stp>XS1581931083 Corp</stp>
        <stp>INT_ACC</stp>
        <stp>[quotes.xlsx]Calc!R448C5</stp>
        <tr r="E448" s="70"/>
        <tr r="E448" s="70"/>
        <tr r="E448" s="70"/>
      </tp>
      <tp>
        <v>3.2188333333333334</v>
        <stp/>
        <stp>##V3_BDPV12</stp>
        <stp>XS0290580595 Corp</stp>
        <stp>INT_ACC</stp>
        <stp>[quotes.xlsx]Calc!R342C5</stp>
        <tr r="E342" s="70"/>
        <tr r="E342" s="70"/>
        <tr r="E342" s="70"/>
        <tr r="E342" s="70"/>
      </tp>
      <tp t="s">
        <v>#N/A Field Not Applicable</v>
        <stp/>
        <stp>##V3_BDPV12</stp>
        <stp>XS0718502007 Corp</stp>
        <stp>EQY_DVD_YLD_IND</stp>
        <stp>[quotes.xlsx]Calc!R215C6</stp>
        <tr r="F215" s="70"/>
        <tr r="F215" s="70"/>
        <tr r="F215" s="70"/>
      </tp>
      <tp t="s">
        <v>#N/A Field Not Applicable</v>
        <stp/>
        <stp>##V3_BDPV12</stp>
        <stp>XS1506500039 Corp</stp>
        <stp>EQY_DVD_YLD_IND</stp>
        <stp>[quotes.xlsx]Calc!R269C6</stp>
        <tr r="F269" s="70"/>
        <tr r="F269" s="70"/>
        <tr r="F26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RU000A0JRCJ6 Corp</stp>
        <stp>BEST_TARGET_PRICE</stp>
        <stp>[quotes.xlsx]Calc!R120C5</stp>
        <tr r="E120" s="70"/>
        <tr r="E120" s="70"/>
        <tr r="E120" s="70"/>
      </tp>
      <tp>
        <v>0.72222222222222221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3.5310330682849971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N/A</v>
        <stp/>
        <stp>##V3_BDPV12</stp>
        <stp>LU0959626531 Equity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URU7C 62000.00 Curncy</stp>
        <stp>YLD_CNV_MID</stp>
        <stp>[quotes.xlsx]Calc!R445C6</stp>
        <tr r="F445" s="70"/>
        <tr r="F445" s="70"/>
        <tr r="F445" s="70"/>
      </tp>
      <tp t="s">
        <v>#N/A Field Not Applicable</v>
        <stp/>
        <stp>##V3_BDPV12</stp>
        <stp>XS0816374663 Corp</stp>
        <stp>BEST_TARGET_PRICE</stp>
        <stp>[quotes.xlsx]Calc!R167C5</stp>
        <tr r="E167" s="70"/>
        <tr r="E167" s="70"/>
        <tr r="E167" s="70"/>
      </tp>
      <tp t="s">
        <v>#N/A Field Not Applicable</v>
        <stp/>
        <stp>##V3_BDPV12</stp>
        <stp>XS0555493203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XS1601094755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XS1513280757 Corp</stp>
        <stp>BEST_TARGET_PRICE</stp>
        <stp>[quotes.xlsx]Calc!R173C5</stp>
        <tr r="E173" s="70"/>
        <tr r="E173" s="70"/>
        <tr r="E173" s="70"/>
      </tp>
      <tp t="s">
        <v>#N/A Field Not Applicable</v>
        <stp/>
        <stp>##V3_BDPV12</stp>
        <stp>XS1140509628 Corp</stp>
        <stp>LAST_TRADEABLE_DT</stp>
        <stp>[quotes.xlsx]Calc!R408C7</stp>
        <tr r="G408" s="70"/>
        <tr r="G408" s="70"/>
        <tr r="G408" s="70"/>
      </tp>
      <tp t="s">
        <v>#N/A Field Not Applicable</v>
        <stp/>
        <stp>##V3_BDPV12</stp>
        <stp>XS0290580595 Corp</stp>
        <stp>BEST_TARGET_PRICE</stp>
        <stp>[quotes.xlsx]Calc!R342C5</stp>
        <tr r="E342" s="70"/>
        <tr r="E342" s="70"/>
        <tr r="E342" s="70"/>
      </tp>
      <tp t="s">
        <v>#N/A Field Not Applicable</v>
        <stp/>
        <stp>##V3_BDPV12</stp>
        <stp>XS0559915961 Corp</stp>
        <stp>BEST_TARGET_PRICE</stp>
        <stp>[quotes.xlsx]Calc!R427C5</stp>
        <tr r="E427" s="70"/>
        <tr r="E427" s="70"/>
        <tr r="E427" s="70"/>
      </tp>
      <tp t="s">
        <v>#N/A Field Not Applicable</v>
        <stp/>
        <stp>##V3_BDPV12</stp>
        <stp>XS0592794597 Corp</stp>
        <stp>BEST_TARGET_PRICE</stp>
        <stp>[quotes.xlsx]Calc!R460C5</stp>
        <tr r="E460" s="70"/>
        <tr r="E460" s="70"/>
        <tr r="E460" s="70"/>
      </tp>
      <tp t="s">
        <v>#N/A Field Not Applicable</v>
        <stp/>
        <stp>##V3_BDPV12</stp>
        <stp>XS1577964965 Corp</stp>
        <stp>BEST_TARGET_PRICE</stp>
        <stp>[quotes.xlsx]Calc!R309C5</stp>
        <tr r="E309" s="70"/>
        <tr r="E309" s="70"/>
        <tr r="E309" s="70"/>
      </tp>
      <tp t="s">
        <v>#N/A Field Not Applicable</v>
        <stp/>
        <stp>##V3_BDPV12</stp>
        <stp>XS1198002690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XS1041815116 Corp</stp>
        <stp>BEST_TARGET_PRICE</stp>
        <stp>[quotes.xlsx]Calc!R457C5</stp>
        <tr r="E457" s="70"/>
        <tr r="E457" s="70"/>
        <tr r="E457" s="70"/>
      </tp>
      <tp t="s">
        <v>#N/A Field Not Applicable</v>
        <stp/>
        <stp>##V3_BDPV12</stp>
        <stp>US456837AE31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USP84050AB29 Corp</stp>
        <stp>EQY_DVD_YLD_IND</stp>
        <stp>[quotes.xlsx]Calc!R357C6</stp>
        <tr r="F357" s="70"/>
        <tr r="F357" s="70"/>
        <tr r="F357" s="70"/>
      </tp>
      <tp t="s">
        <v>USU77583AA79</v>
        <stp/>
        <stp>##V3_BDPV12</stp>
        <stp>USU77583AA79 Corp</stp>
        <stp>ID_ISIN</stp>
        <stp>[quotes.xlsx]Calc!R133C1</stp>
        <tr r="A133" s="70"/>
        <tr r="A133" s="70"/>
        <tr r="A133" s="70"/>
      </tp>
      <tp t="s">
        <v>USN54468AF52</v>
        <stp/>
        <stp>##V3_BDPV12</stp>
        <stp>USN54468AF52 Corp</stp>
        <stp>ID_ISIN</stp>
        <stp>[quotes.xlsx]Calc!R151C1</stp>
        <tr r="A151" s="70"/>
        <tr r="A151" s="70"/>
        <tr r="A151" s="70"/>
      </tp>
      <tp>
        <v>1.9555555555555555</v>
        <stp/>
        <stp>##V3_BDPV12</stp>
        <stp>USN54468AF52 Corp</stp>
        <stp>INT_ACC</stp>
        <stp>[quotes.xlsx]Calc!R151C5</stp>
        <tr r="E151" s="70"/>
        <tr r="E151" s="70"/>
        <tr r="E151" s="70"/>
        <tr r="E151" s="70"/>
      </tp>
      <tp t="s">
        <v>26/09/2017</v>
        <stp/>
        <stp>##V3_BDPV12</stp>
        <stp>RU000A0JW1P8 Corp</stp>
        <stp>NXT_CPN_DT</stp>
        <stp>[quotes.xlsx]Calc!R93C7</stp>
        <tr r="G93" s="70"/>
        <tr r="G93" s="70"/>
        <tr r="G93" s="70"/>
        <tr r="G93" s="70"/>
      </tp>
      <tp>
        <v>0</v>
        <stp/>
        <stp>##V3_BDPV12</stp>
        <stp>USU77583AA79 Corp</stp>
        <stp>INT_ACC</stp>
        <stp>[quotes.xlsx]Calc!R133C5</stp>
        <tr r="E133" s="70"/>
        <tr r="E133" s="70"/>
        <tr r="E133" s="70"/>
        <tr r="E133" s="70"/>
      </tp>
      <tp t="s">
        <v>#N/A Field Not Applicable</v>
        <stp/>
        <stp>##V3_BDPV12</stp>
        <stp>US345397WY53 Corp</stp>
        <stp>EQY_DVD_YLD_IND</stp>
        <stp>[quotes.xlsx]Calc!R236C6</stp>
        <tr r="F236" s="70"/>
        <tr r="F236" s="70"/>
        <tr r="F236" s="70"/>
      </tp>
      <tp t="s">
        <v>26/12/2017</v>
        <stp/>
        <stp>##V3_BDPV12</stp>
        <stp>RU000A0JW1P8 Corp</stp>
        <stp>NXT_PUT_DT</stp>
        <stp>[quotes.xlsx]Calc!R93C9</stp>
        <tr r="I93" s="70"/>
        <tr r="I93" s="70"/>
        <tr r="I93" s="70"/>
      </tp>
      <tp>
        <v>119.355</v>
        <stp/>
        <stp>##V3_BDPV12</stp>
        <stp>XS0981632804 Corp</stp>
        <stp>PX_LAST</stp>
        <stp>[quotes.xlsx]Calc!R356C3</stp>
        <tr r="C356" s="70"/>
        <tr r="C356" s="70"/>
        <tr r="C356" s="70"/>
      </tp>
      <tp>
        <v>105.84</v>
        <stp/>
        <stp>##V3_BDPV12</stp>
        <stp>XS1198002690 Corp</stp>
        <stp>PX_LAST</stp>
        <stp>[quotes.xlsx]Calc!R179C3</stp>
        <tr r="C179" s="70"/>
        <tr r="C179" s="70"/>
        <tr r="C17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135.73609999999999</v>
        <stp/>
        <stp>##V3_BDPV12</stp>
        <stp>XS0191754729 Corp</stp>
        <stp>PX_LAST</stp>
        <stp>[quotes.xlsx]Calc!R125C3</stp>
        <tr r="C125" s="70"/>
        <tr r="C125" s="70"/>
        <tr r="C125" s="70"/>
      </tp>
      <tp t="s">
        <v>#N/A Field Not Applicable</v>
        <stp/>
        <stp>##V3_BDPV12</stp>
        <stp>CH0367864680 Corp</stp>
        <stp>EQY_DVD_YLD_IND</stp>
        <stp>[quotes.xlsx]Calc!R393C6</stp>
        <tr r="F393" s="70"/>
        <tr r="F393" s="70"/>
        <tr r="F393" s="70"/>
      </tp>
      <tp t="s">
        <v>#N/A Field Not Applicable</v>
        <stp/>
        <stp>##V3_BDPV12</stp>
        <stp>CH0347656545 Corp</stp>
        <stp>EQY_DVD_YLD_IND</stp>
        <stp>[quotes.xlsx]Calc!R155C6</stp>
        <tr r="F155" s="70"/>
        <tr r="F155" s="70"/>
        <tr r="F155" s="70"/>
      </tp>
      <tp>
        <v>105.9372</v>
        <stp/>
        <stp>##V3_BDPV12</stp>
        <stp>XS1513741311 Corp</stp>
        <stp>PX_LAST</stp>
        <stp>[quotes.xlsx]Calc!R198C3</stp>
        <tr r="C198" s="70"/>
        <tr r="C198" s="70"/>
        <tr r="C198" s="70"/>
      </tp>
      <tp t="s">
        <v>US00206R1023</v>
        <stp/>
        <stp>##V3_BDPV12</stp>
        <stp>T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CH0355509487 Corp</stp>
        <stp>EQY_DVD_YLD_IND</stp>
        <stp>[quotes.xlsx]Calc!R152C6</stp>
        <tr r="F152" s="70"/>
        <tr r="F152" s="70"/>
        <tr r="F152" s="70"/>
      </tp>
      <tp t="s">
        <v>#N/A N/A</v>
        <stp/>
        <stp>##V3_BDPV12</stp>
        <stp>XS1603245389 Corp</stp>
        <stp>PX_LAST</stp>
        <stp>[quotes.xlsx]Calc!R463C3</stp>
        <tr r="C463" s="70"/>
        <tr r="C463" s="70"/>
      </tp>
      <tp t="s">
        <v>#N/A N/A</v>
        <stp/>
        <stp>##V3_BDPV12</stp>
        <stp>B5U7 Comdty</stp>
        <stp>DUR_MID</stp>
        <stp>[quotes.xlsx]Calc!R402C8</stp>
        <tr r="H402" s="70"/>
        <tr r="H402" s="70"/>
      </tp>
      <tp t="s">
        <v>#N/A N/A</v>
        <stp/>
        <stp>##V3_BDPV12</stp>
        <stp>C3U7 Comdty</stp>
        <stp>DUR_MID</stp>
        <stp>[quotes.xlsx]Calc!R314C8</stp>
        <tr r="H314" s="70"/>
        <tr r="H314" s="70"/>
      </tp>
      <tp t="s">
        <v>#N/A Field Not Applicable</v>
        <stp/>
        <stp>##V3_BDPV12</stp>
        <stp>XS0934609016 Corp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XS0776111188 Corp</stp>
        <stp>EQY_DVD_YLD_IND</stp>
        <stp>[quotes.xlsx]Calc!R218C6</stp>
        <tr r="F218" s="70"/>
        <tr r="F218" s="70"/>
        <tr r="F218" s="70"/>
      </tp>
      <tp t="s">
        <v>XS1188073081</v>
        <stp/>
        <stp>##V3_BDPV12</stp>
        <stp>XS1188073081 Corp</stp>
        <stp>ID_ISIN</stp>
        <stp>[quotes.xlsx]Calc!R219C1</stp>
        <tr r="A219" s="70"/>
        <tr r="A219" s="70"/>
        <tr r="A219" s="70"/>
      </tp>
      <tp t="s">
        <v>XS1220249970</v>
        <stp/>
        <stp>##V3_BDPV12</stp>
        <stp>XS1220249970 Corp</stp>
        <stp>ID_ISIN</stp>
        <stp>[quotes.xlsx]Calc!R258C1</stp>
        <tr r="A258" s="70"/>
        <tr r="A258" s="70"/>
        <tr r="A258" s="70"/>
      </tp>
      <tp>
        <v>1.9930555555555556</v>
        <stp/>
        <stp>##V3_BDPV12</stp>
        <stp>XS1085735899 Corp</stp>
        <stp>INT_ACC</stp>
        <stp>[quotes.xlsx]Calc!R204C5</stp>
        <tr r="E204" s="70"/>
        <tr r="E204" s="70"/>
        <tr r="E204" s="70"/>
        <tr r="E204" s="70"/>
      </tp>
      <tp>
        <v>2.6044520547945207</v>
        <stp/>
        <stp>##V3_BDPV12</stp>
        <stp>XS1568888777 Corp</stp>
        <stp>INT_ACC</stp>
        <stp>[quotes.xlsx]Calc!R214C5</stp>
        <tr r="E214" s="70"/>
        <tr r="E214" s="70"/>
        <tr r="E214" s="70"/>
        <tr r="E214" s="70"/>
      </tp>
      <tp t="s">
        <v>XS1568888777</v>
        <stp/>
        <stp>##V3_BDPV12</stp>
        <stp>XS1568888777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XS0524610812 Corp</stp>
        <stp>EQY_DVD_YLD_IND</stp>
        <stp>[quotes.xlsx]Calc!R130C6</stp>
        <tr r="F130" s="70"/>
        <tr r="F130" s="70"/>
        <tr r="F130" s="70"/>
      </tp>
      <tp t="s">
        <v>#N/A Field Not Applicable</v>
        <stp/>
        <stp>##V3_BDPV12</stp>
        <stp>XS1400710726 Corp</stp>
        <stp>EQY_DVD_YLD_IND</stp>
        <stp>[quotes.xlsx]Calc!R105C6</stp>
        <tr r="F105" s="70"/>
        <tr r="F105" s="70"/>
        <tr r="F105" s="70"/>
      </tp>
      <tp t="s">
        <v>#N/A Field Not Applicable</v>
        <stp/>
        <stp>##V3_BDPV12</stp>
        <stp>XS1592279522 Corp</stp>
        <stp>EQY_DVD_YLD_IND</stp>
        <stp>[quotes.xlsx]Calc!R386C6</stp>
        <tr r="F386" s="70"/>
        <tr r="F386" s="70"/>
        <tr r="F386" s="70"/>
      </tp>
      <tp t="s">
        <v>XS1085735899</v>
        <stp/>
        <stp>##V3_BDPV12</stp>
        <stp>XS1085735899 Corp</stp>
        <stp>ID_ISIN</stp>
        <stp>[quotes.xlsx]Calc!R204C1</stp>
        <tr r="A204" s="70"/>
        <tr r="A204" s="70"/>
        <tr r="A204" s="70"/>
      </tp>
      <tp>
        <v>0.31666666666666665</v>
        <stp/>
        <stp>##V3_BDPV12</stp>
        <stp>XS1188073081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XS1220249970 Corp</stp>
        <stp>INT_ACC</stp>
        <stp>[quotes.xlsx]Calc!R258C5</stp>
        <tr r="E258" s="70"/>
        <tr r="E258" s="70"/>
        <tr r="E258" s="70"/>
      </tp>
      <tp t="s">
        <v>#N/A Field Not Applicable</v>
        <stp/>
        <stp>##V3_BDPV12</stp>
        <stp>RU000A0JXHE4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RU000A0JWFE0 Corp</stp>
        <stp>BEST_TARGET_PRICE</stp>
        <stp>[quotes.xlsx]Calc!R406C5</stp>
        <tr r="E406" s="70"/>
        <tr r="E406" s="70"/>
        <tr r="E406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5.1593667159656587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N/A</v>
        <stp/>
        <stp>##V3_BDPV12</stp>
        <stp>DO US Equity</stp>
        <stp>BDVD_PROJ_12M_YLD</stp>
        <stp>[quotes.xlsx]Calc!R369C6</stp>
        <tr r="F369" s="70"/>
        <tr r="F369" s="70"/>
        <tr r="F369" s="70"/>
      </tp>
      <tp t="s">
        <v>01/09/2017</v>
        <stp/>
        <stp>##V3_BDPV12</stp>
        <stp>B5U7 Comdty</stp>
        <stp>LAST_TRADEABLE_DT</stp>
        <stp>[quotes.xlsx]Calc!R402C7</stp>
        <tr r="G402" s="70"/>
        <tr r="G402" s="70"/>
        <tr r="G402" s="70"/>
        <tr r="G402" s="70"/>
      </tp>
      <tp t="s">
        <v>#N/A Field Not Applicable</v>
        <stp/>
        <stp>##V3_BDPV12</stp>
        <stp>GLD US Equity</stp>
        <stp>YLD_CNV_MID</stp>
        <stp>[quotes.xlsx]Calc!R136C6</stp>
        <tr r="F136" s="70"/>
        <tr r="F136" s="70"/>
        <tr r="F136" s="70"/>
      </tp>
      <tp>
        <v>2.5733333333333333</v>
        <stp/>
        <stp>##V3_BDPV12</stp>
        <stp>HD US Equity</stp>
        <stp>BDVD_PROJ_12M_YLD</stp>
        <stp>[quotes.xlsx]Calc!R375C6</stp>
        <tr r="F375" s="70"/>
        <tr r="F375" s="70"/>
        <tr r="F375" s="70"/>
        <tr r="F375" s="70"/>
      </tp>
      <tp t="s">
        <v>#N/A Field Not Applicable</v>
        <stp/>
        <stp>##V3_BDPV12</stp>
        <stp>XS1077629225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XS0867620725 Corp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XS1069383856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XS1599428726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XS1117280625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RU000A0JXD07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XS1319822752 Corp</stp>
        <stp>BEST_TARGET_PRICE</stp>
        <stp>[quotes.xlsx]Calc!R128C5</stp>
        <tr r="E128" s="70"/>
        <tr r="E128" s="70"/>
        <tr r="E128" s="70"/>
      </tp>
      <tp>
        <v>3.6390642406238398</v>
        <stp/>
        <stp>##V3_BDPV12</stp>
        <stp>IP US Equity</stp>
        <stp>BDVD_PROJ_12M_YLD</stp>
        <stp>[quotes.xlsx]Calc!R444C6</stp>
        <tr r="F444" s="70"/>
        <tr r="F444" s="70"/>
        <tr r="F444" s="70"/>
        <tr r="F444" s="70"/>
      </tp>
      <tp t="s">
        <v>#N/A Field Not Applicable</v>
        <stp/>
        <stp>##V3_BDPV12</stp>
        <stp>XS1533915721 Corp</stp>
        <stp>BEST_TARGET_PRICE</stp>
        <stp>[quotes.xlsx]Calc!R212C5</stp>
        <tr r="E212" s="70"/>
        <tr r="E212" s="70"/>
        <tr r="E212" s="70"/>
      </tp>
      <tp>
        <v>2.3333332538604736</v>
        <stp/>
        <stp>##V3_BDPV12</stp>
        <stp>VTBR RX Equity</stp>
        <stp>BEST_ANALYST_RATING</stp>
        <stp>[quotes.xlsx]Calc!R129C4</stp>
        <tr r="D129" s="70"/>
        <tr r="D129" s="70"/>
        <tr r="D129" s="70"/>
        <tr r="D129" s="70"/>
      </tp>
      <tp t="s">
        <v>#N/A Field Not Applicable</v>
        <stp/>
        <stp>##V3_BDPV12</stp>
        <stp>USG24422AA83 Corp</stp>
        <stp>EQY_DVD_YLD_IND</stp>
        <stp>[quotes.xlsx]Calc!R394C6</stp>
        <tr r="F394" s="70"/>
        <tr r="F394" s="70"/>
        <tr r="F394" s="70"/>
      </tp>
      <tp t="s">
        <v>US515110BF06</v>
        <stp/>
        <stp>##V3_BDPV12</stp>
        <stp>US515110BF06 Corp</stp>
        <stp>ID_ISIN</stp>
        <stp>[quotes.xlsx]Calc!R168C1</stp>
        <tr r="A168" s="70"/>
        <tr r="A168" s="70"/>
        <tr r="A168" s="70"/>
      </tp>
      <tp>
        <v>0.88020833333333337</v>
        <stp/>
        <stp>##V3_BDPV12</stp>
        <stp>US515110BF06 Corp</stp>
        <stp>INT_ACC</stp>
        <stp>[quotes.xlsx]Calc!R168C5</stp>
        <tr r="E168" s="70"/>
        <tr r="E168" s="70"/>
        <tr r="E168" s="70"/>
        <tr r="E168" s="70"/>
      </tp>
      <tp>
        <v>112.443</v>
        <stp/>
        <stp>##V3_BDPV12</stp>
        <stp>XS0906949523 Corp</stp>
        <stp>PX_LAST</stp>
        <stp>[quotes.xlsx]Calc!R387C3</stp>
        <tr r="C387" s="70"/>
        <tr r="C387" s="70"/>
        <tr r="C387" s="70"/>
      </tp>
      <tp>
        <v>104.971</v>
        <stp/>
        <stp>##V3_BDPV12</stp>
        <stp>XS0982711714 Corp</stp>
        <stp>PX_LAST</stp>
        <stp>[quotes.xlsx]Calc!R335C3</stp>
        <tr r="C335" s="70"/>
        <tr r="C335" s="70"/>
        <tr r="C335" s="70"/>
      </tp>
      <tp t="s">
        <v>#N/A Field Not Applicable</v>
        <stp/>
        <stp>##V3_BDPV12</stp>
        <stp>CH0361710632 Corp</stp>
        <stp>EQY_DVD_YLD_IND</stp>
        <stp>[quotes.xlsx]Calc!R257C6</stp>
        <tr r="F257" s="70"/>
        <tr r="F257" s="70"/>
        <tr r="F2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102.3884</v>
        <stp/>
        <stp>##V3_BDPV12</stp>
        <stp>XS0923472814 Corp</stp>
        <stp>PX_LAST</stp>
        <stp>[quotes.xlsx]Calc!R193C3</stp>
        <tr r="C193" s="70"/>
        <tr r="C193" s="70"/>
        <tr r="C193" s="70"/>
      </tp>
      <tp>
        <v>114.717</v>
        <stp/>
        <stp>##V3_BDPV12</stp>
        <stp>XS0213101073 Corp</stp>
        <stp>PX_LAST</stp>
        <stp>[quotes.xlsx]Calc!R388C3</stp>
        <tr r="C388" s="70"/>
        <tr r="C388" s="70"/>
        <tr r="C388" s="70"/>
      </tp>
      <tp>
        <v>101.3532</v>
        <stp/>
        <stp>##V3_BDPV12</stp>
        <stp>XS1599428726 Corp</stp>
        <stp>PX_LAST</stp>
        <stp>[quotes.xlsx]Calc!R398C3</stp>
        <tr r="C398" s="70"/>
        <tr r="C398" s="70"/>
        <tr r="C398" s="70"/>
      </tp>
      <tp>
        <v>100.15900000000001</v>
        <stp/>
        <stp>##V3_BDPV12</stp>
        <stp>XS1513280757 Corp</stp>
        <stp>PX_LAST</stp>
        <stp>[quotes.xlsx]Calc!R173C3</stp>
        <tr r="C173" s="70"/>
        <tr r="C173" s="70"/>
        <tr r="C173" s="70"/>
      </tp>
      <tp t="s">
        <v>#N/A N/A</v>
        <stp/>
        <stp>##V3_BDPV12</stp>
        <stp>XS1468264822 Corp</stp>
        <stp>PX_LAST</stp>
        <stp>[quotes.xlsx]Calc!R249C3</stp>
        <tr r="C249" s="70"/>
        <tr r="C249" s="70"/>
      </tp>
      <tp>
        <v>104.134</v>
        <stp/>
        <stp>##V3_BDPV12</stp>
        <stp>XS0835890350 Corp</stp>
        <stp>PX_LAST</stp>
        <stp>[quotes.xlsx]Calc!R418C3</stp>
        <tr r="C418" s="70"/>
        <tr r="C418" s="70"/>
        <tr r="C418" s="70"/>
      </tp>
      <tp>
        <v>101.17230000000001</v>
        <stp/>
        <stp>##V3_BDPV12</stp>
        <stp>XS1069383856 Corp</stp>
        <stp>PX_LAST</stp>
        <stp>[quotes.xlsx]Calc!R157C3</stp>
        <tr r="C157" s="70"/>
        <tr r="C157" s="70"/>
        <tr r="C157" s="70"/>
      </tp>
      <tp>
        <v>103.383</v>
        <stp/>
        <stp>##V3_BDPV12</stp>
        <stp>XS1468260598 Corp</stp>
        <stp>PX_LAST</stp>
        <stp>[quotes.xlsx]Calc!R153C3</stp>
        <tr r="C153" s="70"/>
        <tr r="C153" s="70"/>
        <tr r="C153" s="70"/>
      </tp>
      <tp>
        <v>109.941</v>
        <stp/>
        <stp>##V3_BDPV12</stp>
        <stp>XS0867620725 Corp</stp>
        <stp>PX_LAST</stp>
        <stp>[quotes.xlsx]Calc!R246C3</stp>
        <tr r="C246" s="70"/>
        <tr r="C246" s="70"/>
        <tr r="C246" s="70"/>
      </tp>
      <tp>
        <v>99.424000000000007</v>
        <stp/>
        <stp>##V3_BDPV12</stp>
        <stp>XS1071551474 Corp</stp>
        <stp>PX_LAST</stp>
        <stp>[quotes.xlsx]Calc!R138C3</stp>
        <tr r="C138" s="70"/>
        <tr r="C138" s="70"/>
        <tr r="C138" s="70"/>
      </tp>
      <tp t="s">
        <v>XS0743596040</v>
        <stp/>
        <stp>##V3_BDPV12</stp>
        <stp>XS0743596040 Corp</stp>
        <stp>ID_ISIN</stp>
        <stp>[quotes.xlsx]Calc!R461C1</stp>
        <tr r="A461" s="70"/>
        <tr r="A461" s="70"/>
        <tr r="A461" s="70"/>
      </tp>
      <tp t="s">
        <v>XS1577964965</v>
        <stp/>
        <stp>##V3_BDPV12</stp>
        <stp>XS1577964965 Corp</stp>
        <stp>ID_ISIN</stp>
        <stp>[quotes.xlsx]Calc!R309C1</stp>
        <tr r="A309" s="70"/>
        <tr r="A309" s="70"/>
        <tr r="A309" s="70"/>
      </tp>
      <tp>
        <v>1.6624999999999996</v>
        <stp/>
        <stp>##V3_BDPV12</stp>
        <stp>XS1223394914 Corp</stp>
        <stp>INT_ACC</stp>
        <stp>[quotes.xlsx]Calc!R320C5</stp>
        <tr r="E320" s="70"/>
        <tr r="E320" s="70"/>
        <tr r="E320" s="70"/>
        <tr r="E320" s="70"/>
      </tp>
      <tp>
        <v>2.6263888888888887</v>
        <stp/>
        <stp>##V3_BDPV12</stp>
        <stp>XS0555493203 Corp</stp>
        <stp>INT_ACC</stp>
        <stp>[quotes.xlsx]Calc!R140C5</stp>
        <tr r="E140" s="70"/>
        <tr r="E140" s="70"/>
        <tr r="E140" s="70"/>
        <tr r="E140" s="70"/>
      </tp>
      <tp t="s">
        <v>XS1223394914</v>
        <stp/>
        <stp>##V3_BDPV12</stp>
        <stp>XS1223394914 Corp</stp>
        <stp>ID_ISIN</stp>
        <stp>[quotes.xlsx]Calc!R320C1</stp>
        <tr r="A320" s="70"/>
        <tr r="A320" s="70"/>
        <tr r="A320" s="70"/>
      </tp>
      <tp t="s">
        <v>XS0555493203</v>
        <stp/>
        <stp>##V3_BDPV12</stp>
        <stp>XS0555493203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URU7C 65000.00 Curncy</stp>
        <stp>NXT_PUT_DT</stp>
        <stp>[quotes.xlsx]Calc!R446C9</stp>
        <tr r="I446" s="70"/>
        <tr r="I446" s="70"/>
      </tp>
      <tp>
        <v>0.47638888888888886</v>
        <stp/>
        <stp>##V3_BDPV12</stp>
        <stp>XS0743596040 Corp</stp>
        <stp>INT_ACC</stp>
        <stp>[quotes.xlsx]Calc!R461C5</stp>
        <tr r="E461" s="70"/>
        <tr r="E461" s="70"/>
        <tr r="E461" s="70"/>
        <tr r="E461" s="70"/>
      </tp>
      <tp>
        <v>1.7961111111111112</v>
        <stp/>
        <stp>##V3_BDPV12</stp>
        <stp>XS1577964965 Corp</stp>
        <stp>INT_ACC</stp>
        <stp>[quotes.xlsx]Calc!R309C5</stp>
        <tr r="E309" s="70"/>
        <tr r="E309" s="70"/>
        <tr r="E309" s="70"/>
        <tr r="E309" s="70"/>
      </tp>
      <tp t="s">
        <v>#N/A Field Not Applicable</v>
        <stp/>
        <stp>##V3_BDPV12</stp>
        <stp>XS1533915721 Corp</stp>
        <stp>EQY_DVD_YLD_IND</stp>
        <stp>[quotes.xlsx]Calc!R212C6</stp>
        <tr r="F212" s="70"/>
        <tr r="F212" s="70"/>
        <tr r="F212" s="70"/>
      </tp>
      <tp t="s">
        <v>#N/A Field Not Applicable</v>
        <stp/>
        <stp>##V3_BDPV12</stp>
        <stp>XS1379311761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XS1503116912 Corp</stp>
        <stp>EQY_DVD_YLD_IND</stp>
        <stp>[quotes.xlsx]Calc!R291C6</stp>
        <tr r="F291" s="70"/>
        <tr r="F291" s="70"/>
        <tr r="F291" s="70"/>
      </tp>
      <tp t="s">
        <v>#N/A Field Not Applicable</v>
        <stp/>
        <stp>##V3_BDPV12</stp>
        <stp>XS1433454243 Corp</stp>
        <stp>EQY_DVD_YLD_IND</stp>
        <stp>[quotes.xlsx]Calc!R275C6</stp>
        <tr r="F275" s="70"/>
        <tr r="F275" s="70"/>
        <tr r="F275" s="70"/>
      </tp>
      <tp t="s">
        <v>#N/A Field Not Applicable</v>
        <stp/>
        <stp>##V3_BDPV12</stp>
        <stp>XS0810596832 Corp</stp>
        <stp>EQY_DVD_YLD_IND</stp>
        <stp>[quotes.xlsx]Calc!R254C6</stp>
        <tr r="F254" s="70"/>
        <tr r="F254" s="70"/>
        <tr r="F254" s="70"/>
      </tp>
      <tp>
        <v>0.96958333333333346</v>
        <stp/>
        <stp>##V3_BDPV12</stp>
        <stp>XS0583616239 Corp</stp>
        <stp>INT_ACC</stp>
        <stp>[quotes.xlsx]Calc!R202C5</stp>
        <tr r="E202" s="70"/>
        <tr r="E202" s="70"/>
        <tr r="E202" s="70"/>
        <tr r="E202" s="70"/>
      </tp>
      <tp>
        <v>4.1336293507735951</v>
        <stp/>
        <stp>##V3_BDPV12</stp>
        <stp>FXI US Equity</stp>
        <stp>BDVD_PROJ_12M_YLD</stp>
        <stp>[quotes.xlsx]Calc!R147C6</stp>
        <tr r="F147" s="70"/>
        <tr r="F147" s="70"/>
        <tr r="F147" s="70"/>
        <tr r="F147" s="70"/>
      </tp>
      <tp t="s">
        <v>XS0583616239</v>
        <stp/>
        <stp>##V3_BDPV12</stp>
        <stp>XS0583616239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XS1533921299 Corp</stp>
        <stp>EQY_DVD_YLD_IND</stp>
        <stp>[quotes.xlsx]Calc!R109C6</stp>
        <tr r="F109" s="70"/>
        <tr r="F109" s="70"/>
        <tr r="F109" s="70"/>
      </tp>
      <tp>
        <v>104.015</v>
        <stp/>
        <stp>##V3_BDPV12</stp>
        <stp>CH0246199050 Corp</stp>
        <stp>PX_LAST</stp>
        <stp>[quotes.xlsx]Calc!R322C3</stp>
        <tr r="C322" s="70"/>
        <tr r="C322" s="70"/>
        <tr r="C322" s="70"/>
      </tp>
      <tp t="s">
        <v>RU000A0GN9A7</v>
        <stp/>
        <stp>##V3_BDPV12</stp>
        <stp>RU000A0GN9A7 Corp</stp>
        <stp>ID_ISIN</stp>
        <stp>[quotes.xlsx]Calc!R96C1</stp>
        <tr r="A96" s="70"/>
        <tr r="A96" s="70"/>
        <tr r="A96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#N/A Field Not Applicable</v>
        <stp/>
        <stp>##V3_BDPV12</stp>
        <stp>RU000A0JXFM1 Corp</stp>
        <stp>BEST_TARGET_PRICE</stp>
        <stp>[quotes.xlsx]Calc!R267C5</stp>
        <tr r="E267" s="70"/>
        <tr r="E267" s="70"/>
        <tr r="E267" s="70"/>
      </tp>
      <tp>
        <v>4.2071575120336506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</v>
        <stp/>
        <stp>##V3_BDPV12</stp>
        <stp>PLZL RX Equity</stp>
        <stp>BEST_ANALYST_RATING</stp>
        <stp>[quotes.xlsx]Calc!R358C4</stp>
        <tr r="D358" s="70"/>
        <tr r="D358" s="70"/>
        <tr r="D358" s="70"/>
        <tr r="D358" s="70"/>
      </tp>
      <tp t="s">
        <v>#N/A Field Not Applicable</v>
        <stp/>
        <stp>##V3_BDPV12</stp>
        <stp>US71647NAS80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XS1220249970 Corp</stp>
        <stp>BEST_TARGET_PRICE</stp>
        <stp>[quotes.xlsx]Calc!R258C5</stp>
        <tr r="E258" s="70"/>
        <tr r="E258" s="70"/>
        <tr r="E258" s="70"/>
      </tp>
      <tp t="s">
        <v>#N/A Field Not Applicable</v>
        <stp/>
        <stp>##V3_BDPV12</stp>
        <stp>XS1449458915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XS1513271251 Corp</stp>
        <stp>LAST_TRADEABLE_DT</stp>
        <stp>[quotes.xlsx]Calc!R459C7</stp>
        <tr r="G459" s="70"/>
        <tr r="G459" s="70"/>
        <tr r="G459" s="70"/>
      </tp>
      <tp t="s">
        <v>#N/A Field Not Applicable</v>
        <stp/>
        <stp>##V3_BDPV12</stp>
        <stp>XS1405775377 Corp</stp>
        <stp>BEST_TARGET_PRICE</stp>
        <stp>[quotes.xlsx]Calc!R137C5</stp>
        <tr r="E137" s="70"/>
        <tr r="E137" s="70"/>
        <tr r="E137" s="70"/>
      </tp>
      <tp t="s">
        <v>#N/A Field Not Applicable</v>
        <stp/>
        <stp>##V3_BDPV12</stp>
        <stp>XS1592279522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XS1603335610 Corp</stp>
        <stp>BEST_TARGET_PRICE</stp>
        <stp>[quotes.xlsx]Calc!R404C5</stp>
        <tr r="E404" s="70"/>
        <tr r="E404" s="70"/>
        <tr r="E404" s="70"/>
      </tp>
      <tp t="s">
        <v>#N/A Field Not Applicable</v>
        <stp/>
        <stp>##V3_BDPV12</stp>
        <stp>XS0848530977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XS1513271418 Corp</stp>
        <stp>BEST_TARGET_PRICE</stp>
        <stp>[quotes.xlsx]Calc!R156C5</stp>
        <tr r="E156" s="70"/>
        <tr r="E156" s="70"/>
        <tr r="E156" s="70"/>
      </tp>
      <tp t="s">
        <v>#N/A Field Not Applicable</v>
        <stp/>
        <stp>##V3_BDPV12</stp>
        <stp>XS1188073081 Corp</stp>
        <stp>BEST_TARGET_PRICE</stp>
        <stp>[quotes.xlsx]Calc!R219C5</stp>
        <tr r="E219" s="70"/>
        <tr r="E219" s="70"/>
        <tr r="E219" s="70"/>
      </tp>
      <tp t="s">
        <v>#N/A N/A</v>
        <stp/>
        <stp>##V3_BDPV12</stp>
        <stp>HENPEA2 LX Equity</stp>
        <stp>EQY_DVD_YLD_IND</stp>
        <stp>[quotes.xlsx]Calc!R243C6</stp>
        <tr r="F243" s="70"/>
        <tr r="F243" s="70"/>
        <tr r="F243" s="70"/>
      </tp>
      <tp>
        <v>103.20140000000001</v>
        <stp/>
        <stp>##V3_BDPV12</stp>
        <stp>USN54468AF52 Corp</stp>
        <stp>PX_LAST</stp>
        <stp>[quotes.xlsx]Calc!R151C3</stp>
        <tr r="C151" s="70"/>
        <tr r="C151" s="70"/>
        <tr r="C151" s="70"/>
      </tp>
      <tp>
        <v>17.9375</v>
        <stp/>
        <stp>##V3_BDPV12</stp>
        <stp>USU77583AA79 Corp</stp>
        <stp>PX_LAST</stp>
        <stp>[quotes.xlsx]Calc!R133C3</stp>
        <tr r="C133" s="70"/>
        <tr r="C133" s="70"/>
        <tr r="C133" s="70"/>
      </tp>
      <tp t="s">
        <v>#N/A N/A</v>
        <stp/>
        <stp>##V3_BDPV12</stp>
        <stp>XS1220249970 Corp</stp>
        <stp>PX_LAST</stp>
        <stp>[quotes.xlsx]Calc!R258C3</stp>
        <tr r="C258" s="70"/>
        <tr r="C258" s="70"/>
      </tp>
      <tp>
        <v>99.842169999999996</v>
        <stp/>
        <stp>##V3_BDPV12</stp>
        <stp>XS1188073081 Corp</stp>
        <stp>PX_LAST</stp>
        <stp>[quotes.xlsx]Calc!R219C3</stp>
        <tr r="C219" s="70"/>
        <tr r="C219" s="70"/>
        <tr r="C219" s="70"/>
      </tp>
      <tp>
        <v>103.88500000000001</v>
        <stp/>
        <stp>##V3_BDPV12</stp>
        <stp>XS1085735899 Corp</stp>
        <stp>PX_LAST</stp>
        <stp>[quotes.xlsx]Calc!R204C3</stp>
        <tr r="C204" s="70"/>
        <tr r="C204" s="70"/>
        <tr r="C204" s="70"/>
      </tp>
      <tp t="s">
        <v>#N/A Field Not Applicable</v>
        <stp/>
        <stp>##V3_BDPV12</stp>
        <stp>CH0347657816 Corp</stp>
        <stp>EQY_DVD_YLD_IND</stp>
        <stp>[quotes.xlsx]Calc!R250C6</stp>
        <tr r="F250" s="70"/>
        <tr r="F250" s="70"/>
        <tr r="F250" s="70"/>
      </tp>
      <tp>
        <v>106.75</v>
        <stp/>
        <stp>##V3_BDPV12</stp>
        <stp>XS1568888777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Field Not Applicable</v>
        <stp/>
        <stp>##V3_BDPV12</stp>
        <stp>XS1603245389 Corp</stp>
        <stp>INT_ACC</stp>
        <stp>[quotes.xlsx]Calc!R463C5</stp>
        <tr r="E463" s="70"/>
        <tr r="E463" s="70"/>
        <tr r="E463" s="70"/>
      </tp>
      <tp t="s">
        <v>XS1513741311</v>
        <stp/>
        <stp>##V3_BDPV12</stp>
        <stp>XS1513741311 Corp</stp>
        <stp>ID_ISIN</stp>
        <stp>[quotes.xlsx]Calc!R198C1</stp>
        <tr r="A198" s="70"/>
        <tr r="A198" s="70"/>
        <tr r="A198" s="70"/>
      </tp>
      <tp>
        <v>37.67</v>
        <stp/>
        <stp>##V3_BDPV12</stp>
        <stp>T US Equity</stp>
        <stp>PX_LAST</stp>
        <stp>[quotes.xlsx]Calc!R170C3</stp>
        <tr r="C170" s="70"/>
        <tr r="C170" s="70"/>
        <tr r="C170" s="70"/>
      </tp>
      <tp>
        <v>0.71111111111111114</v>
        <stp/>
        <stp>##V3_BDPV12</stp>
        <stp>XS1513741311 Corp</stp>
        <stp>INT_ACC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XS1631338495 Corp</stp>
        <stp>EQY_DVD_YLD_IND</stp>
        <stp>[quotes.xlsx]Calc!R310C6</stp>
        <tr r="F310" s="70"/>
        <tr r="F310" s="70"/>
        <tr r="F310" s="70"/>
      </tp>
      <tp t="s">
        <v>XS1603245389</v>
        <stp/>
        <stp>##V3_BDPV12</stp>
        <stp>XS1603245389 Corp</stp>
        <stp>ID_ISIN</stp>
        <stp>[quotes.xlsx]Calc!R463C1</stp>
        <tr r="A463" s="70"/>
        <tr r="A463" s="70"/>
        <tr r="A463" s="70"/>
      </tp>
      <tp t="s">
        <v>XS0981632804</v>
        <stp/>
        <stp>##V3_BDPV12</stp>
        <stp>XS0981632804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[quotes.xlsx]Calc!R179C1</stp>
        <tr r="A179" s="70"/>
        <tr r="A179" s="70"/>
        <tr r="A179" s="70"/>
      </tp>
      <tp>
        <v>3.0427083333333336</v>
        <stp/>
        <stp>##V3_BDPV12</stp>
        <stp>XS0191754729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XS0779213460 Corp</stp>
        <stp>EQY_DVD_YLD_IND</stp>
        <stp>[quotes.xlsx]Calc!R126C6</stp>
        <tr r="F126" s="70"/>
        <tr r="F126" s="70"/>
        <tr r="F126" s="70"/>
      </tp>
      <tp t="s">
        <v>#N/A Field Not Applicable</v>
        <stp/>
        <stp>##V3_BDPV12</stp>
        <stp>XS1514045886 Corp</stp>
        <stp>EQY_DVD_YLD_IND</stp>
        <stp>[quotes.xlsx]Calc!R467C6</stp>
        <tr r="F467" s="70"/>
        <tr r="F467" s="70"/>
        <tr r="F467" s="70"/>
      </tp>
      <tp t="s">
        <v>#N/A Field Not Applicable</v>
        <stp/>
        <stp>##V3_BDPV12</stp>
        <stp>XS1405775450 Corp</stp>
        <stp>EQY_DVD_YLD_IND</stp>
        <stp>[quotes.xlsx]Calc!R413C6</stp>
        <tr r="F413" s="70"/>
        <tr r="F413" s="70"/>
        <tr r="F413" s="70"/>
      </tp>
      <tp>
        <v>5.3095890410958901</v>
        <stp/>
        <stp>##V3_BDPV12</stp>
        <stp>XS0981632804 Corp</stp>
        <stp>INT_ACC</stp>
        <stp>[quotes.xlsx]Calc!R356C5</stp>
        <tr r="E356" s="70"/>
        <tr r="E356" s="70"/>
        <tr r="E356" s="70"/>
        <tr r="E356" s="70"/>
      </tp>
      <tp t="s">
        <v>XS0191754729</v>
        <stp/>
        <stp>##V3_BDPV12</stp>
        <stp>XS0191754729 Corp</stp>
        <stp>ID_ISIN</stp>
        <stp>[quotes.xlsx]Calc!R125C1</stp>
        <tr r="A125" s="70"/>
        <tr r="A125" s="70"/>
        <tr r="A125" s="70"/>
      </tp>
      <tp>
        <v>2.1753472222222223</v>
        <stp/>
        <stp>##V3_BDPV12</stp>
        <stp>XS1198002690 Corp</stp>
        <stp>INT_ACC</stp>
        <stp>[quotes.xlsx]Calc!R179C5</stp>
        <tr r="E179" s="70"/>
        <tr r="E179" s="70"/>
        <tr r="E179" s="70"/>
        <tr r="E179" s="70"/>
      </tp>
      <tp t="s">
        <v>#N/A Field Not Applicable</v>
        <stp/>
        <stp>##V3_BDPV12</stp>
        <stp>XS1041815116 Corp</stp>
        <stp>EQY_DVD_YLD_IND</stp>
        <stp>[quotes.xlsx]Calc!R457C6</stp>
        <tr r="F457" s="70"/>
        <tr r="F457" s="70"/>
        <tr r="F457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81.125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>
        <v>0.31181933058652428</v>
        <stp/>
        <stp>##V3_BDPV12</stp>
        <stp>RU000A0JW1P8 Corp</stp>
        <stp>DUR_MID</stp>
        <stp>[quotes.xlsx]Calc!R93C8</stp>
        <tr r="H93" s="70"/>
        <tr r="H93" s="70"/>
        <tr r="H9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6.7840388830673639</v>
        <stp/>
        <stp>##V3_BDPV12</stp>
        <stp>RU000A0JS3W6 Corp</stp>
        <stp>DUR_MID</stp>
        <stp>[quotes.xlsx]Calc!R94C8</stp>
        <tr r="H94" s="70"/>
        <tr r="H94" s="70"/>
        <tr r="H94" s="70"/>
      </tp>
      <tp>
        <v>9.5299999999999994</v>
        <stp/>
        <stp>##V3_BDPV12</stp>
        <stp>AM562901 Corp</stp>
        <stp>YLD_CNV_MID</stp>
        <stp>[quotes.xlsx]Calc!R98C6</stp>
        <tr r="F98" s="70"/>
        <tr r="F98" s="70"/>
        <tr r="F98" s="70"/>
        <tr r="F98" s="70"/>
      </tp>
      <tp t="s">
        <v>21/09/2017</v>
        <stp/>
        <stp>##V3_BDPV12</stp>
        <stp>C3U7 Comdty</stp>
        <stp>LAST_TRADEABLE_DT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US35671DAZ87 Corp</stp>
        <stp>BDVD_PROJ_12M_YLD</stp>
        <stp>[quotes.xlsx]Calc!R292C6</stp>
        <tr r="F292" s="70"/>
        <tr r="F292" s="70"/>
        <tr r="F292" s="70"/>
      </tp>
      <tp>
        <v>4.5555553436279297</v>
        <stp/>
        <stp>##V3_BDPV12</stp>
        <stp>PCLN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RU000A0JTF50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XS1542704421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XS0982711714 Corp</stp>
        <stp>BEST_TARGET_PRICE</stp>
        <stp>[quotes.xlsx]Calc!R335C5</stp>
        <tr r="E335" s="70"/>
        <tr r="E335" s="70"/>
        <tr r="E335" s="70"/>
      </tp>
      <tp t="s">
        <v>#N/A Invalid Security</v>
        <stp/>
        <stp>##V3_BDPV12</stp>
        <stp>RU000A0JWN63 Corp</stp>
        <stp>LAST_TRADEABLE_DT</stp>
        <stp>[quotes.xlsx]Calc!R330C7</stp>
        <tr r="G330" s="70"/>
        <tr r="G330" s="70"/>
        <tr r="G330" s="70"/>
      </tp>
      <tp t="s">
        <v>#N/A Field Not Applicable</v>
        <stp/>
        <stp>##V3_BDPV12</stp>
        <stp>XS1468264822 Corp</stp>
        <stp>LAST_TRADEABLE_DT</stp>
        <stp>[quotes.xlsx]Calc!R249C7</stp>
        <tr r="G249" s="70"/>
        <tr r="G249" s="70"/>
        <tr r="G249" s="70"/>
      </tp>
      <tp t="s">
        <v>#N/A Field Not Applicable</v>
        <stp/>
        <stp>##V3_BDPV12</stp>
        <stp>XS1032750165 Corp</stp>
        <stp>BEST_TARGET_PRICE</stp>
        <stp>[quotes.xlsx]Calc!R123C5</stp>
        <tr r="E123" s="70"/>
        <tr r="E123" s="70"/>
        <tr r="E123" s="70"/>
      </tp>
      <tp>
        <v>100.5</v>
        <stp/>
        <stp>##V3_BDPV12</stp>
        <stp>US515110BF06 Corp</stp>
        <stp>PX_LAST</stp>
        <stp>[quotes.xlsx]Calc!R168C3</stp>
        <tr r="C168" s="70"/>
        <tr r="C168" s="70"/>
        <tr r="C168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N/A</v>
        <stp/>
        <stp>##V3_BDPV12</stp>
        <stp>TCS LI Equity</stp>
        <stp>BDVD_PROJ_12M_YLD</stp>
        <stp>[quotes.xlsx]Calc!R290C6</stp>
        <tr r="F290" s="70"/>
        <tr r="F290" s="70"/>
        <tr r="F290" s="70"/>
      </tp>
      <tp>
        <v>0.74781111111111109</v>
        <stp/>
        <stp>##V3_BDPV12</stp>
        <stp>CH0246199050 Corp</stp>
        <stp>INT_ACC</stp>
        <stp>[quotes.xlsx]Calc!R322C5</stp>
        <tr r="E322" s="70"/>
        <tr r="E322" s="70"/>
        <tr r="E322" s="70"/>
        <tr r="E322" s="70"/>
      </tp>
      <tp t="s">
        <v>CH0246199050</v>
        <stp/>
        <stp>##V3_BDPV12</stp>
        <stp>CH0246199050 Corp</stp>
        <stp>ID_ISIN</stp>
        <stp>[quotes.xlsx]Calc!R322C1</stp>
        <tr r="A322" s="70"/>
        <tr r="A322" s="70"/>
        <tr r="A322" s="70"/>
      </tp>
      <tp>
        <v>102.6109</v>
        <stp/>
        <stp>##V3_BDPV12</stp>
        <stp>XS0583616239 Corp</stp>
        <stp>PX_LAST</stp>
        <stp>[quotes.xlsx]Calc!R202C3</stp>
        <tr r="C202" s="70"/>
        <tr r="C202" s="70"/>
        <tr r="C202" s="70"/>
      </tp>
      <tp>
        <v>109.401</v>
        <stp/>
        <stp>##V3_BDPV12</stp>
        <stp>XS0743596040 Corp</stp>
        <stp>PX_LAST</stp>
        <stp>[quotes.xlsx]Calc!R461C3</stp>
        <tr r="C461" s="70"/>
        <tr r="C461" s="70"/>
        <tr r="C461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102.035</v>
        <stp/>
        <stp>##V3_BDPV12</stp>
        <stp>XS1577964965 Corp</stp>
        <stp>PX_LAST</stp>
        <stp>[quotes.xlsx]Calc!R309C3</stp>
        <tr r="C309" s="70"/>
        <tr r="C309" s="70"/>
        <tr r="C309" s="70"/>
      </tp>
      <tp>
        <v>102.18899999999999</v>
        <stp/>
        <stp>##V3_BDPV12</stp>
        <stp>XS1223394914 Corp</stp>
        <stp>PX_LAST</stp>
        <stp>[quotes.xlsx]Calc!R320C3</stp>
        <tr r="C320" s="70"/>
        <tr r="C320" s="70"/>
        <tr r="C320" s="70"/>
      </tp>
      <tp>
        <v>112.9126</v>
        <stp/>
        <stp>##V3_BDPV12</stp>
        <stp>XS0555493203 Corp</stp>
        <stp>PX_LAST</stp>
        <stp>[quotes.xlsx]Calc!R140C3</stp>
        <tr r="C140" s="70"/>
        <tr r="C140" s="70"/>
        <tr r="C140" s="70"/>
      </tp>
      <tp t="s">
        <v>XS1468264822</v>
        <stp/>
        <stp>##V3_BDPV12</stp>
        <stp>XS1468264822 Corp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XS1581926083 Corp</stp>
        <stp>EQY_DVD_YLD_IND</stp>
        <stp>[quotes.xlsx]Calc!R395C6</stp>
        <tr r="F395" s="70"/>
        <tr r="F395" s="70"/>
        <tr r="F39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XS0835890350</v>
        <stp/>
        <stp>##V3_BDPV12</stp>
        <stp>XS0835890350 Corp</stp>
        <stp>ID_ISIN</stp>
        <stp>[quotes.xlsx]Calc!R418C1</stp>
        <tr r="A418" s="70"/>
        <tr r="A418" s="70"/>
        <tr r="A418" s="70"/>
      </tp>
      <tp>
        <v>1.2006944444444443</v>
        <stp/>
        <stp>##V3_BDPV12</stp>
        <stp>XS1069383856 Corp</stp>
        <stp>INT_ACC</stp>
        <stp>[quotes.xlsx]Calc!R157C5</stp>
        <tr r="E157" s="70"/>
        <tr r="E157" s="70"/>
        <tr r="E157" s="70"/>
        <tr r="E157" s="70"/>
      </tp>
      <tp t="s">
        <v>XS0923472814</v>
        <stp/>
        <stp>##V3_BDPV12</stp>
        <stp>XS0923472814 Corp</stp>
        <stp>ID_ISIN</stp>
        <stp>[quotes.xlsx]Calc!R193C1</stp>
        <tr r="A193" s="70"/>
        <tr r="A193" s="70"/>
        <tr r="A193" s="70"/>
      </tp>
      <tp t="s">
        <v>XS0213101073</v>
        <stp/>
        <stp>##V3_BDPV12</stp>
        <stp>XS0213101073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XS1468260598 Corp</stp>
        <stp>INT_ACC</stp>
        <stp>[quotes.xlsx]Calc!R153C5</stp>
        <tr r="E153" s="70"/>
        <tr r="E153" s="70"/>
        <tr r="E153" s="70"/>
      </tp>
      <tp>
        <v>2.1917808219178081</v>
        <stp/>
        <stp>##V3_BDPV12</stp>
        <stp>XS1071551474 Corp</stp>
        <stp>INT_ACC</stp>
        <stp>[quotes.xlsx]Calc!R138C5</stp>
        <tr r="E138" s="70"/>
        <tr r="E138" s="70"/>
        <tr r="E138" s="70"/>
        <tr r="E138" s="70"/>
      </tp>
      <tp>
        <v>2.7663934426229511</v>
        <stp/>
        <stp>##V3_BDPV12</stp>
        <stp>XS0867620725 Corp</stp>
        <stp>INT_ACC</stp>
        <stp>[quotes.xlsx]Calc!R246C5</stp>
        <tr r="E246" s="70"/>
        <tr r="E246" s="70"/>
        <tr r="E246" s="70"/>
        <tr r="E246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 t="s">
        <v>XS1599428726</v>
        <stp/>
        <stp>##V3_BDPV12</stp>
        <stp>XS1599428726 Corp</stp>
        <stp>ID_ISIN</stp>
        <stp>[quotes.xlsx]Calc!R398C1</stp>
        <tr r="A398" s="70"/>
        <tr r="A398" s="70"/>
        <tr r="A398" s="70"/>
      </tp>
      <tp t="s">
        <v>XS1513280757</v>
        <stp/>
        <stp>##V3_BDPV12</stp>
        <stp>XS1513280757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XS1140509628 Corp</stp>
        <stp>EQY_DVD_YLD_IND</stp>
        <stp>[quotes.xlsx]Calc!R408C6</stp>
        <tr r="F408" s="70"/>
        <tr r="F408" s="70"/>
        <tr r="F408" s="70"/>
      </tp>
      <tp t="s">
        <v>XS1468260598</v>
        <stp/>
        <stp>##V3_BDPV12</stp>
        <stp>XS1468260598 Corp</stp>
        <stp>ID_ISIN</stp>
        <stp>[quotes.xlsx]Calc!R153C1</stp>
        <tr r="A153" s="70"/>
        <tr r="A153" s="70"/>
        <tr r="A153" s="70"/>
      </tp>
      <tp t="s">
        <v>XS1071551474</v>
        <stp/>
        <stp>##V3_BDPV12</stp>
        <stp>XS1071551474 Corp</stp>
        <stp>ID_ISIN</stp>
        <stp>[quotes.xlsx]Calc!R138C1</stp>
        <tr r="A138" s="70"/>
        <tr r="A138" s="70"/>
        <tr r="A138" s="70"/>
      </tp>
      <tp t="s">
        <v>XS0867620725</v>
        <stp/>
        <stp>##V3_BDPV12</stp>
        <stp>XS0867620725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XS1634369067 Corp</stp>
        <stp>EQY_DVD_YLD_IND</stp>
        <stp>[quotes.xlsx]Calc!R346C6</stp>
        <tr r="F346" s="70"/>
        <tr r="F346" s="70"/>
        <tr r="F346" s="70"/>
      </tp>
      <tp>
        <v>2.0895833333333331</v>
        <stp/>
        <stp>##V3_BDPV12</stp>
        <stp>XS0923472814 Corp</stp>
        <stp>INT_ACC</stp>
        <stp>[quotes.xlsx]Calc!R193C5</stp>
        <tr r="E193" s="70"/>
        <tr r="E193" s="70"/>
        <tr r="E193" s="70"/>
        <tr r="E193" s="70"/>
      </tp>
      <tp>
        <v>2.8931506849315065</v>
        <stp/>
        <stp>##V3_BDPV12</stp>
        <stp>XS0213101073 Corp</stp>
        <stp>INT_ACC</stp>
        <stp>[quotes.xlsx]Calc!R388C5</stp>
        <tr r="E388" s="70"/>
        <tr r="E388" s="70"/>
        <tr r="E388" s="70"/>
        <tr r="E388" s="70"/>
      </tp>
      <tp t="s">
        <v>#N/A Field Not Applicable</v>
        <stp/>
        <stp>##V3_BDPV12</stp>
        <stp>XS1337079997 Corp</stp>
        <stp>EQY_DVD_YLD_IND</stp>
        <stp>[quotes.xlsx]Calc!R462C6</stp>
        <tr r="F462" s="70"/>
        <tr r="F462" s="70"/>
        <tr r="F462" s="70"/>
      </tp>
      <tp>
        <v>1.3386111111111112</v>
        <stp/>
        <stp>##V3_BDPV12</stp>
        <stp>XS1599428726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XS1513280757 Corp</stp>
        <stp>INT_ACC</stp>
        <stp>[quotes.xlsx]Calc!R173C5</stp>
        <tr r="E173" s="70"/>
        <tr r="E173" s="70"/>
        <tr r="E173" s="70"/>
      </tp>
      <tp t="s">
        <v>#N/A Field Not Applicable</v>
        <stp/>
        <stp>##V3_BDPV12</stp>
        <stp>XS1468264822 Corp</stp>
        <stp>INT_ACC</stp>
        <stp>[quotes.xlsx]Calc!R249C5</stp>
        <tr r="E249" s="70"/>
        <tr r="E249" s="70"/>
        <tr r="E249" s="70"/>
      </tp>
      <tp t="s">
        <v>XS1069383856</v>
        <stp/>
        <stp>##V3_BDPV12</stp>
        <stp>XS1069383856 Corp</stp>
        <stp>ID_ISIN</stp>
        <stp>[quotes.xlsx]Calc!R157C1</stp>
        <tr r="A157" s="70"/>
        <tr r="A157" s="70"/>
        <tr r="A157" s="70"/>
      </tp>
      <tp>
        <v>3.9239726027397261</v>
        <stp/>
        <stp>##V3_BDPV12</stp>
        <stp>XS0835890350 Corp</stp>
        <stp>INT_ACC</stp>
        <stp>[quotes.xlsx]Calc!R418C5</stp>
        <tr r="E418" s="70"/>
        <tr r="E418" s="70"/>
        <tr r="E418" s="70"/>
        <tr r="E418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XS0982711714</v>
        <stp/>
        <stp>##V3_BDPV12</stp>
        <stp>XS0982711714 Corp</stp>
        <stp>ID_ISIN</stp>
        <stp>[quotes.xlsx]Calc!R335C1</stp>
        <tr r="A335" s="70"/>
        <tr r="A335" s="70"/>
        <tr r="A335" s="70"/>
      </tp>
      <tp t="s">
        <v>XS0906949523</v>
        <stp/>
        <stp>##V3_BDPV12</stp>
        <stp>XS0906949523 Corp</stp>
        <stp>ID_ISIN</stp>
        <stp>[quotes.xlsx]Calc!R387C1</stp>
        <tr r="A387" s="70"/>
        <tr r="A387" s="70"/>
        <tr r="A387" s="70"/>
      </tp>
      <tp t="s">
        <v>#N/A Field Not Applicable</v>
        <stp/>
        <stp>##V3_BDPV12</stp>
        <stp>XS0903465127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XS1603335610 Corp</stp>
        <stp>EQY_DVD_YLD_IND</stp>
        <stp>[quotes.xlsx]Calc!R404C6</stp>
        <tr r="F404" s="70"/>
        <tr r="F404" s="70"/>
        <tr r="F404" s="70"/>
      </tp>
      <tp>
        <v>3.0321917808219179</v>
        <stp/>
        <stp>##V3_BDPV12</stp>
        <stp>XS0982711714 Corp</stp>
        <stp>INT_ACC</stp>
        <stp>[quotes.xlsx]Calc!R335C5</stp>
        <tr r="E335" s="70"/>
        <tr r="E335" s="70"/>
        <tr r="E335" s="70"/>
        <tr r="E335" s="70"/>
      </tp>
      <tp>
        <v>1.9966794520547944</v>
        <stp/>
        <stp>##V3_BDPV12</stp>
        <stp>XS0906949523 Corp</stp>
        <stp>INT_ACC</stp>
        <stp>[quotes.xlsx]Calc!R387C5</stp>
        <tr r="E387" s="70"/>
        <tr r="E387" s="70"/>
        <tr r="E387" s="70"/>
        <tr r="E387" s="70"/>
      </tp>
      <tp>
        <v>4.2789730236377395</v>
        <stp/>
        <stp>##V3_BDPV12</stp>
        <stp>AAL LN Equity</stp>
        <stp>BDVD_PROJ_12M_YLD</stp>
        <stp>[quotes.xlsx]Calc!R185C6</stp>
        <tr r="F185" s="70"/>
        <tr r="F185" s="70"/>
        <tr r="F185" s="70"/>
        <tr r="F185" s="70"/>
      </tp>
      <tp t="s">
        <v>#N/A Field Not Applicable</v>
        <stp/>
        <stp>##V3_BDPV12</stp>
        <stp>XS1314820355 Corp</stp>
        <stp>EQY_DVD_YLD_IND</stp>
        <stp>[quotes.xlsx]Calc!R255C6</stp>
        <tr r="F255" s="70"/>
        <tr r="F255" s="70"/>
        <tr r="F255" s="70"/>
      </tp>
      <tp>
        <v>2.6269999999999998</v>
        <stp/>
        <stp>##V3_BDPV12</stp>
        <stp>RU000A0JW1P8 Corp</stp>
        <stp>INT_ACC</stp>
        <stp>[quotes.xlsx]Calc!R93C5</stp>
        <tr r="E93" s="70"/>
        <tr r="E93" s="70"/>
        <tr r="E93" s="70"/>
        <tr r="E93" s="70"/>
      </tp>
      <tp>
        <v>0.35699999999999998</v>
        <stp/>
        <stp>##V3_BDPV12</stp>
        <stp>RU000A0JS3W6 Corp</stp>
        <stp>INT_ACC</stp>
        <stp>[quotes.xlsx]Calc!R94C5</stp>
        <tr r="E94" s="70"/>
        <tr r="E94" s="70"/>
        <tr r="E94" s="70"/>
        <tr r="E94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8.52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URU7C 65000.00 Curncy</stp>
        <stp>YLD_CNV_MID</stp>
        <stp>[quotes.xlsx]Calc!R446C6</stp>
        <tr r="F446" s="70"/>
        <tr r="F446" s="70"/>
        <tr r="F446" s="70"/>
      </tp>
      <tp>
        <v>2.6571428775787354</v>
        <stp/>
        <stp>##V3_BDPV12</stp>
        <stp>DBK GY Equity</stp>
        <stp>BEST_ANALYST_RATING</stp>
        <stp>[quotes.xlsx]Calc!R409C4</stp>
        <tr r="D409" s="70"/>
        <tr r="D409" s="70"/>
        <tr r="D409" s="70"/>
        <tr r="D409" s="70"/>
      </tp>
      <tp t="s">
        <v>#N/A Field Not Applicable</v>
        <stp/>
        <stp>##V3_BDPV12</stp>
        <stp>US345397WY53 Corp</stp>
        <stp>BDVD_PROJ_12M_YLD</stp>
        <stp>[quotes.xlsx]Calc!R236C6</stp>
        <tr r="F236" s="70"/>
        <tr r="F236" s="70"/>
        <tr r="F236" s="70"/>
      </tp>
      <tp t="s">
        <v>#N/A Field Not Applicable</v>
        <stp/>
        <stp>##V3_BDPV12</stp>
        <stp>XS0191754729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XS0583616239 Corp</stp>
        <stp>BEST_TARGET_PRICE</stp>
        <stp>[quotes.xlsx]Calc!R202C5</stp>
        <tr r="E202" s="70"/>
        <tr r="E202" s="70"/>
        <tr r="E202" s="70"/>
      </tp>
      <tp t="s">
        <v>#N/A Field Not Applicable</v>
        <stp/>
        <stp>##V3_BDPV12</stp>
        <stp>XS1266615175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XS0643183220 Corp</stp>
        <stp>BEST_TARGET_PRICE</stp>
        <stp>[quotes.xlsx]Calc!R122C5</stp>
        <tr r="E122" s="70"/>
        <tr r="E122" s="70"/>
        <tr r="E122" s="70"/>
      </tp>
      <tp t="s">
        <v>#N/A Field Not Applicable</v>
        <stp/>
        <stp>##V3_BDPV12</stp>
        <stp>XS0579851949 Corp</stp>
        <stp>BEST_TARGET_PRICE</stp>
        <stp>[quotes.xlsx]Calc!R113C5</stp>
        <tr r="E113" s="70"/>
        <tr r="E113" s="70"/>
        <tr r="E113" s="70"/>
      </tp>
      <tp t="s">
        <v>#N/A N/A</v>
        <stp/>
        <stp>##V3_BDPV12</stp>
        <stp>HENPA2U LX Equity</stp>
        <stp>EQY_DVD_YLD_IND</stp>
        <stp>[quotes.xlsx]Calc!R401C6</stp>
        <tr r="F401" s="70"/>
        <tr r="F401" s="70"/>
        <tr r="F401" s="70"/>
      </tp>
      <tp t="s">
        <v>#N/A Invalid Security</v>
        <stp/>
        <stp>##V3_BDPV12</stp>
        <stp>RU000A0JWN89 Corp</stp>
        <stp>LAST_TRADEABLE_DT</stp>
        <stp>[quotes.xlsx]Calc!R343C7</stp>
        <tr r="G343" s="70"/>
        <tr r="G343" s="70"/>
        <tr r="G343" s="70"/>
      </tp>
      <tp t="s">
        <v>#N/A Field Not Applicable</v>
        <stp/>
        <stp>##V3_BDPV12</stp>
        <stp>RU000A0JUD83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XS1603245389 Corp</stp>
        <stp>BEST_TARGET_PRICE</stp>
        <stp>[quotes.xlsx]Calc!R463C5</stp>
        <tr r="E463" s="70"/>
        <tr r="E463" s="70"/>
        <tr r="E463" s="70"/>
      </tp>
      <tp t="s">
        <v>#N/A Field Not Applicable</v>
        <stp/>
        <stp>##V3_BDPV12</stp>
        <stp>US251525AP63 Corp</stp>
        <stp>EQY_DVD_YLD_IND</stp>
        <stp>[quotes.xlsx]Calc!R351C6</stp>
        <tr r="F351" s="70"/>
        <tr r="F351" s="70"/>
        <tr r="F351" s="70"/>
      </tp>
      <tp>
        <v>0.30624999999999997</v>
        <stp/>
        <stp>##V3_BDPV12</stp>
        <stp>US961214CF89 Corp</stp>
        <stp>INT_ACC</stp>
        <stp>[quotes.xlsx]Calc!R171C5</stp>
        <tr r="E171" s="70"/>
        <tr r="E171" s="70"/>
        <tr r="E171" s="70"/>
        <tr r="E171" s="70"/>
      </tp>
      <tp t="s">
        <v>US961214CF89</v>
        <stp/>
        <stp>##V3_BDPV12</stp>
        <stp>US961214CF89 Corp</stp>
        <stp>ID_ISIN</stp>
        <stp>[quotes.xlsx]Calc!R171C1</stp>
        <tr r="A171" s="70"/>
        <tr r="A171" s="70"/>
        <tr r="A171" s="70"/>
      </tp>
      <tp>
        <v>104.477</v>
        <stp/>
        <stp>##V3_BDPV12</stp>
        <stp>USU05485AA20 Corp</stp>
        <stp>PX_LAST</stp>
        <stp>[quotes.xlsx]Calc!R429C3</stp>
        <tr r="C429" s="70"/>
        <tr r="C429" s="70"/>
        <tr r="C429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112.721</v>
        <stp/>
        <stp>##V3_BDPV12</stp>
        <stp>XS0716979595 Corp</stp>
        <stp>PX_LAST</stp>
        <stp>[quotes.xlsx]Calc!R389C3</stp>
        <tr r="C389" s="70"/>
        <tr r="C389" s="70"/>
        <tr r="C389" s="70"/>
      </tp>
      <tp t="s">
        <v>#N/A Field Not Applicable</v>
        <stp/>
        <stp>##V3_BDPV12</stp>
        <stp>CH0361710855 Corp</stp>
        <stp>EQY_DVD_YLD_IND</stp>
        <stp>[quotes.xlsx]Calc!R175C6</stp>
        <tr r="F175" s="70"/>
        <tr r="F175" s="70"/>
        <tr r="F175" s="70"/>
      </tp>
      <tp>
        <v>107.2499</v>
        <stp/>
        <stp>##V3_BDPV12</stp>
        <stp>XS0993162683 Corp</stp>
        <stp>PX_LAST</stp>
        <stp>[quotes.xlsx]Calc!R270C3</stp>
        <tr r="C270" s="70"/>
        <tr r="C270" s="70"/>
        <tr r="C270" s="70"/>
      </tp>
      <tp>
        <v>0</v>
        <stp/>
        <stp>##V3_BDPV12</stp>
        <stp>BISVP RX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CH0336352825 Corp</stp>
        <stp>EQY_DVD_YLD_IND</stp>
        <stp>[quotes.xlsx]Calc!R321C6</stp>
        <tr r="F321" s="70"/>
        <tr r="F321" s="70"/>
        <tr r="F321" s="70"/>
      </tp>
      <tp>
        <v>95.677999999999997</v>
        <stp/>
        <stp>##V3_BDPV12</stp>
        <stp>XS1513271418 Corp</stp>
        <stp>PX_LAST</stp>
        <stp>[quotes.xlsx]Calc!R156C3</stp>
        <tr r="C156" s="70"/>
        <tr r="C156" s="70"/>
        <tr r="C156" s="70"/>
      </tp>
      <tp t="s">
        <v>US55616P1049</v>
        <stp/>
        <stp>##V3_BDPV12</stp>
        <stp>M US Equity</stp>
        <stp>ID_ISIN</stp>
        <stp>[quotes.xlsx]Calc!R464C1</stp>
        <tr r="A464" s="70"/>
        <tr r="A464" s="70"/>
        <tr r="A464" s="70"/>
      </tp>
      <tp>
        <v>68.0625</v>
        <stp/>
        <stp>##V3_BDPV12</stp>
        <stp>XS0925043100 Corp</stp>
        <stp>PX_LAST</stp>
        <stp>[quotes.xlsx]Calc!R141C3</stp>
        <tr r="C141" s="70"/>
        <tr r="C141" s="70"/>
        <tr r="C141" s="70"/>
      </tp>
      <tp t="s">
        <v>#N/A Field Not Applicable</v>
        <stp/>
        <stp>##V3_BDPV12</stp>
        <stp>CH0359143119 Corp</stp>
        <stp>INT_ACC</stp>
        <stp>[quotes.xlsx]Calc!R154C5</stp>
        <tr r="E154" s="70"/>
        <tr r="E154" s="70"/>
        <tr r="E154" s="70"/>
      </tp>
      <tp>
        <v>104.15219999999999</v>
        <stp/>
        <stp>##V3_BDPV12</stp>
        <stp>XS0848530977 Corp</stp>
        <stp>PX_LAST</stp>
        <stp>[quotes.xlsx]Calc!R200C3</stp>
        <tr r="C200" s="70"/>
        <tr r="C200" s="70"/>
        <tr r="C200" s="70"/>
      </tp>
      <tp t="s">
        <v>#N/A Field Not Applicable</v>
        <stp/>
        <stp>##V3_BDPV12</stp>
        <stp>CH0205819441 Corp</stp>
        <stp>EQY_DVD_YLD_IND</stp>
        <stp>[quotes.xlsx]Calc!R150C6</stp>
        <tr r="F150" s="70"/>
        <tr r="F150" s="70"/>
        <tr r="F150" s="70"/>
      </tp>
      <tp>
        <v>115.02200000000001</v>
        <stp/>
        <stp>##V3_BDPV12</stp>
        <stp>XS0643183220 Corp</stp>
        <stp>PX_LAST</stp>
        <stp>[quotes.xlsx]Calc!R122C3</stp>
        <tr r="C122" s="70"/>
        <tr r="C122" s="70"/>
        <tr r="C122" s="70"/>
      </tp>
      <tp t="s">
        <v>CH0359143119</v>
        <stp/>
        <stp>##V3_BDPV12</stp>
        <stp>CH0359143119 Corp</stp>
        <stp>ID_ISIN</stp>
        <stp>[quotes.xlsx]Calc!R154C1</stp>
        <tr r="A154" s="70"/>
        <tr r="A154" s="70"/>
        <tr r="A154" s="70"/>
      </tp>
      <tp t="s">
        <v>XS1513271251</v>
        <stp/>
        <stp>##V3_BDPV12</stp>
        <stp>XS1513271251 Corp</stp>
        <stp>ID_ISIN</stp>
        <stp>[quotes.xlsx]Calc!R459C1</stp>
        <tr r="A459" s="70"/>
        <tr r="A459" s="70"/>
        <tr r="A459" s="70"/>
      </tp>
      <tp>
        <v>0.62291666666666679</v>
        <stp/>
        <stp>##V3_BDPV12</stp>
        <stp>XS0579851949 Corp</stp>
        <stp>INT_ACC</stp>
        <stp>[quotes.xlsx]Calc!R113C5</stp>
        <tr r="E113" s="70"/>
        <tr r="E113" s="70"/>
        <tr r="E113" s="70"/>
        <tr r="E113" s="70"/>
      </tp>
      <tp t="s">
        <v>#N/A Field Not Applicable</v>
        <stp/>
        <stp>##V3_BDPV12</stp>
        <stp>XS1513286283 Corp</stp>
        <stp>INT_ACC</stp>
        <stp>[quotes.xlsx]Calc!R174C5</stp>
        <tr r="E174" s="70"/>
        <tr r="E174" s="70"/>
        <tr r="E174" s="70"/>
      </tp>
      <tp t="s">
        <v>XS0579851949</v>
        <stp/>
        <stp>##V3_BDPV12</stp>
        <stp>XS0579851949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XS0626438112 Corp</stp>
        <stp>EQY_DVD_YLD_IND</stp>
        <stp>[quotes.xlsx]Calc!R355C6</stp>
        <tr r="F355" s="70"/>
        <tr r="F355" s="70"/>
        <tr r="F355" s="70"/>
      </tp>
      <tp t="s">
        <v>#N/A Field Not Applicable</v>
        <stp/>
        <stp>##V3_BDPV12</stp>
        <stp>XS1513271251 Corp</stp>
        <stp>INT_ACC</stp>
        <stp>[quotes.xlsx]Calc!R459C5</stp>
        <tr r="E459" s="70"/>
        <tr r="E459" s="70"/>
        <tr r="E459" s="70"/>
      </tp>
      <tp t="s">
        <v>#N/A Field Not Applicable</v>
        <stp/>
        <stp>##V3_BDPV12</stp>
        <stp>XS0783242877 Corp</stp>
        <stp>EQY_DVD_YLD_IND</stp>
        <stp>[quotes.xlsx]Calc!R396C6</stp>
        <tr r="F396" s="70"/>
        <tr r="F396" s="70"/>
        <tr r="F396" s="70"/>
      </tp>
      <tp t="s">
        <v>XS1513286283</v>
        <stp/>
        <stp>##V3_BDPV12</stp>
        <stp>XS1513286283 Corp</stp>
        <stp>ID_ISIN</stp>
        <stp>[quotes.xlsx]Calc!R174C1</stp>
        <tr r="A174" s="70"/>
        <tr r="A174" s="70"/>
        <tr r="A174" s="70"/>
      </tp>
      <tp>
        <v>3.5987590486039291</v>
        <stp/>
        <stp>##V3_BDPV12</stp>
        <stp>ROG EB Equity</stp>
        <stp>BDVD_PROJ_12M_YLD</stp>
        <stp>[quotes.xlsx]Calc!R104C6</stp>
        <tr r="F104" s="70"/>
        <tr r="F104" s="70"/>
        <tr r="F104" s="70"/>
        <tr r="F104" s="70"/>
      </tp>
      <tp t="s">
        <v>#N/A Field Not Applicable</v>
        <stp/>
        <stp>##V3_BDPV12</stp>
        <stp>XS1405766384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XS1577961516 Corp</stp>
        <stp>EQY_DVD_YLD_IND</stp>
        <stp>[quotes.xlsx]Calc!R437C6</stp>
        <tr r="F437" s="70"/>
        <tr r="F437" s="70"/>
        <tr r="F437" s="70"/>
      </tp>
      <tp t="s">
        <v>#N/A Field Not Applicable</v>
        <stp/>
        <stp>##V3_BDPV12</stp>
        <stp>XS1508914691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XS0923110232 Corp</stp>
        <stp>EQY_DVD_YLD_IND</stp>
        <stp>[quotes.xlsx]Calc!R318C6</stp>
        <tr r="F318" s="70"/>
        <tr r="F318" s="70"/>
        <tr r="F318" s="70"/>
      </tp>
      <tp t="s">
        <v>#N/A Field Not Applicable</v>
        <stp/>
        <stp>##V3_BDPV12</stp>
        <stp>XS1266615175 Corp</stp>
        <stp>EQY_DVD_YLD_IND</stp>
        <stp>[quotes.xlsx]Calc!R304C6</stp>
        <tr r="F304" s="70"/>
        <tr r="F304" s="70"/>
        <tr r="F304" s="70"/>
      </tp>
      <tp t="s">
        <v>#N/A Field Not Applicable</v>
        <stp/>
        <stp>##V3_BDPV12</stp>
        <stp>XS1542704421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XS0559915961 Corp</stp>
        <stp>EQY_DVD_YLD_IND</stp>
        <stp>[quotes.xlsx]Calc!R427C6</stp>
        <tr r="F427" s="70"/>
        <tr r="F427" s="70"/>
        <tr r="F427" s="70"/>
      </tp>
      <tp t="s">
        <v>#N/A Field Not Applicable</v>
        <stp/>
        <stp>##V3_BDPV12</stp>
        <stp>XS1503160225 Corp</stp>
        <stp>EQY_DVD_YLD_IND</stp>
        <stp>[quotes.xlsx]Calc!R324C6</stp>
        <tr r="F324" s="70"/>
        <tr r="F324" s="70"/>
        <tr r="F324" s="70"/>
      </tp>
      <tp>
        <v>2.359375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 t="s">
        <v>#N/A Field Not Applicable</v>
        <stp/>
        <stp>##V3_BDPV12</stp>
        <stp>RU000A0JTFX6 Corp</stp>
        <stp>BEST_TARGET_PRICE</stp>
        <stp>[quotes.xlsx]Calc!R332C5</stp>
        <tr r="E332" s="70"/>
        <tr r="E332" s="70"/>
        <tr r="E332" s="70"/>
      </tp>
      <tp>
        <v>13.959096213830312</v>
        <stp/>
        <stp>##V3_BDPV12</stp>
        <stp>XS0767473852 Corp</stp>
        <stp>DUR_MID</stp>
        <stp>[quotes.xlsx]Calc!R6C8</stp>
        <tr r="H6" s="70"/>
        <tr r="H6" s="70"/>
        <tr r="H6" s="70"/>
      </tp>
      <tp>
        <v>5.9275868699999998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#N/A Field Not Applicable</v>
        <stp/>
        <stp>##V3_BDPV12</stp>
        <stp>US71647NAQ25 Corp</stp>
        <stp>BDVD_PROJ_12M_YLD</stp>
        <stp>[quotes.xlsx]Calc!R268C6</stp>
        <tr r="F268" s="70"/>
        <tr r="F268" s="70"/>
        <tr r="F268" s="70"/>
      </tp>
      <tp>
        <v>4.9000000953674316</v>
        <stp/>
        <stp>##V3_BDPV12</stp>
        <stp>UNH US Equity</stp>
        <stp>BEST_ANALYST_RATING</stp>
        <stp>[quotes.xlsx]Calc!R428C4</stp>
        <tr r="D428" s="70"/>
        <tr r="D428" s="70"/>
        <tr r="D428" s="70"/>
        <tr r="D428" s="70"/>
      </tp>
      <tp t="s">
        <v>#N/A Field Not Applicable</v>
        <stp/>
        <stp>##V3_BDPV12</stp>
        <stp>XS0626438112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XS0911599701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XS1634369067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XS1400710726 Corp</stp>
        <stp>BEST_TARGET_PRICE</stp>
        <stp>[quotes.xlsx]Calc!R105C5</stp>
        <tr r="E105" s="70"/>
        <tr r="E105" s="70"/>
        <tr r="E105" s="70"/>
      </tp>
      <tp>
        <v>5.6794420005046504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XS0743596040 Corp</stp>
        <stp>BEST_TARGET_PRICE</stp>
        <stp>[quotes.xlsx]Calc!R461C5</stp>
        <tr r="E461" s="70"/>
        <tr r="E461" s="70"/>
        <tr r="E461" s="70"/>
      </tp>
      <tp t="s">
        <v>#N/A Field Not Applicable</v>
        <stp/>
        <stp>##V3_BDPV12</stp>
        <stp>TBT US Equity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RU000A0JWM07 Corp</stp>
        <stp>BEST_TARGET_PRICE</stp>
        <stp>[quotes.xlsx]Calc!R208C5</stp>
        <tr r="E208" s="70"/>
        <tr r="E208" s="70"/>
        <tr r="E208" s="70"/>
      </tp>
      <tp t="s">
        <v>#N/A Field Not Applicable</v>
        <stp/>
        <stp>##V3_BDPV12</stp>
        <stp>XS1405775450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RU000A0JPB25 Corp</stp>
        <stp>BEST_TARGET_PRICE</stp>
        <stp>[quotes.xlsx]Calc!R287C5</stp>
        <tr r="E287" s="70"/>
        <tr r="E287" s="70"/>
        <tr r="E287" s="70"/>
      </tp>
      <tp t="s">
        <v>#N/A Field Not Applicable</v>
        <stp/>
        <stp>##V3_BDPV12</stp>
        <stp>RU000A0JXC24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XS1314820355 Corp</stp>
        <stp>BEST_TARGET_PRICE</stp>
        <stp>[quotes.xlsx]Calc!R255C5</stp>
        <tr r="E255" s="70"/>
        <tr r="E255" s="70"/>
        <tr r="E255" s="70"/>
      </tp>
      <tp t="s">
        <v>#N/A Field Not Applicable</v>
        <stp/>
        <stp>##V3_BDPV12</stp>
        <stp>XS1405766384 Corp</stp>
        <stp>BEST_TARGET_PRICE</stp>
        <stp>[quotes.xlsx]Calc!R124C5</stp>
        <tr r="E124" s="70"/>
        <tr r="E124" s="70"/>
        <tr r="E124" s="70"/>
      </tp>
      <tp>
        <v>4.153846263885498</v>
        <stp/>
        <stp>##V3_BDPV12</stp>
        <stp>SAP GY Equity</stp>
        <stp>BEST_ANALYST_RATING</stp>
        <stp>[quotes.xlsx]Calc!R458C4</stp>
        <tr r="D458" s="70"/>
        <tr r="D458" s="70"/>
        <tr r="D458" s="70"/>
        <tr r="D458" s="70"/>
      </tp>
      <tp t="s">
        <v>14/02/2018</v>
        <stp/>
        <stp>##V3_BDPV12</stp>
        <stp>RU000A0JS3W6 Corp</stp>
        <stp>NXT_CPN_DT</stp>
        <stp>[quotes.xlsx]Calc!R94C7</stp>
        <tr r="G94" s="70"/>
        <tr r="G94" s="70"/>
        <tr r="G94" s="70"/>
        <tr r="G94" s="70"/>
      </tp>
      <tp t="s">
        <v>#N/A Field Not Applicable</v>
        <stp/>
        <stp>##V3_BDPV12</stp>
        <stp>DE000DB7XHP3 Corp</stp>
        <stp>EQY_DVD_YLD_IND</stp>
        <stp>[quotes.xlsx]Calc!R217C6</stp>
        <tr r="F217" s="70"/>
        <tr r="F217" s="70"/>
        <tr r="F217" s="70"/>
      </tp>
      <tp>
        <v>102.096</v>
        <stp/>
        <stp>##V3_BDPV12</stp>
        <stp>US457153AF18 Corp</stp>
        <stp>PX_LAST</stp>
        <stp>[quotes.xlsx]Calc!R403C3</stp>
        <tr r="C403" s="70"/>
        <tr r="C403" s="70"/>
        <tr r="C403" s="70"/>
      </tp>
      <tp t="s">
        <v>#N/A Field Not Applicable</v>
        <stp/>
        <stp>##V3_BDPV12</stp>
        <stp>RU000A0JS3W6 Corp</stp>
        <stp>NXT_PUT_DT</stp>
        <stp>[quotes.xlsx]Calc!R94C9</stp>
        <tr r="I94" s="70"/>
        <tr r="I94" s="70"/>
      </tp>
      <tp>
        <v>97.998000000000005</v>
        <stp/>
        <stp>##V3_BDPV12</stp>
        <stp>XS1581931083 Corp</stp>
        <stp>PX_LAST</stp>
        <stp>[quotes.xlsx]Calc!R448C3</stp>
        <tr r="C448" s="70"/>
        <tr r="C448" s="70"/>
        <tr r="C448" s="70"/>
      </tp>
      <tp>
        <v>110.9089</v>
        <stp/>
        <stp>##V3_BDPV12</stp>
        <stp>XS0290580595 Corp</stp>
        <stp>PX_LAST</stp>
        <stp>[quotes.xlsx]Calc!R342C3</stp>
        <tr r="C342" s="70"/>
        <tr r="C342" s="70"/>
        <tr r="C342" s="70"/>
      </tp>
      <tp t="s">
        <v>#N/A Field Not Applicable</v>
        <stp/>
        <stp>##V3_BDPV12</stp>
        <stp>CH0355508588 Corp</stp>
        <stp>EQY_DVD_YLD_IND</stp>
        <stp>[quotes.xlsx]Calc!R298C6</stp>
        <tr r="F298" s="70"/>
        <tr r="F298" s="70"/>
        <tr r="F298" s="70"/>
      </tp>
      <tp t="s">
        <v>CH0361717348</v>
        <stp/>
        <stp>##V3_BDPV12</stp>
        <stp>CH0361717348 Corp</stp>
        <stp>ID_ISIN</stp>
        <stp>[quotes.xlsx]Calc!R301C1</stp>
        <tr r="A301" s="70"/>
        <tr r="A301" s="70"/>
        <tr r="A301" s="70"/>
      </tp>
      <tp>
        <v>100.86969999999999</v>
        <stp/>
        <stp>##V3_BDPV12</stp>
        <stp>XS0849020556 Corp</stp>
        <stp>PX_LAST</stp>
        <stp>[quotes.xlsx]Calc!R131C3</stp>
        <tr r="C131" s="70"/>
        <tr r="C131" s="70"/>
        <tr r="C131" s="70"/>
      </tp>
      <tp t="s">
        <v>#N/A Field Not Applicable</v>
        <stp/>
        <stp>##V3_BDPV12</stp>
        <stp>CH0361717348 Corp</stp>
        <stp>INT_ACC</stp>
        <stp>[quotes.xlsx]Calc!R301C5</stp>
        <tr r="E301" s="70"/>
        <tr r="E301" s="70"/>
        <tr r="E301" s="70"/>
      </tp>
      <tp>
        <v>114.0446</v>
        <stp/>
        <stp>##V3_BDPV12</stp>
        <stp>XS0979891925 Corp</stp>
        <stp>PX_LAST</stp>
        <stp>[quotes.xlsx]Calc!R108C3</stp>
        <tr r="C108" s="70"/>
        <tr r="C108" s="70"/>
        <tr r="C108" s="70"/>
      </tp>
      <tp t="s">
        <v>XS1319813769</v>
        <stp/>
        <stp>##V3_BDPV12</stp>
        <stp>XS1319813769 Corp</stp>
        <stp>ID_ISIN</stp>
        <stp>[quotes.xlsx]Calc!R110C1</stp>
        <tr r="A110" s="70"/>
        <tr r="A110" s="70"/>
        <tr r="A110" s="70"/>
      </tp>
      <tp>
        <v>1.5057499999999999</v>
        <stp/>
        <stp>##V3_BDPV12</stp>
        <stp>XS1128996425 Corp</stp>
        <stp>INT_ACC</stp>
        <stp>[quotes.xlsx]Calc!R456C5</stp>
        <tr r="E456" s="70"/>
        <tr r="E456" s="70"/>
        <tr r="E456" s="70"/>
        <tr r="E456" s="70"/>
      </tp>
      <tp>
        <v>0.61631944444444442</v>
        <stp/>
        <stp>##V3_BDPV12</stp>
        <stp>XS1601094755 Corp</stp>
        <stp>INT_ACC</stp>
        <stp>[quotes.xlsx]Calc!R311C5</stp>
        <tr r="E311" s="70"/>
        <tr r="E311" s="70"/>
        <tr r="E311" s="70"/>
        <tr r="E311" s="70"/>
      </tp>
      <tp>
        <v>2.166666666666667</v>
        <stp/>
        <stp>##V3_BDPV12</stp>
        <stp>XS0940730228 Corp</stp>
        <stp>INT_ACC</stp>
        <stp>[quotes.xlsx]Calc!R359C5</stp>
        <tr r="E359" s="70"/>
        <tr r="E359" s="70"/>
        <tr r="E359" s="70"/>
        <tr r="E359" s="70"/>
      </tp>
      <tp t="s">
        <v>XS1319822752</v>
        <stp/>
        <stp>##V3_BDPV12</stp>
        <stp>XS1319822752 Corp</stp>
        <stp>ID_ISIN</stp>
        <stp>[quotes.xlsx]Calc!R128C1</stp>
        <tr r="A128" s="70"/>
        <tr r="A128" s="70"/>
        <tr r="A128" s="70"/>
      </tp>
      <tp t="s">
        <v>XS0921331509</v>
        <stp/>
        <stp>##V3_BDPV12</stp>
        <stp>XS0921331509 Corp</stp>
        <stp>ID_ISIN</stp>
        <stp>[quotes.xlsx]Calc!R468C1</stp>
        <tr r="A468" s="70"/>
        <tr r="A468" s="70"/>
        <tr r="A468" s="70"/>
      </tp>
      <tp>
        <v>9.0277777777777776E-2</v>
        <stp/>
        <stp>##V3_BDPV12</stp>
        <stp>XS0816374663 Corp</stp>
        <stp>INT_ACC</stp>
        <stp>[quotes.xlsx]Calc!R167C5</stp>
        <tr r="E167" s="70"/>
        <tr r="E167" s="70"/>
        <tr r="E167" s="70"/>
        <tr r="E167" s="70"/>
      </tp>
      <tp>
        <v>9.7487814023247097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4.8181819915771484</v>
        <stp/>
        <stp>##V3_BDPV12</stp>
        <stp>CMCSA US Equity</stp>
        <stp>BEST_ANALYST_RATING</stp>
        <stp>[quotes.xlsx]Calc!R164C4</stp>
        <tr r="D164" s="70"/>
        <tr r="D164" s="70"/>
        <tr r="D164" s="70"/>
        <tr r="D164" s="70"/>
      </tp>
      <tp>
        <v>10.94</v>
        <stp/>
        <stp>##V3_BDPV12</stp>
        <stp>F US Equity</stp>
        <stp>PX_LAST</stp>
        <stp>[quotes.xlsx]Calc!R373C3</stp>
        <tr r="C373" s="70"/>
        <tr r="C373" s="70"/>
        <tr r="C373" s="70"/>
      </tp>
      <tp t="s">
        <v>XS1117280625</v>
        <stp/>
        <stp>##V3_BDPV12</stp>
        <stp>XS1117280625 Corp</stp>
        <stp>ID_ISIN</stp>
        <stp>[quotes.xlsx]Calc!R127C1</stp>
        <tr r="A127" s="70"/>
        <tr r="A127" s="70"/>
        <tr r="A127" s="70"/>
      </tp>
      <tp>
        <v>96.83</v>
        <stp/>
        <stp>##V3_BDPV12</stp>
        <stp>CH0374210356 Corp</stp>
        <stp>PX_LAST</stp>
        <stp>[quotes.xlsx]Calc!R449C3</stp>
        <tr r="C449" s="70"/>
        <tr r="C449" s="70"/>
        <tr r="C449" s="70"/>
      </tp>
      <tp>
        <v>101.35</v>
        <stp/>
        <stp>##V3_BDPV12</stp>
        <stp>CH0370470269 Corp</stp>
        <stp>PX_LAST</stp>
        <stp>[quotes.xlsx]Calc!R350C3</stp>
        <tr r="C350" s="70"/>
        <tr r="C350" s="70"/>
        <tr r="C350" s="70"/>
      </tp>
      <tp>
        <v>1.1555555555555557</v>
        <stp/>
        <stp>##V3_BDPV12</stp>
        <stp>XS1117280625 Corp</stp>
        <stp>INT_ACC</stp>
        <stp>[quotes.xlsx]Calc!R127C5</stp>
        <tr r="E127" s="70"/>
        <tr r="E127" s="70"/>
        <tr r="E127" s="70"/>
        <tr r="E127" s="70"/>
      </tp>
      <tp t="s">
        <v>XS1128996425</v>
        <stp/>
        <stp>##V3_BDPV12</stp>
        <stp>XS1128996425 Corp</stp>
        <stp>ID_ISIN</stp>
        <stp>[quotes.xlsx]Calc!R456C1</stp>
        <tr r="A456" s="70"/>
        <tr r="A456" s="70"/>
        <tr r="A456" s="70"/>
      </tp>
      <tp t="s">
        <v>XS1601094755</v>
        <stp/>
        <stp>##V3_BDPV12</stp>
        <stp>XS1601094755 Corp</stp>
        <stp>ID_ISIN</stp>
        <stp>[quotes.xlsx]Calc!R311C1</stp>
        <tr r="A311" s="70"/>
        <tr r="A311" s="70"/>
        <tr r="A311" s="70"/>
      </tp>
      <tp t="s">
        <v>XS0940730228</v>
        <stp/>
        <stp>##V3_BDPV12</stp>
        <stp>XS0940730228 Corp</stp>
        <stp>ID_ISIN</stp>
        <stp>[quotes.xlsx]Calc!R359C1</stp>
        <tr r="A359" s="70"/>
        <tr r="A359" s="70"/>
        <tr r="A359" s="70"/>
      </tp>
      <tp>
        <v>0.76355555555555554</v>
        <stp/>
        <stp>##V3_BDPV12</stp>
        <stp>XS1319813769 Corp</stp>
        <stp>INT_ACC</stp>
        <stp>[quotes.xlsx]Calc!R110C5</stp>
        <tr r="E110" s="70"/>
        <tr r="E110" s="70"/>
        <tr r="E110" s="70"/>
        <tr r="E110" s="70"/>
      </tp>
      <tp t="s">
        <v>XS0816374663</v>
        <stp/>
        <stp>##V3_BDPV12</stp>
        <stp>XS0816374663 Corp</stp>
        <stp>ID_ISIN</stp>
        <stp>[quotes.xlsx]Calc!R167C1</stp>
        <tr r="A167" s="70"/>
        <tr r="A167" s="70"/>
        <tr r="A167" s="70"/>
      </tp>
      <tp>
        <v>0.84791666666666665</v>
        <stp/>
        <stp>##V3_BDPV12</stp>
        <stp>XS1319822752 Corp</stp>
        <stp>INT_ACC</stp>
        <stp>[quotes.xlsx]Calc!R128C5</stp>
        <tr r="E128" s="70"/>
        <tr r="E128" s="70"/>
        <tr r="E128" s="70"/>
        <tr r="E128" s="70"/>
      </tp>
      <tp>
        <v>1.3194444444444446</v>
        <stp/>
        <stp>##V3_BDPV12</stp>
        <stp>XS0921331509 Corp</stp>
        <stp>INT_ACC</stp>
        <stp>[quotes.xlsx]Calc!R468C5</stp>
        <tr r="E468" s="70"/>
        <tr r="E468" s="70"/>
        <tr r="E468" s="70"/>
        <tr r="E468" s="70"/>
      </tp>
      <tp>
        <v>2.0993780017922976</v>
        <stp/>
        <stp>##V3_BDPV12</stp>
        <stp>IXJ US Equity</stp>
        <stp>BDVD_PROJ_12M_YLD</stp>
        <stp>[quotes.xlsx]Calc!R223C6</stp>
        <tr r="F223" s="70"/>
        <tr r="F223" s="70"/>
        <tr r="F223" s="70"/>
        <tr r="F223" s="70"/>
      </tp>
      <tp t="s">
        <v>#N/A Field Not Applicable</v>
        <stp/>
        <stp>##V3_BDPV12</stp>
        <stp>XS0800817073 Corp</stp>
        <stp>EQY_DVD_YLD_IND</stp>
        <stp>[quotes.xlsx]Calc!R199C6</stp>
        <tr r="F199" s="70"/>
        <tr r="F199" s="70"/>
        <tr r="F199" s="70"/>
      </tp>
      <tp>
        <v>0.22804166666666661</v>
        <stp/>
        <stp>##V3_BDPV12</stp>
        <stp>XS0592794597 Corp</stp>
        <stp>INT_ACC</stp>
        <stp>[quotes.xlsx]Calc!R460C5</stp>
        <tr r="E460" s="70"/>
        <tr r="E460" s="70"/>
        <tr r="E460" s="70"/>
        <tr r="E460" s="70"/>
      </tp>
      <tp t="s">
        <v>#N/A Field Not Applicable</v>
        <stp/>
        <stp>##V3_BDPV12</stp>
        <stp>XS1405775377 Corp</stp>
        <stp>EQY_DVD_YLD_IND</stp>
        <stp>[quotes.xlsx]Calc!R137C6</stp>
        <tr r="F137" s="70"/>
        <tr r="F137" s="70"/>
        <tr r="F137" s="70"/>
      </tp>
      <tp t="s">
        <v>#N/A Field Not Applicable</v>
        <stp/>
        <stp>##V3_BDPV12</stp>
        <stp>XS0316524130 Corp</stp>
        <stp>EQY_DVD_YLD_IND</stp>
        <stp>[quotes.xlsx]Calc!R412C6</stp>
        <tr r="F412" s="70"/>
        <tr r="F412" s="70"/>
        <tr r="F412" s="70"/>
      </tp>
      <tp t="s">
        <v>#N/A Field Not Applicable</v>
        <stp/>
        <stp>##V3_BDPV12</stp>
        <stp>XS1032750165 Corp</stp>
        <stp>EQY_DVD_YLD_IND</stp>
        <stp>[quotes.xlsx]Calc!R123C6</stp>
        <tr r="F123" s="70"/>
        <tr r="F123" s="70"/>
        <tr r="F123" s="70"/>
      </tp>
      <tp t="s">
        <v>XS0592794597</v>
        <stp/>
        <stp>##V3_BDPV12</stp>
        <stp>XS0592794597 Corp</stp>
        <stp>ID_ISIN</stp>
        <stp>[quotes.xlsx]Calc!R460C1</stp>
        <tr r="A460" s="70"/>
        <tr r="A460" s="70"/>
        <tr r="A460" s="70"/>
      </tp>
      <tp t="s">
        <v>#N/A Field Not Applicable</v>
        <stp/>
        <stp>##V3_BDPV12</stp>
        <stp>RU000A0JWCM0 Corp</stp>
        <stp>BEST_TARGET_PRICE</stp>
        <stp>[quotes.xlsx]Calc!R336C5</stp>
        <tr r="E336" s="70"/>
        <tr r="E336" s="70"/>
        <tr r="E33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#N/A Field Not Applicable</v>
        <stp/>
        <stp>##V3_BDPV12</stp>
        <stp>RU000A0JXLR8 Corp</stp>
        <stp>BEST_TARGET_PRICE</stp>
        <stp>[quotes.xlsx]Calc!R329C5</stp>
        <tr r="E329" s="70"/>
        <tr r="E329" s="70"/>
        <tr r="E329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8.3221123607353675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>
        <v>0</v>
        <stp/>
        <stp>##V3_BDPV12</stp>
        <stp>AMLP US Equity</stp>
        <stp>BEST_ANALYST_RATING</stp>
        <stp>[quotes.xlsx]Calc!R465C4</stp>
        <tr r="D465" s="70"/>
        <tr r="D465" s="70"/>
        <tr r="D465" s="70"/>
        <tr r="D465" s="70"/>
      </tp>
      <tp>
        <v>2.6363637447357178</v>
        <stp/>
        <stp>##V3_BDPV12</stp>
        <stp>FOSL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US71656MAF68 Corp</stp>
        <stp>BDVD_PROJ_12M_YLD</stp>
        <stp>[quotes.xlsx]Calc!R111C6</stp>
        <tr r="F111" s="70"/>
        <tr r="F111" s="70"/>
        <tr r="F111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#N/A Field Not Applicable</v>
        <stp/>
        <stp>##V3_BDPV12</stp>
        <stp>LNIK LN Equity</stp>
        <stp>YLD_CNV_MID</stp>
        <stp>[quotes.xlsx]Calc!R252C6</stp>
        <tr r="F252" s="70"/>
        <tr r="F252" s="70"/>
        <tr r="F252" s="70"/>
      </tp>
      <tp>
        <v>3.6666667461395264</v>
        <stp/>
        <stp>##V3_BDPV12</stp>
        <stp>BIVV US Equity</stp>
        <stp>BEST_ANALYST_RATING</stp>
        <stp>[quotes.xlsx]Calc!R466C4</stp>
        <tr r="D466" s="70"/>
        <tr r="D466" s="70"/>
        <tr r="D466" s="70"/>
        <tr r="D466" s="70"/>
      </tp>
      <tp t="s">
        <v>VTB 6.95 10/17/22</v>
        <stp/>
        <stp>##V3_BDPV12</stp>
        <stp>EJ394063 Corp</stp>
        <stp>SECURITY_NAME</stp>
        <stp>[quotes.xlsx]Calc!R84C12</stp>
        <tr r="L84" s="70"/>
      </tp>
      <tp t="s">
        <v>#N/A Field Not Applicable</v>
        <stp/>
        <stp>##V3_BDPV12</stp>
        <stp>DE000DB7XHP3 Corp</stp>
        <stp>BEST_TARGET_PRICE</stp>
        <stp>[quotes.xlsx]Calc!R217C5</stp>
        <tr r="E217" s="70"/>
        <tr r="E217" s="70"/>
        <tr r="E217" s="70"/>
      </tp>
      <tp>
        <v>0</v>
        <stp/>
        <stp>##V3_BDPV12</stp>
        <stp>AAXJ US Equity</stp>
        <stp>BEST_ANALYST_RATING</stp>
        <stp>[quotes.xlsx]Calc!R245C4</stp>
        <tr r="D245" s="70"/>
        <tr r="D245" s="70"/>
        <tr r="D245" s="70"/>
        <tr r="D245" s="70"/>
      </tp>
      <tp t="s">
        <v>IE00BLP5S460</v>
        <stp/>
        <stp>##V3_BDPV12</stp>
        <stp>OMEAEHA ID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CH0347657816 Corp</stp>
        <stp>LAST_TRADEABLE_DT</stp>
        <stp>[quotes.xlsx]Calc!R250C7</stp>
        <tr r="G250" s="70"/>
        <tr r="G250" s="70"/>
        <tr r="G250" s="70"/>
      </tp>
      <tp t="s">
        <v>#N/A Field Not Applicable</v>
        <stp/>
        <stp>##V3_BDPV12</stp>
        <stp>OMEAEHA ID Equity</stp>
        <stp>INT_ACC</stp>
        <stp>[quotes.xlsx]Calc!R266C5</stp>
        <tr r="E266" s="70"/>
        <tr r="E266" s="70"/>
        <tr r="E266" s="70"/>
      </tp>
      <tp>
        <v>4.0857143402099609</v>
        <stp/>
        <stp>##V3_BDPV12</stp>
        <stp>CTSH US Equity</stp>
        <stp>BEST_ANALYST_RATING</stp>
        <stp>[quotes.xlsx]Calc!R367C4</stp>
        <tr r="D367" s="70"/>
        <tr r="D367" s="70"/>
        <tr r="D367" s="70"/>
        <tr r="D367" s="70"/>
      </tp>
      <tp>
        <v>6.0329067641681906</v>
        <stp/>
        <stp>##V3_BDPV12</stp>
        <stp>F US Equity</stp>
        <stp>BDVD_PROJ_12M_YLD</stp>
        <stp>[quotes.xlsx]Calc!R373C6</stp>
        <tr r="F373" s="70"/>
        <tr r="F373" s="70"/>
        <tr r="F373" s="70"/>
        <tr r="F373" s="70"/>
      </tp>
      <tp>
        <v>5.2072347559228458</v>
        <stp/>
        <stp>##V3_BDPV12</stp>
        <stp>US496902AN77 Corp</stp>
        <stp>DUR_MID</stp>
        <stp>[quotes.xlsx]Calc!R319C8</stp>
        <tr r="H319" s="70"/>
        <tr r="H319" s="70"/>
        <tr r="H319" s="70"/>
      </tp>
      <tp>
        <v>0</v>
        <stp/>
        <stp>##V3_BDPV12</stp>
        <stp>AUUSI SW Equity</stp>
        <stp>BEST_ANALYST_RATING</stp>
        <stp>[quotes.xlsx]Calc!R163C4</stp>
        <tr r="D163" s="70"/>
        <tr r="D163" s="70"/>
        <tr r="D163" s="70"/>
        <tr r="D163" s="70"/>
      </tp>
      <tp>
        <v>1.3001912045889101</v>
        <stp/>
        <stp>##V3_BDPV12</stp>
        <stp>AET US Equity</stp>
        <stp>BDVD_PROJ_12M_YLD</stp>
        <stp>[quotes.xlsx]Calc!R361C6</stp>
        <tr r="F361" s="70"/>
        <tr r="F361" s="70"/>
        <tr r="F361" s="70"/>
        <tr r="F361" s="70"/>
      </tp>
      <tp>
        <v>2.974096578189958</v>
        <stp/>
        <stp>##V3_BDPV12</stp>
        <stp>VFC US Equity</stp>
        <stp>BDVD_PROJ_12M_YLD</stp>
        <stp>[quotes.xlsx]Calc!R172C6</stp>
        <tr r="F172" s="70"/>
        <tr r="F172" s="70"/>
        <tr r="F172" s="70"/>
        <tr r="F172" s="70"/>
      </tp>
      <tp>
        <v>1.9974441275057837</v>
        <stp/>
        <stp>##V3_BDPV12</stp>
        <stp>XS1506500039 Corp</stp>
        <stp>DUR_MID</stp>
        <stp>[quotes.xlsx]Calc!R269C8</stp>
        <tr r="H269" s="70"/>
        <tr r="H269" s="70"/>
        <tr r="H269" s="70"/>
      </tp>
      <tp>
        <v>7.0659672446380748</v>
        <stp/>
        <stp>##V3_BDPV12</stp>
        <stp>XS0718502007 Corp</stp>
        <stp>DUR_MID</stp>
        <stp>[quotes.xlsx]Calc!R215C8</stp>
        <tr r="H215" s="70"/>
        <tr r="H215" s="70"/>
        <tr r="H215" s="70"/>
      </tp>
      <tp>
        <v>4.0059790732436467</v>
        <stp/>
        <stp>##V3_BDPV12</stp>
        <stp>PFE US Equity</stp>
        <stp>BDVD_PROJ_12M_YLD</stp>
        <stp>[quotes.xlsx]Calc!R232C6</stp>
        <tr r="F232" s="70"/>
        <tr r="F232" s="70"/>
        <tr r="F232" s="70"/>
        <tr r="F232" s="70"/>
      </tp>
      <tp>
        <v>3.503642703038631</v>
        <stp/>
        <stp>##V3_BDPV12</stp>
        <stp>XS1449458915 Corp</stp>
        <stp>DUR_MID</stp>
        <stp>[quotes.xlsx]Calc!R201C8</stp>
        <tr r="H201" s="70"/>
        <tr r="H201" s="70"/>
        <tr r="H201" s="70"/>
      </tp>
      <tp>
        <v>2.3511868052637932</v>
        <stp/>
        <stp>##V3_BDPV12</stp>
        <stp>XS0911599701 Corp</stp>
        <stp>DUR_MID</stp>
        <stp>[quotes.xlsx]Calc!R264C8</stp>
        <tr r="H264" s="70"/>
        <tr r="H264" s="70"/>
        <tr r="H264" s="70"/>
      </tp>
      <tp>
        <v>3.1119942109756549</v>
        <stp/>
        <stp>##V3_BDPV12</stp>
        <stp>XS0588433267 Corp</stp>
        <stp>DUR_MID</stp>
        <stp>[quotes.xlsx]Calc!R134C8</stp>
        <tr r="H134" s="70"/>
        <tr r="H134" s="70"/>
        <tr r="H134" s="70"/>
      </tp>
      <tp>
        <v>18444</v>
        <stp/>
        <stp>##V3_BDPV12</stp>
        <stp>SBRF=U7 RU Equity</stp>
        <stp>PX_LAST</stp>
        <stp>[quotes.xlsx]Calc!R447C3</stp>
        <tr r="C447" s="70"/>
        <tr r="C447" s="70"/>
        <tr r="C447" s="70"/>
      </tp>
      <tp t="s">
        <v>#N/A Field Not Applicable</v>
        <stp/>
        <stp>##V3_BDPV12</stp>
        <stp>USG1315RAD38 Corp</stp>
        <stp>BDVD_PROJ_12M_YLD</stp>
        <stp>[quotes.xlsx]Calc!R397C6</stp>
        <tr r="F397" s="70"/>
        <tr r="F397" s="70"/>
        <tr r="F397" s="70"/>
      </tp>
      <tp>
        <v>274.5625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>
        <v>4.6018871841156042</v>
        <stp/>
        <stp>##V3_BDPV12</stp>
        <stp>RU000A0JPLH5 Corp</stp>
        <stp>DUR_MID</stp>
        <stp>[quotes.xlsx]Calc!R97C8</stp>
        <tr r="H97" s="70"/>
        <tr r="H97" s="70"/>
        <tr r="H97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4.0120361083249749</v>
        <stp/>
        <stp>##V3_BDPV12</stp>
        <stp>AD NA Equity</stp>
        <stp>BDVD_PROJ_12M_YLD</stp>
        <stp>[quotes.xlsx]Calc!R184C6</stp>
        <tr r="F184" s="70"/>
        <tr r="F184" s="70"/>
        <tr r="F184" s="70"/>
        <tr r="F184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>
        <v>4.1666665077209473</v>
        <stp/>
        <stp>##V3_BDPV12</stp>
        <stp>AFLT RX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CH0374210356 Corp</stp>
        <stp>LAST_TRADEABLE_DT</stp>
        <stp>[quotes.xlsx]Calc!R449C7</stp>
        <tr r="G449" s="70"/>
        <tr r="G449" s="70"/>
        <tr r="G449" s="70"/>
      </tp>
      <tp t="s">
        <v>#N/A Field Not Applicable</v>
        <stp/>
        <stp>##V3_BDPV12</stp>
        <stp>CH0347656545 Corp</stp>
        <stp>BEST_TARGET_PRICE</stp>
        <stp>[quotes.xlsx]Calc!R155C5</stp>
        <tr r="E155" s="70"/>
        <tr r="E155" s="70"/>
        <tr r="E155" s="70"/>
      </tp>
      <tp>
        <v>3.5555555820465088</v>
        <stp/>
        <stp>##V3_BDPV12</stp>
        <stp>GLPR LI Equity</stp>
        <stp>BEST_ANALYST_RATING</stp>
        <stp>[quotes.xlsx]Calc!R392C4</stp>
        <tr r="D392" s="70"/>
        <tr r="D392" s="70"/>
        <tr r="D392" s="70"/>
        <tr r="D392" s="70"/>
      </tp>
      <tp>
        <v>1.2591000000000001</v>
        <stp/>
        <stp>##V3_BDPV12</stp>
        <stp>OMEAUSA ID Equity</stp>
        <stp>PX_LAST</stp>
        <stp>[quotes.xlsx]Calc!R181C3</stp>
        <tr r="C181" s="70"/>
        <tr r="C181" s="70"/>
        <tr r="C181" s="70"/>
      </tp>
      <tp>
        <v>4.904761791229248</v>
        <stp/>
        <stp>##V3_BDPV12</stp>
        <stp>FIVE LI Equity</stp>
        <stp>BEST_ANALYST_RATING</stp>
        <stp>[quotes.xlsx]Calc!R273C4</stp>
        <tr r="D273" s="70"/>
        <tr r="D273" s="70"/>
        <tr r="D273" s="70"/>
        <tr r="D273" s="70"/>
      </tp>
      <tp>
        <v>4.2413792610168457</v>
        <stp/>
        <stp>##V3_BDPV12</stp>
        <stp>CSCO US Equity</stp>
        <stp>BEST_ANALYST_RATING</stp>
        <stp>[quotes.xlsx]Calc!R366C4</stp>
        <tr r="D366" s="70"/>
        <tr r="D366" s="70"/>
        <tr r="D366" s="70"/>
        <tr r="D366" s="70"/>
      </tp>
      <tp>
        <v>3.5217392444610596</v>
        <stp/>
        <stp>##V3_BDPV12</stp>
        <stp>ESRX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VEU7C 110000.00 Index</stp>
        <stp>NXT_PUT_DT</stp>
        <stp>[quotes.xlsx]Calc!R451C9</stp>
        <tr r="I451" s="70"/>
        <tr r="I451" s="70"/>
      </tp>
      <tp>
        <v>1.3890206037353319</v>
        <stp/>
        <stp>##V3_BDPV12</stp>
        <stp>XS0776121062 Corp</stp>
        <stp>DUR_MID</stp>
        <stp>[quotes.xlsx]Calc!R303C8</stp>
        <tr r="H303" s="70"/>
        <tr r="H303" s="70"/>
        <tr r="H303" s="70"/>
      </tp>
      <tp>
        <v>4.7836554107667801</v>
        <stp/>
        <stp>##V3_BDPV12</stp>
        <stp>XS1533922933 Corp</stp>
        <stp>DUR_MID</stp>
        <stp>[quotes.xlsx]Calc!R240C8</stp>
        <tr r="H240" s="70"/>
        <tr r="H240" s="70"/>
        <tr r="H240" s="70"/>
      </tp>
      <tp t="s">
        <v>21/09/2017</v>
        <stp/>
        <stp>##V3_BDPV12</stp>
        <stp>URU7C 62000.00 Curncy</stp>
        <stp>LAST_TRADEABLE_DT</stp>
        <stp>[quotes.xlsx]Calc!R445C7</stp>
        <tr r="G445" s="70"/>
        <tr r="G445" s="70"/>
        <tr r="G445" s="70"/>
        <tr r="G445" s="70"/>
      </tp>
      <tp>
        <v>1.7502260643467775</v>
        <stp/>
        <stp>##V3_BDPV12</stp>
        <stp>XS1077629225 Corp</stp>
        <stp>DUR_MID</stp>
        <stp>[quotes.xlsx]Calc!R213C8</stp>
        <tr r="H213" s="70"/>
        <tr r="H213" s="70"/>
        <tr r="H213" s="70"/>
      </tp>
      <tp>
        <v>5.8295964125560538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1.9136281355055598</v>
        <stp/>
        <stp>##V3_BDPV12</stp>
        <stp>HAL US Equity</stp>
        <stp>BDVD_PROJ_12M_YLD</stp>
        <stp>[quotes.xlsx]Calc!R234C6</stp>
        <tr r="F234" s="70"/>
        <tr r="F234" s="70"/>
        <tr r="F234" s="70"/>
        <tr r="F234" s="70"/>
      </tp>
      <tp>
        <v>4.9406966688121443</v>
        <stp/>
        <stp>##V3_BDPV12</stp>
        <stp>XS0893212398 Corp</stp>
        <stp>DUR_MID</stp>
        <stp>[quotes.xlsx]Calc!R455C8</stp>
        <tr r="H455" s="70"/>
        <tr r="H455" s="70"/>
        <tr r="H455" s="70"/>
      </tp>
      <tp>
        <v>0.72299999999999998</v>
        <stp/>
        <stp>##V3_BDPV12</stp>
        <stp>RU000A0JPLH5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USN54468AF52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RU000A0JS3M7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RU000A0JWZY6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USG9328DAG54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RU000A0JX0J2 Corp</stp>
        <stp>BDVD_PROJ_12M_YLD</stp>
        <stp>[quotes.xlsx]Calc!R114C6</stp>
        <tr r="F114" s="70"/>
        <tr r="F114" s="70"/>
        <tr r="F114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US31562QAF46 Corp</stp>
        <stp>BDVD_PROJ_12M_YLD</stp>
        <stp>[quotes.xlsx]Calc!R360C6</stp>
        <tr r="F360" s="70"/>
        <tr r="F360" s="70"/>
        <tr r="F360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>
        <v>0</v>
        <stp/>
        <stp>##V3_BDPV12</stp>
        <stp>CSX5 LN Equity</stp>
        <stp>BEST_ANALYST_RATING</stp>
        <stp>[quotes.xlsx]Calc!R165C4</stp>
        <tr r="D165" s="70"/>
        <tr r="D165" s="70"/>
        <tr r="D165" s="70"/>
        <tr r="D165" s="70"/>
      </tp>
      <tp>
        <v>41.15</v>
        <stp/>
        <stp>##V3_BDPV12</stp>
        <stp>COMGEMK ID Equity</stp>
        <stp>PX_LAST</stp>
        <stp>[quotes.xlsx]Calc!R244C3</stp>
        <tr r="C244" s="70"/>
        <tr r="C244" s="70"/>
        <tr r="C244" s="70"/>
      </tp>
      <tp>
        <v>4.4827585220336914</v>
        <stp/>
        <stp>##V3_BDPV12</stp>
        <stp>CELG US Equity</stp>
        <stp>BEST_ANALYST_RATING</stp>
        <stp>[quotes.xlsx]Calc!R365C4</stp>
        <tr r="D365" s="70"/>
        <tr r="D365" s="70"/>
        <tr r="D365" s="70"/>
        <tr r="D365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CH0246199050 Corp</stp>
        <stp>BEST_TARGET_PRICE</stp>
        <stp>[quotes.xlsx]Calc!R322C5</stp>
        <tr r="E322" s="70"/>
        <tr r="E322" s="70"/>
        <tr r="E322" s="70"/>
      </tp>
      <tp t="s">
        <v>FR0010286013</v>
        <stp/>
        <stp>##V3_BDPV12</stp>
        <stp>AMSEGLA FP Equity</stp>
        <stp>ID_ISIN</stp>
        <stp>[quotes.xlsx]Calc!R400C1</stp>
        <tr r="A400" s="70"/>
        <tr r="A400" s="70"/>
        <tr r="A400" s="70"/>
      </tp>
      <tp t="s">
        <v>#N/A Field Not Applicable</v>
        <stp/>
        <stp>##V3_BDPV12</stp>
        <stp>AMSEGLA FP Equity</stp>
        <stp>INT_ACC</stp>
        <stp>[quotes.xlsx]Calc!R400C5</stp>
        <tr r="E400" s="70"/>
        <tr r="E400" s="70"/>
        <tr r="E400" s="70"/>
      </tp>
      <tp>
        <v>3.4193549156188965</v>
        <stp/>
        <stp>##V3_BDPV12</stp>
        <stp>NTAP US Equity</stp>
        <stp>BEST_ANALYST_RATING</stp>
        <stp>[quotes.xlsx]Calc!R378C4</stp>
        <tr r="D378" s="70"/>
        <tr r="D378" s="70"/>
        <tr r="D378" s="70"/>
        <tr r="D378" s="70"/>
      </tp>
      <tp>
        <v>4.4117646217346191</v>
        <stp/>
        <stp>##V3_BDPV12</stp>
        <stp>ORCL US Equity</stp>
        <stp>BEST_ANALYST_RATING</stp>
        <stp>[quotes.xlsx]Calc!R469C4</stp>
        <tr r="D469" s="70"/>
        <tr r="D469" s="70"/>
        <tr r="D469" s="70"/>
        <tr r="D469" s="70"/>
      </tp>
      <tp>
        <v>5.3460552468357987</v>
        <stp/>
        <stp>##V3_BDPV12</stp>
        <stp>USG24422AA83 Corp</stp>
        <stp>DUR_MID</stp>
        <stp>[quotes.xlsx]Calc!R394C8</stp>
        <tr r="H394" s="70"/>
        <tr r="H394" s="70"/>
        <tr r="H394" s="70"/>
      </tp>
      <tp t="s">
        <v>#N/A N/A</v>
        <stp/>
        <stp>##V3_BDPV12</stp>
        <stp>CH0361710632 Corp</stp>
        <stp>DUR_MID</stp>
        <stp>[quotes.xlsx]Calc!R257C8</stp>
        <tr r="H257" s="70"/>
        <tr r="H257" s="70"/>
      </tp>
      <tp>
        <v>5.0073163000139944</v>
        <stp/>
        <stp>##V3_BDPV12</stp>
        <stp>XS1433454243 Corp</stp>
        <stp>DUR_MID</stp>
        <stp>[quotes.xlsx]Calc!R275C8</stp>
        <tr r="H275" s="70"/>
        <tr r="H275" s="70"/>
        <tr r="H275" s="70"/>
      </tp>
      <tp>
        <v>4.2309674119452074</v>
        <stp/>
        <stp>##V3_BDPV12</stp>
        <stp>XS0810596832 Corp</stp>
        <stp>DUR_MID</stp>
        <stp>[quotes.xlsx]Calc!R254C8</stp>
        <tr r="H254" s="70"/>
        <tr r="H254" s="70"/>
        <tr r="H254" s="70"/>
      </tp>
      <tp>
        <v>4.7628507123765642</v>
        <stp/>
        <stp>##V3_BDPV12</stp>
        <stp>XS1533915721 Corp</stp>
        <stp>DUR_MID</stp>
        <stp>[quotes.xlsx]Calc!R212C8</stp>
        <tr r="H212" s="70"/>
        <tr r="H212" s="70"/>
        <tr r="H212" s="70"/>
      </tp>
      <tp>
        <v>4.0054435852815589</v>
        <stp/>
        <stp>##V3_BDPV12</stp>
        <stp>XS1503116912 Corp</stp>
        <stp>DUR_MID</stp>
        <stp>[quotes.xlsx]Calc!R291C8</stp>
        <tr r="H291" s="70"/>
        <tr r="H291" s="70"/>
        <tr r="H291" s="70"/>
      </tp>
      <tp>
        <v>1.4420721053639907</v>
        <stp/>
        <stp>##V3_BDPV12</stp>
        <stp>XS1379311761 Corp</stp>
        <stp>DUR_MID</stp>
        <stp>[quotes.xlsx]Calc!R294C8</stp>
        <tr r="H294" s="70"/>
        <tr r="H294" s="70"/>
        <tr r="H294" s="70"/>
      </tp>
      <tp t="s">
        <v>#N/A Field Not Applicable</v>
        <stp/>
        <stp>##V3_BDPV12</stp>
        <stp>VEU7P 95000.00 Index</stp>
        <stp>BEST_ANALYST_RATING</stp>
        <stp>[quotes.xlsx]Calc!R450C4</stp>
        <tr r="D450" s="70"/>
        <tr r="D450" s="70"/>
        <tr r="D450" s="70"/>
      </tp>
      <tp>
        <v>3.9879996642505278</v>
        <stp/>
        <stp>##V3_BDPV12</stp>
        <stp>XS1533921299 Corp</stp>
        <stp>DUR_MID</stp>
        <stp>[quotes.xlsx]Calc!R109C8</stp>
        <tr r="H109" s="70"/>
        <tr r="H109" s="70"/>
        <tr r="H109" s="70"/>
      </tp>
      <tp t="s">
        <v>21/09/2017</v>
        <stp/>
        <stp>##V3_BDPV12</stp>
        <stp>URU7C 65000.00 Curncy</stp>
        <stp>LAST_TRADEABLE_DT</stp>
        <stp>[quotes.xlsx]Calc!R446C7</stp>
        <tr r="G446" s="70"/>
        <tr r="G446" s="70"/>
        <tr r="G446" s="70"/>
        <tr r="G446" s="70"/>
      </tp>
      <tp>
        <v>1.5956903594771241</v>
        <stp/>
        <stp>##V3_BDPV12</stp>
        <stp>UNH US Equity</stp>
        <stp>BDVD_PROJ_12M_YLD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RU000A0JXPG2 Corp</stp>
        <stp>BEST_TARGET_PRICE</stp>
        <stp>[quotes.xlsx]Calc!R438C5</stp>
        <tr r="E438" s="70"/>
        <tr r="E438" s="70"/>
        <tr r="E438" s="70"/>
      </tp>
      <tp t="s">
        <v>#N/A Field Not Applicable</v>
        <stp/>
        <stp>##V3_BDPV12</stp>
        <stp>RU000A0JU5S5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RU000A0JVPN2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RU000A0JX3X7 Corp</stp>
        <stp>BDVD_PROJ_12M_YLD</stp>
        <stp>[quotes.xlsx]Calc!R344C6</stp>
        <tr r="F344" s="70"/>
        <tr r="F344" s="70"/>
        <tr r="F344" s="70"/>
      </tp>
      <tp t="s">
        <v>#N/A Field Not Applicable</v>
        <stp/>
        <stp>##V3_BDPV12</stp>
        <stp>RU000A0JXQK2 Corp</stp>
        <stp>BEST_TARGET_PRICE</stp>
        <stp>[quotes.xlsx]Calc!R439C5</stp>
        <tr r="E439" s="70"/>
        <tr r="E439" s="70"/>
        <tr r="E439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USG9328DAJ93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RU000A0JU0N7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RU000A0JV4N8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RU000A0JX0H6 Corp</stp>
        <stp>BDVD_PROJ_12M_YLD</stp>
        <stp>[quotes.xlsx]Calc!R117C6</stp>
        <tr r="F117" s="70"/>
        <tr r="F117" s="70"/>
        <tr r="F117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US71654QCB68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RU000A0JW662 Corp</stp>
        <stp>BDVD_PROJ_12M_YLD</stp>
        <stp>[quotes.xlsx]Calc!R210C6</stp>
        <tr r="F210" s="70"/>
        <tr r="F210" s="70"/>
        <tr r="F210" s="70"/>
      </tp>
      <tp t="s">
        <v>#N/A Field Not Applicable</v>
        <stp/>
        <stp>##V3_BDPV12</stp>
        <stp>US71647NAF69 Corp</stp>
        <stp>BDVD_PROJ_12M_YLD</stp>
        <stp>[quotes.xlsx]Calc!R263C6</stp>
        <tr r="F263" s="70"/>
        <tr r="F263" s="70"/>
        <tr r="F263" s="70"/>
      </tp>
      <tp>
        <v>13.0083</v>
        <stp/>
        <stp>##V3_BDPV12</stp>
        <stp>GAMCBEA ID Equity</stp>
        <stp>PX_LAST</stp>
        <stp>[quotes.xlsx]Calc!R411C3</stp>
        <tr r="C411" s="70"/>
        <tr r="C411" s="70"/>
        <tr r="C411" s="70"/>
      </tp>
      <tp>
        <v>5.2841210833775891</v>
        <stp/>
        <stp>##V3_BDPV12</stp>
        <stp>T US Equity</stp>
        <stp>BDVD_PROJ_12M_YLD</stp>
        <stp>[quotes.xlsx]Calc!R170C6</stp>
        <tr r="F170" s="70"/>
        <tr r="F170" s="70"/>
        <tr r="F170" s="70"/>
        <tr r="F170" s="70"/>
      </tp>
      <tp t="s">
        <v>CH0104493306</v>
        <stp/>
        <stp>##V3_BDPV12</stp>
        <stp>ZGLDHG SW Equity</stp>
        <stp>ID_ISIN</stp>
        <stp>[quotes.xlsx]Calc!R259C1</stp>
        <tr r="A259" s="70"/>
        <tr r="A259" s="70"/>
        <tr r="A259" s="70"/>
      </tp>
      <tp>
        <v>2.90625</v>
        <stp/>
        <stp>##V3_BDPV12</stp>
        <stp>DO US Equity</stp>
        <stp>BEST_ANALYST_RATING</stp>
        <stp>[quotes.xlsx]Calc!R369C4</stp>
        <tr r="D369" s="70"/>
        <tr r="D369" s="70"/>
        <tr r="D369" s="70"/>
        <tr r="D369" s="70"/>
      </tp>
      <tp t="s">
        <v>#N/A Field Not Applicable</v>
        <stp/>
        <stp>##V3_BDPV12</stp>
        <stp>ZGLDHG SW Equity</stp>
        <stp>INT_ACC</stp>
        <stp>[quotes.xlsx]Calc!R259C5</stp>
        <tr r="E259" s="70"/>
        <tr r="E259" s="70"/>
        <tr r="E259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CH0359143119 Corp</stp>
        <stp>LAST_TRADEABLE_DT</stp>
        <stp>[quotes.xlsx]Calc!R154C7</stp>
        <tr r="G154" s="70"/>
        <tr r="G154" s="70"/>
        <tr r="G154" s="70"/>
      </tp>
      <tp t="s">
        <v>#N/A N/A</v>
        <stp/>
        <stp>##V3_BDPV12</stp>
        <stp>LU0959626531 Equity</stp>
        <stp>DVD_EX_DT</stp>
        <stp>[quotes.xlsx]Calc!R317C7</stp>
        <tr r="G317" s="70"/>
        <tr r="G317" s="70"/>
        <tr r="G317" s="70"/>
      </tp>
      <tp t="s">
        <v>#N/A Field Not Applicable</v>
        <stp/>
        <stp>##V3_BDPV12</stp>
        <stp>LWEA LN Equity</stp>
        <stp>YLD_CNV_MID</stp>
        <stp>[quotes.xlsx]Calc!R251C6</stp>
        <tr r="F251" s="70"/>
        <tr r="F251" s="70"/>
        <tr r="F251" s="70"/>
      </tp>
      <tp t="s">
        <v>#N/A Field Not Applicable</v>
        <stp/>
        <stp>##V3_BDPV12</stp>
        <stp>KORS US Equity</stp>
        <stp>YLD_CNV_MID</stp>
        <stp>[quotes.xlsx]Calc!R146C6</stp>
        <tr r="F146" s="70"/>
        <tr r="F146" s="70"/>
        <tr r="F146" s="70"/>
      </tp>
      <tp>
        <v>4.9909188068406189</v>
        <stp/>
        <stp>##V3_BDPV12</stp>
        <stp>USP84050AB29 Corp</stp>
        <stp>DUR_MID</stp>
        <stp>[quotes.xlsx]Calc!R357C8</stp>
        <tr r="H357" s="70"/>
        <tr r="H357" s="70"/>
        <tr r="H357" s="70"/>
      </tp>
      <tp>
        <v>2.4045962407031403</v>
        <stp/>
        <stp>##V3_BDPV12</stp>
        <stp>US456837AE31 Corp</stp>
        <stp>DUR_MID</stp>
        <stp>[quotes.xlsx]Calc!R135C8</stp>
        <tr r="H135" s="70"/>
        <tr r="H135" s="70"/>
        <tr r="H135" s="70"/>
      </tp>
      <tp t="s">
        <v>#N/A Field Not Applicable</v>
        <stp/>
        <stp>##V3_BDPV12</stp>
        <stp>VEU7 Index</stp>
        <stp>INT_ACC</stp>
        <stp>[quotes.xlsx]Calc!R349C5</stp>
        <tr r="E349" s="70"/>
        <tr r="E349" s="70"/>
        <tr r="E349" s="70"/>
      </tp>
      <tp>
        <v>2.0982246370222057</v>
        <stp/>
        <stp>##V3_BDPV12</stp>
        <stp>US345397WY53 Corp</stp>
        <stp>DUR_MID</stp>
        <stp>[quotes.xlsx]Calc!R236C8</stp>
        <tr r="H236" s="70"/>
        <tr r="H236" s="70"/>
        <tr r="H236" s="70"/>
      </tp>
      <tp t="s">
        <v>#N/A N/A</v>
        <stp/>
        <stp>##V3_BDPV12</stp>
        <stp>VEU7 Index</stp>
        <stp>ID_ISIN</stp>
        <stp>[quotes.xlsx]Calc!R349C1</stp>
        <tr r="A349" s="70"/>
        <tr r="A349" s="70"/>
      </tp>
      <tp t="s">
        <v>#N/A N/A</v>
        <stp/>
        <stp>##V3_BDPV12</stp>
        <stp>CH0355509487 Corp</stp>
        <stp>DUR_MID</stp>
        <stp>[quotes.xlsx]Calc!R152C8</stp>
        <tr r="H152" s="70"/>
        <tr r="H152" s="70"/>
      </tp>
      <tp>
        <v>6.9745683422641829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0.98214707537079748</v>
        <stp/>
        <stp>##V3_BDPV12</stp>
        <stp>GDX US Equity</stp>
        <stp>BDVD_PROJ_12M_YLD</stp>
        <stp>[quotes.xlsx]Calc!R183C6</stp>
        <tr r="F183" s="70"/>
        <tr r="F183" s="70"/>
        <tr r="F183" s="70"/>
        <tr r="F183" s="70"/>
      </tp>
      <tp t="s">
        <v>#N/A N/A</v>
        <stp/>
        <stp>##V3_BDPV12</stp>
        <stp>CH0367864680 Corp</stp>
        <stp>DUR_MID</stp>
        <stp>[quotes.xlsx]Calc!R393C8</stp>
        <tr r="H393" s="70"/>
        <tr r="H393" s="70"/>
      </tp>
      <tp t="s">
        <v>#N/A N/A</v>
        <stp/>
        <stp>##V3_BDPV12</stp>
        <stp>CH0347656545 Corp</stp>
        <stp>DUR_MID</stp>
        <stp>[quotes.xlsx]Calc!R155C8</stp>
        <tr r="H155" s="70"/>
        <tr r="H155" s="70"/>
      </tp>
      <tp>
        <v>1.3139730179433298</v>
        <stp/>
        <stp>##V3_BDPV12</stp>
        <stp>XS0776111188 Corp</stp>
        <stp>DUR_MID</stp>
        <stp>[quotes.xlsx]Calc!R218C8</stp>
        <tr r="H218" s="70"/>
        <tr r="H218" s="70"/>
        <tr r="H218" s="70"/>
      </tp>
      <tp>
        <v>5.5155875299760195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5.737573495330909</v>
        <stp/>
        <stp>##V3_BDPV12</stp>
        <stp>XS1592279522 Corp</stp>
        <stp>DUR_MID</stp>
        <stp>[quotes.xlsx]Calc!R386C8</stp>
        <tr r="H386" s="70"/>
        <tr r="H386" s="70"/>
        <tr r="H386" s="70"/>
      </tp>
      <tp>
        <v>4.5126799722188222</v>
        <stp/>
        <stp>##V3_BDPV12</stp>
        <stp>XS1400710726 Corp</stp>
        <stp>DUR_MID</stp>
        <stp>[quotes.xlsx]Calc!R105C8</stp>
        <tr r="H105" s="70"/>
        <tr r="H105" s="70"/>
        <tr r="H105" s="70"/>
      </tp>
      <tp>
        <v>2.6164031627936413</v>
        <stp/>
        <stp>##V3_BDPV12</stp>
        <stp>XS0524610812 Corp</stp>
        <stp>DUR_MID</stp>
        <stp>[quotes.xlsx]Calc!R130C8</stp>
        <tr r="H130" s="70"/>
        <tr r="H130" s="70"/>
        <tr r="H130" s="70"/>
      </tp>
      <tp>
        <v>12.337952615109522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5.2992010435349748</v>
        <stp/>
        <stp>##V3_BDPV12</stp>
        <stp>DAI GR Equity</stp>
        <stp>BDVD_PROJ_12M_YLD</stp>
        <stp>[quotes.xlsx]Calc!R307C6</stp>
        <tr r="F307" s="70"/>
        <tr r="F307" s="70"/>
        <tr r="F307" s="70"/>
        <tr r="F307" s="70"/>
      </tp>
      <tp t="s">
        <v>#N/A Field Not Applicable</v>
        <stp/>
        <stp>##V3_BDPV12</stp>
        <stp>C3U7 Comdty</stp>
        <stp>EQY_DVD_YLD_IND</stp>
        <stp>[quotes.xlsx]Calc!R314C6</stp>
        <tr r="F314" s="70"/>
        <tr r="F314" s="70"/>
        <tr r="F314" s="70"/>
      </tp>
      <tp t="s">
        <v>#N/A Field Not Applicable</v>
        <stp/>
        <stp>##V3_BDPV12</stp>
        <stp>B5U7 Comdty</stp>
        <stp>EQY_DVD_YLD_IND</stp>
        <stp>[quotes.xlsx]Calc!R402C6</stp>
        <tr r="F402" s="70"/>
        <tr r="F402" s="70"/>
        <tr r="F402" s="70"/>
      </tp>
      <tp>
        <v>5.0293485320736897</v>
        <stp/>
        <stp>##V3_BDPV12</stp>
        <stp>XS0934609016 Corp</stp>
        <stp>DUR_MID</stp>
        <stp>[quotes.xlsx]Calc!R149C8</stp>
        <tr r="H149" s="70"/>
        <tr r="H149" s="70"/>
        <tr r="H149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#N/A Field Not Applicable</v>
        <stp/>
        <stp>##V3_BDPV12</stp>
        <stp>EJ644860 Corp</stp>
        <stp>BEST_ANALYST_RATING</stp>
        <stp>[quotes.xlsx]Calc!R92C4</stp>
        <tr r="D92" s="70"/>
        <tr r="D92" s="70"/>
        <tr r="D92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RU000A0JV4L2 Corp</stp>
        <stp>BDVD_PROJ_12M_YLD</stp>
        <stp>[quotes.xlsx]Calc!R382C6</stp>
        <tr r="F382" s="70"/>
        <tr r="F382" s="70"/>
        <tr r="F382" s="70"/>
      </tp>
      <tp t="s">
        <v>#N/A Field Not Applicable</v>
        <stp/>
        <stp>##V3_BDPV12</stp>
        <stp>USG24422AA83 Corp</stp>
        <stp>BDVD_PROJ_12M_YLD</stp>
        <stp>[quotes.xlsx]Calc!R394C6</stp>
        <tr r="F394" s="70"/>
        <tr r="F394" s="70"/>
        <tr r="F394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US71647NAK54 Corp</stp>
        <stp>BDVD_PROJ_12M_YLD</stp>
        <stp>[quotes.xlsx]Calc!R299C6</stp>
        <tr r="F299" s="70"/>
        <tr r="F299" s="70"/>
        <tr r="F299" s="70"/>
      </tp>
      <tp>
        <v>3.8571429252624512</v>
        <stp/>
        <stp>##V3_BDPV12</stp>
        <stp>ENRU RX Equity</stp>
        <stp>BEST_ANALYST_RATING</stp>
        <stp>[quotes.xlsx]Calc!R435C4</stp>
        <tr r="D435" s="70"/>
        <tr r="D435" s="70"/>
        <tr r="D435" s="70"/>
        <tr r="D435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>
        <v>444.04</v>
        <stp/>
        <stp>##V3_BDPV12</stp>
        <stp>AMSEGLA FP Equity</stp>
        <stp>PX_LAST</stp>
        <stp>[quotes.xlsx]Calc!R400C3</stp>
        <tr r="C400" s="70"/>
        <tr r="C400" s="70"/>
        <tr r="C400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 t="s">
        <v>#N/A Field Not Applicable</v>
        <stp/>
        <stp>##V3_BDPV12</stp>
        <stp>CH0367864680 Corp</stp>
        <stp>BEST_TARGET_PRICE</stp>
        <stp>[quotes.xlsx]Calc!R393C5</stp>
        <tr r="E393" s="70"/>
        <tr r="E393" s="70"/>
        <tr r="E393" s="70"/>
      </tp>
      <tp t="s">
        <v>#N/A Field Not Applicable</v>
        <stp/>
        <stp>##V3_BDPV12</stp>
        <stp>CH0370470269 Corp</stp>
        <stp>BEST_TARGET_PRICE</stp>
        <stp>[quotes.xlsx]Calc!R350C5</stp>
        <tr r="E350" s="70"/>
        <tr r="E350" s="70"/>
        <tr r="E350" s="70"/>
      </tp>
      <tp t="s">
        <v>#N/A Field Not Applicable</v>
        <stp/>
        <stp>##V3_BDPV12</stp>
        <stp>BIIB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COMGEMK ID Equity</stp>
        <stp>INT_ACC</stp>
        <stp>[quotes.xlsx]Calc!R244C5</stp>
        <tr r="E244" s="70"/>
        <tr r="E244" s="70"/>
        <tr r="E244" s="70"/>
      </tp>
      <tp t="s">
        <v>21/09/2017</v>
        <stp/>
        <stp>##V3_BDPV12</stp>
        <stp>RERU7 Curncy</stp>
        <stp>LAST_TRADEABLE_DT</stp>
        <stp>[quotes.xlsx]Calc!R315C7</stp>
        <tr r="G315" s="70"/>
        <tr r="G315" s="70"/>
        <tr r="G315" s="70"/>
        <tr r="G315" s="70"/>
      </tp>
      <tp t="s">
        <v>IE0033535182</v>
        <stp/>
        <stp>##V3_BDPV12</stp>
        <stp>COMGEMK ID Equity</stp>
        <stp>ID_ISIN</stp>
        <stp>[quotes.xlsx]Calc!R244C1</stp>
        <tr r="A244" s="70"/>
        <tr r="A244" s="70"/>
        <tr r="A244" s="70"/>
      </tp>
      <tp t="s">
        <v>#N/A N/A</v>
        <stp/>
        <stp>##V3_BDPV12</stp>
        <stp>TBT US Equity</stp>
        <stp>BDVD_PROJ_12M_YLD</stp>
        <stp>[quotes.xlsx]Calc!R132C6</stp>
        <tr r="F132" s="70"/>
        <tr r="F132" s="70"/>
        <tr r="F132" s="70"/>
      </tp>
      <tp>
        <v>4.8144294068831934</v>
        <stp/>
        <stp>##V3_BDPV12</stp>
        <stp>XS0903465127 Corp</stp>
        <stp>DUR_MID</stp>
        <stp>[quotes.xlsx]Calc!R339C8</stp>
        <tr r="H339" s="70"/>
        <tr r="H339" s="70"/>
        <tr r="H339" s="70"/>
      </tp>
      <tp>
        <v>5.6839091656748346</v>
        <stp/>
        <stp>##V3_BDPV12</stp>
        <stp>XS1603335610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XS1314820355 Corp</stp>
        <stp>DUR_MID</stp>
        <stp>[quotes.xlsx]Calc!R255C8</stp>
        <tr r="H255" s="70"/>
        <tr r="H255" s="70"/>
      </tp>
      <tp t="s">
        <v>#N/A N/A</v>
        <stp/>
        <stp>##V3_BDPV12</stp>
        <stp>XS1140509628 Corp</stp>
        <stp>DUR_MID</stp>
        <stp>[quotes.xlsx]Calc!R408C8</stp>
        <tr r="H408" s="70"/>
        <tr r="H408" s="70"/>
      </tp>
      <tp t="s">
        <v>#N/A N/A</v>
        <stp/>
        <stp>##V3_BDPV12</stp>
        <stp>XS1581926083 Corp</stp>
        <stp>DUR_MID</stp>
        <stp>[quotes.xlsx]Calc!R395C8</stp>
        <tr r="H395" s="70"/>
        <tr r="H395" s="70"/>
      </tp>
      <tp>
        <v>4.0664181633344629</v>
        <stp/>
        <stp>##V3_BDPV12</stp>
        <stp>KPN NA Equity</stp>
        <stp>BDVD_PROJ_12M_YLD</stp>
        <stp>[quotes.xlsx]Calc!R262C6</stp>
        <tr r="F262" s="70"/>
        <tr r="F262" s="70"/>
        <tr r="F262" s="70"/>
        <tr r="F262" s="70"/>
      </tp>
      <tp>
        <v>4.6850460119254134</v>
        <stp/>
        <stp>##V3_BDPV12</stp>
        <stp>XS1634369067 Corp</stp>
        <stp>DUR_MID</stp>
        <stp>[quotes.xlsx]Calc!R346C8</stp>
        <tr r="H346" s="70"/>
        <tr r="H346" s="70"/>
        <tr r="H346" s="70"/>
      </tp>
      <tp t="s">
        <v>#N/A N/A</v>
        <stp/>
        <stp>##V3_BDPV12</stp>
        <stp>XS1337079997 Corp</stp>
        <stp>DUR_MID</stp>
        <stp>[quotes.xlsx]Calc!R462C8</stp>
        <tr r="H462" s="70"/>
        <tr r="H462" s="70"/>
      </tp>
      <tp t="s">
        <v>#N/A Field Not Applicable</v>
        <stp/>
        <stp>##V3_BDPV12</stp>
        <stp>RU000A0JS3W6 Corp</stp>
        <stp>EQY_DVD_YLD_IND</stp>
        <stp>[quotes.xlsx]Calc!R94C6</stp>
        <tr r="F94" s="70"/>
        <tr r="F94" s="70"/>
        <tr r="F94" s="70"/>
      </tp>
      <tp>
        <v>101.84</v>
        <stp/>
        <stp>##V3_BDPV12</stp>
        <stp>RU000A0JW1P8 Corp</stp>
        <stp>PX_LAST</stp>
        <stp>[quotes.xlsx]Calc!R93C3</stp>
        <tr r="C93" s="70"/>
        <tr r="C93" s="70"/>
        <tr r="C93" s="70"/>
      </tp>
      <tp t="s">
        <v>Surgutneftegas OJSC</v>
        <stp/>
        <stp>##V3_BDPV12</stp>
        <stp>SNGSP RX Equity</stp>
        <stp>SECURITY_NAME</stp>
        <stp>[quotes.xlsx]Calc!R91C12</stp>
        <tr r="L91" s="70"/>
      </tp>
      <tp t="s">
        <v>#N/A Field Not Applicable</v>
        <stp/>
        <stp>##V3_BDPV12</stp>
        <stp>RU000A0JW1P8 Corp</stp>
        <stp>EQY_DVD_YLD_IND</stp>
        <stp>[quotes.xlsx]Calc!R93C6</stp>
        <tr r="F93" s="70"/>
        <tr r="F93" s="70"/>
        <tr r="F93" s="70"/>
      </tp>
      <tp>
        <v>103.24</v>
        <stp/>
        <stp>##V3_BDPV12</stp>
        <stp>RU000A0JS3W6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RU000A0JW8E7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N/A</v>
        <stp/>
        <stp>##V3_BDPV12</stp>
        <stp>AABA US Equity</stp>
        <stp>BEST_ANALYST_RATING</stp>
        <stp>[quotes.xlsx]Calc!R230C4</stp>
        <tr r="D230" s="70"/>
        <tr r="D230" s="70"/>
        <tr r="D230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>
        <v>776.47</v>
        <stp/>
        <stp>##V3_BDPV12</stp>
        <stp>ZGLDHG SW Equity</stp>
        <stp>PX_LAST</stp>
        <stp>[quotes.xlsx]Calc!R259C3</stp>
        <tr r="C259" s="70"/>
        <tr r="C259" s="70"/>
        <tr r="C259" s="70"/>
      </tp>
      <tp t="s">
        <v>#N/A Field Not Applicable</v>
        <stp/>
        <stp>##V3_BDPV12</stp>
        <stp>CH0361717348 Corp</stp>
        <stp>BEST_TARGET_PRICE</stp>
        <stp>[quotes.xlsx]Calc!R301C5</stp>
        <tr r="E301" s="70"/>
        <tr r="E301" s="70"/>
        <tr r="E301" s="70"/>
      </tp>
      <tp t="s">
        <v>#N/A Field Not Applicable</v>
        <stp/>
        <stp>##V3_BDPV12</stp>
        <stp>CH0355509487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GAMCBEA ID Equity</stp>
        <stp>INT_ACC</stp>
        <stp>[quotes.xlsx]Calc!R411C5</stp>
        <tr r="E411" s="70"/>
        <tr r="E411" s="70"/>
        <tr r="E411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IE00B3Q8M574</v>
        <stp/>
        <stp>##V3_BDPV12</stp>
        <stp>GAMCBEA ID Equity</stp>
        <stp>ID_ISIN</stp>
        <stp>[quotes.xlsx]Calc!R411C1</stp>
        <tr r="A411" s="70"/>
        <tr r="A411" s="70"/>
        <tr r="A411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>
        <v>108160</v>
        <stp/>
        <stp>##V3_BDPV12</stp>
        <stp>VEU7 Index</stp>
        <stp>PX_LAST</stp>
        <stp>[quotes.xlsx]Calc!R349C3</stp>
        <tr r="C349" s="70"/>
        <tr r="C349" s="70"/>
        <tr r="C349" s="70"/>
      </tp>
      <tp t="s">
        <v>#N/A N/A</v>
        <stp/>
        <stp>##V3_BDPV12</stp>
        <stp>CH0347657816 Corp</stp>
        <stp>DUR_MID</stp>
        <stp>[quotes.xlsx]Calc!R250C8</stp>
        <tr r="H250" s="70"/>
        <tr r="H250" s="70"/>
      </tp>
      <tp>
        <v>4.9733399622368948</v>
        <stp/>
        <stp>##V3_BDPV12</stp>
        <stp>XS1405775450 Corp</stp>
        <stp>DUR_MID</stp>
        <stp>[quotes.xlsx]Calc!R413C8</stp>
        <tr r="H413" s="70"/>
        <tr r="H413" s="70"/>
        <tr r="H413" s="70"/>
      </tp>
      <tp>
        <v>2.13657310431504</v>
        <stp/>
        <stp>##V3_BDPV12</stp>
        <stp>BAC US Equity</stp>
        <stp>BDVD_PROJ_12M_YLD</stp>
        <stp>[quotes.xlsx]Calc!R430C6</stp>
        <tr r="F430" s="70"/>
        <tr r="F430" s="70"/>
        <tr r="F430" s="70"/>
        <tr r="F430" s="70"/>
      </tp>
      <tp>
        <v>7.4538555357819449</v>
        <stp/>
        <stp>##V3_BDPV12</stp>
        <stp>XS1514045886 Corp</stp>
        <stp>DUR_MID</stp>
        <stp>[quotes.xlsx]Calc!R467C8</stp>
        <tr r="H467" s="70"/>
        <tr r="H467" s="70"/>
        <tr r="H467" s="70"/>
      </tp>
      <tp>
        <v>1.5624743504171164</v>
        <stp/>
        <stp>##V3_BDPV12</stp>
        <stp>XS0779213460 Corp</stp>
        <stp>DUR_MID</stp>
        <stp>[quotes.xlsx]Calc!R126C8</stp>
        <tr r="H126" s="70"/>
        <tr r="H126" s="70"/>
        <tr r="H126" s="70"/>
      </tp>
      <tp>
        <v>4.9273515479657481</v>
        <stp/>
        <stp>##V3_BDPV12</stp>
        <stp>XS1041815116 Corp</stp>
        <stp>DUR_MID</stp>
        <stp>[quotes.xlsx]Calc!R457C8</stp>
        <tr r="H457" s="70"/>
        <tr r="H457" s="70"/>
        <tr r="H457" s="70"/>
      </tp>
      <tp>
        <v>0.81330868761552677</v>
        <stp/>
        <stp>##V3_BDPV12</stp>
        <stp>DBK GY Equity</stp>
        <stp>BDVD_PROJ_12M_YLD</stp>
        <stp>[quotes.xlsx]Calc!R409C6</stp>
        <tr r="F409" s="70"/>
        <tr r="F409" s="70"/>
        <tr r="F409" s="70"/>
        <tr r="F409" s="70"/>
      </tp>
      <tp>
        <v>3.2035939411045251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4.0342316522420205</v>
        <stp/>
        <stp>##V3_BDPV12</stp>
        <stp>XS1631338495 Corp</stp>
        <stp>DUR_MID</stp>
        <stp>[quotes.xlsx]Calc!R310C8</stp>
        <tr r="H310" s="70"/>
        <tr r="H310" s="70"/>
        <tr r="H310" s="70"/>
      </tp>
      <tp t="s">
        <v>#N/A Field Not Applicable</v>
        <stp/>
        <stp>##V3_BDPV12</stp>
        <stp>RU000A0JU9V1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RU000A0JV4Q1 Corp</stp>
        <stp>BDVD_PROJ_12M_YLD</stp>
        <stp>[quotes.xlsx]Calc!R384C6</stp>
        <tr r="F384" s="70"/>
        <tr r="F384" s="70"/>
        <tr r="F384" s="70"/>
      </tp>
      <tp t="s">
        <v>07/09/2017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RU000A0JP2S9 Corp</stp>
        <stp>BDVD_PROJ_12M_YLD</stp>
        <stp>[quotes.xlsx]Calc!R112C6</stp>
        <tr r="F112" s="70"/>
        <tr r="F112" s="70"/>
        <tr r="F112" s="70"/>
      </tp>
      <tp t="s">
        <v>#N/A Field Not Applicable</v>
        <stp/>
        <stp>##V3_BDPV12</stp>
        <stp>USP2253TJE03 Corp</stp>
        <stp>BDVD_PROJ_12M_YLD</stp>
        <stp>[quotes.xlsx]Calc!R407C6</stp>
        <tr r="F407" s="70"/>
        <tr r="F407" s="70"/>
        <tr r="F407" s="70"/>
      </tp>
      <tp t="s">
        <v>#N/A Field Not Applicable</v>
        <stp/>
        <stp>##V3_BDPV12</stp>
        <stp>USU77583AA79 Corp</stp>
        <stp>BDVD_PROJ_12M_YLD</stp>
        <stp>[quotes.xlsx]Calc!R133C6</stp>
        <tr r="F133" s="70"/>
        <tr r="F133" s="70"/>
        <tr r="F133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RU000A0JRVU3 Corp</stp>
        <stp>BEST_TARGET_PRICE</stp>
        <stp>[quotes.xlsx]Calc!R289C5</stp>
        <tr r="E289" s="70"/>
        <tr r="E289" s="70"/>
        <tr r="E289" s="70"/>
      </tp>
      <tp t="s">
        <v>#N/A Field Not Applicable</v>
        <stp/>
        <stp>##V3_BDPV12</stp>
        <stp>RU000A0JX0B9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USG9328DAM23 Corp</stp>
        <stp>BDVD_PROJ_12M_YLD</stp>
        <stp>[quotes.xlsx]Calc!R228C6</stp>
        <tr r="F228" s="70"/>
        <tr r="F228" s="70"/>
        <tr r="F228" s="70"/>
      </tp>
      <tp>
        <v>3.5714285373687744</v>
        <stp/>
        <stp>##V3_BDPV12</stp>
        <stp>ENDP US Equity</stp>
        <stp>BEST_ANALYST_RATING</stp>
        <stp>[quotes.xlsx]Calc!R237C4</stp>
        <tr r="D237" s="70"/>
        <tr r="D237" s="70"/>
        <tr r="D237" s="70"/>
        <tr r="D237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#N/A Field Not Applicable</v>
        <stp/>
        <stp>##V3_BDPV12</stp>
        <stp>US457153AF18 Corp</stp>
        <stp>BDVD_PROJ_12M_YLD</stp>
        <stp>[quotes.xlsx]Calc!R403C6</stp>
        <tr r="F403" s="70"/>
        <tr r="F403" s="70"/>
        <tr r="F403" s="70"/>
      </tp>
      <tp t="s">
        <v>#N/A Field Not Applicable</v>
        <stp/>
        <stp>##V3_BDPV12</stp>
        <stp>RU000A0JU609 Corp</stp>
        <stp>BDVD_PROJ_12M_YLD</stp>
        <stp>[quotes.xlsx]Calc!R195C6</stp>
        <tr r="F195" s="70"/>
        <tr r="F195" s="70"/>
        <tr r="F195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MAIL LI Equity</stp>
        <stp>YLD_CNV_MID</stp>
        <stp>[quotes.xlsx]Calc!R145C6</stp>
        <tr r="F145" s="70"/>
        <tr r="F145" s="70"/>
        <tr r="F145" s="70"/>
      </tp>
      <tp>
        <v>1.3812</v>
        <stp/>
        <stp>##V3_BDPV12</stp>
        <stp>OMEAEHA ID Equity</stp>
        <stp>PX_LAST</stp>
        <stp>[quotes.xlsx]Calc!R266C3</stp>
        <tr r="C266" s="70"/>
        <tr r="C266" s="70"/>
        <tr r="C266" s="70"/>
      </tp>
      <tp t="s">
        <v>#N/A Field Not Applicable</v>
        <stp/>
        <stp>##V3_BDPV12</stp>
        <stp>US29358QAC33 Corp</stp>
        <stp>BDVD_PROJ_12M_YLD</stp>
        <stp>[quotes.xlsx]Calc!R352C6</stp>
        <tr r="F352" s="70"/>
        <tr r="F352" s="70"/>
        <tr r="F352" s="70"/>
      </tp>
      <tp t="s">
        <v>#N/A Field Not Applicable</v>
        <stp/>
        <stp>##V3_BDPV12</stp>
        <stp>CH0361710632 Corp</stp>
        <stp>BEST_TARGET_PRICE</stp>
        <stp>[quotes.xlsx]Calc!R257C5</stp>
        <tr r="E257" s="70"/>
        <tr r="E257" s="70"/>
        <tr r="E257" s="70"/>
      </tp>
      <tp>
        <v>4.122890584451798</v>
        <stp/>
        <stp>##V3_BDPV12</stp>
        <stp>DE000DB7XHP3 Corp</stp>
        <stp>DUR_MID</stp>
        <stp>[quotes.xlsx]Calc!R217C8</stp>
        <tr r="H217" s="70"/>
        <tr r="H217" s="70"/>
        <tr r="H217" s="70"/>
      </tp>
      <tp>
        <v>1.6666666269302368</v>
        <stp/>
        <stp>##V3_BDPV12</stp>
        <stp>RSTIP RX Equity</stp>
        <stp>BEST_ANALYST_RATING</stp>
        <stp>[quotes.xlsx]Calc!R473C4</stp>
        <tr r="D473" s="70"/>
        <tr r="D473" s="70"/>
        <tr r="D473" s="70"/>
        <tr r="D473" s="70"/>
      </tp>
      <tp t="s">
        <v>#N/A N/A</v>
        <stp/>
        <stp>##V3_BDPV12</stp>
        <stp>CH0355508588 Corp</stp>
        <stp>DUR_MID</stp>
        <stp>[quotes.xlsx]Calc!R298C8</stp>
        <tr r="H298" s="70"/>
        <tr r="H298" s="70"/>
      </tp>
      <tp>
        <v>11.608487973294899</v>
        <stp/>
        <stp>##V3_BDPV12</stp>
        <stp>XS0316524130 Corp</stp>
        <stp>DUR_MID</stp>
        <stp>[quotes.xlsx]Calc!R412C8</stp>
        <tr r="H412" s="70"/>
        <tr r="H412" s="70"/>
        <tr r="H412" s="70"/>
      </tp>
      <tp>
        <v>3.8836808915095187</v>
        <stp/>
        <stp>##V3_BDPV12</stp>
        <stp>XS1405775377 Corp</stp>
        <stp>DUR_MID</stp>
        <stp>[quotes.xlsx]Calc!R137C8</stp>
        <tr r="H137" s="70"/>
        <tr r="H137" s="70"/>
        <tr r="H137" s="70"/>
      </tp>
      <tp>
        <v>4.2495965137614213</v>
        <stp/>
        <stp>##V3_BDPV12</stp>
        <stp>XS0800817073 Corp</stp>
        <stp>DUR_MID</stp>
        <stp>[quotes.xlsx]Calc!R199C8</stp>
        <tr r="H199" s="70"/>
        <tr r="H199" s="70"/>
        <tr r="H199" s="70"/>
      </tp>
      <tp>
        <v>1.4357666064296346</v>
        <stp/>
        <stp>##V3_BDPV12</stp>
        <stp>XS1032750165 Corp</stp>
        <stp>DUR_MID</stp>
        <stp>[quotes.xlsx]Calc!R123C8</stp>
        <tr r="H123" s="70"/>
        <tr r="H123" s="70"/>
        <tr r="H123" s="70"/>
      </tp>
      <tp t="s">
        <v>#N/A N/A</v>
        <stp/>
        <stp>##V3_BDPV12</stp>
        <stp>HENPA2U LX Equity</stp>
        <stp>BDVD_NEXT_EST_DECL_DT</stp>
        <stp>[quotes.xlsx]Calc!R401C9</stp>
        <tr r="I401" s="70"/>
        <tr r="I401" s="70"/>
      </tp>
      <tp>
        <v>2.3212536736662108</v>
        <stp/>
        <stp>##V3_BDPV12</stp>
        <stp>EEM US Equity</stp>
        <stp>BDVD_PROJ_12M_YLD</stp>
        <stp>[quotes.xlsx]Calc!R227C6</stp>
        <tr r="F227" s="70"/>
        <tr r="F227" s="70"/>
        <tr r="F227" s="70"/>
        <tr r="F227" s="70"/>
      </tp>
      <tp t="s">
        <v>#N/A Field Not Applicable</v>
        <stp/>
        <stp>##V3_BDPV12</stp>
        <stp>RU000A0JX5W4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SBRF=U7 RU Equity</stp>
        <stp>INT_ACC</stp>
        <stp>[quotes.xlsx]Calc!R447C5</stp>
        <tr r="E447" s="70"/>
        <tr r="E447" s="70"/>
        <tr r="E447" s="70"/>
      </tp>
      <tp t="s">
        <v>#N/A Field Not Applicable</v>
        <stp/>
        <stp>##V3_BDPV12</stp>
        <stp>RU000A0JVUL6 Corp</stp>
        <stp>BEST_TARGET_PRICE</stp>
        <stp>[quotes.xlsx]Calc!R189C5</stp>
        <tr r="E189" s="70"/>
        <tr r="E189" s="70"/>
        <tr r="E189" s="70"/>
      </tp>
      <tp t="s">
        <v>#N/A Field Not Applicable</v>
        <stp/>
        <stp>##V3_BDPV12</stp>
        <stp>RU000A0JVYN4 Corp</stp>
        <stp>BEST_TARGET_PRICE</stp>
        <stp>[quotes.xlsx]Calc!R285C5</stp>
        <tr r="E285" s="70"/>
        <tr r="E285" s="70"/>
        <tr r="E285" s="70"/>
      </tp>
      <tp t="s">
        <v>#N/A Field Not Applicable</v>
        <stp/>
        <stp>##V3_BDPV12</stp>
        <stp>SBRF=U7 RU Equity</stp>
        <stp>ID_ISIN</stp>
        <stp>[quotes.xlsx]Calc!R447C1</stp>
        <tr r="A447" s="70"/>
        <tr r="A44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RU000A0JWTW3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#N/A Field Not Applicable</v>
        <stp/>
        <stp>##V3_BDPV12</stp>
        <stp>RU000A0JX3A5 Corp</stp>
        <stp>BDVD_PROJ_12M_YLD</stp>
        <stp>[quotes.xlsx]Calc!R190C6</stp>
        <tr r="F190" s="70"/>
        <tr r="F190" s="70"/>
        <tr r="F190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IE00BLP5S353</v>
        <stp/>
        <stp>##V3_BDPV12</stp>
        <stp>OMEAUSA ID Equity</stp>
        <stp>ID_ISIN</stp>
        <stp>[quotes.xlsx]Calc!R181C1</stp>
        <tr r="A181" s="70"/>
        <tr r="A181" s="70"/>
        <tr r="A181" s="70"/>
      </tp>
      <tp>
        <v>4.0588235855102539</v>
        <stp/>
        <stp>##V3_BDPV12</stp>
        <stp>ANTM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BDVD_PROJ_12M_YLD</stp>
        <stp>[quotes.xlsx]Calc!R171C6</stp>
        <tr r="F171" s="70"/>
        <tr r="F171" s="70"/>
        <tr r="F171" s="70"/>
      </tp>
      <tp t="s">
        <v>#N/A Field Not Applicable</v>
        <stp/>
        <stp>##V3_BDPV12</stp>
        <stp>OMEAUSA ID Equity</stp>
        <stp>INT_ACC</stp>
        <stp>[quotes.xlsx]Calc!R181C5</stp>
        <tr r="E181" s="70"/>
        <tr r="E181" s="70"/>
        <tr r="E181" s="70"/>
      </tp>
      <tp>
        <v>4.581395149230957</v>
        <stp/>
        <stp>##V3_BDPV12</stp>
        <stp>AAPL US Equity</stp>
        <stp>BEST_ANALYST_RATING</stp>
        <stp>[quotes.xlsx]Calc!R302C4</stp>
        <tr r="D302" s="70"/>
        <tr r="D302" s="70"/>
        <tr r="D302" s="70"/>
        <tr r="D302" s="70"/>
      </tp>
      <tp>
        <v>7.249159865578493</v>
        <stp/>
        <stp>##V3_BDPV12</stp>
        <stp>M US Equity</stp>
        <stp>BDVD_PROJ_12M_YLD</stp>
        <stp>[quotes.xlsx]Calc!R464C6</stp>
        <tr r="F464" s="70"/>
        <tr r="F464" s="70"/>
        <tr r="F464" s="70"/>
        <tr r="F464" s="70"/>
      </tp>
      <tp t="s">
        <v>#N/A Field Not Applicable</v>
        <stp/>
        <stp>##V3_BDPV12</stp>
        <stp>CH0355508588 Corp</stp>
        <stp>LAST_TRADEABLE_DT</stp>
        <stp>[quotes.xlsx]Calc!R298C7</stp>
        <tr r="G298" s="70"/>
        <tr r="G298" s="70"/>
        <tr r="G298" s="70"/>
      </tp>
      <tp t="s">
        <v>#N/A Field Not Applicable</v>
        <stp/>
        <stp>##V3_BDPV12</stp>
        <stp>CH0205819441 Corp</stp>
        <stp>BEST_TARGET_PRICE</stp>
        <stp>[quotes.xlsx]Calc!R150C5</stp>
        <tr r="E150" s="70"/>
        <tr r="E150" s="70"/>
        <tr r="E150" s="70"/>
      </tp>
      <tp>
        <v>0</v>
        <stp/>
        <stp>##V3_BDPV12</stp>
        <stp>EUFN US Equity</stp>
        <stp>BEST_ANALYST_RATING</stp>
        <stp>[quotes.xlsx]Calc!R226C4</stp>
        <tr r="D226" s="70"/>
        <tr r="D226" s="70"/>
        <tr r="D226" s="70"/>
        <tr r="D226" s="70"/>
      </tp>
      <tp t="s">
        <v>#N/A Field Not Applicable</v>
        <stp/>
        <stp>##V3_BDPV12</stp>
        <stp>URU7 Curncy</stp>
        <stp>BEST_TARGET_PRICE</stp>
        <stp>[quotes.xlsx]Calc!R308C5</stp>
        <tr r="E308" s="70"/>
        <tr r="E308" s="70"/>
        <tr r="E308" s="70"/>
      </tp>
      <tp>
        <v>6.3821826656305953</v>
        <stp/>
        <stp>##V3_BDPV12</stp>
        <stp>US251525AP63 Corp</stp>
        <stp>DUR_MID</stp>
        <stp>[quotes.xlsx]Calc!R351C8</stp>
        <tr r="H351" s="70"/>
        <tr r="H351" s="70"/>
        <tr r="H351" s="70"/>
      </tp>
      <tp>
        <v>8.0019576654839089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1.5930814747382795</v>
        <stp/>
        <stp>##V3_BDPV12</stp>
        <stp>SAP GY Equity</stp>
        <stp>BDVD_PROJ_12M_YLD</stp>
        <stp>[quotes.xlsx]Calc!R458C6</stp>
        <tr r="F458" s="70"/>
        <tr r="F458" s="70"/>
        <tr r="F458" s="70"/>
        <tr r="F45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3.3253269118640763</v>
        <stp/>
        <stp>##V3_BDPV12</stp>
        <stp>CH0205819441 Corp</stp>
        <stp>DUR_MID</stp>
        <stp>[quotes.xlsx]Calc!R150C8</stp>
        <tr r="H150" s="70"/>
        <tr r="H150" s="70"/>
        <tr r="H150" s="70"/>
      </tp>
      <tp t="s">
        <v>#N/A N/A</v>
        <stp/>
        <stp>##V3_BDPV12</stp>
        <stp>CH0361710855 Corp</stp>
        <stp>DUR_MID</stp>
        <stp>[quotes.xlsx]Calc!R175C8</stp>
        <tr r="H175" s="70"/>
        <tr r="H175" s="70"/>
      </tp>
      <tp t="s">
        <v>#N/A Field Not Applicable</v>
        <stp/>
        <stp>##V3_BDPV12</stp>
        <stp>VEU7C 110000.00 Index</stp>
        <stp>BEST_TARGET_PRICE</stp>
        <stp>[quotes.xlsx]Calc!R451C5</stp>
        <tr r="E451" s="70"/>
        <tr r="E451" s="70"/>
        <tr r="E451" s="70"/>
      </tp>
      <tp>
        <v>1.9667612125572647</v>
        <stp/>
        <stp>##V3_BDPV12</stp>
        <stp>CH0336352825 Corp</stp>
        <stp>DUR_MID</stp>
        <stp>[quotes.xlsx]Calc!R321C8</stp>
        <tr r="H321" s="70"/>
        <tr r="H321" s="70"/>
        <tr r="H321" s="70"/>
      </tp>
      <tp>
        <v>3.6993356617167596</v>
        <stp/>
        <stp>##V3_BDPV12</stp>
        <stp>XS1508914691 Corp</stp>
        <stp>DUR_MID</stp>
        <stp>[quotes.xlsx]Calc!R107C8</stp>
        <tr r="H107" s="70"/>
        <tr r="H107" s="70"/>
        <tr r="H107" s="70"/>
      </tp>
      <tp>
        <v>4.0832795806095659</v>
        <stp/>
        <stp>##V3_BDPV12</stp>
        <stp>XS1405766384 Corp</stp>
        <stp>DUR_MID</stp>
        <stp>[quotes.xlsx]Calc!R124C8</stp>
        <tr r="H124" s="70"/>
        <tr r="H124" s="70"/>
        <tr r="H124" s="70"/>
      </tp>
      <tp>
        <v>5.7133688376212177</v>
        <stp/>
        <stp>##V3_BDPV12</stp>
        <stp>XS1577961516 Corp</stp>
        <stp>DUR_MID</stp>
        <stp>[quotes.xlsx]Calc!R437C8</stp>
        <tr r="H437" s="70"/>
        <tr r="H437" s="70"/>
        <tr r="H437" s="70"/>
      </tp>
      <tp>
        <v>4.0070749263973777</v>
        <stp/>
        <stp>##V3_BDPV12</stp>
        <stp>XS1503160225 Corp</stp>
        <stp>DUR_MID</stp>
        <stp>[quotes.xlsx]Calc!R324C8</stp>
        <tr r="H324" s="70"/>
        <tr r="H324" s="70"/>
        <tr r="H324" s="70"/>
      </tp>
      <tp>
        <v>6.4306277617023921</v>
        <stp/>
        <stp>##V3_BDPV12</stp>
        <stp>XS0559915961 Corp</stp>
        <stp>DUR_MID</stp>
        <stp>[quotes.xlsx]Calc!R427C8</stp>
        <tr r="H427" s="70"/>
        <tr r="H427" s="70"/>
        <tr r="H427" s="70"/>
      </tp>
      <tp t="s">
        <v>#N/A N/A</v>
        <stp/>
        <stp>##V3_BDPV12</stp>
        <stp>XS1542704421 Corp</stp>
        <stp>DUR_MID</stp>
        <stp>[quotes.xlsx]Calc!R256C8</stp>
        <tr r="H256" s="70"/>
        <tr r="H256" s="70"/>
      </tp>
      <tp t="s">
        <v>#N/A N/A</v>
        <stp/>
        <stp>##V3_BDPV12</stp>
        <stp>XS1266615175 Corp</stp>
        <stp>DUR_MID</stp>
        <stp>[quotes.xlsx]Calc!R304C8</stp>
        <tr r="H304" s="70"/>
        <tr r="H304" s="70"/>
      </tp>
      <tp>
        <v>0.62127329979081281</v>
        <stp/>
        <stp>##V3_BDPV12</stp>
        <stp>XS0923110232 Corp</stp>
        <stp>DUR_MID</stp>
        <stp>[quotes.xlsx]Calc!R318C8</stp>
        <tr r="H318" s="70"/>
        <tr r="H318" s="70"/>
        <tr r="H318" s="70"/>
      </tp>
      <tp>
        <v>0.70233107077829571</v>
        <stp/>
        <stp>##V3_BDPV12</stp>
        <stp>XS0626438112 Corp</stp>
        <stp>DUR_MID</stp>
        <stp>[quotes.xlsx]Calc!R355C8</stp>
        <tr r="H355" s="70"/>
        <tr r="H355" s="70"/>
        <tr r="H355" s="70"/>
      </tp>
      <tp>
        <v>1.5987731484768604</v>
        <stp/>
        <stp>##V3_BDPV12</stp>
        <stp>XS0783242877 Corp</stp>
        <stp>DUR_MID</stp>
        <stp>[quotes.xlsx]Calc!R396C8</stp>
        <tr r="H396" s="70"/>
        <tr r="H396" s="70"/>
        <tr r="H396" s="70"/>
      </tp>
      <tp t="s">
        <v>#N/A Field Not Applicable</v>
        <stp/>
        <stp>##V3_BDPV12</stp>
        <stp>RU000A0JU1V8 Corp</stp>
        <stp>BDVD_PROJ_12M_YLD</stp>
        <stp>[quotes.xlsx]Calc!R333C6</stp>
        <tr r="F333" s="70"/>
        <tr r="F333" s="70"/>
        <tr r="F333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USP84050AB29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RU000A0JV7K7 Corp</stp>
        <stp>BDVD_PROJ_12M_YLD</stp>
        <stp>[quotes.xlsx]Calc!R115C6</stp>
        <tr r="F115" s="70"/>
        <tr r="F115" s="70"/>
        <tr r="F115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 t="s">
        <v>PGILLN 5 5/8 04/29/20</v>
        <stp/>
        <stp>##V3_BDPV12</stp>
        <stp>EJ644860 Corp</stp>
        <stp>SECURITY_NAME</stp>
        <stp>[quotes.xlsx]Calc!R92C12</stp>
        <tr r="L92" s="70"/>
      </tp>
      <tp t="s">
        <v>#N/A Field Not Applicable</v>
        <stp/>
        <stp>##V3_BDPV12</stp>
        <stp>US03512TAC53 Corp</stp>
        <stp>BDVD_PROJ_12M_YLD</stp>
        <stp>[quotes.xlsx]Calc!R348C6</stp>
        <tr r="F348" s="70"/>
        <tr r="F348" s="70"/>
        <tr r="F348" s="70"/>
      </tp>
      <tp>
        <v>3.625</v>
        <stp/>
        <stp>##V3_BDPV12</stp>
        <stp>MOEX RX Equity</stp>
        <stp>BEST_ANALYST_RATING</stp>
        <stp>[quotes.xlsx]Calc!R101C4</stp>
        <tr r="D101" s="70"/>
        <tr r="D101" s="70"/>
        <tr r="D101" s="70"/>
        <tr r="D101" s="70"/>
      </tp>
      <tp t="s">
        <v>BP PLC</v>
        <stp/>
        <stp>##V3_BDPV12</stp>
        <stp>BP/ LN Equity</stp>
        <stp>SECURITY_NAME</stp>
        <stp>[quotes.xlsx]Calc!R432C12</stp>
        <tr r="L432" s="70"/>
      </tp>
      <tp>
        <v>3.5</v>
        <stp/>
        <stp>##V3_BDPV12</stp>
        <stp>MAGN RX Equity</stp>
        <stp>BEST_ANALYST_RATING</stp>
        <stp>[quotes.xlsx]Calc!R441C4</stp>
        <tr r="D441" s="70"/>
        <tr r="D441" s="70"/>
        <tr r="D441" s="70"/>
        <tr r="D441" s="70"/>
      </tp>
      <tp>
        <v>3.71875</v>
        <stp/>
        <stp>##V3_BDPV12</stp>
        <stp>NESN SW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CH0374210356 Corp</stp>
        <stp>BEST_TARGET_PRICE</stp>
        <stp>[quotes.xlsx]Calc!R449C5</stp>
        <tr r="E449" s="70"/>
        <tr r="E449" s="70"/>
        <tr r="E449" s="70"/>
      </tp>
      <tp t="s">
        <v>#N/A Field Not Applicable</v>
        <stp/>
        <stp>##V3_BDPV12</stp>
        <stp>CH0347656545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CELG US Equity</stp>
        <stp>YLD_CNV_MID</stp>
        <stp>[quotes.xlsx]Calc!R365C6</stp>
        <tr r="F365" s="70"/>
        <tr r="F365" s="70"/>
        <tr r="F365" s="70"/>
      </tp>
      <tp t="s">
        <v>#N/A Field Not Applicable</v>
        <stp/>
        <stp>##V3_BDPV12</stp>
        <stp>CSX5 LN Equity</stp>
        <stp>YLD_CNV_MID</stp>
        <stp>[quotes.xlsx]Calc!R165C6</stp>
        <tr r="F165" s="70"/>
        <tr r="F165" s="70"/>
        <tr r="F165" s="70"/>
      </tp>
      <tp>
        <v>3.5</v>
        <stp/>
        <stp>##V3_BDPV12</stp>
        <stp>MSNG RX Equity</stp>
        <stp>BEST_ANALYST_RATING</stp>
        <stp>[quotes.xlsx]Calc!R471C4</stp>
        <tr r="D471" s="70"/>
        <tr r="D471" s="70"/>
        <tr r="D471" s="70"/>
        <tr r="D471" s="70"/>
      </tp>
      <tp>
        <v>3.75</v>
        <stp/>
        <stp>##V3_BDPV12</stp>
        <stp>NVTK RX Equity</stp>
        <stp>BEST_ANALYST_RATING</stp>
        <stp>[quotes.xlsx]Calc!R272C4</stp>
        <tr r="D272" s="70"/>
        <tr r="D272" s="70"/>
        <tr r="D272" s="70"/>
        <tr r="D272" s="70"/>
      </tp>
      <tp t="s">
        <v>#N/A N/A</v>
        <stp/>
        <stp>##V3_BDPV12</stp>
        <stp>OMEAEHA ID Equity</stp>
        <stp>EQY_DVD_YLD_IND</stp>
        <stp>[quotes.xlsx]Calc!R266C6</stp>
        <tr r="F266" s="70"/>
        <tr r="F266" s="70"/>
        <tr r="F266" s="70"/>
      </tp>
      <tp>
        <v>4.0180908213260427</v>
        <stp/>
        <stp>##V3_BDPV12</stp>
        <stp>US457153AF18 Corp</stp>
        <stp>DUR_MID</stp>
        <stp>[quotes.xlsx]Calc!R403C8</stp>
        <tr r="H403" s="70"/>
        <tr r="H403" s="70"/>
        <tr r="H403" s="70"/>
      </tp>
      <tp t="s">
        <v>#N/A N/A</v>
        <stp/>
        <stp>##V3_BDPV12</stp>
        <stp>CH0374210356 Corp</stp>
        <stp>DUR_MID</stp>
        <stp>[quotes.xlsx]Calc!R449C8</stp>
        <tr r="H449" s="70"/>
        <tr r="H449" s="70"/>
      </tp>
      <tp t="s">
        <v>#N/A N/A</v>
        <stp/>
        <stp>##V3_BDPV12</stp>
        <stp>CH0370470269 Corp</stp>
        <stp>DUR_MID</stp>
        <stp>[quotes.xlsx]Calc!R350C8</stp>
        <tr r="H350" s="70"/>
        <tr r="H350" s="70"/>
      </tp>
      <tp t="s">
        <v>#N/A Field Not Applicable</v>
        <stp/>
        <stp>##V3_BDPV12</stp>
        <stp>VEU7P 95000.00 Index</stp>
        <stp>YLD_CNV_MID</stp>
        <stp>[quotes.xlsx]Calc!R450C6</stp>
        <tr r="F450" s="70"/>
        <tr r="F450" s="70"/>
        <tr r="F450" s="70"/>
      </tp>
      <tp t="s">
        <v>#N/A Field Not Applicable</v>
        <stp/>
        <stp>##V3_BDPV12</stp>
        <stp>URU7C 65000.00 Curncy</stp>
        <stp>NXT_CPN_DT</stp>
        <stp>[quotes.xlsx]Calc!R446C7</stp>
        <tr r="G446" s="70"/>
        <tr r="G446" s="70"/>
        <tr r="G446" s="70"/>
      </tp>
      <tp>
        <v>0.6482945962420571</v>
        <stp/>
        <stp>##V3_BDPV12</stp>
        <stp>XS0849020556 Corp</stp>
        <stp>DUR_MID</stp>
        <stp>[quotes.xlsx]Calc!R131C8</stp>
        <tr r="H131" s="70"/>
        <tr r="H131" s="70"/>
        <tr r="H131" s="70"/>
      </tp>
      <tp>
        <v>4.8443379918425897</v>
        <stp/>
        <stp>##V3_BDPV12</stp>
        <stp>XS0979891925 Corp</stp>
        <stp>DUR_MID</stp>
        <stp>[quotes.xlsx]Calc!R108C8</stp>
        <tr r="H108" s="70"/>
        <tr r="H108" s="70"/>
        <tr r="H108" s="70"/>
      </tp>
      <tp>
        <v>10.326692888491264</v>
        <stp/>
        <stp>##V3_BDPV12</stp>
        <stp>SSA LI Equity</stp>
        <stp>BDVD_PROJ_12M_YLD</stp>
        <stp>[quotes.xlsx]Calc!R345C6</stp>
        <tr r="F345" s="70"/>
        <tr r="F345" s="70"/>
        <tr r="F345" s="70"/>
        <tr r="F345" s="70"/>
      </tp>
      <tp t="s">
        <v>#N/A Field Not Applicable</v>
        <stp/>
        <stp>##V3_BDPV12</stp>
        <stp>URU7C 62000.00 Curncy</stp>
        <stp>BEST_TARGET_PRICE</stp>
        <stp>[quotes.xlsx]Calc!R445C5</stp>
        <tr r="E445" s="70"/>
        <tr r="E445" s="70"/>
        <tr r="E445" s="70"/>
      </tp>
      <tp t="s">
        <v>#N/A N/A</v>
        <stp/>
        <stp>##V3_BDPV12</stp>
        <stp>XS1581931083 Corp</stp>
        <stp>DUR_MID</stp>
        <stp>[quotes.xlsx]Calc!R448C8</stp>
        <tr r="H448" s="70"/>
        <tr r="H448" s="70"/>
      </tp>
      <tp>
        <v>3.8952394205601255</v>
        <stp/>
        <stp>##V3_BDPV12</stp>
        <stp>XS0290580595 Corp</stp>
        <stp>DUR_MID</stp>
        <stp>[quotes.xlsx]Calc!R342C8</stp>
        <tr r="H342" s="70"/>
        <tr r="H342" s="70"/>
        <tr r="H342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RU000A0JXQF2 Corp</stp>
        <stp>BEST_TARGET_PRICE</stp>
        <stp>[quotes.xlsx]Calc!R443C5</stp>
        <tr r="E443" s="70"/>
        <tr r="E443" s="70"/>
        <tr r="E443" s="70"/>
      </tp>
      <tp t="s">
        <v>#N/A Field Not Applicable</v>
        <stp/>
        <stp>##V3_BDPV12</stp>
        <stp>RU000A0JXUH0 Corp</stp>
        <stp>BEST_TARGET_PRICE</stp>
        <stp>[quotes.xlsx]Calc!R347C5</stp>
        <tr r="E347" s="70"/>
        <tr r="E347" s="70"/>
        <tr r="E347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RU000A0JTQU9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10.041247544382614</v>
        <stp/>
        <stp>##V3_BDPV12</stp>
        <stp>RU000A0GN9A7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>
        <v>3.78125</v>
        <stp/>
        <stp>##V3_BDPV12</stp>
        <stp>NOVN VX Equity</stp>
        <stp>BEST_ANALYST_RATING</stp>
        <stp>[quotes.xlsx]Calc!R103C4</stp>
        <tr r="D103" s="70"/>
        <tr r="D103" s="70"/>
        <tr r="D103" s="70"/>
        <tr r="D103" s="70"/>
      </tp>
      <tp t="s">
        <v>VIP 7 03/08/22</v>
        <stp/>
        <stp>##V3_BDPV12</stp>
        <stp>EJ101924 Corp</stp>
        <stp>SECURITY_NAME</stp>
        <stp>[quotes.xlsx]Calc!R81C12</stp>
        <tr r="L81" s="70"/>
      </tp>
      <tp t="s">
        <v>#N/A Field Not Applicable</v>
        <stp/>
        <stp>##V3_BDPV12</stp>
        <stp>US35906AAH14 Corp</stp>
        <stp>BDVD_PROJ_12M_YLD</stp>
        <stp>[quotes.xlsx]Calc!R353C6</stp>
        <tr r="F353" s="70"/>
        <tr r="F353" s="70"/>
        <tr r="F353" s="70"/>
      </tp>
      <tp>
        <v>0</v>
        <stp/>
        <stp>##V3_BDPV12</stp>
        <stp>LWEA LN Equity</stp>
        <stp>BEST_ANALYST_RATING</stp>
        <stp>[quotes.xlsx]Calc!R251C4</stp>
        <tr r="D251" s="70"/>
        <tr r="D251" s="70"/>
        <tr r="D251" s="70"/>
        <tr r="D251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>
        <v>3.6666667461395264</v>
        <stp/>
        <stp>##V3_BDPV12</stp>
        <stp>NVTK LI Equity</stp>
        <stp>BEST_ANALYST_RATING</stp>
        <stp>[quotes.xlsx]Calc!R313C4</stp>
        <tr r="D313" s="70"/>
        <tr r="D313" s="70"/>
        <tr r="D313" s="70"/>
        <tr r="D313" s="70"/>
      </tp>
      <tp>
        <v>3.2000000476837158</v>
        <stp/>
        <stp>##V3_BDPV12</stp>
        <stp>KORS US Equity</stp>
        <stp>BEST_ANALYST_RATING</stp>
        <stp>[quotes.xlsx]Calc!R146C4</stp>
        <tr r="D146" s="70"/>
        <tr r="D146" s="70"/>
        <tr r="D146" s="70"/>
        <tr r="D14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0</v>
        <stp/>
        <stp>##V3_BDPV12</stp>
        <stp>HEDJ US Equity</stp>
        <stp>BEST_ANALYST_RATING</stp>
        <stp>[quotes.xlsx]Calc!R225C4</stp>
        <tr r="D225" s="70"/>
        <tr r="D225" s="70"/>
        <tr r="D225" s="70"/>
        <tr r="D225" s="70"/>
      </tp>
      <tp>
        <v>3.7777776718139648</v>
        <stp/>
        <stp>##V3_BDPV12</stp>
        <stp>MO US Equity</stp>
        <stp>BEST_ANALYST_RATING</stp>
        <stp>[quotes.xlsx]Calc!R433C4</stp>
        <tr r="D433" s="70"/>
        <tr r="D433" s="70"/>
        <tr r="D433" s="70"/>
        <tr r="D433" s="70"/>
      </tp>
      <tp t="s">
        <v>#N/A Field Not Applicable</v>
        <stp/>
        <stp>##V3_BDPV12</stp>
        <stp>CH0347657816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DO US Equity</stp>
        <stp>YLD_CNV_MID</stp>
        <stp>[quotes.xlsx]Calc!R369C6</stp>
        <tr r="F369" s="70"/>
        <tr r="F369" s="70"/>
        <tr r="F369" s="70"/>
      </tp>
      <tp t="s">
        <v>#N/A Field Not Applicable</v>
        <stp/>
        <stp>##V3_BDPV12</stp>
        <stp>CH0336352825 Corp</stp>
        <stp>BEST_TARGET_PRICE</stp>
        <stp>[quotes.xlsx]Calc!R321C5</stp>
        <tr r="E321" s="70"/>
        <tr r="E321" s="70"/>
        <tr r="E321" s="70"/>
      </tp>
      <tp>
        <v>3.4623222825600704</v>
        <stp/>
        <stp>##V3_BDPV12</stp>
        <stp>USU05485AA20 Corp</stp>
        <stp>DUR_MID</stp>
        <stp>[quotes.xlsx]Calc!R429C8</stp>
        <tr r="H429" s="70"/>
        <tr r="H429" s="70"/>
        <tr r="H429" s="70"/>
      </tp>
      <tp>
        <v>4.5283285179197854</v>
        <stp/>
        <stp>##V3_BDPV12</stp>
        <stp>XS0848530977 Corp</stp>
        <stp>DUR_MID</stp>
        <stp>[quotes.xlsx]Calc!R200C8</stp>
        <tr r="H200" s="70"/>
        <tr r="H200" s="70"/>
        <tr r="H200" s="70"/>
      </tp>
      <tp>
        <v>3.9374692378452831</v>
        <stp/>
        <stp>##V3_BDPV12</stp>
        <stp>XS0643183220 Corp</stp>
        <stp>DUR_MID</stp>
        <stp>[quotes.xlsx]Calc!R122C8</stp>
        <tr r="H122" s="70"/>
        <tr r="H122" s="70"/>
        <tr r="H122" s="70"/>
      </tp>
      <tp>
        <v>2.3517583362060117</v>
        <stp/>
        <stp>##V3_BDPV12</stp>
        <stp>XS0925043100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XS1513271418 Corp</stp>
        <stp>DUR_MID</stp>
        <stp>[quotes.xlsx]Calc!R156C8</stp>
        <tr r="H156" s="70"/>
        <tr r="H156" s="70"/>
      </tp>
      <tp>
        <v>7.1648260914439055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4.016687333208977</v>
        <stp/>
        <stp>##V3_BDPV12</stp>
        <stp>XS0716979595 Corp</stp>
        <stp>DUR_MID</stp>
        <stp>[quotes.xlsx]Calc!R389C8</stp>
        <tr r="H389" s="70"/>
        <tr r="H389" s="70"/>
        <tr r="H389" s="70"/>
      </tp>
      <tp>
        <v>5.2397988153432333</v>
        <stp/>
        <stp>##V3_BDPV12</stp>
        <stp>XS0993162683 Corp</stp>
        <stp>DUR_MID</stp>
        <stp>[quotes.xlsx]Calc!R270C8</stp>
        <tr r="H270" s="70"/>
        <tr r="H270" s="70"/>
        <tr r="H270" s="70"/>
      </tp>
      <tp t="s">
        <v>Kamaz PJSC</v>
        <stp/>
        <stp>##V3_BDPV12</stp>
        <stp>KMAZ RX Equity</stp>
        <stp>SECURITY_NAME</stp>
        <stp>[quotes.xlsx]Calc!R35C12</stp>
        <tr r="L35" s="70"/>
      </tp>
      <tp>
        <v>0.30299999999999999</v>
        <stp/>
        <stp>##V3_BDPV12</stp>
        <stp>RU000A0GN9A7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RU000A0JRTT9 Corp</stp>
        <stp>BEST_TARGET_PRICE</stp>
        <stp>[quotes.xlsx]Calc!R277C5</stp>
        <tr r="E277" s="70"/>
        <tr r="E277" s="70"/>
        <tr r="E27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XS0848137708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US456837AE31 Corp</stp>
        <stp>BDVD_PROJ_12M_YLD</stp>
        <stp>[quotes.xlsx]Calc!R135C6</stp>
        <tr r="F135" s="70"/>
        <tr r="F135" s="70"/>
        <tr r="F135" s="70"/>
      </tp>
      <tp t="s">
        <v>Volkswagen AG</v>
        <stp/>
        <stp>##V3_BDPV12</stp>
        <stp>VOW3 GY Equity</stp>
        <stp>SECURITY_NAME</stp>
        <stp>[quotes.xlsx]Calc!R260C12</stp>
        <tr r="L260" s="70"/>
      </tp>
      <tp>
        <v>2.7555555555555555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RU000A0JPP11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CH0359143119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CH0361710855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BIVV US Equity</stp>
        <stp>YLD_CNV_MID</stp>
        <stp>[quotes.xlsx]Calc!R466C6</stp>
        <tr r="F466" s="70"/>
        <tr r="F466" s="70"/>
        <tr r="F466" s="70"/>
      </tp>
      <tp>
        <v>0</v>
        <stp/>
        <stp>##V3_BDPV12</stp>
        <stp>LNIK LN Equity</stp>
        <stp>BEST_ANALYST_RATING</stp>
        <stp>[quotes.xlsx]Calc!R252C4</stp>
        <tr r="D252" s="70"/>
        <tr r="D252" s="70"/>
        <tr r="D252" s="70"/>
        <tr r="D252" s="70"/>
      </tp>
      <tp t="s">
        <v>#N/A Field Not Applicable</v>
        <stp/>
        <stp>##V3_BDPV12</stp>
        <stp>RU000A0JXQ93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FOSL US Equity</stp>
        <stp>YLD_CNV_MID</stp>
        <stp>[quotes.xlsx]Calc!R372C6</stp>
        <tr r="F372" s="70"/>
        <tr r="F372" s="70"/>
        <tr r="F372" s="70"/>
      </tp>
      <tp t="s">
        <v>#N/A N/A</v>
        <stp/>
        <stp>##V3_BDPV12</stp>
        <stp>AMSEGLA FP Equity</stp>
        <stp>EQY_DVD_YLD_IND</stp>
        <stp>[quotes.xlsx]Calc!R400C6</stp>
        <tr r="F400" s="70"/>
        <tr r="F400" s="70"/>
        <tr r="F400" s="70"/>
      </tp>
      <tp>
        <v>1.0167221306043952</v>
        <stp/>
        <stp>##V3_BDPV12</stp>
        <stp>US515110BF06 Corp</stp>
        <stp>DUR_MID</stp>
        <stp>[quotes.xlsx]Calc!R168C8</stp>
        <tr r="H168" s="70"/>
        <tr r="H168" s="70"/>
        <tr r="H168" s="70"/>
      </tp>
      <tp>
        <v>5.3272377285851782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2.8204753870277481</v>
        <stp/>
        <stp>##V3_BDPV12</stp>
        <stp>XS0555493203 Corp</stp>
        <stp>DUR_MID</stp>
        <stp>[quotes.xlsx]Calc!R140C8</stp>
        <tr r="H140" s="70"/>
        <tr r="H140" s="70"/>
        <tr r="H140" s="70"/>
      </tp>
      <tp>
        <v>3.3442337307312791</v>
        <stp/>
        <stp>##V3_BDPV12</stp>
        <stp>XS1223394914 Corp</stp>
        <stp>DUR_MID</stp>
        <stp>[quotes.xlsx]Calc!R320C8</stp>
        <tr r="H320" s="70"/>
        <tr r="H320" s="70"/>
        <tr r="H320" s="70"/>
      </tp>
      <tp>
        <v>4.8883603708053416</v>
        <stp/>
        <stp>##V3_BDPV12</stp>
        <stp>XS1577964965 Corp</stp>
        <stp>DUR_MID</stp>
        <stp>[quotes.xlsx]Calc!R309C8</stp>
        <tr r="H309" s="70"/>
        <tr r="H309" s="70"/>
        <tr r="H309" s="70"/>
      </tp>
      <tp>
        <v>3.7399648351382924</v>
        <stp/>
        <stp>##V3_BDPV12</stp>
        <stp>XLE US Equity</stp>
        <stp>BDVD_PROJ_12M_YLD</stp>
        <stp>[quotes.xlsx]Calc!R142C6</stp>
        <tr r="F142" s="70"/>
        <tr r="F142" s="70"/>
        <tr r="F142" s="70"/>
        <tr r="F142" s="70"/>
      </tp>
      <tp>
        <v>3.9492933178315277</v>
        <stp/>
        <stp>##V3_BDPV12</stp>
        <stp>XS0743596040 Corp</stp>
        <stp>DUR_MID</stp>
        <stp>[quotes.xlsx]Calc!R461C8</stp>
        <tr r="H461" s="70"/>
        <tr r="H461" s="70"/>
        <tr r="H461" s="70"/>
      </tp>
      <tp>
        <v>0.92368594677809546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0.39166666725681337</v>
        <stp/>
        <stp>##V3_BDPV12</stp>
        <stp>XS0583616239 Corp</stp>
        <stp>DUR_MID</stp>
        <stp>[quotes.xlsx]Calc!R202C8</stp>
        <tr r="H202" s="70"/>
        <tr r="H202" s="70"/>
        <tr r="H202" s="70"/>
      </tp>
      <tp t="s">
        <v>#N/A Field Not Applicable</v>
        <stp/>
        <stp>##V3_BDPV12</stp>
        <stp>AUUSI SW Equity</stp>
        <stp>YLD_CNV_MID</stp>
        <stp>[quotes.xlsx]Calc!R163C6</stp>
        <tr r="F163" s="70"/>
        <tr r="F163" s="70"/>
        <tr r="F163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>
        <v>1.631</v>
        <stp/>
        <stp>##V3_BDPV12</stp>
        <stp>RU000A0JTYA5 Corp</stp>
        <stp>INT_ACC</stp>
        <stp>[quotes.xlsx]Calc!R95C5</stp>
        <tr r="E95" s="70"/>
        <tr r="E95" s="70"/>
        <tr r="E95" s="70"/>
        <tr r="E95" s="70"/>
      </tp>
      <tp>
        <v>100.3815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#N/A Field Not Applicable</v>
        <stp/>
        <stp>##V3_BDPV12</stp>
        <stp>RU000A0JTTV1 Corp</stp>
        <stp>BEST_TARGET_PRICE</stp>
        <stp>[quotes.xlsx]Calc!R284C5</stp>
        <tr r="E284" s="70"/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USG2440JAE58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#N/A Field Not Applicable</v>
        <stp/>
        <stp>##V3_BDPV12</stp>
        <stp>RU000A0JS6N8 Corp</stp>
        <stp>BDVD_PROJ_12M_YLD</stp>
        <stp>[quotes.xlsx]Calc!R209C6</stp>
        <tr r="F209" s="70"/>
        <tr r="F209" s="70"/>
        <tr r="F209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RU000A0JV7J9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RU000A0JTYA5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ESRX US Equity</stp>
        <stp>YLD_CNV_MID</stp>
        <stp>[quotes.xlsx]Calc!R370C6</stp>
        <tr r="F370" s="70"/>
        <tr r="F370" s="70"/>
        <tr r="F370" s="70"/>
      </tp>
      <tp t="s">
        <v>#N/A Field Not Applicable</v>
        <stp/>
        <stp>##V3_BDPV12</stp>
        <stp>FIVE LI Equity</stp>
        <stp>YLD_CNV_MID</stp>
        <stp>[quotes.xlsx]Calc!R273C6</stp>
        <tr r="F273" s="70"/>
        <tr r="F273" s="70"/>
        <tr r="F273" s="70"/>
      </tp>
      <tp>
        <v>1.9677829942518539</v>
        <stp/>
        <stp>##V3_BDPV12</stp>
        <stp>USA29866AA70 Corp</stp>
        <stp>DUR_MID</stp>
        <stp>[quotes.xlsx]Calc!R24C8</stp>
        <tr r="H24" s="70"/>
        <tr r="H24" s="70"/>
        <tr r="H24" s="70"/>
      </tp>
      <tp t="s">
        <v>#N/A Field Not Applicable</v>
        <stp/>
        <stp>##V3_BDPV12</stp>
        <stp>US25152RYE79 Corp</stp>
        <stp>BDVD_PROJ_12M_YLD</stp>
        <stp>[quotes.xlsx]Calc!R139C6</stp>
        <tr r="F139" s="70"/>
        <tr r="F139" s="70"/>
        <tr r="F139" s="70"/>
      </tp>
      <tp t="s">
        <v>#N/A Field Not Applicable</v>
        <stp/>
        <stp>##V3_BDPV12</stp>
        <stp>GLPR LI Equity</stp>
        <stp>YLD_CNV_MID</stp>
        <stp>[quotes.xlsx]Calc!R392C6</stp>
        <tr r="F392" s="70"/>
        <tr r="F392" s="70"/>
        <tr r="F392" s="70"/>
      </tp>
      <tp t="s">
        <v>#N/A N/A</v>
        <stp/>
        <stp>##V3_BDPV12</stp>
        <stp>ZGLDHG SW Equity</stp>
        <stp>EQY_DVD_YLD_IND</stp>
        <stp>[quotes.xlsx]Calc!R259C6</stp>
        <tr r="F259" s="70"/>
        <tr r="F259" s="70"/>
        <tr r="F259" s="70"/>
      </tp>
      <tp t="s">
        <v>#N/A Field Not Applicable</v>
        <stp/>
        <stp>##V3_BDPV12</stp>
        <stp>RU000A0JVP05 Corp</stp>
        <stp>BEST_TARGET_PRICE</stp>
        <stp>[quotes.xlsx]Calc!R191C5</stp>
        <tr r="E191" s="70"/>
        <tr r="E191" s="70"/>
        <tr r="E191" s="70"/>
      </tp>
      <tp>
        <v>4.03125</v>
        <stp/>
        <stp>##V3_BDPV12</stp>
        <stp>INGA NA Equity</stp>
        <stp>BEST_ANALYST_RATING</stp>
        <stp>[quotes.xlsx]Calc!R306C4</stp>
        <tr r="D306" s="70"/>
        <tr r="D306" s="70"/>
        <tr r="D306" s="70"/>
        <tr r="D306" s="70"/>
      </tp>
      <tp>
        <v>3.5882353782653809</v>
        <stp/>
        <stp>##V3_BDPV12</stp>
        <stp>MNOD LI Equity</stp>
        <stp>BEST_ANALYST_RATING</stp>
        <stp>[quotes.xlsx]Calc!R162C4</stp>
        <tr r="D162" s="70"/>
        <tr r="D162" s="70"/>
        <tr r="D162" s="70"/>
        <tr r="D162" s="70"/>
      </tp>
      <tp>
        <v>1.925904145839459</v>
        <stp/>
        <stp>##V3_BDPV12</stp>
        <stp>C US Equity</stp>
        <stp>BDVD_PROJ_12M_YLD</stp>
        <stp>[quotes.xlsx]Calc!R368C6</stp>
        <tr r="F368" s="70"/>
        <tr r="F368" s="70"/>
        <tr r="F368" s="70"/>
        <tr r="F368" s="70"/>
      </tp>
      <tp>
        <v>3.2662910664429803</v>
        <stp/>
        <stp>##V3_BDPV12</stp>
        <stp>USN54468AF52 Corp</stp>
        <stp>DUR_MID</stp>
        <stp>[quotes.xlsx]Calc!R151C8</stp>
        <tr r="H151" s="70"/>
        <tr r="H151" s="70"/>
        <tr r="H151" s="70"/>
      </tp>
      <tp>
        <v>1.7536827061366274</v>
        <stp/>
        <stp>##V3_BDPV12</stp>
        <stp>USU77583AA79 Corp</stp>
        <stp>DUR_MID</stp>
        <stp>[quotes.xlsx]Calc!R133C8</stp>
        <tr r="H133" s="70"/>
        <tr r="H133" s="70"/>
        <tr r="H133" s="70"/>
      </tp>
      <tp t="s">
        <v>#N/A Field Not Applicable</v>
        <stp/>
        <stp>##V3_BDPV12</stp>
        <stp>VEU7 Index</stp>
        <stp>EQY_DVD_YLD_IND</stp>
        <stp>[quotes.xlsx]Calc!R349C6</stp>
        <tr r="F349" s="70"/>
        <tr r="F349" s="70"/>
        <tr r="F349" s="70"/>
      </tp>
      <tp>
        <v>7.0339627817374506</v>
        <stp/>
        <stp>##V3_BDPV12</stp>
        <stp>BP/ LN Equity</stp>
        <stp>BDVD_PROJ_12M_YLD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 t="s">
        <v>#N/A Field Not Applicable</v>
        <stp/>
        <stp>##V3_BDPV12</stp>
        <stp>C3U7 Comdty</stp>
        <stp>INT_ACC</stp>
        <stp>[quotes.xlsx]Calc!R314C5</stp>
        <tr r="E314" s="70"/>
        <tr r="E314" s="70"/>
        <tr r="E314" s="70"/>
      </tp>
      <tp t="s">
        <v>#N/A Field Not Applicable</v>
        <stp/>
        <stp>##V3_BDPV12</stp>
        <stp>B5U7 Comdty</stp>
        <stp>INT_ACC</stp>
        <stp>[quotes.xlsx]Calc!R402C5</stp>
        <tr r="E402" s="70"/>
        <tr r="E402" s="70"/>
        <tr r="E402" s="70"/>
      </tp>
      <tp t="s">
        <v>#N/A Field Not Applicable</v>
        <stp/>
        <stp>##V3_BDPV12</stp>
        <stp>URU7C 62000.00 Curncy</stp>
        <stp>NXT_CPN_DT</stp>
        <stp>[quotes.xlsx]Calc!R445C7</stp>
        <tr r="G445" s="70"/>
        <tr r="G445" s="70"/>
        <tr r="G445" s="70"/>
      </tp>
      <tp t="s">
        <v>#N/A N/A</v>
        <stp/>
        <stp>##V3_BDPV12</stp>
        <stp>C3U7 Comdty</stp>
        <stp>ID_ISIN</stp>
        <stp>[quotes.xlsx]Calc!R314C1</stp>
        <tr r="A314" s="70"/>
        <tr r="A314" s="70"/>
      </tp>
      <tp t="s">
        <v>#N/A Field Not Applicable</v>
        <stp/>
        <stp>##V3_BDPV12</stp>
        <stp>URU7C 65000.00 Curncy</stp>
        <stp>BEST_TARGET_PRICE</stp>
        <stp>[quotes.xlsx]Calc!R446C5</stp>
        <tr r="E446" s="70"/>
        <tr r="E446" s="70"/>
        <tr r="E446" s="70"/>
      </tp>
      <tp t="s">
        <v>#N/A N/A</v>
        <stp/>
        <stp>##V3_BDPV12</stp>
        <stp>B5U7 Comdty</stp>
        <stp>ID_ISIN</stp>
        <stp>[quotes.xlsx]Calc!R402C1</stp>
        <tr r="A402" s="70"/>
        <tr r="A402" s="70"/>
      </tp>
      <tp>
        <v>5.9592485193647864</v>
        <stp/>
        <stp>##V3_BDPV12</stp>
        <stp>XS1085735899 Corp</stp>
        <stp>DUR_MID</stp>
        <stp>[quotes.xlsx]Calc!R204C8</stp>
        <tr r="H204" s="70"/>
        <tr r="H204" s="70"/>
        <tr r="H204" s="70"/>
      </tp>
      <tp>
        <v>3.8017829050865237</v>
        <stp/>
        <stp>##V3_BDPV12</stp>
        <stp>KMI US Equity</stp>
        <stp>BDVD_PROJ_12M_YLD</stp>
        <stp>[quotes.xlsx]Calc!R222C6</stp>
        <tr r="F222" s="70"/>
        <tr r="F222" s="70"/>
        <tr r="F222" s="70"/>
        <tr r="F222" s="70"/>
      </tp>
      <tp>
        <v>8.3202740683022807</v>
        <stp/>
        <stp>##V3_BDPV12</stp>
        <stp>XS1568888777 Corp</stp>
        <stp>DUR_MID</stp>
        <stp>[quotes.xlsx]Calc!R214C8</stp>
        <tr r="H214" s="70"/>
        <tr r="H214" s="70"/>
        <tr r="H214" s="70"/>
      </tp>
      <tp t="s">
        <v>#N/A N/A</v>
        <stp/>
        <stp>##V3_BDPV12</stp>
        <stp>XS1220249970 Corp</stp>
        <stp>DUR_MID</stp>
        <stp>[quotes.xlsx]Calc!R258C8</stp>
        <tr r="H258" s="70"/>
        <tr r="H258" s="70"/>
      </tp>
      <tp>
        <v>3.1987249366861987</v>
        <stp/>
        <stp>##V3_BDPV12</stp>
        <stp>XS1188073081 Corp</stp>
        <stp>DUR_MID</stp>
        <stp>[quotes.xlsx]Calc!R219C8</stp>
        <tr r="H219" s="70"/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108.4113</v>
        <stp/>
        <stp>##V3_BDPV12</stp>
        <stp>XS1255387976 Corp</stp>
        <stp>PX_LAST</stp>
        <stp>[quotes.xlsx]Calc!R3C3</stp>
        <tr r="C3" s="70"/>
        <tr r="C3" s="70"/>
        <tr r="C3" s="70"/>
      </tp>
      <tp>
        <v>103.67959999999999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>
        <v>2.5106309073631592</v>
        <stp/>
        <stp>##V3_BDPV12</stp>
        <stp>RU000A0JTYA5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US496902AN77 Corp</stp>
        <stp>BDVD_PROJ_12M_YLD</stp>
        <stp>[quotes.xlsx]Calc!R319C6</stp>
        <tr r="F319" s="70"/>
        <tr r="F319" s="70"/>
        <tr r="F319" s="70"/>
      </tp>
      <tp>
        <v>2.5</v>
        <stp/>
        <stp>##V3_BDPV12</stp>
        <stp>NLMK RX Equity</stp>
        <stp>BEST_ANALYST_RATING</stp>
        <stp>[quotes.xlsx]Calc!R416C4</stp>
        <tr r="D416" s="70"/>
        <tr r="D416" s="70"/>
        <tr r="D416" s="70"/>
        <tr r="D416" s="70"/>
      </tp>
      <tp>
        <v>3.8181817531585693</v>
        <stp/>
        <stp>##V3_BDPV12</stp>
        <stp>ABBV US Equity</stp>
        <stp>BEST_ANALYST_RATING</stp>
        <stp>[quotes.xlsx]Calc!R239C4</stp>
        <tr r="D239" s="70"/>
        <tr r="D239" s="70"/>
        <tr r="D239" s="70"/>
        <tr r="D239" s="70"/>
      </tp>
      <tp t="s">
        <v>#N/A N/A</v>
        <stp/>
        <stp>##V3_BDPV12</stp>
        <stp>COMGEMK ID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RU000A0JVW48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VEU7 Index</stp>
        <stp>BDVD_PROJ_12M_YLD</stp>
        <stp>[quotes.xlsx]Calc!R349C6</stp>
        <tr r="F349" s="70"/>
        <tr r="F349" s="70"/>
        <tr r="F349" s="70"/>
      </tp>
      <tp>
        <v>3.4210526943206787</v>
        <stp/>
        <stp>##V3_BDPV12</stp>
        <stp>MGNT LI Equity</stp>
        <stp>BEST_ANALYST_RATING</stp>
        <stp>[quotes.xlsx]Calc!R415C4</stp>
        <tr r="D415" s="70"/>
        <tr r="D415" s="70"/>
        <tr r="D415" s="70"/>
        <tr r="D415" s="70"/>
      </tp>
      <tp t="s">
        <v>iShares Core EURO STOXX 50 UCI</v>
        <stp/>
        <stp>##V3_BDPV12</stp>
        <stp>CSX5 LN Equity</stp>
        <stp>SECURITY_NAME</stp>
        <stp>[quotes.xlsx]Calc!R165C12</stp>
        <tr r="L165" s="70"/>
      </tp>
      <tp t="s">
        <v>#N/A Field Not Applicable</v>
        <stp/>
        <stp>##V3_BDPV12</stp>
        <stp>RU000A0JWV63 Corp</stp>
        <stp>BEST_TARGET_PRICE</stp>
        <stp>[quotes.xlsx]Calc!R160C5</stp>
        <tr r="E160" s="70"/>
        <tr r="E160" s="70"/>
        <tr r="E160" s="70"/>
      </tp>
      <tp>
        <v>3.7058823108673096</v>
        <stp/>
        <stp>##V3_BDPV12</stp>
        <stp>MAIL LI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RU000A0JXU14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CH0361717348 Corp</stp>
        <stp>LAST_TRADEABLE_DT</stp>
        <stp>[quotes.xlsx]Calc!R301C7</stp>
        <tr r="G301" s="70"/>
        <tr r="G301" s="70"/>
        <tr r="G301" s="70"/>
      </tp>
      <tp t="s">
        <v>#N/A Field Not Applicable</v>
        <stp/>
        <stp>##V3_BDPV12</stp>
        <stp>CH0355509487 Corp</stp>
        <stp>LAST_TRADEABLE_DT</stp>
        <stp>[quotes.xlsx]Calc!R152C7</stp>
        <tr r="G152" s="70"/>
        <tr r="G152" s="70"/>
        <tr r="G152" s="70"/>
      </tp>
      <tp t="s">
        <v>#N/A Field Not Applicable</v>
        <stp/>
        <stp>##V3_BDPV12</stp>
        <stp>ENDP US Equity</stp>
        <stp>YLD_CNV_MID</stp>
        <stp>[quotes.xlsx]Calc!R237C6</stp>
        <tr r="F237" s="70"/>
        <tr r="F237" s="70"/>
        <tr r="F237" s="70"/>
      </tp>
      <tp>
        <v>4.4634560916833923</v>
        <stp/>
        <stp>##V3_BDPV12</stp>
        <stp>CH0246199050 Corp</stp>
        <stp>DUR_MID</stp>
        <stp>[quotes.xlsx]Calc!R322C8</stp>
        <tr r="H322" s="70"/>
        <tr r="H322" s="70"/>
        <tr r="H322" s="70"/>
      </tp>
      <tp>
        <v>1.6792154666111641</v>
        <stp/>
        <stp>##V3_BDPV12</stp>
        <stp>XS1069383856 Corp</stp>
        <stp>DUR_MID</stp>
        <stp>[quotes.xlsx]Calc!R157C8</stp>
        <tr r="H157" s="70"/>
        <tr r="H157" s="70"/>
        <tr r="H157" s="70"/>
      </tp>
      <tp>
        <v>3.1874239438038567</v>
        <stp/>
        <stp>##V3_BDPV12</stp>
        <stp>XS0867620725 Corp</stp>
        <stp>DUR_MID</stp>
        <stp>[quotes.xlsx]Calc!R246C8</stp>
        <tr r="H246" s="70"/>
        <tr r="H246" s="70"/>
        <tr r="H246" s="70"/>
      </tp>
      <tp>
        <v>2.4757524941547877</v>
        <stp/>
        <stp>##V3_BDPV12</stp>
        <stp>XS1071551474 Corp</stp>
        <stp>DUR_MID</stp>
        <stp>[quotes.xlsx]Calc!R138C8</stp>
        <tr r="H138" s="70"/>
        <tr r="H138" s="70"/>
        <tr r="H138" s="70"/>
      </tp>
      <tp t="s">
        <v>#N/A N/A</v>
        <stp/>
        <stp>##V3_BDPV12</stp>
        <stp>XS1468260598 Corp</stp>
        <stp>DUR_MID</stp>
        <stp>[quotes.xlsx]Calc!R153C8</stp>
        <tr r="H153" s="70"/>
        <tr r="H153" s="70"/>
      </tp>
      <tp t="s">
        <v>#N/A N/A</v>
        <stp/>
        <stp>##V3_BDPV12</stp>
        <stp>XS1513280757 Corp</stp>
        <stp>DUR_MID</stp>
        <stp>[quotes.xlsx]Calc!R173C8</stp>
        <tr r="H173" s="70"/>
        <tr r="H173" s="70"/>
      </tp>
      <tp>
        <v>3.830727269827555</v>
        <stp/>
        <stp>##V3_BDPV12</stp>
        <stp>XS1599428726 Corp</stp>
        <stp>DUR_MID</stp>
        <stp>[quotes.xlsx]Calc!R398C8</stp>
        <tr r="H398" s="70"/>
        <tr r="H398" s="70"/>
        <tr r="H398" s="70"/>
      </tp>
      <tp>
        <v>6.2622605903068056</v>
        <stp/>
        <stp>##V3_BDPV12</stp>
        <stp>XS0213101073 Corp</stp>
        <stp>DUR_MID</stp>
        <stp>[quotes.xlsx]Calc!R388C8</stp>
        <tr r="H388" s="70"/>
        <tr r="H388" s="70"/>
        <tr r="H388" s="70"/>
      </tp>
      <tp>
        <v>0.65703959385104393</v>
        <stp/>
        <stp>##V3_BDPV12</stp>
        <stp>XS0923472814 Corp</stp>
        <stp>DUR_MID</stp>
        <stp>[quotes.xlsx]Calc!R193C8</stp>
        <tr r="H193" s="70"/>
        <tr r="H193" s="70"/>
        <tr r="H193" s="70"/>
      </tp>
      <tp>
        <v>5.2976137349238774</v>
        <stp/>
        <stp>##V3_BDPV12</stp>
        <stp>XS0835890350 Corp</stp>
        <stp>DUR_MID</stp>
        <stp>[quotes.xlsx]Calc!R418C8</stp>
        <tr r="H418" s="70"/>
        <tr r="H418" s="70"/>
        <tr r="H418" s="70"/>
      </tp>
      <tp t="s">
        <v>#N/A N/A</v>
        <stp/>
        <stp>##V3_BDPV12</stp>
        <stp>XS1468264822 Corp</stp>
        <stp>DUR_MID</stp>
        <stp>[quotes.xlsx]Calc!R249C8</stp>
        <tr r="H249" s="70"/>
        <tr r="H249" s="70"/>
      </tp>
      <tp>
        <v>2.4750690856662261</v>
        <stp/>
        <stp>##V3_BDPV12</stp>
        <stp>BLK US Equity</stp>
        <stp>BDVD_PROJ_12M_YLD</stp>
        <stp>[quotes.xlsx]Calc!R364C6</stp>
        <tr r="F364" s="70"/>
        <tr r="F364" s="70"/>
        <tr r="F364" s="70"/>
        <tr r="F364" s="70"/>
      </tp>
      <tp>
        <v>6.539490416508615</v>
        <stp/>
        <stp>##V3_BDPV12</stp>
        <stp>XS0906949523 Corp</stp>
        <stp>DUR_MID</stp>
        <stp>[quotes.xlsx]Calc!R387C8</stp>
        <tr r="H387" s="70"/>
        <tr r="H387" s="70"/>
        <tr r="H387" s="70"/>
      </tp>
      <tp>
        <v>6.2354854995774716</v>
        <stp/>
        <stp>##V3_BDPV12</stp>
        <stp>XS0982711714 Corp</stp>
        <stp>DUR_MID</stp>
        <stp>[quotes.xlsx]Calc!R335C8</stp>
        <tr r="H335" s="70"/>
        <tr r="H335" s="70"/>
        <tr r="H335" s="70"/>
      </tp>
      <tp t="s">
        <v>#N/A Field Not Applicable</v>
        <stp/>
        <stp>##V3_BDPV12</stp>
        <stp>RU000A0JXTF6 Corp</stp>
        <stp>BEST_TARGET_PRICE</stp>
        <stp>[quotes.xlsx]Calc!R442C5</stp>
        <tr r="E442" s="70"/>
        <tr r="E442" s="70"/>
        <tr r="E442" s="70"/>
      </tp>
      <tp t="s">
        <v>#N/A Field Not Applicable</v>
        <stp/>
        <stp>##V3_BDPV12</stp>
        <stp>AM562901 Corp</stp>
        <stp>BEST_ANALYST_RATING</stp>
        <stp>[quotes.xlsx]Calc!R98C4</stp>
        <tr r="D98" s="70"/>
        <tr r="D98" s="70"/>
        <tr r="D98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RU000A0JT8N3 Corp</stp>
        <stp>BDVD_PROJ_12M_YLD</stp>
        <stp>[quotes.xlsx]Calc!R381C6</stp>
        <tr r="F381" s="70"/>
        <tr r="F381" s="70"/>
        <tr r="F381" s="70"/>
      </tp>
      <tp t="s">
        <v>#N/A Field Not Applicable</v>
        <stp/>
        <stp>##V3_BDPV12</stp>
        <stp>US515110BF06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US71645WAM38 Corp</stp>
        <stp>BDVD_PROJ_12M_YLD</stp>
        <stp>[quotes.xlsx]Calc!R296C6</stp>
        <tr r="F296" s="70"/>
        <tr r="F296" s="70"/>
        <tr r="F296" s="70"/>
      </tp>
      <tp>
        <v>3.8888888359069824</v>
        <stp/>
        <stp>##V3_BDPV12</stp>
        <stp>LSRG LI Equity</stp>
        <stp>BEST_ANALYST_RATING</stp>
        <stp>[quotes.xlsx]Calc!R305C4</stp>
        <tr r="D305" s="70"/>
        <tr r="D305" s="70"/>
        <tr r="D305" s="70"/>
        <tr r="D305" s="70"/>
      </tp>
      <tp t="s">
        <v>#N/A Field Not Applicable</v>
        <stp/>
        <stp>##V3_BDPV12</stp>
        <stp>RU000A0JP039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US71647NAL38 Corp</stp>
        <stp>BDVD_PROJ_12M_YLD</stp>
        <stp>[quotes.xlsx]Calc!R417C6</stp>
        <tr r="F417" s="70"/>
        <tr r="F417" s="70"/>
        <tr r="F417" s="70"/>
      </tp>
      <tp t="s">
        <v>#N/A Field Not Applicable</v>
        <stp/>
        <stp>##V3_BDPV12</stp>
        <stp>RU000A0JWP46 Corp</stp>
        <stp>BEST_TARGET_PRICE</stp>
        <stp>[quotes.xlsx]Calc!R327C5</stp>
        <tr r="E327" s="70"/>
        <tr r="E327" s="70"/>
        <tr r="E327" s="70"/>
      </tp>
      <tp>
        <v>1.8911003497377021</v>
        <stp/>
        <stp>##V3_BDPV12</stp>
        <stp>GAMCBEA ID Equity</stp>
        <stp>EQY_DVD_YLD_IND</stp>
        <stp>[quotes.xlsx]Calc!R411C6</stp>
        <tr r="F411" s="70"/>
        <tr r="F411" s="70"/>
        <tr r="F411" s="70"/>
        <tr r="F411" s="70"/>
      </tp>
      <tp t="s">
        <v>#N/A Field Not Applicable</v>
        <stp/>
        <stp>##V3_BDPV12</stp>
        <stp>CH0367864680 Corp</stp>
        <stp>LAST_TRADEABLE_DT</stp>
        <stp>[quotes.xlsx]Calc!R393C7</stp>
        <tr r="G393" s="70"/>
        <tr r="G393" s="70"/>
        <tr r="G393" s="70"/>
      </tp>
      <tp t="s">
        <v>#N/A Field Not Applicable</v>
        <stp/>
        <stp>##V3_BDPV12</stp>
        <stp>RU000A0JPLH5 Corp</stp>
        <stp>BEST_TARGET_PRICE</stp>
        <stp>[quotes.xlsx]Calc!R97C5</stp>
        <tr r="E97" s="70"/>
        <tr r="E97" s="70"/>
        <tr r="E97" s="70"/>
      </tp>
      <tp>
        <v>4.4285712242126465</v>
        <stp/>
        <stp>##V3_BDPV12</stp>
        <stp>IRAO RX Equity</stp>
        <stp>BEST_ANALYST_RATING</stp>
        <stp>[quotes.xlsx]Calc!R470C4</stp>
        <tr r="D470" s="70"/>
        <tr r="D470" s="70"/>
        <tr r="D470" s="70"/>
        <tr r="D470" s="70"/>
      </tp>
      <tp>
        <v>5.2862186245464686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 t="s">
        <v>#N/A Field Not Applicable</v>
        <stp/>
        <stp>##V3_BDPV12</stp>
        <stp>RERU7 Curncy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RU000A0JXQ85 Corp</stp>
        <stp>BEST_TARGET_PRICE</stp>
        <stp>[quotes.xlsx]Calc!R276C5</stp>
        <tr r="E276" s="70"/>
        <tr r="E276" s="70"/>
        <tr r="E276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0</v>
        <stp/>
        <stp>##V3_BDPV12</stp>
        <stp>CSSMI SW Equity</stp>
        <stp>BEST_ANALYST_RATING</stp>
        <stp>[quotes.xlsx]Calc!R148C4</stp>
        <tr r="D148" s="70"/>
        <tr r="D148" s="70"/>
        <tr r="D148" s="70"/>
        <tr r="D14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>
        <v>50.67</v>
        <stp/>
        <stp>##V3_BDPV12</stp>
        <stp>B5U7 Comdty</stp>
        <stp>PX_LAST</stp>
        <stp>[quotes.xlsx]Calc!R402C3</stp>
        <tr r="C402" s="70"/>
        <tr r="C402" s="70"/>
        <tr r="C402" s="70"/>
      </tp>
      <tp>
        <v>1309.2</v>
        <stp/>
        <stp>##V3_BDPV12</stp>
        <stp>C3U7 Comdty</stp>
        <stp>PX_LAST</stp>
        <stp>[quotes.xlsx]Calc!R314C3</stp>
        <tr r="C314" s="70"/>
        <tr r="C314" s="70"/>
        <tr r="C314" s="70"/>
      </tp>
      <tp t="s">
        <v>#N/A N/A</v>
        <stp/>
        <stp>##V3_BDPV12</stp>
        <stp>XS1603245389 Corp</stp>
        <stp>DUR_MID</stp>
        <stp>[quotes.xlsx]Calc!R463C8</stp>
        <tr r="H463" s="70"/>
        <tr r="H463" s="70"/>
      </tp>
      <tp>
        <v>3.7577500815434148</v>
        <stp/>
        <stp>##V3_BDPV12</stp>
        <stp>XS1513741311 Corp</stp>
        <stp>DUR_MID</stp>
        <stp>[quotes.xlsx]Calc!R198C8</stp>
        <tr r="H198" s="70"/>
        <tr r="H198" s="70"/>
        <tr r="H198" s="70"/>
      </tp>
      <tp>
        <v>9.9848536735793516</v>
        <stp/>
        <stp>##V3_BDPV12</stp>
        <stp>XS0191754729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>
        <v>1.4423977425586685</v>
        <stp/>
        <stp>##V3_BDPV12</stp>
        <stp>XS1198002690 Corp</stp>
        <stp>DUR_MID</stp>
        <stp>[quotes.xlsx]Calc!R179C8</stp>
        <tr r="H179" s="70"/>
        <tr r="H179" s="70"/>
        <tr r="H179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5.1478811370245472</v>
        <stp/>
        <stp>##V3_BDPV12</stp>
        <stp>XS0981632804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RU000A0JUVG6 Corp</stp>
        <stp>BEST_TARGET_PRICE</stp>
        <stp>[quotes.xlsx]Calc!R421C5</stp>
        <tr r="E421" s="70"/>
        <tr r="E421" s="70"/>
        <tr r="E421" s="70"/>
      </tp>
      <tp>
        <v>112.648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RU000A0JS3W6 Corp</stp>
        <stp>BEST_TARGET_PRICE</stp>
        <stp>[quotes.xlsx]Calc!R94C5</stp>
        <tr r="E94" s="70"/>
        <tr r="E94" s="70"/>
        <tr r="E94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>
        <v>960.489990234375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RU000A0JTQS3 Corp</stp>
        <stp>BEST_TARGET_PRICE</stp>
        <stp>[quotes.xlsx]Calc!R186C5</stp>
        <tr r="E186" s="70"/>
        <tr r="E186" s="70"/>
        <tr r="E186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 t="s">
        <v>#N/A Field Not Applicable</v>
        <stp/>
        <stp>##V3_BDPV12</stp>
        <stp>RU000A0JXVY3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US31562QAC15 Corp</stp>
        <stp>BDVD_PROJ_12M_YLD</stp>
        <stp>[quotes.xlsx]Calc!R399C6</stp>
        <tr r="F399" s="70"/>
        <tr r="F399" s="70"/>
        <tr r="F399" s="70"/>
      </tp>
      <tp>
        <v>4.2068967819213867</v>
        <stp/>
        <stp>##V3_BDPV12</stp>
        <stp>BIIB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US71647NAM11 Corp</stp>
        <stp>BDVD_PROJ_12M_YLD</stp>
        <stp>[quotes.xlsx]Calc!R265C6</stp>
        <tr r="F265" s="70"/>
        <tr r="F265" s="70"/>
        <tr r="F265" s="70"/>
      </tp>
      <tp t="s">
        <v>HMSGLI 10 3/4 02/09/27</v>
        <stp/>
        <stp>##V3_BDPV12</stp>
        <stp>AM562901 Corp</stp>
        <stp>SECURITY_NAME</stp>
        <stp>[quotes.xlsx]Calc!R98C12</stp>
        <tr r="L98" s="70"/>
      </tp>
      <tp>
        <v>3.6666667461395264</v>
        <stp/>
        <stp>##V3_BDPV12</stp>
        <stp>GM US Equity</stp>
        <stp>BEST_ANALYST_RATING</stp>
        <stp>[quotes.xlsx]Calc!R374C4</stp>
        <tr r="D374" s="70"/>
        <tr r="D374" s="70"/>
        <tr r="D374" s="70"/>
        <tr r="D374" s="70"/>
      </tp>
      <tp>
        <v>4.0588235855102539</v>
        <stp/>
        <stp>##V3_BDPV12</stp>
        <stp>IP US Equity</stp>
        <stp>BEST_ANALYST_RATING</stp>
        <stp>[quotes.xlsx]Calc!R444C4</stp>
        <tr r="D444" s="70"/>
        <tr r="D444" s="70"/>
        <tr r="D444" s="70"/>
        <tr r="D444" s="70"/>
      </tp>
      <tp>
        <v>2.6587887740029545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4.2941174507141113</v>
        <stp/>
        <stp>##V3_BDPV12</stp>
        <stp>AD NA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CH0355508588 Corp</stp>
        <stp>BEST_TARGET_PRICE</stp>
        <stp>[quotes.xlsx]Calc!R298C5</stp>
        <tr r="E298" s="70"/>
        <tr r="E298" s="70"/>
        <tr r="E298" s="70"/>
      </tp>
      <tp t="s">
        <v>21/09/2017</v>
        <stp/>
        <stp>##V3_BDPV12</stp>
        <stp>URU7 Curncy</stp>
        <stp>LAST_TRADEABLE_DT</stp>
        <stp>[quotes.xlsx]Calc!R308C7</stp>
        <tr r="G308" s="70"/>
        <tr r="G308" s="70"/>
        <tr r="G308" s="70"/>
        <tr r="G308" s="70"/>
      </tp>
      <tp t="s">
        <v>21/09/2017</v>
        <stp/>
        <stp>##V3_BDPV12</stp>
        <stp>VEU7C 110000.00 Index</stp>
        <stp>LAST_TRADEABLE_DT</stp>
        <stp>[quotes.xlsx]Calc!R451C7</stp>
        <tr r="G451" s="70"/>
        <tr r="G451" s="70"/>
        <tr r="G451" s="70"/>
        <tr r="G451" s="70"/>
      </tp>
      <tp t="s">
        <v>#N/A N/A</v>
        <stp/>
        <stp>##V3_BDPV12</stp>
        <stp>CH0361717348 Corp</stp>
        <stp>DUR_MID</stp>
        <stp>[quotes.xlsx]Calc!R301C8</stp>
        <tr r="H301" s="70"/>
        <tr r="H301" s="70"/>
      </tp>
      <tp>
        <v>1.9284665902841507</v>
        <stp/>
        <stp>##V3_BDPV12</stp>
        <stp>XS0816374663 Corp</stp>
        <stp>DUR_MID</stp>
        <stp>[quotes.xlsx]Calc!R167C8</stp>
        <tr r="H167" s="70"/>
        <tr r="H167" s="70"/>
        <tr r="H167" s="70"/>
      </tp>
      <tp>
        <v>1.8969174313303911</v>
        <stp/>
        <stp>##V3_BDPV12</stp>
        <stp>XS0940730228 Corp</stp>
        <stp>DUR_MID</stp>
        <stp>[quotes.xlsx]Calc!R359C8</stp>
        <tr r="H359" s="70"/>
        <tr r="H359" s="70"/>
        <tr r="H359" s="70"/>
      </tp>
      <tp>
        <v>4.1490697463483661</v>
        <stp/>
        <stp>##V3_BDPV12</stp>
        <stp>XS1601094755 Corp</stp>
        <stp>DUR_MID</stp>
        <stp>[quotes.xlsx]Calc!R311C8</stp>
        <tr r="H311" s="70"/>
        <tr r="H311" s="70"/>
        <tr r="H311" s="70"/>
      </tp>
      <tp>
        <v>6.068635173587583</v>
        <stp/>
        <stp>##V3_BDPV12</stp>
        <stp>XS1128996425 Corp</stp>
        <stp>DUR_MID</stp>
        <stp>[quotes.xlsx]Calc!R456C8</stp>
        <tr r="H456" s="70"/>
        <tr r="H456" s="70"/>
        <tr r="H456" s="70"/>
      </tp>
      <tp>
        <v>2.8510474356448858</v>
        <stp/>
        <stp>##V3_BDPV12</stp>
        <stp>XS1117280625 Corp</stp>
        <stp>DUR_MID</stp>
        <stp>[quotes.xlsx]Calc!R127C8</stp>
        <tr r="H127" s="70"/>
        <tr r="H127" s="70"/>
        <tr r="H127" s="70"/>
      </tp>
      <tp>
        <v>5.0113868518492346</v>
        <stp/>
        <stp>##V3_BDPV12</stp>
        <stp>XS0921331509 Corp</stp>
        <stp>DUR_MID</stp>
        <stp>[quotes.xlsx]Calc!R468C8</stp>
        <tr r="H468" s="70"/>
        <tr r="H468" s="70"/>
        <tr r="H468" s="70"/>
      </tp>
      <tp t="s">
        <v>#N/A N/A</v>
        <stp/>
        <stp>##V3_BDPV12</stp>
        <stp>GLD US Equity</stp>
        <stp>BDVD_PROJ_12M_YLD</stp>
        <stp>[quotes.xlsx]Calc!R136C6</stp>
        <tr r="F136" s="70"/>
        <tr r="F136" s="70"/>
        <tr r="F136" s="70"/>
      </tp>
      <tp>
        <v>3.0343585418315331</v>
        <stp/>
        <stp>##V3_BDPV12</stp>
        <stp>XS1319822752 Corp</stp>
        <stp>DUR_MID</stp>
        <stp>[quotes.xlsx]Calc!R128C8</stp>
        <tr r="H128" s="70"/>
        <tr r="H128" s="70"/>
        <tr r="H128" s="70"/>
      </tp>
      <tp>
        <v>3.8527681505663605</v>
        <stp/>
        <stp>##V3_BDPV12</stp>
        <stp>XS1319813769 Corp</stp>
        <stp>DUR_MID</stp>
        <stp>[quotes.xlsx]Calc!R110C8</stp>
        <tr r="H110" s="70"/>
        <tr r="H110" s="70"/>
        <tr r="H110" s="70"/>
      </tp>
      <tp>
        <v>0.46388888986688909</v>
        <stp/>
        <stp>##V3_BDPV12</stp>
        <stp>XS0592794597 Corp</stp>
        <stp>DUR_MID</stp>
        <stp>[quotes.xlsx]Calc!R460C8</stp>
        <tr r="H460" s="70"/>
        <tr r="H460" s="70"/>
        <tr r="H460" s="70"/>
      </tp>
      <tp>
        <v>5.2476221712036732</v>
        <stp/>
        <stp>##V3_BDPV12</stp>
        <stp>GSK LN Equity</stp>
        <stp>BDVD_PROJ_12M_YLD</stp>
        <stp>[quotes.xlsx]Calc!R414C6</stp>
        <tr r="F414" s="70"/>
        <tr r="F414" s="70"/>
        <tr r="F414" s="70"/>
        <tr r="F414" s="70"/>
      </tp>
      <tp>
        <v>7.0277682550565643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N/A</v>
        <stp/>
        <stp>##V3_BDPV12</stp>
        <stp>SBRF=U7 RU Equity</stp>
        <stp>EQY_DVD_YLD_IND</stp>
        <stp>[quotes.xlsx]Calc!R447C6</stp>
        <tr r="F447" s="70"/>
        <tr r="F447" s="70"/>
        <tr r="F447" s="70"/>
      </tp>
      <tp t="s">
        <v>#N/A Field Not Applicable</v>
        <stp/>
        <stp>##V3_BDPV12</stp>
        <stp>RU000A0JW1P8 Corp</stp>
        <stp>BEST_TARGET_PRICE</stp>
        <stp>[quotes.xlsx]Calc!R93C5</stp>
        <tr r="E93" s="70"/>
        <tr r="E93" s="70"/>
        <tr r="E93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USU05485AA20 Corp</stp>
        <stp>BDVD_PROJ_12M_YLD</stp>
        <stp>[quotes.xlsx]Calc!R429C6</stp>
        <tr r="F429" s="70"/>
        <tr r="F429" s="70"/>
        <tr r="F429" s="70"/>
      </tp>
      <tp t="s">
        <v>#N/A Field Not Applicable</v>
        <stp/>
        <stp>##V3_BDPV12</stp>
        <stp>RU000A0JVUK8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3.4000000953674316</v>
        <stp/>
        <stp>##V3_BDPV12</stp>
        <stp>CHMF RX Equity</stp>
        <stp>BEST_ANALYST_RATING</stp>
        <stp>[quotes.xlsx]Calc!R158C4</stp>
        <tr r="D158" s="70"/>
        <tr r="D158" s="70"/>
        <tr r="D158" s="70"/>
        <tr r="D158" s="70"/>
      </tp>
      <tp t="s">
        <v>#N/A Field Not Applicable</v>
        <stp/>
        <stp>##V3_BDPV12</stp>
        <stp>US78008S7D27 Corp</stp>
        <stp>BDVD_PROJ_12M_YLD</stp>
        <stp>[quotes.xlsx]Calc!R169C6</stp>
        <tr r="F169" s="70"/>
        <tr r="F169" s="70"/>
        <tr r="F169" s="70"/>
      </tp>
      <tp>
        <v>3.5</v>
        <stp/>
        <stp>##V3_BDPV12</stp>
        <stp>OGKB RX Equity</stp>
        <stp>BEST_ANALYST_RATING</stp>
        <stp>[quotes.xlsx]Calc!R434C4</stp>
        <tr r="D434" s="70"/>
        <tr r="D434" s="70"/>
        <tr r="D434" s="70"/>
        <tr r="D434" s="70"/>
      </tp>
      <tp>
        <v>3.9473683834075928</v>
        <stp/>
        <stp>##V3_BDPV12</stp>
        <stp>GE US Equity</stp>
        <stp>BEST_ANALYST_RATING</stp>
        <stp>[quotes.xlsx]Calc!R235C4</stp>
        <tr r="D235" s="70"/>
        <tr r="D235" s="70"/>
        <tr r="D235" s="70"/>
        <tr r="D235" s="70"/>
      </tp>
      <tp>
        <v>4.3548388481140137</v>
        <stp/>
        <stp>##V3_BDPV12</stp>
        <stp>HD US Equity</stp>
        <stp>BEST_ANALYST_RATING</stp>
        <stp>[quotes.xlsx]Calc!R375C4</stp>
        <tr r="D375" s="70"/>
        <tr r="D375" s="70"/>
        <tr r="D375" s="70"/>
        <tr r="D375" s="70"/>
      </tp>
      <tp t="s">
        <v>#N/A N/A</v>
        <stp/>
        <stp>##V3_BDPV12</stp>
        <stp>OMEAUSA ID Equity</stp>
        <stp>EQY_DVD_YLD_IND</stp>
        <stp>[quotes.xlsx]Calc!R181C6</stp>
        <tr r="F181" s="70"/>
        <tr r="F181" s="70"/>
        <tr r="F181" s="70"/>
      </tp>
      <tp t="s">
        <v>#N/A Field Not Applicable</v>
        <stp/>
        <stp>##V3_BDPV12</stp>
        <stp>RU000A0JXQ44 Corp</stp>
        <stp>BEST_TARGET_PRICE</stp>
        <stp>[quotes.xlsx]Calc!R454C5</stp>
        <tr r="E454" s="70"/>
        <tr r="E454" s="70"/>
        <tr r="E454" s="70"/>
      </tp>
      <tp t="s">
        <v>#N/A Field Not Applicable</v>
        <stp/>
        <stp>##V3_BDPV12</stp>
        <stp>AABA US Equity</stp>
        <stp>YLD_CNV_MID</stp>
        <stp>[quotes.xlsx]Calc!R230C6</stp>
        <tr r="F230" s="70"/>
        <tr r="F230" s="70"/>
        <tr r="F230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>
        <v>0</v>
        <stp/>
        <stp>##V3_BDPV12</stp>
        <stp>IHYG LN Equity</stp>
        <stp>BEST_ANALYST_RATING</stp>
        <stp>[quotes.xlsx]Calc!R182C4</stp>
        <tr r="D182" s="70"/>
        <tr r="D182" s="70"/>
        <tr r="D182" s="70"/>
        <tr r="D182" s="70"/>
      </tp>
      <tp>
        <v>4.7647056579589844</v>
        <stp/>
        <stp>##V3_BDPV12</stp>
        <stp>LKOD LI Equity</stp>
        <stp>BEST_ANALYST_RATING</stp>
        <stp>[quotes.xlsx]Calc!R197C4</stp>
        <tr r="D197" s="70"/>
        <tr r="D197" s="70"/>
        <tr r="D197" s="70"/>
        <tr r="D197" s="70"/>
      </tp>
      <tp>
        <v>4.3142857551574707</v>
        <stp/>
        <stp>##V3_BDPV12</stp>
        <stp>MSFT US Equity</stp>
        <stp>BEST_ANALYST_RATING</stp>
        <stp>[quotes.xlsx]Calc!R376C4</stp>
        <tr r="D376" s="70"/>
        <tr r="D376" s="70"/>
        <tr r="D376" s="70"/>
        <tr r="D376" s="70"/>
      </tp>
      <tp>
        <v>1.3473314332482056</v>
        <stp/>
        <stp>##V3_BDPV12</stp>
        <stp>US961214CF89 Corp</stp>
        <stp>DUR_MID</stp>
        <stp>[quotes.xlsx]Calc!R171C8</stp>
        <tr r="H171" s="70"/>
        <tr r="H171" s="70"/>
        <tr r="H171" s="70"/>
      </tp>
      <tp>
        <v>2.3795470901704632</v>
        <stp/>
        <stp>##V3_BDPV12</stp>
        <stp>EVR LN Equity</stp>
        <stp>BDVD_PROJ_12M_YLD</stp>
        <stp>[quotes.xlsx]Calc!R410C6</stp>
        <tr r="F410" s="70"/>
        <tr r="F410" s="70"/>
        <tr r="F410" s="70"/>
        <tr r="F4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#N/A N/A</v>
        <stp/>
        <stp>##V3_BDPV12</stp>
        <stp>CH0359143119 Corp</stp>
        <stp>DUR_MID</stp>
        <stp>[quotes.xlsx]Calc!R154C8</stp>
        <tr r="H154" s="70"/>
        <tr r="H154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 t="s">
        <v>#N/A N/A</v>
        <stp/>
        <stp>##V3_BDPV12</stp>
        <stp>EMB US Equity</stp>
        <stp>BDVD_PROJ_12M_YLD</stp>
        <stp>[quotes.xlsx]Calc!R166C6</stp>
        <tr r="F166" s="70"/>
        <tr r="F166" s="70"/>
        <tr r="F166" s="70"/>
      </tp>
      <tp t="s">
        <v>#N/A N/A</v>
        <stp/>
        <stp>##V3_BDPV12</stp>
        <stp>XS1513286283 Corp</stp>
        <stp>DUR_MID</stp>
        <stp>[quotes.xlsx]Calc!R174C8</stp>
        <tr r="H174" s="70"/>
        <tr r="H174" s="70"/>
      </tp>
      <tp>
        <v>3.1156320592576687</v>
        <stp/>
        <stp>##V3_BDPV12</stp>
        <stp>XS0579851949 Corp</stp>
        <stp>DUR_MID</stp>
        <stp>[quotes.xlsx]Calc!R113C8</stp>
        <tr r="H113" s="70"/>
        <tr r="H113" s="70"/>
        <tr r="H113" s="70"/>
      </tp>
      <tp t="s">
        <v>#N/A N/A</v>
        <stp/>
        <stp>##V3_BDPV12</stp>
        <stp>XS1513271251 Corp</stp>
        <stp>DUR_MID</stp>
        <stp>[quotes.xlsx]Calc!R459C8</stp>
        <tr r="H459" s="70"/>
        <tr r="H459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1.8480492813141687</v>
        <stp/>
        <stp>##V3_BDPV12</stp>
        <stp>MON US Equity</stp>
        <stp>BDVD_PROJ_12M_YLD</stp>
        <stp>[quotes.xlsx]Calc!R144C6</stp>
        <tr r="F144" s="70"/>
        <tr r="F144" s="70"/>
        <tr r="F144" s="70"/>
        <tr r="F144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RU000A0JW1P8</v>
        <stp/>
        <stp>##V3_BDPV12</stp>
        <stp>RU000A0JW1P8 Corp</stp>
        <stp>ID_ISIN</stp>
        <stp>[quotes.xlsx]Calc!R93C1</stp>
        <tr r="A93" s="70"/>
        <tr r="A93" s="70"/>
        <tr r="A93" s="70"/>
      </tp>
      <tp t="s">
        <v>#N/A Field Not Applicable</v>
        <stp/>
        <stp>##V3_BDPV12</stp>
        <stp>RU000A0JWVM0 Corp</stp>
        <stp>BEST_TARGET_PRICE</stp>
        <stp>[quotes.xlsx]Calc!R293C5</stp>
        <tr r="E293" s="70"/>
        <tr r="E293" s="70"/>
        <tr r="E293" s="70"/>
      </tp>
      <tp t="s">
        <v>RU000A0JS3W6</v>
        <stp/>
        <stp>##V3_BDPV12</stp>
        <stp>RU000A0JS3W6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abSelected="1" topLeftCell="A428" workbookViewId="0">
      <selection activeCell="L474" sqref="L47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11</v>
      </c>
      <c r="C1" s="2">
        <v>81.23</v>
      </c>
      <c r="D1" s="2">
        <v>3.9629628658294678</v>
      </c>
      <c r="E1" s="2">
        <v>81.125</v>
      </c>
      <c r="F1">
        <v>2.6587887740029545</v>
      </c>
      <c r="G1" t="s">
        <v>895</v>
      </c>
      <c r="H1">
        <v>0</v>
      </c>
      <c r="I1" t="s">
        <v>1205</v>
      </c>
      <c r="J1">
        <v>1</v>
      </c>
      <c r="L1" t="s">
        <v>277</v>
      </c>
    </row>
    <row r="2" spans="1:12" x14ac:dyDescent="0.25">
      <c r="A2" s="1" t="s">
        <v>1</v>
      </c>
      <c r="B2" t="s">
        <v>12</v>
      </c>
      <c r="C2" s="2">
        <v>100.3815</v>
      </c>
      <c r="D2" s="2">
        <v>0</v>
      </c>
      <c r="E2" s="2">
        <v>0.72222222222222221</v>
      </c>
      <c r="F2" s="1">
        <v>4.8884523946427798</v>
      </c>
      <c r="G2" t="s">
        <v>1225</v>
      </c>
      <c r="H2">
        <v>3.5310330682849971</v>
      </c>
      <c r="I2" t="s">
        <v>272</v>
      </c>
      <c r="J2">
        <v>1</v>
      </c>
      <c r="L2" t="s">
        <v>278</v>
      </c>
    </row>
    <row r="3" spans="1:12" x14ac:dyDescent="0.25">
      <c r="A3" s="1" t="s">
        <v>2</v>
      </c>
      <c r="B3" t="s">
        <v>13</v>
      </c>
      <c r="C3" s="2">
        <v>108.4113</v>
      </c>
      <c r="D3" s="2">
        <v>0</v>
      </c>
      <c r="E3" s="2">
        <v>2.0006944444444446</v>
      </c>
      <c r="F3" s="1">
        <v>4.0990461045068107</v>
      </c>
      <c r="G3" t="s">
        <v>1159</v>
      </c>
      <c r="H3">
        <v>1.2422735436119949</v>
      </c>
      <c r="I3" t="s">
        <v>272</v>
      </c>
      <c r="J3">
        <v>1</v>
      </c>
      <c r="L3" t="s">
        <v>279</v>
      </c>
    </row>
    <row r="4" spans="1:12" x14ac:dyDescent="0.25">
      <c r="A4" s="1" t="s">
        <v>3</v>
      </c>
      <c r="B4" t="s">
        <v>14</v>
      </c>
      <c r="C4" s="2">
        <v>1333.5</v>
      </c>
      <c r="D4" s="2">
        <v>3.5</v>
      </c>
      <c r="E4" s="2">
        <v>1852.0516357421875</v>
      </c>
      <c r="F4" s="1">
        <v>9.7487814023247097</v>
      </c>
      <c r="G4" t="s">
        <v>808</v>
      </c>
      <c r="H4">
        <v>0</v>
      </c>
      <c r="I4" t="s">
        <v>1020</v>
      </c>
      <c r="J4">
        <v>1</v>
      </c>
      <c r="L4" t="s">
        <v>280</v>
      </c>
    </row>
    <row r="5" spans="1:12" x14ac:dyDescent="0.25">
      <c r="A5" s="1" t="s">
        <v>4</v>
      </c>
      <c r="B5" t="s">
        <v>15</v>
      </c>
      <c r="C5" s="2">
        <v>113.5342</v>
      </c>
      <c r="D5" s="2">
        <v>0</v>
      </c>
      <c r="E5" s="2">
        <v>3.8486111111111119</v>
      </c>
      <c r="F5" s="1">
        <v>4.3408104078084886</v>
      </c>
      <c r="G5" t="s">
        <v>809</v>
      </c>
      <c r="H5">
        <v>3.0622928316674964</v>
      </c>
      <c r="I5" t="s">
        <v>272</v>
      </c>
      <c r="J5">
        <v>1</v>
      </c>
      <c r="L5" t="s">
        <v>281</v>
      </c>
    </row>
    <row r="6" spans="1:12" x14ac:dyDescent="0.25">
      <c r="A6" s="1" t="s">
        <v>5</v>
      </c>
      <c r="B6" t="s">
        <v>16</v>
      </c>
      <c r="C6" s="2">
        <v>112.648</v>
      </c>
      <c r="D6" s="2">
        <v>0</v>
      </c>
      <c r="E6" s="2">
        <v>2.359375</v>
      </c>
      <c r="F6" s="1">
        <v>4.747363013436785</v>
      </c>
      <c r="G6" t="s">
        <v>810</v>
      </c>
      <c r="H6">
        <v>13.959096213830312</v>
      </c>
      <c r="I6" t="s">
        <v>272</v>
      </c>
      <c r="J6">
        <v>1</v>
      </c>
      <c r="L6" t="s">
        <v>282</v>
      </c>
    </row>
    <row r="7" spans="1:12" x14ac:dyDescent="0.25">
      <c r="A7" s="1" t="s">
        <v>6</v>
      </c>
      <c r="B7" t="s">
        <v>1067</v>
      </c>
      <c r="C7" s="2">
        <v>927.5</v>
      </c>
      <c r="D7" s="2">
        <v>3.0499999523162842</v>
      </c>
      <c r="E7" s="2">
        <v>960.489990234375</v>
      </c>
      <c r="F7" s="1">
        <v>5.6794420005046504</v>
      </c>
      <c r="G7" t="s">
        <v>1157</v>
      </c>
      <c r="H7">
        <v>0</v>
      </c>
      <c r="I7" t="s">
        <v>1021</v>
      </c>
      <c r="J7">
        <v>1</v>
      </c>
      <c r="L7" t="s">
        <v>283</v>
      </c>
    </row>
    <row r="8" spans="1:12" x14ac:dyDescent="0.25">
      <c r="A8" s="1" t="s">
        <v>7</v>
      </c>
      <c r="B8" t="s">
        <v>17</v>
      </c>
      <c r="C8" s="2">
        <v>103.67959999999999</v>
      </c>
      <c r="D8" s="2">
        <v>0</v>
      </c>
      <c r="E8" s="2">
        <v>1.4874999999999998</v>
      </c>
      <c r="F8" s="1">
        <v>4.5111644355502749</v>
      </c>
      <c r="G8" t="s">
        <v>811</v>
      </c>
      <c r="H8">
        <v>4.9580069757801839</v>
      </c>
      <c r="I8" t="s">
        <v>272</v>
      </c>
      <c r="J8">
        <v>1</v>
      </c>
      <c r="L8" t="s">
        <v>284</v>
      </c>
    </row>
    <row r="9" spans="1:12" x14ac:dyDescent="0.25">
      <c r="A9" s="1" t="s">
        <v>8</v>
      </c>
      <c r="B9" t="s">
        <v>18</v>
      </c>
      <c r="C9" s="2">
        <v>223.86</v>
      </c>
      <c r="D9" s="2">
        <v>4.4782609939575195</v>
      </c>
      <c r="E9" s="2">
        <v>274.5625</v>
      </c>
      <c r="F9" s="1">
        <v>1.3981953006343251</v>
      </c>
      <c r="G9" t="s">
        <v>879</v>
      </c>
      <c r="H9">
        <v>0</v>
      </c>
      <c r="I9" t="s">
        <v>941</v>
      </c>
      <c r="J9">
        <v>1</v>
      </c>
      <c r="L9" t="s">
        <v>285</v>
      </c>
    </row>
    <row r="10" spans="1:12" x14ac:dyDescent="0.25">
      <c r="A10" s="1" t="s">
        <v>140</v>
      </c>
      <c r="B10" t="s">
        <v>1628</v>
      </c>
      <c r="C10" s="2">
        <v>40.6</v>
      </c>
      <c r="D10" s="2">
        <v>4.3333334922790527</v>
      </c>
      <c r="E10" s="2">
        <v>46.339096069335938</v>
      </c>
      <c r="F10" s="1">
        <v>2.8396677501095926</v>
      </c>
      <c r="G10" t="s">
        <v>1651</v>
      </c>
      <c r="H10">
        <v>0</v>
      </c>
      <c r="I10" t="s">
        <v>272</v>
      </c>
      <c r="J10">
        <v>1</v>
      </c>
      <c r="L10" t="s">
        <v>286</v>
      </c>
    </row>
    <row r="11" spans="1:12" x14ac:dyDescent="0.25">
      <c r="A11" s="1" t="s">
        <v>9</v>
      </c>
      <c r="B11" t="s">
        <v>19</v>
      </c>
      <c r="C11" s="2">
        <v>10629</v>
      </c>
      <c r="D11" s="2">
        <v>3.6666667461395264</v>
      </c>
      <c r="E11" s="2">
        <v>10834.142578125</v>
      </c>
      <c r="F11" s="1">
        <v>3.2035939411045251</v>
      </c>
      <c r="G11" t="s">
        <v>895</v>
      </c>
      <c r="H11">
        <v>0</v>
      </c>
      <c r="I11" t="s">
        <v>1402</v>
      </c>
      <c r="J11">
        <v>1</v>
      </c>
      <c r="L11" t="s">
        <v>287</v>
      </c>
    </row>
    <row r="12" spans="1:12" x14ac:dyDescent="0.25">
      <c r="A12" s="1" t="s">
        <v>169</v>
      </c>
      <c r="B12" t="s">
        <v>168</v>
      </c>
      <c r="C12" s="2">
        <v>4.17</v>
      </c>
      <c r="D12" s="2">
        <v>4.5789475440979004</v>
      </c>
      <c r="E12" s="2">
        <v>5.4053335189819336</v>
      </c>
      <c r="F12" s="1">
        <v>5.5155875299760195</v>
      </c>
      <c r="G12" t="s">
        <v>853</v>
      </c>
      <c r="H12">
        <v>0</v>
      </c>
      <c r="I12" t="s">
        <v>815</v>
      </c>
      <c r="J12">
        <v>1</v>
      </c>
      <c r="L12" t="s">
        <v>288</v>
      </c>
    </row>
    <row r="13" spans="1:12" x14ac:dyDescent="0.25">
      <c r="A13" s="1" t="s">
        <v>10</v>
      </c>
      <c r="B13" t="s">
        <v>1212</v>
      </c>
      <c r="C13" s="2">
        <v>2228</v>
      </c>
      <c r="D13" s="2">
        <v>3.5</v>
      </c>
      <c r="E13" s="2">
        <v>2509.231201171875</v>
      </c>
      <c r="F13" s="1">
        <v>5.8295964125560538</v>
      </c>
      <c r="G13" t="s">
        <v>808</v>
      </c>
      <c r="H13">
        <v>0</v>
      </c>
      <c r="I13" t="s">
        <v>1020</v>
      </c>
      <c r="J13">
        <v>1</v>
      </c>
      <c r="L13" t="s">
        <v>280</v>
      </c>
    </row>
    <row r="14" spans="1:12" x14ac:dyDescent="0.25">
      <c r="A14" s="1" t="s">
        <v>20</v>
      </c>
      <c r="B14" t="s">
        <v>34</v>
      </c>
      <c r="C14" s="2">
        <v>3.84</v>
      </c>
      <c r="D14" s="2">
        <v>4.5999999046325684</v>
      </c>
      <c r="E14" s="2">
        <v>4.8000001907348633</v>
      </c>
      <c r="F14" s="1">
        <v>2.7864583535119891</v>
      </c>
      <c r="G14" t="s">
        <v>903</v>
      </c>
      <c r="H14">
        <v>0</v>
      </c>
      <c r="I14" t="s">
        <v>272</v>
      </c>
      <c r="J14">
        <v>1</v>
      </c>
      <c r="L14" t="s">
        <v>1634</v>
      </c>
    </row>
    <row r="15" spans="1:12" x14ac:dyDescent="0.25">
      <c r="A15" s="1" t="s">
        <v>21</v>
      </c>
      <c r="B15" t="s">
        <v>35</v>
      </c>
      <c r="C15" s="2">
        <v>17.899999999999999</v>
      </c>
      <c r="D15" s="2">
        <v>4.1428570747375488</v>
      </c>
      <c r="E15" s="2">
        <v>19.093334197998047</v>
      </c>
      <c r="F15" s="1">
        <v>5.2862186245464686</v>
      </c>
      <c r="G15" t="s">
        <v>816</v>
      </c>
      <c r="H15">
        <v>0</v>
      </c>
      <c r="I15" t="s">
        <v>1652</v>
      </c>
      <c r="J15">
        <v>1</v>
      </c>
      <c r="L15" t="s">
        <v>289</v>
      </c>
    </row>
    <row r="16" spans="1:12" x14ac:dyDescent="0.25">
      <c r="A16" s="1" t="s">
        <v>22</v>
      </c>
      <c r="B16" t="s">
        <v>36</v>
      </c>
      <c r="C16" s="2">
        <v>9.99</v>
      </c>
      <c r="D16" s="2">
        <v>4</v>
      </c>
      <c r="E16" s="2">
        <v>12.059999465942383</v>
      </c>
      <c r="F16" s="1">
        <v>1.4731031399708729</v>
      </c>
      <c r="G16" t="s">
        <v>818</v>
      </c>
      <c r="H16">
        <v>0</v>
      </c>
      <c r="I16" t="s">
        <v>272</v>
      </c>
      <c r="J16">
        <v>1</v>
      </c>
      <c r="L16" t="s">
        <v>290</v>
      </c>
    </row>
    <row r="17" spans="1:12" x14ac:dyDescent="0.25">
      <c r="A17" s="1" t="s">
        <v>23</v>
      </c>
      <c r="B17" t="s">
        <v>37</v>
      </c>
      <c r="C17" s="2">
        <v>9.625</v>
      </c>
      <c r="D17" s="2">
        <v>4.0588235855102539</v>
      </c>
      <c r="E17" s="2">
        <v>11.871181488037109</v>
      </c>
      <c r="F17" s="1">
        <v>11.243428812398539</v>
      </c>
      <c r="G17" t="s">
        <v>819</v>
      </c>
      <c r="H17">
        <v>0</v>
      </c>
      <c r="I17" t="s">
        <v>272</v>
      </c>
      <c r="J17">
        <v>1</v>
      </c>
      <c r="L17" t="s">
        <v>291</v>
      </c>
    </row>
    <row r="18" spans="1:12" x14ac:dyDescent="0.25">
      <c r="A18" s="1" t="s">
        <v>24</v>
      </c>
      <c r="B18" t="s">
        <v>38</v>
      </c>
      <c r="C18" s="2">
        <v>555.5</v>
      </c>
      <c r="D18" s="2">
        <v>4.1999998092651367</v>
      </c>
      <c r="E18" s="2">
        <v>669.25</v>
      </c>
      <c r="F18" s="1">
        <v>11.606982184631995</v>
      </c>
      <c r="G18" t="s">
        <v>819</v>
      </c>
      <c r="H18">
        <v>0</v>
      </c>
      <c r="I18" t="s">
        <v>272</v>
      </c>
      <c r="J18">
        <v>1</v>
      </c>
      <c r="L18" t="s">
        <v>291</v>
      </c>
    </row>
    <row r="19" spans="1:12" x14ac:dyDescent="0.25">
      <c r="A19" s="1" t="s">
        <v>25</v>
      </c>
      <c r="B19" t="s">
        <v>39</v>
      </c>
      <c r="C19" s="2">
        <v>3.9630000000000001</v>
      </c>
      <c r="D19" s="2">
        <v>3</v>
      </c>
      <c r="E19" s="2">
        <v>4.4499998092651367</v>
      </c>
      <c r="F19" s="1">
        <v>6.9885495038791889</v>
      </c>
      <c r="G19" t="s">
        <v>820</v>
      </c>
      <c r="H19">
        <v>0</v>
      </c>
      <c r="I19" t="s">
        <v>821</v>
      </c>
      <c r="J19">
        <v>1</v>
      </c>
      <c r="L19" t="s">
        <v>292</v>
      </c>
    </row>
    <row r="20" spans="1:12" x14ac:dyDescent="0.25">
      <c r="A20" s="1" t="s">
        <v>26</v>
      </c>
      <c r="B20" t="s">
        <v>40</v>
      </c>
      <c r="C20" s="2">
        <v>15.95</v>
      </c>
      <c r="D20" s="2">
        <v>3</v>
      </c>
      <c r="E20" s="2">
        <v>20.693349838256836</v>
      </c>
      <c r="F20" s="1">
        <v>1.3166143789560445</v>
      </c>
      <c r="G20" t="s">
        <v>839</v>
      </c>
      <c r="H20">
        <v>0</v>
      </c>
      <c r="I20" t="s">
        <v>272</v>
      </c>
      <c r="J20">
        <v>1</v>
      </c>
      <c r="L20" t="s">
        <v>293</v>
      </c>
    </row>
    <row r="21" spans="1:12" x14ac:dyDescent="0.25">
      <c r="A21" s="1" t="s">
        <v>27</v>
      </c>
      <c r="B21" t="s">
        <v>41</v>
      </c>
      <c r="C21" s="2">
        <v>29.85</v>
      </c>
      <c r="D21" s="2">
        <v>4.1764707565307617</v>
      </c>
      <c r="E21" s="2">
        <v>32.380401611328125</v>
      </c>
      <c r="F21" s="1">
        <v>0</v>
      </c>
      <c r="G21" t="s">
        <v>272</v>
      </c>
      <c r="H21">
        <v>0</v>
      </c>
      <c r="I21" t="s">
        <v>272</v>
      </c>
      <c r="J21">
        <v>1</v>
      </c>
      <c r="L21" t="s">
        <v>294</v>
      </c>
    </row>
    <row r="22" spans="1:12" x14ac:dyDescent="0.25">
      <c r="A22" s="1" t="s">
        <v>28</v>
      </c>
      <c r="B22" t="s">
        <v>42</v>
      </c>
      <c r="C22" s="2">
        <v>106.498</v>
      </c>
      <c r="D22" s="2">
        <v>0</v>
      </c>
      <c r="E22" s="2">
        <v>2.401388888888889</v>
      </c>
      <c r="F22" s="1">
        <v>3.8754783221999571</v>
      </c>
      <c r="G22" t="s">
        <v>822</v>
      </c>
      <c r="H22">
        <v>2.4134088543473591</v>
      </c>
      <c r="I22" t="s">
        <v>272</v>
      </c>
      <c r="J22">
        <v>1</v>
      </c>
      <c r="L22" t="s">
        <v>295</v>
      </c>
    </row>
    <row r="23" spans="1:12" x14ac:dyDescent="0.25">
      <c r="A23" s="1" t="s">
        <v>29</v>
      </c>
      <c r="B23" t="s">
        <v>43</v>
      </c>
      <c r="C23" s="2">
        <v>103.1926</v>
      </c>
      <c r="D23" s="2">
        <v>0</v>
      </c>
      <c r="E23" s="2">
        <v>2.0041666666666664</v>
      </c>
      <c r="F23" s="1">
        <v>3.7692713445402037</v>
      </c>
      <c r="G23" t="s">
        <v>823</v>
      </c>
      <c r="H23">
        <v>2.8537399151530844</v>
      </c>
      <c r="I23" t="s">
        <v>272</v>
      </c>
      <c r="J23">
        <v>1</v>
      </c>
      <c r="L23" t="s">
        <v>296</v>
      </c>
    </row>
    <row r="24" spans="1:12" x14ac:dyDescent="0.25">
      <c r="A24" s="1" t="s">
        <v>30</v>
      </c>
      <c r="B24" t="s">
        <v>44</v>
      </c>
      <c r="C24" s="2">
        <v>102.584</v>
      </c>
      <c r="D24" s="2">
        <v>0</v>
      </c>
      <c r="E24" s="2">
        <v>2.7555555555555555</v>
      </c>
      <c r="F24" s="1">
        <v>6.4343324800000001</v>
      </c>
      <c r="G24" t="s">
        <v>824</v>
      </c>
      <c r="H24">
        <v>1.9677829942518539</v>
      </c>
      <c r="I24" t="s">
        <v>272</v>
      </c>
      <c r="J24">
        <v>1</v>
      </c>
      <c r="L24" t="s">
        <v>297</v>
      </c>
    </row>
    <row r="25" spans="1:12" x14ac:dyDescent="0.25">
      <c r="A25" s="1" t="s">
        <v>31</v>
      </c>
      <c r="B25" t="s">
        <v>45</v>
      </c>
      <c r="C25" s="2">
        <v>105.19</v>
      </c>
      <c r="D25" s="2">
        <v>0</v>
      </c>
      <c r="E25" s="2">
        <v>0.56875000000000009</v>
      </c>
      <c r="F25" s="1">
        <v>3.584013266410472</v>
      </c>
      <c r="G25" t="s">
        <v>886</v>
      </c>
      <c r="H25">
        <v>3.9904597363887726</v>
      </c>
      <c r="I25" t="s">
        <v>272</v>
      </c>
      <c r="J25">
        <v>1</v>
      </c>
      <c r="L25" t="s">
        <v>298</v>
      </c>
    </row>
    <row r="26" spans="1:12" x14ac:dyDescent="0.25">
      <c r="A26" s="1" t="s">
        <v>32</v>
      </c>
      <c r="B26" t="s">
        <v>46</v>
      </c>
      <c r="C26" s="2">
        <v>103.5626</v>
      </c>
      <c r="D26" s="2">
        <v>0</v>
      </c>
      <c r="E26" s="2">
        <v>0.58229166666666665</v>
      </c>
      <c r="F26" s="1">
        <v>4.2348068910449275</v>
      </c>
      <c r="G26" t="s">
        <v>1372</v>
      </c>
      <c r="H26">
        <v>3.1341435523917003</v>
      </c>
      <c r="I26" t="s">
        <v>272</v>
      </c>
      <c r="J26">
        <v>1</v>
      </c>
      <c r="L26" t="s">
        <v>299</v>
      </c>
    </row>
    <row r="27" spans="1:12" x14ac:dyDescent="0.25">
      <c r="A27" s="1" t="s">
        <v>33</v>
      </c>
      <c r="B27" t="s">
        <v>1224</v>
      </c>
      <c r="C27" s="2">
        <v>176.54349999999999</v>
      </c>
      <c r="D27" s="2">
        <v>0</v>
      </c>
      <c r="E27" s="2">
        <v>2.5145833333333334</v>
      </c>
      <c r="F27" s="1">
        <v>3.9672811441469458</v>
      </c>
      <c r="G27" t="s">
        <v>1068</v>
      </c>
      <c r="H27">
        <v>7.2207233969194693</v>
      </c>
      <c r="I27" t="s">
        <v>272</v>
      </c>
      <c r="J27">
        <v>1</v>
      </c>
      <c r="L27" t="s">
        <v>300</v>
      </c>
    </row>
    <row r="28" spans="1:12" x14ac:dyDescent="0.25">
      <c r="A28" s="1" t="s">
        <v>47</v>
      </c>
      <c r="B28" t="s">
        <v>62</v>
      </c>
      <c r="C28" s="2">
        <v>81.73</v>
      </c>
      <c r="D28" s="2">
        <v>4</v>
      </c>
      <c r="E28" s="2">
        <v>102.10137939453125</v>
      </c>
      <c r="F28" s="1">
        <v>8.0019576654839089</v>
      </c>
      <c r="G28" t="s">
        <v>820</v>
      </c>
      <c r="H28">
        <v>0</v>
      </c>
      <c r="I28" t="s">
        <v>1035</v>
      </c>
      <c r="J28">
        <v>1</v>
      </c>
      <c r="L28" t="s">
        <v>301</v>
      </c>
    </row>
    <row r="29" spans="1:12" x14ac:dyDescent="0.25">
      <c r="A29" s="1" t="s">
        <v>48</v>
      </c>
      <c r="B29" t="s">
        <v>1213</v>
      </c>
      <c r="C29" s="2">
        <v>171.5</v>
      </c>
      <c r="D29" s="2">
        <v>0</v>
      </c>
      <c r="E29" s="2">
        <v>0</v>
      </c>
      <c r="F29" s="1">
        <v>0</v>
      </c>
      <c r="G29" t="s">
        <v>827</v>
      </c>
      <c r="H29">
        <v>0</v>
      </c>
      <c r="I29" t="s">
        <v>272</v>
      </c>
      <c r="J29">
        <v>1</v>
      </c>
      <c r="L29" t="s">
        <v>302</v>
      </c>
    </row>
    <row r="30" spans="1:12" x14ac:dyDescent="0.25">
      <c r="A30" s="1" t="s">
        <v>49</v>
      </c>
      <c r="B30" t="s">
        <v>63</v>
      </c>
      <c r="C30" s="2">
        <v>96.5</v>
      </c>
      <c r="D30" s="2">
        <v>0</v>
      </c>
      <c r="E30" s="2">
        <v>0</v>
      </c>
      <c r="F30" s="1">
        <v>0</v>
      </c>
      <c r="G30" t="s">
        <v>827</v>
      </c>
      <c r="H30">
        <v>0</v>
      </c>
      <c r="I30" t="s">
        <v>272</v>
      </c>
      <c r="J30">
        <v>1</v>
      </c>
      <c r="L30" t="s">
        <v>303</v>
      </c>
    </row>
    <row r="31" spans="1:12" x14ac:dyDescent="0.25">
      <c r="A31" s="1" t="s">
        <v>50</v>
      </c>
      <c r="B31" t="s">
        <v>64</v>
      </c>
      <c r="C31" s="2">
        <v>117.57</v>
      </c>
      <c r="D31" s="2">
        <v>3.615384578704834</v>
      </c>
      <c r="E31" s="2">
        <v>133.09539794921875</v>
      </c>
      <c r="F31" s="1">
        <v>6.9745683422641829</v>
      </c>
      <c r="G31" t="s">
        <v>820</v>
      </c>
      <c r="H31">
        <v>0</v>
      </c>
      <c r="I31" t="s">
        <v>1008</v>
      </c>
      <c r="J31">
        <v>1</v>
      </c>
      <c r="L31" t="s">
        <v>292</v>
      </c>
    </row>
    <row r="32" spans="1:12" x14ac:dyDescent="0.25">
      <c r="A32" s="1" t="s">
        <v>51</v>
      </c>
      <c r="B32" t="s">
        <v>65</v>
      </c>
      <c r="C32" s="2">
        <v>160.75</v>
      </c>
      <c r="D32" s="2">
        <v>5</v>
      </c>
      <c r="E32" s="2">
        <v>215</v>
      </c>
      <c r="F32" s="1">
        <v>6.4696731686035918</v>
      </c>
      <c r="G32" t="s">
        <v>829</v>
      </c>
      <c r="H32">
        <v>0</v>
      </c>
      <c r="I32" t="s">
        <v>272</v>
      </c>
      <c r="J32">
        <v>1</v>
      </c>
      <c r="L32" t="s">
        <v>304</v>
      </c>
    </row>
    <row r="33" spans="1:12" x14ac:dyDescent="0.25">
      <c r="A33" s="1" t="s">
        <v>52</v>
      </c>
      <c r="B33" t="s">
        <v>66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830</v>
      </c>
      <c r="H33">
        <v>0</v>
      </c>
      <c r="I33" t="s">
        <v>272</v>
      </c>
      <c r="J33">
        <v>1</v>
      </c>
      <c r="L33" t="s">
        <v>435</v>
      </c>
    </row>
    <row r="34" spans="1:12" x14ac:dyDescent="0.25">
      <c r="A34" s="1" t="s">
        <v>53</v>
      </c>
      <c r="B34" t="s">
        <v>67</v>
      </c>
      <c r="C34" s="2">
        <v>4.24</v>
      </c>
      <c r="D34" s="2">
        <v>2</v>
      </c>
      <c r="E34" s="2">
        <v>3.2000000476837158</v>
      </c>
      <c r="F34" s="1">
        <v>4.3501177767537671</v>
      </c>
      <c r="G34" t="s">
        <v>831</v>
      </c>
      <c r="H34">
        <v>0</v>
      </c>
      <c r="I34" t="s">
        <v>272</v>
      </c>
      <c r="J34">
        <v>1</v>
      </c>
      <c r="L34" t="s">
        <v>305</v>
      </c>
    </row>
    <row r="35" spans="1:12" x14ac:dyDescent="0.25">
      <c r="A35" s="1" t="s">
        <v>54</v>
      </c>
      <c r="B35" t="s">
        <v>68</v>
      </c>
      <c r="C35" s="2">
        <v>53.6</v>
      </c>
      <c r="D35" s="2">
        <v>3</v>
      </c>
      <c r="E35" s="2">
        <v>0</v>
      </c>
      <c r="F35" s="1">
        <v>0.78358206508764572</v>
      </c>
      <c r="G35" t="s">
        <v>808</v>
      </c>
      <c r="H35">
        <v>0</v>
      </c>
      <c r="I35" t="s">
        <v>272</v>
      </c>
      <c r="J35">
        <v>1</v>
      </c>
      <c r="L35" t="s">
        <v>306</v>
      </c>
    </row>
    <row r="36" spans="1:12" x14ac:dyDescent="0.25">
      <c r="A36" s="1" t="s">
        <v>55</v>
      </c>
      <c r="B36" t="s">
        <v>69</v>
      </c>
      <c r="C36" s="2">
        <v>2917</v>
      </c>
      <c r="D36" s="2">
        <v>4.6923074722290039</v>
      </c>
      <c r="E36" s="2">
        <v>3234.387451171875</v>
      </c>
      <c r="F36" s="1">
        <v>7.0277682550565643</v>
      </c>
      <c r="G36" t="s">
        <v>812</v>
      </c>
      <c r="H36">
        <v>0</v>
      </c>
      <c r="I36" t="s">
        <v>832</v>
      </c>
      <c r="J36">
        <v>1</v>
      </c>
      <c r="L36" t="s">
        <v>307</v>
      </c>
    </row>
    <row r="37" spans="1:12" x14ac:dyDescent="0.25">
      <c r="A37" s="1" t="s">
        <v>56</v>
      </c>
      <c r="B37" t="s">
        <v>70</v>
      </c>
      <c r="C37" s="2">
        <v>261.5</v>
      </c>
      <c r="D37" s="2">
        <v>4</v>
      </c>
      <c r="E37" s="2">
        <v>304.79998779296875</v>
      </c>
      <c r="F37" s="1">
        <v>9.5584018352131519</v>
      </c>
      <c r="G37" t="s">
        <v>928</v>
      </c>
      <c r="H37">
        <v>0</v>
      </c>
      <c r="I37" t="s">
        <v>1404</v>
      </c>
      <c r="J37">
        <v>1</v>
      </c>
      <c r="L37" t="s">
        <v>308</v>
      </c>
    </row>
    <row r="38" spans="1:12" x14ac:dyDescent="0.25">
      <c r="A38" s="1" t="s">
        <v>57</v>
      </c>
      <c r="B38" t="s">
        <v>71</v>
      </c>
      <c r="C38" s="2">
        <v>409.1</v>
      </c>
      <c r="D38" s="2">
        <v>3</v>
      </c>
      <c r="E38" s="2">
        <v>427</v>
      </c>
      <c r="F38" s="1">
        <v>0</v>
      </c>
      <c r="G38" t="s">
        <v>834</v>
      </c>
      <c r="H38">
        <v>0</v>
      </c>
      <c r="I38" t="s">
        <v>835</v>
      </c>
      <c r="J38">
        <v>1</v>
      </c>
      <c r="L38" t="s">
        <v>309</v>
      </c>
    </row>
    <row r="39" spans="1:12" x14ac:dyDescent="0.25">
      <c r="A39" s="1" t="s">
        <v>58</v>
      </c>
      <c r="B39" t="s">
        <v>72</v>
      </c>
      <c r="C39" s="2">
        <v>7.4</v>
      </c>
      <c r="D39" s="2">
        <v>4.5</v>
      </c>
      <c r="E39" s="2">
        <v>8.1906860000000012</v>
      </c>
      <c r="F39" s="1">
        <v>10.52464423952876</v>
      </c>
      <c r="G39" t="s">
        <v>836</v>
      </c>
      <c r="H39">
        <v>0</v>
      </c>
      <c r="I39" t="s">
        <v>272</v>
      </c>
      <c r="J39">
        <v>1</v>
      </c>
      <c r="L39" t="s">
        <v>310</v>
      </c>
    </row>
    <row r="40" spans="1:12" x14ac:dyDescent="0.25">
      <c r="A40" s="1" t="s">
        <v>59</v>
      </c>
      <c r="B40" t="s">
        <v>73</v>
      </c>
      <c r="C40" s="2">
        <v>207.8</v>
      </c>
      <c r="D40" s="2">
        <v>4.1666665077209473</v>
      </c>
      <c r="E40" s="2">
        <v>212.29438781738281</v>
      </c>
      <c r="F40" s="1">
        <v>5.3272377285851782</v>
      </c>
      <c r="G40" t="s">
        <v>816</v>
      </c>
      <c r="H40">
        <v>0</v>
      </c>
      <c r="I40" t="s">
        <v>1653</v>
      </c>
      <c r="J40">
        <v>1</v>
      </c>
      <c r="L40" t="s">
        <v>289</v>
      </c>
    </row>
    <row r="41" spans="1:12" x14ac:dyDescent="0.25">
      <c r="A41" s="1" t="s">
        <v>60</v>
      </c>
      <c r="B41" t="s">
        <v>74</v>
      </c>
      <c r="C41" s="2">
        <v>70</v>
      </c>
      <c r="D41" s="2">
        <v>4.3333334922790527</v>
      </c>
      <c r="E41" s="2">
        <v>102.97976684570312</v>
      </c>
      <c r="F41" s="1">
        <v>2.1428571428571428</v>
      </c>
      <c r="G41" t="s">
        <v>838</v>
      </c>
      <c r="H41">
        <v>0</v>
      </c>
      <c r="I41" t="s">
        <v>1635</v>
      </c>
      <c r="J41">
        <v>1</v>
      </c>
      <c r="L41" t="s">
        <v>311</v>
      </c>
    </row>
    <row r="42" spans="1:12" x14ac:dyDescent="0.25">
      <c r="A42" s="1" t="s">
        <v>61</v>
      </c>
      <c r="B42" t="s">
        <v>75</v>
      </c>
      <c r="C42" s="2">
        <v>2.3450000000000002</v>
      </c>
      <c r="D42" s="2">
        <v>3.8571429252624512</v>
      </c>
      <c r="E42" s="2">
        <v>2.934999942779541</v>
      </c>
      <c r="F42" s="1">
        <v>8.4989339019189742</v>
      </c>
      <c r="G42" t="s">
        <v>840</v>
      </c>
      <c r="H42">
        <v>0</v>
      </c>
      <c r="I42" t="s">
        <v>1009</v>
      </c>
      <c r="J42">
        <v>1</v>
      </c>
      <c r="L42" t="s">
        <v>312</v>
      </c>
    </row>
    <row r="43" spans="1:12" x14ac:dyDescent="0.25">
      <c r="A43" s="1" t="s">
        <v>1558</v>
      </c>
      <c r="B43" t="s">
        <v>1554</v>
      </c>
      <c r="C43" s="2">
        <v>45.47</v>
      </c>
      <c r="D43" s="2">
        <v>4.5833334922790527</v>
      </c>
      <c r="E43" s="2">
        <v>54.525001525878906</v>
      </c>
      <c r="F43" s="1">
        <v>0.92368594677809546</v>
      </c>
      <c r="G43" t="s">
        <v>880</v>
      </c>
      <c r="H43">
        <v>0</v>
      </c>
      <c r="I43" t="s">
        <v>1157</v>
      </c>
      <c r="J43">
        <v>1</v>
      </c>
      <c r="L43" t="s">
        <v>1559</v>
      </c>
    </row>
    <row r="44" spans="1:12" x14ac:dyDescent="0.25">
      <c r="A44" s="1" t="s">
        <v>76</v>
      </c>
      <c r="B44" t="s">
        <v>117</v>
      </c>
      <c r="C44" s="2">
        <v>57.7</v>
      </c>
      <c r="D44" s="2">
        <v>4.1111111640930176</v>
      </c>
      <c r="E44" s="2">
        <v>77.965583801269531</v>
      </c>
      <c r="F44" s="1">
        <v>1.7910925106531206</v>
      </c>
      <c r="G44" t="s">
        <v>841</v>
      </c>
      <c r="H44">
        <v>0</v>
      </c>
      <c r="I44" t="s">
        <v>272</v>
      </c>
      <c r="J44">
        <v>1</v>
      </c>
      <c r="L44" t="s">
        <v>313</v>
      </c>
    </row>
    <row r="45" spans="1:12" x14ac:dyDescent="0.25">
      <c r="A45" s="1" t="s">
        <v>77</v>
      </c>
      <c r="B45" t="s">
        <v>118</v>
      </c>
      <c r="C45" s="2">
        <v>298</v>
      </c>
      <c r="D45" s="2">
        <v>3.1111111640930176</v>
      </c>
      <c r="E45" s="2">
        <v>263.48947143554687</v>
      </c>
      <c r="F45" s="1">
        <v>0</v>
      </c>
      <c r="G45" t="s">
        <v>272</v>
      </c>
      <c r="H45">
        <v>0</v>
      </c>
      <c r="I45" t="s">
        <v>272</v>
      </c>
      <c r="J45">
        <v>1</v>
      </c>
      <c r="L45" t="s">
        <v>314</v>
      </c>
    </row>
    <row r="46" spans="1:12" x14ac:dyDescent="0.25">
      <c r="A46" s="1" t="s">
        <v>78</v>
      </c>
      <c r="B46" t="s">
        <v>119</v>
      </c>
      <c r="C46" s="2">
        <v>9.99</v>
      </c>
      <c r="D46" s="2">
        <v>4.5</v>
      </c>
      <c r="E46" s="2">
        <v>9.7833328247070312</v>
      </c>
      <c r="F46" s="1">
        <v>3.4381182224781544</v>
      </c>
      <c r="G46" t="s">
        <v>1654</v>
      </c>
      <c r="H46">
        <v>0</v>
      </c>
      <c r="I46" t="s">
        <v>272</v>
      </c>
      <c r="J46">
        <v>1</v>
      </c>
      <c r="L46" t="s">
        <v>315</v>
      </c>
    </row>
    <row r="47" spans="1:12" x14ac:dyDescent="0.25">
      <c r="A47" s="1" t="s">
        <v>79</v>
      </c>
      <c r="B47" t="s">
        <v>120</v>
      </c>
      <c r="C47" s="2">
        <v>9689</v>
      </c>
      <c r="D47" s="2">
        <v>4.5</v>
      </c>
      <c r="E47" s="2">
        <v>11161.076171875</v>
      </c>
      <c r="F47" s="1">
        <v>7.1648260914439055</v>
      </c>
      <c r="G47" t="s">
        <v>891</v>
      </c>
      <c r="H47">
        <v>0</v>
      </c>
      <c r="I47" t="s">
        <v>842</v>
      </c>
      <c r="J47">
        <v>1</v>
      </c>
      <c r="L47" t="s">
        <v>316</v>
      </c>
    </row>
    <row r="48" spans="1:12" x14ac:dyDescent="0.25">
      <c r="A48" s="1" t="s">
        <v>80</v>
      </c>
      <c r="B48" t="s">
        <v>121</v>
      </c>
      <c r="C48" s="2">
        <v>791</v>
      </c>
      <c r="D48" s="2">
        <v>4</v>
      </c>
      <c r="E48" s="2">
        <v>950</v>
      </c>
      <c r="F48" s="1">
        <v>4.0455120101137805</v>
      </c>
      <c r="G48" t="s">
        <v>838</v>
      </c>
      <c r="H48">
        <v>0</v>
      </c>
      <c r="I48" t="s">
        <v>1354</v>
      </c>
      <c r="J48">
        <v>1</v>
      </c>
      <c r="L48" t="s">
        <v>317</v>
      </c>
    </row>
    <row r="49" spans="1:12" x14ac:dyDescent="0.25">
      <c r="A49" s="1" t="s">
        <v>81</v>
      </c>
      <c r="B49" t="s">
        <v>122</v>
      </c>
      <c r="C49" s="2">
        <v>49.25</v>
      </c>
      <c r="D49" s="2">
        <v>4.0769228935241699</v>
      </c>
      <c r="E49" s="2">
        <v>59.599998474121094</v>
      </c>
      <c r="F49" s="1">
        <v>0</v>
      </c>
      <c r="G49" t="s">
        <v>272</v>
      </c>
      <c r="H49">
        <v>0</v>
      </c>
      <c r="I49" t="s">
        <v>272</v>
      </c>
      <c r="J49">
        <v>1</v>
      </c>
      <c r="L49" t="s">
        <v>318</v>
      </c>
    </row>
    <row r="50" spans="1:12" x14ac:dyDescent="0.25">
      <c r="A50" s="1" t="s">
        <v>82</v>
      </c>
      <c r="B50" t="s">
        <v>123</v>
      </c>
      <c r="C50" s="2">
        <v>12</v>
      </c>
      <c r="D50" s="2">
        <v>4</v>
      </c>
      <c r="E50" s="2">
        <v>11.923333168029785</v>
      </c>
      <c r="F50" s="1">
        <v>6.3491524276086846</v>
      </c>
      <c r="G50" t="s">
        <v>843</v>
      </c>
      <c r="H50">
        <v>0</v>
      </c>
      <c r="I50" t="s">
        <v>272</v>
      </c>
      <c r="J50">
        <v>1</v>
      </c>
      <c r="L50" t="s">
        <v>1538</v>
      </c>
    </row>
    <row r="51" spans="1:12" x14ac:dyDescent="0.25">
      <c r="A51" s="1" t="s">
        <v>83</v>
      </c>
      <c r="B51" t="s">
        <v>1214</v>
      </c>
      <c r="C51" s="2">
        <v>0.11874999999999999</v>
      </c>
      <c r="D51" s="2">
        <v>3</v>
      </c>
      <c r="E51" s="2">
        <v>1.9999999552965164E-2</v>
      </c>
      <c r="F51" s="1">
        <v>5.9318303277618005</v>
      </c>
      <c r="G51" t="s">
        <v>816</v>
      </c>
      <c r="H51">
        <v>0</v>
      </c>
      <c r="I51" t="s">
        <v>272</v>
      </c>
      <c r="J51">
        <v>1</v>
      </c>
      <c r="L51" t="s">
        <v>319</v>
      </c>
    </row>
    <row r="52" spans="1:12" x14ac:dyDescent="0.25">
      <c r="A52" s="1" t="s">
        <v>84</v>
      </c>
      <c r="B52" t="s">
        <v>1215</v>
      </c>
      <c r="C52" s="2">
        <v>49</v>
      </c>
      <c r="D52" s="2">
        <v>0</v>
      </c>
      <c r="E52" s="2">
        <v>0</v>
      </c>
      <c r="F52" s="1">
        <v>0</v>
      </c>
      <c r="G52" t="s">
        <v>844</v>
      </c>
      <c r="H52">
        <v>0</v>
      </c>
      <c r="I52" t="s">
        <v>272</v>
      </c>
      <c r="J52">
        <v>1</v>
      </c>
      <c r="L52" t="s">
        <v>320</v>
      </c>
    </row>
    <row r="53" spans="1:12" x14ac:dyDescent="0.25">
      <c r="A53" s="1" t="s">
        <v>85</v>
      </c>
      <c r="B53" t="s">
        <v>1216</v>
      </c>
      <c r="C53" s="2">
        <v>26.8</v>
      </c>
      <c r="D53" s="2">
        <v>0</v>
      </c>
      <c r="E53" s="2">
        <v>0</v>
      </c>
      <c r="F53" s="1">
        <v>0</v>
      </c>
      <c r="G53" t="s">
        <v>845</v>
      </c>
      <c r="H53">
        <v>0</v>
      </c>
      <c r="I53" t="s">
        <v>272</v>
      </c>
      <c r="J53">
        <v>1</v>
      </c>
      <c r="L53" t="s">
        <v>320</v>
      </c>
    </row>
    <row r="54" spans="1:12" x14ac:dyDescent="0.25">
      <c r="A54" s="1" t="s">
        <v>86</v>
      </c>
      <c r="B54" t="s">
        <v>124</v>
      </c>
      <c r="C54" s="2">
        <v>16.532499999999999</v>
      </c>
      <c r="D54" s="2">
        <v>0</v>
      </c>
      <c r="E54" s="2">
        <v>0</v>
      </c>
      <c r="F54" s="1">
        <v>0</v>
      </c>
      <c r="G54" t="s">
        <v>272</v>
      </c>
      <c r="H54">
        <v>0</v>
      </c>
      <c r="I54" t="s">
        <v>272</v>
      </c>
      <c r="J54">
        <v>1</v>
      </c>
      <c r="L54" t="s">
        <v>321</v>
      </c>
    </row>
    <row r="55" spans="1:12" x14ac:dyDescent="0.25">
      <c r="A55" s="1" t="s">
        <v>87</v>
      </c>
      <c r="B55" t="s">
        <v>125</v>
      </c>
      <c r="C55" s="2">
        <v>125.5</v>
      </c>
      <c r="D55" s="2">
        <v>0</v>
      </c>
      <c r="E55" s="2">
        <v>0</v>
      </c>
      <c r="F55" s="1">
        <v>0</v>
      </c>
      <c r="G55" t="s">
        <v>272</v>
      </c>
      <c r="H55">
        <v>0</v>
      </c>
      <c r="I55" t="s">
        <v>272</v>
      </c>
      <c r="J55">
        <v>1</v>
      </c>
      <c r="L55" t="s">
        <v>322</v>
      </c>
    </row>
    <row r="56" spans="1:12" x14ac:dyDescent="0.25">
      <c r="A56" s="1" t="s">
        <v>88</v>
      </c>
      <c r="B56" t="s">
        <v>126</v>
      </c>
      <c r="C56" s="2">
        <v>88.905000000000001</v>
      </c>
      <c r="D56" s="2">
        <v>0</v>
      </c>
      <c r="E56" s="2">
        <v>0</v>
      </c>
      <c r="F56" s="1">
        <v>0</v>
      </c>
      <c r="G56" t="s">
        <v>272</v>
      </c>
      <c r="H56">
        <v>0</v>
      </c>
      <c r="I56" t="s">
        <v>272</v>
      </c>
      <c r="J56">
        <v>1</v>
      </c>
      <c r="L56" t="s">
        <v>323</v>
      </c>
    </row>
    <row r="57" spans="1:12" x14ac:dyDescent="0.25">
      <c r="A57" s="1" t="s">
        <v>89</v>
      </c>
      <c r="B57" t="s">
        <v>127</v>
      </c>
      <c r="C57" s="2">
        <v>103.2</v>
      </c>
      <c r="D57" s="2">
        <v>0</v>
      </c>
      <c r="E57" s="2">
        <v>0</v>
      </c>
      <c r="F57" s="1">
        <v>7.2674418604651168</v>
      </c>
      <c r="G57" t="s">
        <v>816</v>
      </c>
      <c r="H57">
        <v>0</v>
      </c>
      <c r="I57" t="s">
        <v>272</v>
      </c>
      <c r="J57">
        <v>1</v>
      </c>
      <c r="L57" t="s">
        <v>324</v>
      </c>
    </row>
    <row r="58" spans="1:12" x14ac:dyDescent="0.25">
      <c r="A58" s="1" t="s">
        <v>90</v>
      </c>
      <c r="B58" t="s">
        <v>128</v>
      </c>
      <c r="C58" s="2">
        <v>534</v>
      </c>
      <c r="D58" s="2">
        <v>3.6666667461395264</v>
      </c>
      <c r="E58" s="2">
        <v>750</v>
      </c>
      <c r="F58" s="1">
        <v>0</v>
      </c>
      <c r="G58" t="s">
        <v>846</v>
      </c>
      <c r="H58">
        <v>0</v>
      </c>
      <c r="I58" t="s">
        <v>272</v>
      </c>
      <c r="J58">
        <v>1</v>
      </c>
      <c r="L58" t="s">
        <v>325</v>
      </c>
    </row>
    <row r="59" spans="1:12" x14ac:dyDescent="0.25">
      <c r="A59" s="1" t="s">
        <v>91</v>
      </c>
      <c r="B59" t="s">
        <v>129</v>
      </c>
      <c r="C59" s="2">
        <v>1.4749999999999999E-2</v>
      </c>
      <c r="D59" s="2">
        <v>2.3333332538604736</v>
      </c>
      <c r="E59" s="2">
        <v>1.0649999603629112E-2</v>
      </c>
      <c r="F59" s="1">
        <v>2.3412610940887766</v>
      </c>
      <c r="G59" t="s">
        <v>847</v>
      </c>
      <c r="H59">
        <v>0</v>
      </c>
      <c r="I59" t="s">
        <v>272</v>
      </c>
      <c r="J59">
        <v>1</v>
      </c>
      <c r="L59" t="s">
        <v>326</v>
      </c>
    </row>
    <row r="60" spans="1:12" x14ac:dyDescent="0.25">
      <c r="A60" s="1" t="s">
        <v>92</v>
      </c>
      <c r="B60" t="s">
        <v>130</v>
      </c>
      <c r="C60" s="2">
        <v>139.75</v>
      </c>
      <c r="D60" s="2">
        <v>1.7999999523162842</v>
      </c>
      <c r="E60" s="2">
        <v>140</v>
      </c>
      <c r="F60" s="1">
        <v>0</v>
      </c>
      <c r="G60" t="s">
        <v>848</v>
      </c>
      <c r="H60">
        <v>0</v>
      </c>
      <c r="I60" t="s">
        <v>849</v>
      </c>
      <c r="J60">
        <v>1</v>
      </c>
      <c r="L60" t="s">
        <v>327</v>
      </c>
    </row>
    <row r="61" spans="1:12" x14ac:dyDescent="0.25">
      <c r="A61" s="1" t="s">
        <v>93</v>
      </c>
      <c r="B61" t="s">
        <v>1230</v>
      </c>
      <c r="C61" s="2">
        <v>102.7514</v>
      </c>
      <c r="D61" s="2">
        <v>0</v>
      </c>
      <c r="E61" s="2">
        <v>1.8687500000000004</v>
      </c>
      <c r="F61" s="1">
        <v>3.7594126651846222</v>
      </c>
      <c r="G61" t="s">
        <v>850</v>
      </c>
      <c r="H61">
        <v>2.4469064482435963</v>
      </c>
      <c r="I61" t="s">
        <v>272</v>
      </c>
      <c r="J61">
        <v>1</v>
      </c>
      <c r="L61" t="s">
        <v>328</v>
      </c>
    </row>
    <row r="62" spans="1:12" x14ac:dyDescent="0.25">
      <c r="A62" s="1" t="s">
        <v>94</v>
      </c>
      <c r="B62" t="s">
        <v>1234</v>
      </c>
      <c r="C62" s="2">
        <v>103.3</v>
      </c>
      <c r="D62" s="2">
        <v>0</v>
      </c>
      <c r="E62" s="2">
        <v>3.8919999999999999</v>
      </c>
      <c r="F62" s="1">
        <v>8.52</v>
      </c>
      <c r="G62" t="s">
        <v>851</v>
      </c>
      <c r="H62">
        <v>1.4900958707264966</v>
      </c>
      <c r="I62" t="s">
        <v>272</v>
      </c>
      <c r="J62">
        <v>1</v>
      </c>
      <c r="L62" t="s">
        <v>329</v>
      </c>
    </row>
    <row r="63" spans="1:12" x14ac:dyDescent="0.25">
      <c r="A63" s="1" t="s">
        <v>95</v>
      </c>
      <c r="B63" t="s">
        <v>1238</v>
      </c>
      <c r="C63" s="2">
        <v>111.15</v>
      </c>
      <c r="D63" s="2">
        <v>0</v>
      </c>
      <c r="E63" s="2">
        <v>5.3849999999999998</v>
      </c>
      <c r="F63" s="1">
        <v>9.0500000000000007</v>
      </c>
      <c r="G63" t="s">
        <v>852</v>
      </c>
      <c r="H63">
        <v>2.8739542392121176</v>
      </c>
      <c r="I63" t="s">
        <v>272</v>
      </c>
      <c r="J63">
        <v>1</v>
      </c>
      <c r="L63" t="s">
        <v>330</v>
      </c>
    </row>
    <row r="64" spans="1:12" x14ac:dyDescent="0.25">
      <c r="A64" s="1" t="s">
        <v>96</v>
      </c>
      <c r="B64" t="s">
        <v>1239</v>
      </c>
      <c r="C64" s="2">
        <v>109.4</v>
      </c>
      <c r="D64" s="2">
        <v>0</v>
      </c>
      <c r="E64" s="2">
        <v>0.63300000000000001</v>
      </c>
      <c r="F64" s="1">
        <v>9.36</v>
      </c>
      <c r="G64" t="s">
        <v>1548</v>
      </c>
      <c r="H64">
        <v>4.7497473997114197</v>
      </c>
      <c r="I64" t="s">
        <v>854</v>
      </c>
      <c r="J64">
        <v>1</v>
      </c>
      <c r="L64" t="s">
        <v>331</v>
      </c>
    </row>
    <row r="65" spans="1:12" x14ac:dyDescent="0.25">
      <c r="A65" s="1" t="s">
        <v>97</v>
      </c>
      <c r="B65" t="s">
        <v>1241</v>
      </c>
      <c r="C65" s="2">
        <v>106.9375</v>
      </c>
      <c r="D65" s="2">
        <v>0</v>
      </c>
      <c r="E65" s="2">
        <v>4.0250000000000004</v>
      </c>
      <c r="F65" s="1">
        <v>5.9275868699999998</v>
      </c>
      <c r="G65" t="s">
        <v>850</v>
      </c>
      <c r="H65">
        <v>1.478376708733141</v>
      </c>
      <c r="I65" t="s">
        <v>272</v>
      </c>
      <c r="J65">
        <v>1</v>
      </c>
      <c r="L65" t="s">
        <v>332</v>
      </c>
    </row>
    <row r="66" spans="1:12" x14ac:dyDescent="0.25">
      <c r="A66" s="1" t="s">
        <v>98</v>
      </c>
      <c r="B66" t="s">
        <v>1242</v>
      </c>
      <c r="C66" s="2">
        <v>104.8</v>
      </c>
      <c r="D66" s="2">
        <v>0</v>
      </c>
      <c r="E66" s="2">
        <v>1.885</v>
      </c>
      <c r="F66" s="1">
        <v>9.18</v>
      </c>
      <c r="G66" t="s">
        <v>1168</v>
      </c>
      <c r="H66">
        <v>2.6543539505108447</v>
      </c>
      <c r="I66" t="s">
        <v>272</v>
      </c>
      <c r="J66">
        <v>1</v>
      </c>
      <c r="L66" t="s">
        <v>333</v>
      </c>
    </row>
    <row r="67" spans="1:12" x14ac:dyDescent="0.25">
      <c r="A67" s="1" t="s">
        <v>99</v>
      </c>
      <c r="B67" t="s">
        <v>1247</v>
      </c>
      <c r="C67" s="2">
        <v>107.95</v>
      </c>
      <c r="D67" s="2">
        <v>0</v>
      </c>
      <c r="E67" s="2">
        <v>4.68</v>
      </c>
      <c r="F67" s="1">
        <v>8.52</v>
      </c>
      <c r="G67" t="s">
        <v>852</v>
      </c>
      <c r="H67">
        <v>2.9394758404781145</v>
      </c>
      <c r="I67" t="s">
        <v>855</v>
      </c>
      <c r="J67">
        <v>1</v>
      </c>
      <c r="L67" t="s">
        <v>334</v>
      </c>
    </row>
    <row r="68" spans="1:12" x14ac:dyDescent="0.25">
      <c r="A68" s="1" t="s">
        <v>100</v>
      </c>
      <c r="B68" t="s">
        <v>1248</v>
      </c>
      <c r="C68" s="2">
        <v>107.35</v>
      </c>
      <c r="D68" s="2">
        <v>0</v>
      </c>
      <c r="E68" s="2">
        <v>3.5291666666666668</v>
      </c>
      <c r="F68" s="1">
        <v>5.1593667159656587</v>
      </c>
      <c r="G68" t="s">
        <v>856</v>
      </c>
      <c r="H68">
        <v>2.3033742760537304</v>
      </c>
      <c r="I68" t="s">
        <v>272</v>
      </c>
      <c r="J68">
        <v>1</v>
      </c>
      <c r="L68" t="s">
        <v>335</v>
      </c>
    </row>
    <row r="69" spans="1:12" x14ac:dyDescent="0.25">
      <c r="A69" s="1" t="s">
        <v>101</v>
      </c>
      <c r="B69" t="s">
        <v>1249</v>
      </c>
      <c r="C69" s="2">
        <v>108.65</v>
      </c>
      <c r="D69" s="2">
        <v>0</v>
      </c>
      <c r="E69" s="2">
        <v>2.5840000000000001</v>
      </c>
      <c r="F69" s="1">
        <v>10.29</v>
      </c>
      <c r="G69" t="s">
        <v>1063</v>
      </c>
      <c r="H69">
        <v>2.7399931193210638</v>
      </c>
      <c r="I69" t="s">
        <v>858</v>
      </c>
      <c r="J69">
        <v>1</v>
      </c>
      <c r="L69" t="s">
        <v>336</v>
      </c>
    </row>
    <row r="70" spans="1:12" x14ac:dyDescent="0.25">
      <c r="A70" s="1" t="s">
        <v>102</v>
      </c>
      <c r="B70" t="s">
        <v>1250</v>
      </c>
      <c r="C70" s="2">
        <v>99.27</v>
      </c>
      <c r="D70" s="2">
        <v>0</v>
      </c>
      <c r="E70" s="2">
        <v>0.51</v>
      </c>
      <c r="F70" s="1">
        <v>8.0299999999999994</v>
      </c>
      <c r="G70" t="s">
        <v>1400</v>
      </c>
      <c r="H70">
        <v>0.39837935046908662</v>
      </c>
      <c r="I70" t="s">
        <v>272</v>
      </c>
      <c r="J70">
        <v>1</v>
      </c>
      <c r="L70" t="s">
        <v>337</v>
      </c>
    </row>
    <row r="71" spans="1:12" x14ac:dyDescent="0.25">
      <c r="A71" s="1" t="s">
        <v>265</v>
      </c>
      <c r="B71" t="s">
        <v>264</v>
      </c>
      <c r="C71" s="2">
        <v>100.25</v>
      </c>
      <c r="D71" s="2">
        <v>0</v>
      </c>
      <c r="E71" s="2">
        <v>0.54500000000000004</v>
      </c>
      <c r="F71" s="1">
        <v>8.75</v>
      </c>
      <c r="G71" t="s">
        <v>861</v>
      </c>
      <c r="H71">
        <v>0.41583442225808281</v>
      </c>
      <c r="I71" t="s">
        <v>861</v>
      </c>
      <c r="J71">
        <v>1</v>
      </c>
      <c r="L71" t="s">
        <v>338</v>
      </c>
    </row>
    <row r="72" spans="1:12" x14ac:dyDescent="0.25">
      <c r="A72" s="1" t="s">
        <v>103</v>
      </c>
      <c r="B72" t="s">
        <v>1235</v>
      </c>
      <c r="C72" s="2">
        <v>99.75</v>
      </c>
      <c r="D72" s="2">
        <v>0</v>
      </c>
      <c r="E72" s="2">
        <v>0.59062499999999996</v>
      </c>
      <c r="F72" s="1">
        <v>8.3221123607353675</v>
      </c>
      <c r="G72" t="s">
        <v>1030</v>
      </c>
      <c r="H72">
        <v>0.40622529234465726</v>
      </c>
      <c r="I72" t="s">
        <v>272</v>
      </c>
      <c r="J72">
        <v>1</v>
      </c>
      <c r="L72" t="s">
        <v>339</v>
      </c>
    </row>
    <row r="73" spans="1:12" x14ac:dyDescent="0.25">
      <c r="A73" s="1" t="s">
        <v>104</v>
      </c>
      <c r="B73" t="s">
        <v>1236</v>
      </c>
      <c r="C73" s="2">
        <v>106.5</v>
      </c>
      <c r="D73" s="2">
        <v>0</v>
      </c>
      <c r="E73" s="2">
        <v>4.7530000000000001</v>
      </c>
      <c r="F73" s="1">
        <v>8.7200000000000006</v>
      </c>
      <c r="G73" t="s">
        <v>850</v>
      </c>
      <c r="H73">
        <v>1.4586399929279661</v>
      </c>
      <c r="I73" t="s">
        <v>863</v>
      </c>
      <c r="J73">
        <v>1</v>
      </c>
      <c r="L73" t="s">
        <v>340</v>
      </c>
    </row>
    <row r="74" spans="1:12" x14ac:dyDescent="0.25">
      <c r="A74" s="1" t="s">
        <v>105</v>
      </c>
      <c r="B74" t="s">
        <v>1237</v>
      </c>
      <c r="C74" s="2">
        <v>104.65</v>
      </c>
      <c r="D74" s="2">
        <v>0</v>
      </c>
      <c r="E74" s="2">
        <v>4.1760000000000002</v>
      </c>
      <c r="F74" s="1">
        <v>19.02</v>
      </c>
      <c r="G74" t="s">
        <v>810</v>
      </c>
      <c r="H74">
        <v>2.2033724556899084</v>
      </c>
      <c r="I74" t="s">
        <v>864</v>
      </c>
      <c r="J74">
        <v>1</v>
      </c>
      <c r="L74" t="s">
        <v>341</v>
      </c>
    </row>
    <row r="75" spans="1:12" x14ac:dyDescent="0.25">
      <c r="A75" s="1" t="s">
        <v>106</v>
      </c>
      <c r="B75" t="s">
        <v>1240</v>
      </c>
      <c r="C75" s="2">
        <v>101.42</v>
      </c>
      <c r="D75" s="2">
        <v>0</v>
      </c>
      <c r="E75" s="2">
        <v>4.6680000000000001</v>
      </c>
      <c r="F75" s="1">
        <v>10.44</v>
      </c>
      <c r="G75" t="s">
        <v>865</v>
      </c>
      <c r="H75">
        <v>2.9188469291690851</v>
      </c>
      <c r="I75" t="s">
        <v>866</v>
      </c>
      <c r="J75">
        <v>1</v>
      </c>
      <c r="L75" t="s">
        <v>342</v>
      </c>
    </row>
    <row r="76" spans="1:12" x14ac:dyDescent="0.25">
      <c r="A76" s="1" t="s">
        <v>107</v>
      </c>
      <c r="B76" t="s">
        <v>1243</v>
      </c>
      <c r="C76" s="2">
        <v>101.37</v>
      </c>
      <c r="D76" s="2">
        <v>0</v>
      </c>
      <c r="E76" s="2">
        <v>4.6680000000000001</v>
      </c>
      <c r="F76" s="1">
        <v>10.41</v>
      </c>
      <c r="G76" t="s">
        <v>865</v>
      </c>
      <c r="H76">
        <v>2.9192216845308367</v>
      </c>
      <c r="I76" t="s">
        <v>866</v>
      </c>
      <c r="J76">
        <v>1</v>
      </c>
      <c r="L76" t="s">
        <v>342</v>
      </c>
    </row>
    <row r="77" spans="1:12" x14ac:dyDescent="0.25">
      <c r="A77" s="1" t="s">
        <v>108</v>
      </c>
      <c r="B77" t="s">
        <v>1244</v>
      </c>
      <c r="C77" s="2">
        <v>109.7252</v>
      </c>
      <c r="D77" s="2">
        <v>0</v>
      </c>
      <c r="E77" s="2">
        <v>1.6333333333333331</v>
      </c>
      <c r="F77" s="1">
        <v>4.2071575120336506</v>
      </c>
      <c r="G77" t="s">
        <v>867</v>
      </c>
      <c r="H77">
        <v>5.2617539884305486</v>
      </c>
      <c r="I77" t="s">
        <v>272</v>
      </c>
      <c r="J77">
        <v>1</v>
      </c>
      <c r="L77" t="s">
        <v>343</v>
      </c>
    </row>
    <row r="78" spans="1:12" x14ac:dyDescent="0.25">
      <c r="A78" s="1" t="s">
        <v>109</v>
      </c>
      <c r="B78" t="s">
        <v>131</v>
      </c>
      <c r="C78" s="2">
        <v>101.7054</v>
      </c>
      <c r="D78" s="2">
        <v>0</v>
      </c>
      <c r="E78" s="2">
        <v>2.0178222222222226</v>
      </c>
      <c r="F78" s="1">
        <v>3.9986943452761659</v>
      </c>
      <c r="G78" t="s">
        <v>868</v>
      </c>
      <c r="H78">
        <v>4.4924388618732927</v>
      </c>
      <c r="I78" t="s">
        <v>272</v>
      </c>
      <c r="J78">
        <v>1</v>
      </c>
      <c r="L78" t="s">
        <v>344</v>
      </c>
    </row>
    <row r="79" spans="1:12" x14ac:dyDescent="0.25">
      <c r="A79" s="1" t="s">
        <v>110</v>
      </c>
      <c r="B79" t="s">
        <v>1245</v>
      </c>
      <c r="C79" s="2">
        <v>104.2</v>
      </c>
      <c r="D79" s="2">
        <v>0</v>
      </c>
      <c r="E79" s="2">
        <v>3.653</v>
      </c>
      <c r="F79" s="1">
        <v>8.58</v>
      </c>
      <c r="G79" t="s">
        <v>849</v>
      </c>
      <c r="H79">
        <v>1.9151632197171635</v>
      </c>
      <c r="I79" t="s">
        <v>272</v>
      </c>
      <c r="J79">
        <v>1</v>
      </c>
      <c r="L79" t="s">
        <v>1632</v>
      </c>
    </row>
    <row r="80" spans="1:12" x14ac:dyDescent="0.25">
      <c r="A80" s="1" t="s">
        <v>111</v>
      </c>
      <c r="B80" t="s">
        <v>1246</v>
      </c>
      <c r="C80" s="2">
        <v>99.39</v>
      </c>
      <c r="D80" s="2">
        <v>0</v>
      </c>
      <c r="E80" s="2">
        <v>2.577</v>
      </c>
      <c r="F80" s="1">
        <v>9.65</v>
      </c>
      <c r="G80" t="s">
        <v>842</v>
      </c>
      <c r="H80">
        <v>0.66512255672093601</v>
      </c>
      <c r="I80" t="s">
        <v>272</v>
      </c>
      <c r="J80">
        <v>1</v>
      </c>
      <c r="L80" t="s">
        <v>345</v>
      </c>
    </row>
    <row r="81" spans="1:12" x14ac:dyDescent="0.25">
      <c r="A81" s="1" t="s">
        <v>112</v>
      </c>
      <c r="B81" t="s">
        <v>1222</v>
      </c>
      <c r="C81" s="2">
        <v>96</v>
      </c>
      <c r="D81" s="2">
        <v>0</v>
      </c>
      <c r="E81" s="2">
        <v>3.26</v>
      </c>
      <c r="F81" s="1">
        <v>7.6899999999999995</v>
      </c>
      <c r="G81" t="s">
        <v>869</v>
      </c>
      <c r="H81">
        <v>2.2827953995715577</v>
      </c>
      <c r="I81" t="s">
        <v>870</v>
      </c>
      <c r="J81">
        <v>1</v>
      </c>
      <c r="L81" t="s">
        <v>346</v>
      </c>
    </row>
    <row r="82" spans="1:12" x14ac:dyDescent="0.25">
      <c r="A82" s="1" t="s">
        <v>113</v>
      </c>
      <c r="B82" t="s">
        <v>1223</v>
      </c>
      <c r="C82" s="2">
        <v>100</v>
      </c>
      <c r="D82" s="2">
        <v>0</v>
      </c>
      <c r="E82" s="2">
        <v>0.52500000000000002</v>
      </c>
      <c r="F82" s="1">
        <v>8.8707829514660386</v>
      </c>
      <c r="G82" t="s">
        <v>1549</v>
      </c>
      <c r="H82">
        <v>0.4215739462115855</v>
      </c>
      <c r="I82" t="s">
        <v>272</v>
      </c>
      <c r="J82">
        <v>1</v>
      </c>
      <c r="L82" t="s">
        <v>347</v>
      </c>
    </row>
    <row r="83" spans="1:12" x14ac:dyDescent="0.25">
      <c r="A83" s="1" t="s">
        <v>114</v>
      </c>
      <c r="B83" t="s">
        <v>1231</v>
      </c>
      <c r="C83" s="2">
        <v>75</v>
      </c>
      <c r="D83" s="2">
        <v>0</v>
      </c>
      <c r="E83" s="2">
        <v>5.3166666666666664</v>
      </c>
      <c r="F83" s="1">
        <v>42.262331700334109</v>
      </c>
      <c r="G83" t="s">
        <v>871</v>
      </c>
      <c r="H83">
        <v>0.94140974156674639</v>
      </c>
      <c r="I83" t="s">
        <v>272</v>
      </c>
      <c r="J83">
        <v>1</v>
      </c>
      <c r="L83" t="s">
        <v>348</v>
      </c>
    </row>
    <row r="84" spans="1:12" x14ac:dyDescent="0.25">
      <c r="A84" s="1" t="s">
        <v>115</v>
      </c>
      <c r="B84" t="s">
        <v>1232</v>
      </c>
      <c r="C84" s="2">
        <v>108.733</v>
      </c>
      <c r="D84" s="2">
        <v>0</v>
      </c>
      <c r="E84" s="2">
        <v>2.664166666666667</v>
      </c>
      <c r="F84" s="1">
        <v>4.9931037110735197</v>
      </c>
      <c r="G84" t="s">
        <v>850</v>
      </c>
      <c r="H84">
        <v>4.3231252068586254</v>
      </c>
      <c r="I84" t="s">
        <v>272</v>
      </c>
      <c r="J84">
        <v>1</v>
      </c>
      <c r="L84" t="s">
        <v>349</v>
      </c>
    </row>
    <row r="85" spans="1:12" x14ac:dyDescent="0.25">
      <c r="A85" s="1" t="s">
        <v>116</v>
      </c>
      <c r="B85" t="s">
        <v>1233</v>
      </c>
      <c r="C85" s="2">
        <v>100.3</v>
      </c>
      <c r="D85" s="2">
        <v>0</v>
      </c>
      <c r="E85" s="2">
        <v>3.423</v>
      </c>
      <c r="F85" s="1">
        <v>9.67</v>
      </c>
      <c r="G85" t="s">
        <v>872</v>
      </c>
      <c r="H85">
        <v>0.16001526845864936</v>
      </c>
      <c r="I85" t="s">
        <v>872</v>
      </c>
      <c r="J85">
        <v>1</v>
      </c>
      <c r="L85" t="s">
        <v>350</v>
      </c>
    </row>
    <row r="86" spans="1:12" x14ac:dyDescent="0.25">
      <c r="A86" s="1" t="s">
        <v>132</v>
      </c>
      <c r="B86" t="s">
        <v>137</v>
      </c>
      <c r="C86" s="2">
        <v>11.19</v>
      </c>
      <c r="D86" s="2">
        <v>5</v>
      </c>
      <c r="E86" s="2">
        <v>0</v>
      </c>
      <c r="F86" s="1">
        <v>12.337952615109522</v>
      </c>
      <c r="G86" t="s">
        <v>873</v>
      </c>
      <c r="H86">
        <v>0</v>
      </c>
      <c r="I86" t="s">
        <v>862</v>
      </c>
      <c r="J86">
        <v>1</v>
      </c>
      <c r="L86" t="s">
        <v>351</v>
      </c>
    </row>
    <row r="87" spans="1:12" x14ac:dyDescent="0.25">
      <c r="A87" s="1" t="s">
        <v>133</v>
      </c>
      <c r="B87" t="s">
        <v>138</v>
      </c>
      <c r="C87" s="2">
        <v>11.95</v>
      </c>
      <c r="D87" s="2">
        <v>4</v>
      </c>
      <c r="E87" s="2">
        <v>12.960000038146973</v>
      </c>
      <c r="F87" s="1">
        <v>3.8493724547669479</v>
      </c>
      <c r="G87" t="s">
        <v>1146</v>
      </c>
      <c r="H87">
        <v>0</v>
      </c>
      <c r="I87" t="s">
        <v>272</v>
      </c>
      <c r="J87">
        <v>1</v>
      </c>
      <c r="L87" t="s">
        <v>352</v>
      </c>
    </row>
    <row r="88" spans="1:12" x14ac:dyDescent="0.25">
      <c r="A88" s="1" t="s">
        <v>134</v>
      </c>
      <c r="B88" t="s">
        <v>139</v>
      </c>
      <c r="C88" s="2">
        <v>12.94</v>
      </c>
      <c r="D88" s="2">
        <v>0</v>
      </c>
      <c r="E88" s="2">
        <v>0</v>
      </c>
      <c r="F88" s="1">
        <v>0</v>
      </c>
      <c r="G88" t="s">
        <v>272</v>
      </c>
      <c r="H88">
        <v>0</v>
      </c>
      <c r="I88" t="s">
        <v>272</v>
      </c>
      <c r="J88">
        <v>1</v>
      </c>
      <c r="L88" t="s">
        <v>353</v>
      </c>
    </row>
    <row r="89" spans="1:12" x14ac:dyDescent="0.25">
      <c r="A89" s="1" t="s">
        <v>135</v>
      </c>
      <c r="B89" t="s">
        <v>156</v>
      </c>
      <c r="C89" s="2">
        <v>104.4551</v>
      </c>
      <c r="D89" s="2">
        <v>0</v>
      </c>
      <c r="E89" s="2">
        <v>1.395088888888889</v>
      </c>
      <c r="F89" s="1">
        <v>3.9752188998524849</v>
      </c>
      <c r="G89" t="s">
        <v>1159</v>
      </c>
      <c r="H89">
        <v>1.2617692820873765</v>
      </c>
      <c r="I89" t="s">
        <v>272</v>
      </c>
      <c r="J89">
        <v>1</v>
      </c>
      <c r="L89" t="s">
        <v>354</v>
      </c>
    </row>
    <row r="90" spans="1:12" x14ac:dyDescent="0.25">
      <c r="A90" s="1" t="s">
        <v>136</v>
      </c>
      <c r="B90" t="s">
        <v>157</v>
      </c>
      <c r="C90" s="2">
        <v>100.88</v>
      </c>
      <c r="D90" s="2">
        <v>0</v>
      </c>
      <c r="E90" s="2">
        <v>2.7152777777777777</v>
      </c>
      <c r="F90" s="1">
        <v>4.0459940173317648</v>
      </c>
      <c r="G90" t="s">
        <v>874</v>
      </c>
      <c r="H90">
        <v>0.5139170280075781</v>
      </c>
      <c r="I90" t="s">
        <v>272</v>
      </c>
      <c r="J90">
        <v>1</v>
      </c>
      <c r="L90" t="s">
        <v>355</v>
      </c>
    </row>
    <row r="91" spans="1:12" x14ac:dyDescent="0.25">
      <c r="A91" s="1" t="s">
        <v>141</v>
      </c>
      <c r="B91" t="s">
        <v>1217</v>
      </c>
      <c r="C91" s="2">
        <v>28.495000000000001</v>
      </c>
      <c r="D91" s="2">
        <v>3.625</v>
      </c>
      <c r="E91" s="2">
        <v>41.349822998046875</v>
      </c>
      <c r="F91" s="1">
        <v>2.1056325671170382</v>
      </c>
      <c r="G91" t="s">
        <v>875</v>
      </c>
      <c r="H91">
        <v>0</v>
      </c>
      <c r="I91" t="s">
        <v>876</v>
      </c>
      <c r="J91">
        <v>1</v>
      </c>
      <c r="L91" t="s">
        <v>356</v>
      </c>
    </row>
    <row r="92" spans="1:12" x14ac:dyDescent="0.25">
      <c r="A92" s="1" t="s">
        <v>142</v>
      </c>
      <c r="B92" t="s">
        <v>1220</v>
      </c>
      <c r="C92" s="2">
        <v>105.679</v>
      </c>
      <c r="D92" s="2">
        <v>0</v>
      </c>
      <c r="E92" s="2">
        <v>1.96875</v>
      </c>
      <c r="F92" s="1">
        <v>3.3652738038787198</v>
      </c>
      <c r="G92" t="s">
        <v>877</v>
      </c>
      <c r="H92">
        <v>2.4592748439125303</v>
      </c>
      <c r="I92" t="s">
        <v>272</v>
      </c>
      <c r="J92">
        <v>1</v>
      </c>
      <c r="L92" t="s">
        <v>357</v>
      </c>
    </row>
    <row r="93" spans="1:12" x14ac:dyDescent="0.25">
      <c r="A93" s="1" t="s">
        <v>143</v>
      </c>
      <c r="B93" t="s">
        <v>144</v>
      </c>
      <c r="C93" s="2">
        <v>101.84</v>
      </c>
      <c r="D93" s="2">
        <v>0</v>
      </c>
      <c r="E93" s="2">
        <v>2.6269999999999998</v>
      </c>
      <c r="F93" s="1">
        <v>9.5399999999999991</v>
      </c>
      <c r="G93" t="s">
        <v>852</v>
      </c>
      <c r="H93">
        <v>0.31181933058652428</v>
      </c>
      <c r="I93" t="s">
        <v>878</v>
      </c>
      <c r="J93">
        <v>1</v>
      </c>
      <c r="L93" t="s">
        <v>358</v>
      </c>
    </row>
    <row r="94" spans="1:12" x14ac:dyDescent="0.25">
      <c r="A94" s="1" t="s">
        <v>145</v>
      </c>
      <c r="B94" s="1" t="s">
        <v>146</v>
      </c>
      <c r="C94" s="2">
        <v>103.24</v>
      </c>
      <c r="D94" s="2">
        <v>0</v>
      </c>
      <c r="E94" s="2">
        <v>0.35699999999999998</v>
      </c>
      <c r="F94" s="1">
        <v>7.79</v>
      </c>
      <c r="G94" t="s">
        <v>1568</v>
      </c>
      <c r="H94">
        <v>6.7840388830673639</v>
      </c>
      <c r="I94" t="s">
        <v>272</v>
      </c>
      <c r="J94">
        <v>1</v>
      </c>
      <c r="L94" t="s">
        <v>359</v>
      </c>
    </row>
    <row r="95" spans="1:12" x14ac:dyDescent="0.25">
      <c r="A95" s="1" t="s">
        <v>147</v>
      </c>
      <c r="B95" s="1" t="s">
        <v>148</v>
      </c>
      <c r="C95" s="2">
        <v>96.89</v>
      </c>
      <c r="D95" s="2">
        <v>0</v>
      </c>
      <c r="E95" s="2">
        <v>1.631</v>
      </c>
      <c r="F95" s="1">
        <v>7.79</v>
      </c>
      <c r="G95" t="s">
        <v>997</v>
      </c>
      <c r="H95">
        <v>2.5106309073631592</v>
      </c>
      <c r="I95" t="s">
        <v>272</v>
      </c>
      <c r="J95">
        <v>1</v>
      </c>
      <c r="L95" t="s">
        <v>360</v>
      </c>
    </row>
    <row r="96" spans="1:12" x14ac:dyDescent="0.25">
      <c r="A96" s="1" t="s">
        <v>149</v>
      </c>
      <c r="B96" s="1" t="s">
        <v>150</v>
      </c>
      <c r="C96" s="2">
        <v>89.93</v>
      </c>
      <c r="D96" s="2">
        <v>0</v>
      </c>
      <c r="E96" s="2">
        <v>0.30299999999999999</v>
      </c>
      <c r="F96" s="1">
        <v>8.11</v>
      </c>
      <c r="G96" t="s">
        <v>1568</v>
      </c>
      <c r="H96">
        <v>10.041247544382614</v>
      </c>
      <c r="I96" t="s">
        <v>272</v>
      </c>
      <c r="J96">
        <v>1</v>
      </c>
      <c r="L96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2">
        <v>0</v>
      </c>
      <c r="E97" s="2">
        <v>0.72299999999999998</v>
      </c>
      <c r="F97" s="1">
        <v>9.11</v>
      </c>
      <c r="G97" t="s">
        <v>886</v>
      </c>
      <c r="H97">
        <v>4.6018871841156042</v>
      </c>
      <c r="I97" t="s">
        <v>272</v>
      </c>
      <c r="J97">
        <v>1</v>
      </c>
      <c r="L97" t="s">
        <v>362</v>
      </c>
    </row>
    <row r="98" spans="1:12" x14ac:dyDescent="0.25">
      <c r="A98" s="1" t="s">
        <v>153</v>
      </c>
      <c r="B98" s="1" t="s">
        <v>1221</v>
      </c>
      <c r="C98" s="2">
        <v>103.1</v>
      </c>
      <c r="D98" s="2">
        <v>0</v>
      </c>
      <c r="E98" s="2">
        <v>0.26500000000000001</v>
      </c>
      <c r="F98" s="1">
        <v>9.5299999999999994</v>
      </c>
      <c r="G98" t="s">
        <v>1612</v>
      </c>
      <c r="H98">
        <v>2.2315872928898721</v>
      </c>
      <c r="I98" t="s">
        <v>881</v>
      </c>
      <c r="J98">
        <v>1</v>
      </c>
      <c r="L98" t="s">
        <v>363</v>
      </c>
    </row>
    <row r="99" spans="1:12" x14ac:dyDescent="0.25">
      <c r="A99" s="1" t="s">
        <v>154</v>
      </c>
      <c r="B99" s="1" t="s">
        <v>155</v>
      </c>
      <c r="C99" s="2">
        <v>103.04219999999999</v>
      </c>
      <c r="D99" s="2">
        <v>0</v>
      </c>
      <c r="E99" s="2">
        <v>2.84375</v>
      </c>
      <c r="F99" s="1">
        <v>3.0221684571638145</v>
      </c>
      <c r="G99" t="s">
        <v>849</v>
      </c>
      <c r="H99">
        <v>0.62037303631830099</v>
      </c>
      <c r="I99" t="s">
        <v>272</v>
      </c>
      <c r="J99">
        <v>1</v>
      </c>
      <c r="L99" t="s">
        <v>364</v>
      </c>
    </row>
    <row r="100" spans="1:12" x14ac:dyDescent="0.25">
      <c r="A100" s="1" t="s">
        <v>217</v>
      </c>
      <c r="B100" s="1" t="s">
        <v>178</v>
      </c>
      <c r="C100" s="2">
        <v>102.54</v>
      </c>
      <c r="D100" s="2">
        <v>0</v>
      </c>
      <c r="E100" s="2">
        <v>3.9820000000000002</v>
      </c>
      <c r="F100" s="1">
        <v>9.15</v>
      </c>
      <c r="G100" t="s">
        <v>882</v>
      </c>
      <c r="H100">
        <v>2.6358892011230184</v>
      </c>
      <c r="I100" t="s">
        <v>272</v>
      </c>
      <c r="J100">
        <v>1</v>
      </c>
      <c r="L100" t="s">
        <v>365</v>
      </c>
    </row>
    <row r="101" spans="1:12" x14ac:dyDescent="0.25">
      <c r="A101" s="1" t="s">
        <v>218</v>
      </c>
      <c r="B101" s="1" t="s">
        <v>1218</v>
      </c>
      <c r="C101" s="2">
        <v>105.35</v>
      </c>
      <c r="D101" s="2">
        <v>3.625</v>
      </c>
      <c r="E101" s="2">
        <v>123.75454711914062</v>
      </c>
      <c r="F101" s="1">
        <v>7.1096345514950174</v>
      </c>
      <c r="G101" t="s">
        <v>897</v>
      </c>
      <c r="H101">
        <v>0</v>
      </c>
      <c r="I101" t="s">
        <v>1350</v>
      </c>
      <c r="J101">
        <v>1</v>
      </c>
      <c r="L101" t="s">
        <v>366</v>
      </c>
    </row>
    <row r="102" spans="1:12" x14ac:dyDescent="0.25">
      <c r="A102" s="1" t="s">
        <v>164</v>
      </c>
      <c r="B102" t="s">
        <v>165</v>
      </c>
      <c r="C102" s="2">
        <v>80.849000000000004</v>
      </c>
      <c r="D102" s="2">
        <v>3.71875</v>
      </c>
      <c r="E102" s="2">
        <v>86.125</v>
      </c>
      <c r="F102" s="1">
        <v>2.8956577455764205</v>
      </c>
      <c r="G102" t="s">
        <v>883</v>
      </c>
      <c r="H102">
        <v>0</v>
      </c>
      <c r="I102" t="s">
        <v>884</v>
      </c>
      <c r="J102">
        <v>1</v>
      </c>
      <c r="L102" t="s">
        <v>367</v>
      </c>
    </row>
    <row r="103" spans="1:12" x14ac:dyDescent="0.25">
      <c r="A103" s="1" t="s">
        <v>162</v>
      </c>
      <c r="B103" t="s">
        <v>163</v>
      </c>
      <c r="C103" s="2">
        <v>79.849999999999994</v>
      </c>
      <c r="D103" s="2">
        <v>3.78125</v>
      </c>
      <c r="E103" s="2">
        <v>84.919998168945313</v>
      </c>
      <c r="F103" s="1">
        <v>3.5691922354414531</v>
      </c>
      <c r="G103" t="s">
        <v>885</v>
      </c>
      <c r="H103">
        <v>0</v>
      </c>
      <c r="I103" t="s">
        <v>886</v>
      </c>
      <c r="J103">
        <v>1</v>
      </c>
      <c r="L103" t="s">
        <v>368</v>
      </c>
    </row>
    <row r="104" spans="1:12" x14ac:dyDescent="0.25">
      <c r="A104" s="1" t="s">
        <v>166</v>
      </c>
      <c r="B104" t="s">
        <v>167</v>
      </c>
      <c r="C104" s="2">
        <v>241.75</v>
      </c>
      <c r="D104" s="2">
        <v>4.0333333015441895</v>
      </c>
      <c r="E104" s="2">
        <v>273.95999145507812</v>
      </c>
      <c r="F104" s="1">
        <v>3.5987590486039291</v>
      </c>
      <c r="G104" t="s">
        <v>887</v>
      </c>
      <c r="H104">
        <v>0</v>
      </c>
      <c r="I104" t="s">
        <v>888</v>
      </c>
      <c r="J104">
        <v>1</v>
      </c>
      <c r="L104" t="s">
        <v>369</v>
      </c>
    </row>
    <row r="105" spans="1:12" x14ac:dyDescent="0.25">
      <c r="A105" s="1" t="s">
        <v>170</v>
      </c>
      <c r="B105" t="s">
        <v>171</v>
      </c>
      <c r="C105" s="2">
        <v>113.117</v>
      </c>
      <c r="D105" s="2">
        <v>0</v>
      </c>
      <c r="E105" s="2">
        <v>2.5979166666666664</v>
      </c>
      <c r="F105" s="1">
        <v>4.4843388500000003</v>
      </c>
      <c r="G105" t="s">
        <v>889</v>
      </c>
      <c r="H105">
        <v>4.5126799722188222</v>
      </c>
      <c r="I105" t="s">
        <v>272</v>
      </c>
      <c r="J105">
        <v>1</v>
      </c>
      <c r="L105" t="s">
        <v>370</v>
      </c>
    </row>
    <row r="106" spans="1:12" x14ac:dyDescent="0.25">
      <c r="A106" s="1" t="s">
        <v>219</v>
      </c>
      <c r="B106" t="s">
        <v>172</v>
      </c>
      <c r="C106" s="2">
        <v>112.10850000000001</v>
      </c>
      <c r="D106" s="2">
        <v>0</v>
      </c>
      <c r="E106" s="2">
        <v>2.0395833333333337</v>
      </c>
      <c r="F106" s="1">
        <v>4.6900825579651109</v>
      </c>
      <c r="G106" t="s">
        <v>1021</v>
      </c>
      <c r="H106">
        <v>3.2750201625709865</v>
      </c>
      <c r="I106" t="s">
        <v>272</v>
      </c>
      <c r="J106">
        <v>1</v>
      </c>
      <c r="L106" t="s">
        <v>371</v>
      </c>
    </row>
    <row r="107" spans="1:12" x14ac:dyDescent="0.25">
      <c r="A107" t="s">
        <v>220</v>
      </c>
      <c r="B107" t="s">
        <v>173</v>
      </c>
      <c r="C107" s="2">
        <v>102.6949</v>
      </c>
      <c r="D107" s="2">
        <v>0</v>
      </c>
      <c r="E107" s="2">
        <v>1.9555555555555555</v>
      </c>
      <c r="F107">
        <v>4.7737861662596215</v>
      </c>
      <c r="G107" t="s">
        <v>832</v>
      </c>
      <c r="H107">
        <v>3.6993356617167596</v>
      </c>
      <c r="I107" t="s">
        <v>272</v>
      </c>
      <c r="J107">
        <v>1</v>
      </c>
      <c r="L107" t="s">
        <v>372</v>
      </c>
    </row>
    <row r="108" spans="1:12" x14ac:dyDescent="0.25">
      <c r="A108" t="s">
        <v>221</v>
      </c>
      <c r="B108" t="s">
        <v>174</v>
      </c>
      <c r="C108" s="2">
        <v>114.0446</v>
      </c>
      <c r="D108" s="2">
        <v>0</v>
      </c>
      <c r="E108" s="2">
        <v>3.281944444444445</v>
      </c>
      <c r="F108">
        <v>5.741467138175202</v>
      </c>
      <c r="G108" t="s">
        <v>890</v>
      </c>
      <c r="H108">
        <v>4.8443379918425897</v>
      </c>
      <c r="I108" t="s">
        <v>272</v>
      </c>
      <c r="J108">
        <v>1</v>
      </c>
      <c r="L108" t="s">
        <v>373</v>
      </c>
    </row>
    <row r="109" spans="1:12" x14ac:dyDescent="0.25">
      <c r="A109" t="s">
        <v>222</v>
      </c>
      <c r="B109" t="s">
        <v>175</v>
      </c>
      <c r="C109" s="2">
        <v>101.60209999999999</v>
      </c>
      <c r="D109" s="2">
        <v>0</v>
      </c>
      <c r="E109" s="2">
        <v>0.46979166666666661</v>
      </c>
      <c r="F109">
        <v>4.717118331214933</v>
      </c>
      <c r="G109" t="s">
        <v>1403</v>
      </c>
      <c r="H109">
        <v>3.9879996642505278</v>
      </c>
      <c r="I109" t="s">
        <v>272</v>
      </c>
      <c r="J109">
        <v>1</v>
      </c>
      <c r="L109" t="s">
        <v>374</v>
      </c>
    </row>
    <row r="110" spans="1:12" x14ac:dyDescent="0.25">
      <c r="A110" t="s">
        <v>223</v>
      </c>
      <c r="B110" t="s">
        <v>179</v>
      </c>
      <c r="C110" s="2">
        <v>105.4973</v>
      </c>
      <c r="D110" s="2">
        <v>0</v>
      </c>
      <c r="E110" s="2">
        <v>0.76355555555555554</v>
      </c>
      <c r="F110">
        <v>5.4448281771908533</v>
      </c>
      <c r="G110" t="s">
        <v>1367</v>
      </c>
      <c r="H110">
        <v>3.8527681505663605</v>
      </c>
      <c r="I110" t="s">
        <v>272</v>
      </c>
      <c r="J110">
        <v>1</v>
      </c>
      <c r="L110" t="s">
        <v>375</v>
      </c>
    </row>
    <row r="111" spans="1:12" x14ac:dyDescent="0.25">
      <c r="A111" t="s">
        <v>224</v>
      </c>
      <c r="B111" t="s">
        <v>176</v>
      </c>
      <c r="C111" s="2">
        <v>101.0569</v>
      </c>
      <c r="D111" s="2">
        <v>0</v>
      </c>
      <c r="E111" s="2">
        <v>1.2513888888888889</v>
      </c>
      <c r="F111">
        <v>-7.7946283599999999</v>
      </c>
      <c r="G111" t="s">
        <v>897</v>
      </c>
      <c r="H111">
        <v>0.3070717699351187</v>
      </c>
      <c r="I111" t="s">
        <v>272</v>
      </c>
      <c r="J111">
        <v>1</v>
      </c>
      <c r="L111" t="s">
        <v>376</v>
      </c>
    </row>
    <row r="112" spans="1:12" x14ac:dyDescent="0.25">
      <c r="A112" t="s">
        <v>225</v>
      </c>
      <c r="B112" t="s">
        <v>181</v>
      </c>
      <c r="C112" s="2">
        <v>97.576999999999998</v>
      </c>
      <c r="D112" s="2">
        <v>0</v>
      </c>
      <c r="E112" s="2">
        <v>0.315</v>
      </c>
      <c r="F112">
        <v>8.0500000000000007</v>
      </c>
      <c r="G112" t="s">
        <v>1030</v>
      </c>
      <c r="H112">
        <v>0.92195138051065639</v>
      </c>
      <c r="I112" t="s">
        <v>272</v>
      </c>
      <c r="J112">
        <v>1</v>
      </c>
      <c r="L112" t="s">
        <v>377</v>
      </c>
    </row>
    <row r="113" spans="1:12" x14ac:dyDescent="0.25">
      <c r="A113" t="s">
        <v>226</v>
      </c>
      <c r="B113" t="s">
        <v>177</v>
      </c>
      <c r="C113">
        <v>102.43819999999999</v>
      </c>
      <c r="D113">
        <v>0</v>
      </c>
      <c r="E113">
        <v>0.62291666666666679</v>
      </c>
      <c r="F113">
        <v>4.9582606043414001</v>
      </c>
      <c r="G113" t="s">
        <v>1373</v>
      </c>
      <c r="H113">
        <v>3.1156320592576687</v>
      </c>
      <c r="I113" t="s">
        <v>272</v>
      </c>
      <c r="J113">
        <v>1</v>
      </c>
      <c r="L113" t="s">
        <v>378</v>
      </c>
    </row>
    <row r="114" spans="1:12" x14ac:dyDescent="0.25">
      <c r="A114" t="s">
        <v>160</v>
      </c>
      <c r="B114" t="s">
        <v>161</v>
      </c>
      <c r="C114">
        <v>102.74</v>
      </c>
      <c r="D114">
        <v>0</v>
      </c>
      <c r="E114">
        <v>3.8279999999999998</v>
      </c>
      <c r="F114">
        <v>8.23</v>
      </c>
      <c r="G114" t="s">
        <v>891</v>
      </c>
      <c r="H114">
        <v>0.14169410560396684</v>
      </c>
      <c r="I114" t="s">
        <v>272</v>
      </c>
      <c r="J114">
        <v>1</v>
      </c>
      <c r="L114" t="s">
        <v>379</v>
      </c>
    </row>
    <row r="115" spans="1:12" x14ac:dyDescent="0.25">
      <c r="A115" t="s">
        <v>158</v>
      </c>
      <c r="B115" t="s">
        <v>159</v>
      </c>
      <c r="C115">
        <v>100.69</v>
      </c>
      <c r="D115">
        <v>0</v>
      </c>
      <c r="E115">
        <v>1.863</v>
      </c>
      <c r="F115">
        <v>8.14</v>
      </c>
      <c r="G115" t="s">
        <v>1168</v>
      </c>
      <c r="H115">
        <v>0.3041437644417172</v>
      </c>
      <c r="I115" t="s">
        <v>272</v>
      </c>
      <c r="J115">
        <v>1</v>
      </c>
      <c r="L115" t="s">
        <v>380</v>
      </c>
    </row>
    <row r="116" spans="1:12" x14ac:dyDescent="0.25">
      <c r="A116" t="s">
        <v>227</v>
      </c>
      <c r="B116" t="s">
        <v>180</v>
      </c>
      <c r="C116">
        <v>102.35</v>
      </c>
      <c r="D116">
        <v>0</v>
      </c>
      <c r="E116">
        <v>0.98399999999999999</v>
      </c>
      <c r="F116">
        <v>7.23</v>
      </c>
      <c r="G116" t="s">
        <v>1374</v>
      </c>
      <c r="H116">
        <v>2.180738704649829</v>
      </c>
      <c r="I116" t="s">
        <v>892</v>
      </c>
      <c r="J116">
        <v>1</v>
      </c>
      <c r="L116" t="s">
        <v>381</v>
      </c>
    </row>
    <row r="117" spans="1:12" x14ac:dyDescent="0.25">
      <c r="A117" t="s">
        <v>228</v>
      </c>
      <c r="B117" t="s">
        <v>182</v>
      </c>
      <c r="C117">
        <v>103.7</v>
      </c>
      <c r="D117">
        <v>0</v>
      </c>
      <c r="E117">
        <v>2.827</v>
      </c>
      <c r="F117">
        <v>8.89</v>
      </c>
      <c r="G117" t="s">
        <v>893</v>
      </c>
      <c r="H117">
        <v>0.23585053527468847</v>
      </c>
      <c r="I117" t="s">
        <v>272</v>
      </c>
      <c r="J117">
        <v>1</v>
      </c>
      <c r="L117" t="s">
        <v>382</v>
      </c>
    </row>
    <row r="118" spans="1:12" x14ac:dyDescent="0.25">
      <c r="A118" t="s">
        <v>229</v>
      </c>
      <c r="B118" t="s">
        <v>183</v>
      </c>
      <c r="C118">
        <v>104.49</v>
      </c>
      <c r="D118">
        <v>0</v>
      </c>
      <c r="E118">
        <v>0.85699999999999998</v>
      </c>
      <c r="F118">
        <v>8.24</v>
      </c>
      <c r="G118" t="s">
        <v>1400</v>
      </c>
      <c r="H118">
        <v>0.41769560518030857</v>
      </c>
      <c r="I118" t="s">
        <v>272</v>
      </c>
      <c r="J118">
        <v>1</v>
      </c>
      <c r="L118" t="s">
        <v>383</v>
      </c>
    </row>
    <row r="119" spans="1:12" x14ac:dyDescent="0.25">
      <c r="A119" t="s">
        <v>230</v>
      </c>
      <c r="B119" t="s">
        <v>184</v>
      </c>
      <c r="C119">
        <v>98.400009999999995</v>
      </c>
      <c r="D119">
        <v>0</v>
      </c>
      <c r="E119">
        <v>1.964</v>
      </c>
      <c r="F119">
        <v>7.83</v>
      </c>
      <c r="G119" t="s">
        <v>894</v>
      </c>
      <c r="H119">
        <v>1.6057441336927638</v>
      </c>
      <c r="I119" t="s">
        <v>272</v>
      </c>
      <c r="J119">
        <v>1</v>
      </c>
      <c r="L119" t="s">
        <v>384</v>
      </c>
    </row>
    <row r="120" spans="1:12" x14ac:dyDescent="0.25">
      <c r="A120" t="s">
        <v>231</v>
      </c>
      <c r="B120" t="s">
        <v>185</v>
      </c>
      <c r="C120">
        <v>99.850009999999997</v>
      </c>
      <c r="D120">
        <v>0</v>
      </c>
      <c r="E120">
        <v>3.4729999999999999</v>
      </c>
      <c r="F120">
        <v>7.83</v>
      </c>
      <c r="G120" t="s">
        <v>895</v>
      </c>
      <c r="H120">
        <v>0.51625468172110378</v>
      </c>
      <c r="I120" t="s">
        <v>272</v>
      </c>
      <c r="J120">
        <v>1</v>
      </c>
      <c r="L120" t="s">
        <v>385</v>
      </c>
    </row>
    <row r="121" spans="1:12" x14ac:dyDescent="0.25">
      <c r="A121" t="s">
        <v>232</v>
      </c>
      <c r="B121" t="s">
        <v>1219</v>
      </c>
      <c r="C121">
        <v>307.60000000000002</v>
      </c>
      <c r="D121">
        <v>4.3333334922790527</v>
      </c>
      <c r="E121">
        <v>388.75567626953125</v>
      </c>
      <c r="F121">
        <v>4.0084525357607284</v>
      </c>
      <c r="G121" t="s">
        <v>272</v>
      </c>
      <c r="H121">
        <v>0</v>
      </c>
      <c r="I121" t="s">
        <v>817</v>
      </c>
      <c r="J121">
        <v>1</v>
      </c>
      <c r="L121" t="s">
        <v>386</v>
      </c>
    </row>
    <row r="122" spans="1:12" x14ac:dyDescent="0.25">
      <c r="A122" t="s">
        <v>233</v>
      </c>
      <c r="B122" t="s">
        <v>186</v>
      </c>
      <c r="C122">
        <v>115.02200000000001</v>
      </c>
      <c r="D122">
        <v>0</v>
      </c>
      <c r="E122">
        <v>8.3381111111111114E-2</v>
      </c>
      <c r="F122">
        <v>3.8298645052869813</v>
      </c>
      <c r="G122" t="s">
        <v>923</v>
      </c>
      <c r="H122">
        <v>3.9374692378452831</v>
      </c>
      <c r="I122" t="s">
        <v>272</v>
      </c>
      <c r="J122">
        <v>1</v>
      </c>
      <c r="L122" t="s">
        <v>387</v>
      </c>
    </row>
    <row r="123" spans="1:12" x14ac:dyDescent="0.25">
      <c r="A123" t="s">
        <v>234</v>
      </c>
      <c r="B123" t="s">
        <v>187</v>
      </c>
      <c r="C123">
        <v>102.5635</v>
      </c>
      <c r="D123">
        <v>0</v>
      </c>
      <c r="E123">
        <v>0.13750000000000001</v>
      </c>
      <c r="F123">
        <v>3.6973618898591463</v>
      </c>
      <c r="G123" t="s">
        <v>909</v>
      </c>
      <c r="H123">
        <v>1.4357666064296346</v>
      </c>
      <c r="I123" t="s">
        <v>272</v>
      </c>
      <c r="J123">
        <v>1</v>
      </c>
      <c r="L123" t="s">
        <v>388</v>
      </c>
    </row>
    <row r="124" spans="1:12" x14ac:dyDescent="0.25">
      <c r="A124" t="s">
        <v>235</v>
      </c>
      <c r="B124" t="s">
        <v>188</v>
      </c>
      <c r="C124">
        <v>101.747</v>
      </c>
      <c r="D124">
        <v>0</v>
      </c>
      <c r="E124">
        <v>2.0492861111111109</v>
      </c>
      <c r="F124">
        <v>4.2730588448382871</v>
      </c>
      <c r="G124" t="s">
        <v>897</v>
      </c>
      <c r="H124">
        <v>4.0832795806095659</v>
      </c>
      <c r="I124" t="s">
        <v>272</v>
      </c>
      <c r="J124">
        <v>1</v>
      </c>
      <c r="L124" t="s">
        <v>389</v>
      </c>
    </row>
    <row r="125" spans="1:12" x14ac:dyDescent="0.25">
      <c r="A125" t="s">
        <v>236</v>
      </c>
      <c r="B125" t="s">
        <v>189</v>
      </c>
      <c r="C125">
        <v>135.73609999999999</v>
      </c>
      <c r="D125">
        <v>0</v>
      </c>
      <c r="E125">
        <v>3.0427083333333336</v>
      </c>
      <c r="F125">
        <v>5.3535793398361609</v>
      </c>
      <c r="G125" t="s">
        <v>824</v>
      </c>
      <c r="H125">
        <v>9.9848536735793516</v>
      </c>
      <c r="I125" t="s">
        <v>272</v>
      </c>
      <c r="J125">
        <v>1</v>
      </c>
      <c r="L125" t="s">
        <v>390</v>
      </c>
    </row>
    <row r="126" spans="1:12" x14ac:dyDescent="0.25">
      <c r="A126" t="s">
        <v>237</v>
      </c>
      <c r="B126" t="s">
        <v>190</v>
      </c>
      <c r="C126">
        <v>105.90049999999999</v>
      </c>
      <c r="D126">
        <v>0</v>
      </c>
      <c r="E126">
        <v>2.4569444444444444</v>
      </c>
      <c r="F126">
        <v>3.556069637559871</v>
      </c>
      <c r="G126" t="s">
        <v>898</v>
      </c>
      <c r="H126">
        <v>1.5624743504171164</v>
      </c>
      <c r="I126" t="s">
        <v>272</v>
      </c>
      <c r="J126">
        <v>1</v>
      </c>
      <c r="L126" t="s">
        <v>391</v>
      </c>
    </row>
    <row r="127" spans="1:12" x14ac:dyDescent="0.25">
      <c r="A127" t="s">
        <v>238</v>
      </c>
      <c r="B127" t="s">
        <v>191</v>
      </c>
      <c r="C127">
        <v>55.875</v>
      </c>
      <c r="D127">
        <v>0</v>
      </c>
      <c r="E127">
        <v>1.1555555555555557</v>
      </c>
      <c r="F127">
        <v>35.330600785868498</v>
      </c>
      <c r="G127" t="s">
        <v>832</v>
      </c>
      <c r="H127">
        <v>2.8510474356448858</v>
      </c>
      <c r="I127" t="s">
        <v>272</v>
      </c>
      <c r="J127">
        <v>1</v>
      </c>
      <c r="L127" t="s">
        <v>392</v>
      </c>
    </row>
    <row r="128" spans="1:12" x14ac:dyDescent="0.25">
      <c r="A128" t="s">
        <v>239</v>
      </c>
      <c r="B128" t="s">
        <v>192</v>
      </c>
      <c r="C128">
        <v>112.56829999999999</v>
      </c>
      <c r="D128">
        <v>0</v>
      </c>
      <c r="E128">
        <v>0.84791666666666665</v>
      </c>
      <c r="F128">
        <v>4.2365136744608272</v>
      </c>
      <c r="G128" t="s">
        <v>1395</v>
      </c>
      <c r="H128">
        <v>3.0343585418315331</v>
      </c>
      <c r="I128" t="s">
        <v>272</v>
      </c>
      <c r="J128">
        <v>1</v>
      </c>
      <c r="L128" t="s">
        <v>393</v>
      </c>
    </row>
    <row r="129" spans="1:12" x14ac:dyDescent="0.25">
      <c r="A129" t="s">
        <v>240</v>
      </c>
      <c r="B129" t="s">
        <v>193</v>
      </c>
      <c r="C129">
        <v>6.4729999999999996E-2</v>
      </c>
      <c r="D129">
        <v>2.3333332538604736</v>
      </c>
      <c r="E129">
        <v>6.7000001668930054E-2</v>
      </c>
      <c r="F129">
        <v>1.8075081106133171</v>
      </c>
      <c r="G129" t="s">
        <v>900</v>
      </c>
      <c r="H129">
        <v>0</v>
      </c>
      <c r="I129" t="s">
        <v>901</v>
      </c>
      <c r="J129">
        <v>1</v>
      </c>
      <c r="L129" t="s">
        <v>394</v>
      </c>
    </row>
    <row r="130" spans="1:12" x14ac:dyDescent="0.25">
      <c r="A130" t="s">
        <v>241</v>
      </c>
      <c r="B130" t="s">
        <v>194</v>
      </c>
      <c r="C130">
        <v>108.1767</v>
      </c>
      <c r="D130">
        <v>0</v>
      </c>
      <c r="E130">
        <v>1.0736444444444444</v>
      </c>
      <c r="F130">
        <v>3.8376113596789034</v>
      </c>
      <c r="G130" t="s">
        <v>1211</v>
      </c>
      <c r="H130">
        <v>2.6164031627936413</v>
      </c>
      <c r="I130" t="s">
        <v>272</v>
      </c>
      <c r="J130">
        <v>1</v>
      </c>
      <c r="L130" t="s">
        <v>395</v>
      </c>
    </row>
    <row r="131" spans="1:12" x14ac:dyDescent="0.25">
      <c r="A131" t="s">
        <v>242</v>
      </c>
      <c r="B131" t="s">
        <v>195</v>
      </c>
      <c r="C131">
        <v>100.86969999999999</v>
      </c>
      <c r="D131">
        <v>0</v>
      </c>
      <c r="E131">
        <v>1.409375</v>
      </c>
      <c r="F131">
        <v>2.7774533392093383</v>
      </c>
      <c r="G131" t="s">
        <v>872</v>
      </c>
      <c r="H131">
        <v>0.6482945962420571</v>
      </c>
      <c r="I131" t="s">
        <v>272</v>
      </c>
      <c r="J131">
        <v>1</v>
      </c>
      <c r="L131" t="s">
        <v>396</v>
      </c>
    </row>
    <row r="132" spans="1:12" x14ac:dyDescent="0.25">
      <c r="A132" t="s">
        <v>243</v>
      </c>
      <c r="B132" t="s">
        <v>197</v>
      </c>
      <c r="C132">
        <v>34.22</v>
      </c>
      <c r="D132">
        <v>0</v>
      </c>
      <c r="E132">
        <v>0</v>
      </c>
      <c r="F132">
        <v>0</v>
      </c>
      <c r="G132" t="s">
        <v>902</v>
      </c>
      <c r="H132">
        <v>0</v>
      </c>
      <c r="I132" t="s">
        <v>272</v>
      </c>
      <c r="J132">
        <v>1</v>
      </c>
      <c r="L132" t="s">
        <v>397</v>
      </c>
    </row>
    <row r="133" spans="1:12" x14ac:dyDescent="0.25">
      <c r="A133" t="s">
        <v>244</v>
      </c>
      <c r="B133" t="s">
        <v>196</v>
      </c>
      <c r="C133">
        <v>17.9375</v>
      </c>
      <c r="D133">
        <v>0</v>
      </c>
      <c r="E133">
        <v>0</v>
      </c>
      <c r="F133">
        <v>134.33880023435646</v>
      </c>
      <c r="G133" t="s">
        <v>886</v>
      </c>
      <c r="H133">
        <v>1.7536827061366274</v>
      </c>
      <c r="I133" t="s">
        <v>272</v>
      </c>
      <c r="J133">
        <v>1</v>
      </c>
      <c r="L133" t="s">
        <v>398</v>
      </c>
    </row>
    <row r="134" spans="1:12" x14ac:dyDescent="0.25">
      <c r="A134" t="s">
        <v>245</v>
      </c>
      <c r="B134" t="s">
        <v>198</v>
      </c>
      <c r="C134">
        <v>110.83329999999999</v>
      </c>
      <c r="D134">
        <v>0</v>
      </c>
      <c r="E134">
        <v>0.58702222222222233</v>
      </c>
      <c r="F134">
        <v>3.2235424473971013</v>
      </c>
      <c r="G134" t="s">
        <v>1405</v>
      </c>
      <c r="H134">
        <v>3.1119942109756549</v>
      </c>
      <c r="I134" t="s">
        <v>272</v>
      </c>
      <c r="J134">
        <v>1</v>
      </c>
      <c r="L134" t="s">
        <v>399</v>
      </c>
    </row>
    <row r="135" spans="1:12" x14ac:dyDescent="0.25">
      <c r="A135" t="s">
        <v>246</v>
      </c>
      <c r="B135" t="s">
        <v>199</v>
      </c>
      <c r="C135">
        <v>102.63</v>
      </c>
      <c r="D135">
        <v>0</v>
      </c>
      <c r="E135">
        <v>2.3333333333333335</v>
      </c>
      <c r="F135">
        <v>4.911890324107123</v>
      </c>
      <c r="G135" t="s">
        <v>890</v>
      </c>
      <c r="H135">
        <v>2.4045962407031403</v>
      </c>
      <c r="I135" t="s">
        <v>272</v>
      </c>
      <c r="J135">
        <v>1</v>
      </c>
      <c r="L135" t="s">
        <v>400</v>
      </c>
    </row>
    <row r="136" spans="1:12" x14ac:dyDescent="0.25">
      <c r="A136" t="s">
        <v>247</v>
      </c>
      <c r="B136" t="s">
        <v>200</v>
      </c>
      <c r="C136">
        <v>124.36</v>
      </c>
      <c r="D136">
        <v>0</v>
      </c>
      <c r="E136">
        <v>0</v>
      </c>
      <c r="F136">
        <v>0</v>
      </c>
      <c r="G136" t="s">
        <v>272</v>
      </c>
      <c r="H136">
        <v>0</v>
      </c>
      <c r="I136" t="s">
        <v>272</v>
      </c>
      <c r="J136">
        <v>1</v>
      </c>
      <c r="L136" t="s">
        <v>401</v>
      </c>
    </row>
    <row r="137" spans="1:12" x14ac:dyDescent="0.25">
      <c r="A137" t="s">
        <v>248</v>
      </c>
      <c r="B137" t="s">
        <v>201</v>
      </c>
      <c r="C137">
        <v>108.38500000000001</v>
      </c>
      <c r="D137">
        <v>0</v>
      </c>
      <c r="E137">
        <v>0.65625000000000011</v>
      </c>
      <c r="F137">
        <v>4.6218091178453298</v>
      </c>
      <c r="G137" t="s">
        <v>1400</v>
      </c>
      <c r="H137">
        <v>3.8836808915095187</v>
      </c>
      <c r="I137" t="s">
        <v>272</v>
      </c>
      <c r="J137">
        <v>1</v>
      </c>
      <c r="L137" t="s">
        <v>402</v>
      </c>
    </row>
    <row r="138" spans="1:12" x14ac:dyDescent="0.25">
      <c r="A138" t="s">
        <v>249</v>
      </c>
      <c r="B138" t="s">
        <v>202</v>
      </c>
      <c r="C138">
        <v>99.424000000000007</v>
      </c>
      <c r="D138">
        <v>0</v>
      </c>
      <c r="E138">
        <v>2.1917808219178081</v>
      </c>
      <c r="F138">
        <v>6.4749394068936859</v>
      </c>
      <c r="G138" t="s">
        <v>904</v>
      </c>
      <c r="H138">
        <v>2.4757524941547877</v>
      </c>
      <c r="I138" t="s">
        <v>272</v>
      </c>
      <c r="J138">
        <v>1</v>
      </c>
      <c r="L138" t="s">
        <v>403</v>
      </c>
    </row>
    <row r="139" spans="1:12" x14ac:dyDescent="0.25">
      <c r="A139" t="s">
        <v>250</v>
      </c>
      <c r="B139" t="s">
        <v>203</v>
      </c>
      <c r="C139">
        <v>97.83</v>
      </c>
      <c r="D139">
        <v>0</v>
      </c>
      <c r="E139">
        <v>0.1270820277777778</v>
      </c>
      <c r="F139">
        <v>7.0214745496152142</v>
      </c>
      <c r="G139" t="s">
        <v>1539</v>
      </c>
      <c r="H139">
        <v>0.18889944162304184</v>
      </c>
      <c r="I139" t="s">
        <v>272</v>
      </c>
      <c r="J139">
        <v>1</v>
      </c>
      <c r="L139" t="s">
        <v>404</v>
      </c>
    </row>
    <row r="140" spans="1:12" x14ac:dyDescent="0.25">
      <c r="A140" t="s">
        <v>251</v>
      </c>
      <c r="B140" t="s">
        <v>204</v>
      </c>
      <c r="C140">
        <v>112.9126</v>
      </c>
      <c r="D140">
        <v>0</v>
      </c>
      <c r="E140">
        <v>2.6263888888888887</v>
      </c>
      <c r="F140">
        <v>3.4044228037330577</v>
      </c>
      <c r="G140" t="s">
        <v>898</v>
      </c>
      <c r="H140">
        <v>2.8204753870277481</v>
      </c>
      <c r="I140" t="s">
        <v>272</v>
      </c>
      <c r="J140">
        <v>1</v>
      </c>
      <c r="L140" t="s">
        <v>405</v>
      </c>
    </row>
    <row r="141" spans="1:12" x14ac:dyDescent="0.25">
      <c r="A141" t="s">
        <v>252</v>
      </c>
      <c r="B141" t="s">
        <v>205</v>
      </c>
      <c r="C141">
        <v>68.0625</v>
      </c>
      <c r="D141">
        <v>0</v>
      </c>
      <c r="E141">
        <v>2.3527777777777783</v>
      </c>
      <c r="F141">
        <v>23.855950331337478</v>
      </c>
      <c r="G141" t="s">
        <v>905</v>
      </c>
      <c r="H141">
        <v>2.3517583362060117</v>
      </c>
      <c r="I141" t="s">
        <v>272</v>
      </c>
      <c r="J141">
        <v>1</v>
      </c>
      <c r="L141" t="s">
        <v>406</v>
      </c>
    </row>
    <row r="142" spans="1:12" x14ac:dyDescent="0.25">
      <c r="A142" t="s">
        <v>253</v>
      </c>
      <c r="B142" t="s">
        <v>206</v>
      </c>
      <c r="C142">
        <v>62.67</v>
      </c>
      <c r="D142">
        <v>0</v>
      </c>
      <c r="E142">
        <v>0</v>
      </c>
      <c r="F142">
        <v>3.7399648351382924</v>
      </c>
      <c r="G142" t="s">
        <v>848</v>
      </c>
      <c r="H142">
        <v>0</v>
      </c>
      <c r="I142" t="s">
        <v>895</v>
      </c>
      <c r="J142">
        <v>1</v>
      </c>
      <c r="L142" t="s">
        <v>407</v>
      </c>
    </row>
    <row r="143" spans="1:12" x14ac:dyDescent="0.25">
      <c r="A143" t="s">
        <v>254</v>
      </c>
      <c r="B143" t="s">
        <v>207</v>
      </c>
      <c r="C143">
        <v>60</v>
      </c>
      <c r="D143">
        <v>5</v>
      </c>
      <c r="E143">
        <v>92</v>
      </c>
      <c r="F143">
        <v>0</v>
      </c>
      <c r="G143" t="s">
        <v>272</v>
      </c>
      <c r="H143">
        <v>0</v>
      </c>
      <c r="I143" t="s">
        <v>272</v>
      </c>
      <c r="J143">
        <v>1</v>
      </c>
      <c r="L143" t="s">
        <v>408</v>
      </c>
    </row>
    <row r="144" spans="1:12" x14ac:dyDescent="0.25">
      <c r="A144" t="s">
        <v>255</v>
      </c>
      <c r="B144" t="s">
        <v>208</v>
      </c>
      <c r="C144">
        <v>116.88</v>
      </c>
      <c r="D144">
        <v>3.8571429252624512</v>
      </c>
      <c r="E144">
        <v>124.69999694824219</v>
      </c>
      <c r="F144">
        <v>1.8480492813141687</v>
      </c>
      <c r="G144" t="s">
        <v>1555</v>
      </c>
      <c r="H144">
        <v>0</v>
      </c>
      <c r="I144" t="s">
        <v>1010</v>
      </c>
      <c r="J144">
        <v>1</v>
      </c>
      <c r="L144" t="s">
        <v>409</v>
      </c>
    </row>
    <row r="145" spans="1:12" x14ac:dyDescent="0.25">
      <c r="A145" t="s">
        <v>256</v>
      </c>
      <c r="B145" t="s">
        <v>209</v>
      </c>
      <c r="C145">
        <v>29.25</v>
      </c>
      <c r="D145">
        <v>3.7058823108673096</v>
      </c>
      <c r="E145">
        <v>28.819433212280273</v>
      </c>
      <c r="F145">
        <v>0</v>
      </c>
      <c r="G145" t="s">
        <v>907</v>
      </c>
      <c r="H145">
        <v>0</v>
      </c>
      <c r="I145" t="s">
        <v>272</v>
      </c>
      <c r="J145">
        <v>1</v>
      </c>
      <c r="L145" t="s">
        <v>410</v>
      </c>
    </row>
    <row r="146" spans="1:12" x14ac:dyDescent="0.25">
      <c r="A146" t="s">
        <v>257</v>
      </c>
      <c r="B146" t="s">
        <v>210</v>
      </c>
      <c r="C146">
        <v>42.07</v>
      </c>
      <c r="D146">
        <v>3.2000000476837158</v>
      </c>
      <c r="E146">
        <v>45.8125</v>
      </c>
      <c r="F146">
        <v>0</v>
      </c>
      <c r="G146" t="s">
        <v>272</v>
      </c>
      <c r="H146">
        <v>0</v>
      </c>
      <c r="I146" t="s">
        <v>272</v>
      </c>
      <c r="J146">
        <v>1</v>
      </c>
      <c r="L146" t="s">
        <v>411</v>
      </c>
    </row>
    <row r="147" spans="1:12" x14ac:dyDescent="0.25">
      <c r="A147" t="s">
        <v>258</v>
      </c>
      <c r="B147" t="s">
        <v>211</v>
      </c>
      <c r="C147">
        <v>44.27</v>
      </c>
      <c r="D147">
        <v>0</v>
      </c>
      <c r="E147">
        <v>0</v>
      </c>
      <c r="F147">
        <v>4.1336293507735951</v>
      </c>
      <c r="G147" t="s">
        <v>857</v>
      </c>
      <c r="H147">
        <v>0</v>
      </c>
      <c r="I147" t="s">
        <v>1064</v>
      </c>
      <c r="J147">
        <v>1</v>
      </c>
      <c r="L147" t="s">
        <v>412</v>
      </c>
    </row>
    <row r="148" spans="1:12" x14ac:dyDescent="0.25">
      <c r="A148" t="s">
        <v>259</v>
      </c>
      <c r="B148" t="s">
        <v>212</v>
      </c>
      <c r="C148">
        <v>92.13</v>
      </c>
      <c r="D148">
        <v>0</v>
      </c>
      <c r="E148">
        <v>0</v>
      </c>
      <c r="F148">
        <v>0.30391837750145761</v>
      </c>
      <c r="G148" t="s">
        <v>875</v>
      </c>
      <c r="H148">
        <v>0</v>
      </c>
      <c r="I148" t="s">
        <v>272</v>
      </c>
      <c r="J148">
        <v>1</v>
      </c>
      <c r="L148" t="s">
        <v>413</v>
      </c>
    </row>
    <row r="149" spans="1:12" x14ac:dyDescent="0.25">
      <c r="A149" t="s">
        <v>260</v>
      </c>
      <c r="B149" t="s">
        <v>213</v>
      </c>
      <c r="C149">
        <v>100.5308</v>
      </c>
      <c r="D149">
        <v>0</v>
      </c>
      <c r="E149">
        <v>1.2975694444444443</v>
      </c>
      <c r="F149">
        <v>4.5174355773598167</v>
      </c>
      <c r="G149" t="s">
        <v>908</v>
      </c>
      <c r="H149">
        <v>5.0293485320736897</v>
      </c>
      <c r="I149" t="s">
        <v>272</v>
      </c>
      <c r="J149">
        <v>1</v>
      </c>
      <c r="L149" t="s">
        <v>414</v>
      </c>
    </row>
    <row r="150" spans="1:12" x14ac:dyDescent="0.25">
      <c r="A150" t="s">
        <v>261</v>
      </c>
      <c r="B150" t="s">
        <v>214</v>
      </c>
      <c r="C150">
        <v>104</v>
      </c>
      <c r="D150">
        <v>0</v>
      </c>
      <c r="E150">
        <v>1.4256666666666666</v>
      </c>
      <c r="F150">
        <v>1.4661279999999999</v>
      </c>
      <c r="G150" t="s">
        <v>909</v>
      </c>
      <c r="H150">
        <v>3.3253269118640763</v>
      </c>
      <c r="I150" t="s">
        <v>272</v>
      </c>
      <c r="J150">
        <v>1</v>
      </c>
      <c r="L150" t="s">
        <v>415</v>
      </c>
    </row>
    <row r="151" spans="1:12" x14ac:dyDescent="0.25">
      <c r="A151" t="s">
        <v>262</v>
      </c>
      <c r="B151" t="s">
        <v>215</v>
      </c>
      <c r="C151">
        <v>103.20140000000001</v>
      </c>
      <c r="D151">
        <v>0</v>
      </c>
      <c r="E151">
        <v>1.9555555555555555</v>
      </c>
      <c r="F151">
        <v>7.0104805900000002</v>
      </c>
      <c r="G151" t="s">
        <v>1009</v>
      </c>
      <c r="H151">
        <v>3.2662910664429803</v>
      </c>
      <c r="I151" t="s">
        <v>272</v>
      </c>
      <c r="J151">
        <v>1</v>
      </c>
      <c r="L151" t="s">
        <v>416</v>
      </c>
    </row>
    <row r="152" spans="1:12" x14ac:dyDescent="0.25">
      <c r="A152" t="s">
        <v>263</v>
      </c>
      <c r="B152" t="s">
        <v>216</v>
      </c>
      <c r="C152">
        <v>97.74</v>
      </c>
      <c r="D152">
        <v>0</v>
      </c>
      <c r="E152">
        <v>0</v>
      </c>
      <c r="F152">
        <v>0</v>
      </c>
      <c r="G152" t="s">
        <v>1625</v>
      </c>
      <c r="H152">
        <v>0</v>
      </c>
      <c r="I152" t="s">
        <v>272</v>
      </c>
      <c r="J152">
        <v>1</v>
      </c>
      <c r="L152" t="s">
        <v>417</v>
      </c>
    </row>
    <row r="153" spans="1:12" x14ac:dyDescent="0.25">
      <c r="A153" t="s">
        <v>269</v>
      </c>
      <c r="B153" t="s">
        <v>266</v>
      </c>
      <c r="C153">
        <v>103.383</v>
      </c>
      <c r="D153">
        <v>0</v>
      </c>
      <c r="E153">
        <v>0</v>
      </c>
      <c r="F153">
        <v>0</v>
      </c>
      <c r="G153" t="s">
        <v>910</v>
      </c>
      <c r="H153">
        <v>0</v>
      </c>
      <c r="I153" t="s">
        <v>272</v>
      </c>
      <c r="J153">
        <v>1</v>
      </c>
      <c r="L153" t="s">
        <v>418</v>
      </c>
    </row>
    <row r="154" spans="1:12" x14ac:dyDescent="0.25">
      <c r="A154" t="s">
        <v>270</v>
      </c>
      <c r="B154" t="s">
        <v>267</v>
      </c>
      <c r="C154">
        <v>100.47</v>
      </c>
      <c r="D154">
        <v>0</v>
      </c>
      <c r="E154">
        <v>0</v>
      </c>
      <c r="F154">
        <v>0</v>
      </c>
      <c r="G154" t="s">
        <v>1626</v>
      </c>
      <c r="H154">
        <v>0</v>
      </c>
      <c r="I154" t="s">
        <v>272</v>
      </c>
      <c r="J154">
        <v>1</v>
      </c>
      <c r="L154" t="s">
        <v>419</v>
      </c>
    </row>
    <row r="155" spans="1:12" x14ac:dyDescent="0.25">
      <c r="A155" t="s">
        <v>271</v>
      </c>
      <c r="B155" t="s">
        <v>268</v>
      </c>
      <c r="C155">
        <v>100</v>
      </c>
      <c r="D155">
        <v>0</v>
      </c>
      <c r="E155">
        <v>0</v>
      </c>
      <c r="F155">
        <v>0</v>
      </c>
      <c r="G155" t="s">
        <v>272</v>
      </c>
      <c r="H155">
        <v>0</v>
      </c>
      <c r="I155" t="s">
        <v>272</v>
      </c>
      <c r="J155">
        <v>1</v>
      </c>
      <c r="L155" t="s">
        <v>420</v>
      </c>
    </row>
    <row r="156" spans="1:12" x14ac:dyDescent="0.25">
      <c r="A156" s="1" t="s">
        <v>274</v>
      </c>
      <c r="B156" t="s">
        <v>273</v>
      </c>
      <c r="C156" s="1">
        <v>95.677999999999997</v>
      </c>
      <c r="D156" s="1">
        <v>0</v>
      </c>
      <c r="E156" s="1">
        <v>0</v>
      </c>
      <c r="F156" s="1">
        <v>0</v>
      </c>
      <c r="G156" s="1" t="s">
        <v>272</v>
      </c>
      <c r="H156">
        <v>0</v>
      </c>
      <c r="I156" t="s">
        <v>272</v>
      </c>
      <c r="J156">
        <v>1</v>
      </c>
      <c r="L156" t="s">
        <v>421</v>
      </c>
    </row>
    <row r="157" spans="1:12" x14ac:dyDescent="0.25">
      <c r="A157" t="s">
        <v>276</v>
      </c>
      <c r="B157" t="s">
        <v>275</v>
      </c>
      <c r="C157" s="2">
        <v>101.17230000000001</v>
      </c>
      <c r="D157" s="2">
        <v>0</v>
      </c>
      <c r="E157" s="2">
        <v>1.2006944444444443</v>
      </c>
      <c r="F157">
        <v>4.0449231551308511</v>
      </c>
      <c r="G157" t="s">
        <v>1010</v>
      </c>
      <c r="H157">
        <v>1.6792154666111641</v>
      </c>
      <c r="I157" t="s">
        <v>272</v>
      </c>
      <c r="J157">
        <v>1</v>
      </c>
      <c r="L157" t="s">
        <v>422</v>
      </c>
    </row>
    <row r="158" spans="1:12" x14ac:dyDescent="0.25">
      <c r="A158" t="s">
        <v>424</v>
      </c>
      <c r="B158" t="s">
        <v>423</v>
      </c>
      <c r="C158" s="2">
        <v>904.7</v>
      </c>
      <c r="D158" s="2">
        <v>3.4000000953674316</v>
      </c>
      <c r="E158" s="2">
        <v>914.43682861328125</v>
      </c>
      <c r="F158">
        <v>10.907483143583509</v>
      </c>
      <c r="G158" t="s">
        <v>926</v>
      </c>
      <c r="H158">
        <v>0</v>
      </c>
      <c r="I158" t="s">
        <v>942</v>
      </c>
      <c r="J158">
        <v>1</v>
      </c>
      <c r="L158" t="s">
        <v>425</v>
      </c>
    </row>
    <row r="159" spans="1:12" x14ac:dyDescent="0.25">
      <c r="A159" t="s">
        <v>427</v>
      </c>
      <c r="B159" t="s">
        <v>426</v>
      </c>
      <c r="C159" s="2">
        <v>98.2</v>
      </c>
      <c r="D159" s="2">
        <v>0</v>
      </c>
      <c r="E159" s="2">
        <v>1.472</v>
      </c>
      <c r="F159">
        <v>7.79</v>
      </c>
      <c r="G159" t="s">
        <v>1041</v>
      </c>
      <c r="H159">
        <v>2.1166923441122778</v>
      </c>
      <c r="I159" t="s">
        <v>272</v>
      </c>
      <c r="J159">
        <v>1</v>
      </c>
      <c r="L159" t="s">
        <v>428</v>
      </c>
    </row>
    <row r="160" spans="1:12" x14ac:dyDescent="0.25">
      <c r="A160" t="s">
        <v>429</v>
      </c>
      <c r="B160" t="s">
        <v>430</v>
      </c>
      <c r="C160" s="2">
        <v>125.64</v>
      </c>
      <c r="D160" s="2">
        <v>0</v>
      </c>
      <c r="E160" s="2">
        <v>5.7780000000000005</v>
      </c>
      <c r="F160">
        <v>10.23</v>
      </c>
      <c r="G160" t="s">
        <v>810</v>
      </c>
      <c r="H160">
        <v>5.5092670821498819</v>
      </c>
      <c r="I160" t="s">
        <v>272</v>
      </c>
      <c r="J160">
        <v>1</v>
      </c>
      <c r="L160" t="s">
        <v>432</v>
      </c>
    </row>
    <row r="161" spans="1:12" x14ac:dyDescent="0.25">
      <c r="A161" t="s">
        <v>433</v>
      </c>
      <c r="B161" t="s">
        <v>431</v>
      </c>
      <c r="C161">
        <v>106.65</v>
      </c>
      <c r="D161">
        <v>0</v>
      </c>
      <c r="E161">
        <v>3.4699999999999998</v>
      </c>
      <c r="F161">
        <v>7.85</v>
      </c>
      <c r="G161" t="s">
        <v>810</v>
      </c>
      <c r="H161">
        <v>8.3752960223727353</v>
      </c>
      <c r="I161" t="s">
        <v>272</v>
      </c>
      <c r="J161">
        <v>1</v>
      </c>
      <c r="L161" t="s">
        <v>434</v>
      </c>
    </row>
    <row r="162" spans="1:12" x14ac:dyDescent="0.25">
      <c r="A162" t="s">
        <v>436</v>
      </c>
      <c r="B162" t="s">
        <v>1650</v>
      </c>
      <c r="C162" s="2">
        <v>16.565000000000001</v>
      </c>
      <c r="D162" s="2">
        <v>3.5882353782653809</v>
      </c>
      <c r="E162" s="2">
        <v>15.683636665344238</v>
      </c>
      <c r="F162">
        <v>9.9460497937123424</v>
      </c>
      <c r="G162" t="s">
        <v>813</v>
      </c>
      <c r="H162">
        <v>0</v>
      </c>
      <c r="I162" t="s">
        <v>911</v>
      </c>
      <c r="J162">
        <v>1</v>
      </c>
      <c r="L162" t="s">
        <v>316</v>
      </c>
    </row>
    <row r="163" spans="1:12" x14ac:dyDescent="0.25">
      <c r="A163" t="s">
        <v>447</v>
      </c>
      <c r="B163" t="s">
        <v>437</v>
      </c>
      <c r="C163" s="2">
        <v>127.77</v>
      </c>
      <c r="D163" s="2">
        <v>0</v>
      </c>
      <c r="E163" s="2">
        <v>0</v>
      </c>
      <c r="F163">
        <v>0</v>
      </c>
      <c r="G163" t="s">
        <v>272</v>
      </c>
      <c r="H163">
        <v>0</v>
      </c>
      <c r="I163" t="s">
        <v>272</v>
      </c>
      <c r="J163">
        <v>1</v>
      </c>
      <c r="L163" t="s">
        <v>448</v>
      </c>
    </row>
    <row r="164" spans="1:12" x14ac:dyDescent="0.25">
      <c r="A164" t="s">
        <v>449</v>
      </c>
      <c r="B164" t="s">
        <v>438</v>
      </c>
      <c r="C164" s="2">
        <v>40.82</v>
      </c>
      <c r="D164" s="2">
        <v>4.8181819915771484</v>
      </c>
      <c r="E164" s="2">
        <v>46.185184478759766</v>
      </c>
      <c r="F164">
        <v>1.5923566878980893</v>
      </c>
      <c r="G164" t="s">
        <v>948</v>
      </c>
      <c r="H164">
        <v>0</v>
      </c>
      <c r="I164" t="s">
        <v>849</v>
      </c>
      <c r="J164">
        <v>1</v>
      </c>
      <c r="L164" t="s">
        <v>450</v>
      </c>
    </row>
    <row r="165" spans="1:12" x14ac:dyDescent="0.25">
      <c r="A165" t="s">
        <v>451</v>
      </c>
      <c r="B165" t="s">
        <v>439</v>
      </c>
      <c r="C165" s="2">
        <v>102.81</v>
      </c>
      <c r="D165" s="2">
        <v>0</v>
      </c>
      <c r="E165" s="2">
        <v>0</v>
      </c>
      <c r="F165">
        <v>0</v>
      </c>
      <c r="G165" t="s">
        <v>272</v>
      </c>
      <c r="H165">
        <v>0</v>
      </c>
      <c r="I165" t="s">
        <v>272</v>
      </c>
      <c r="J165">
        <v>1</v>
      </c>
      <c r="L165" t="s">
        <v>452</v>
      </c>
    </row>
    <row r="166" spans="1:12" x14ac:dyDescent="0.25">
      <c r="A166" t="s">
        <v>453</v>
      </c>
      <c r="B166" t="s">
        <v>440</v>
      </c>
      <c r="C166" s="2">
        <v>116.65</v>
      </c>
      <c r="D166" s="2">
        <v>0</v>
      </c>
      <c r="E166" s="2">
        <v>0</v>
      </c>
      <c r="F166">
        <v>4.6666370560261399</v>
      </c>
      <c r="G166" t="s">
        <v>814</v>
      </c>
      <c r="H166">
        <v>0</v>
      </c>
      <c r="I166" t="s">
        <v>272</v>
      </c>
      <c r="J166">
        <v>1</v>
      </c>
      <c r="L166" t="s">
        <v>454</v>
      </c>
    </row>
    <row r="167" spans="1:12" x14ac:dyDescent="0.25">
      <c r="A167" s="1" t="s">
        <v>455</v>
      </c>
      <c r="B167" t="s">
        <v>441</v>
      </c>
      <c r="C167" s="2">
        <v>100.15</v>
      </c>
      <c r="D167" s="2">
        <v>0</v>
      </c>
      <c r="E167" s="2">
        <v>9.0277777777777776E-2</v>
      </c>
      <c r="F167" s="1">
        <v>1.545754171434595</v>
      </c>
      <c r="G167" s="1" t="s">
        <v>1556</v>
      </c>
      <c r="H167" s="1">
        <v>1.9284665902841507</v>
      </c>
      <c r="I167" s="1" t="s">
        <v>272</v>
      </c>
      <c r="J167" s="1">
        <v>1</v>
      </c>
      <c r="K167" s="1"/>
      <c r="L167" s="1" t="s">
        <v>456</v>
      </c>
    </row>
    <row r="168" spans="1:12" x14ac:dyDescent="0.25">
      <c r="A168" t="s">
        <v>457</v>
      </c>
      <c r="B168" t="s">
        <v>442</v>
      </c>
      <c r="C168" s="2">
        <v>100.5</v>
      </c>
      <c r="D168" s="2">
        <v>0</v>
      </c>
      <c r="E168" s="2">
        <v>0.88020833333333337</v>
      </c>
      <c r="F168">
        <v>1.3844958464561767</v>
      </c>
      <c r="G168" t="s">
        <v>912</v>
      </c>
      <c r="H168">
        <v>1.0167221306043952</v>
      </c>
      <c r="I168" t="s">
        <v>272</v>
      </c>
      <c r="J168">
        <v>1</v>
      </c>
      <c r="L168" t="s">
        <v>458</v>
      </c>
    </row>
    <row r="169" spans="1:12" x14ac:dyDescent="0.25">
      <c r="A169" t="s">
        <v>459</v>
      </c>
      <c r="B169" t="s">
        <v>443</v>
      </c>
      <c r="C169" s="2">
        <v>100.6</v>
      </c>
      <c r="D169" s="2">
        <v>0</v>
      </c>
      <c r="E169" s="2">
        <v>0.23833333333333337</v>
      </c>
      <c r="F169">
        <v>1.5191825850775988</v>
      </c>
      <c r="G169" t="s">
        <v>1372</v>
      </c>
      <c r="H169">
        <v>0.88624463087685479</v>
      </c>
      <c r="I169" t="s">
        <v>272</v>
      </c>
      <c r="J169">
        <v>1</v>
      </c>
      <c r="L169" t="s">
        <v>460</v>
      </c>
    </row>
    <row r="170" spans="1:12" x14ac:dyDescent="0.25">
      <c r="A170" t="s">
        <v>461</v>
      </c>
      <c r="B170" t="s">
        <v>444</v>
      </c>
      <c r="C170" s="2">
        <v>37.67</v>
      </c>
      <c r="D170" s="2">
        <v>3.5454545021057129</v>
      </c>
      <c r="E170" s="2">
        <v>41.549999237060547</v>
      </c>
      <c r="F170">
        <v>5.2841210833775891</v>
      </c>
      <c r="G170" t="s">
        <v>847</v>
      </c>
      <c r="H170">
        <v>0</v>
      </c>
      <c r="I170" t="s">
        <v>882</v>
      </c>
      <c r="J170">
        <v>1</v>
      </c>
      <c r="L170" t="s">
        <v>462</v>
      </c>
    </row>
    <row r="171" spans="1:12" x14ac:dyDescent="0.25">
      <c r="A171" t="s">
        <v>463</v>
      </c>
      <c r="B171" t="s">
        <v>445</v>
      </c>
      <c r="C171" s="2">
        <v>100.67749999999999</v>
      </c>
      <c r="D171" s="2">
        <v>0</v>
      </c>
      <c r="E171" s="2">
        <v>0.30624999999999997</v>
      </c>
      <c r="F171">
        <v>1.7444421473507961</v>
      </c>
      <c r="G171" t="s">
        <v>1251</v>
      </c>
      <c r="H171">
        <v>1.3473314332482056</v>
      </c>
      <c r="I171" t="s">
        <v>272</v>
      </c>
      <c r="J171">
        <v>1</v>
      </c>
      <c r="L171" t="s">
        <v>464</v>
      </c>
    </row>
    <row r="172" spans="1:12" x14ac:dyDescent="0.25">
      <c r="A172" t="s">
        <v>465</v>
      </c>
      <c r="B172" t="s">
        <v>446</v>
      </c>
      <c r="C172" s="2">
        <v>62.54</v>
      </c>
      <c r="D172" s="2">
        <v>3.6521739959716797</v>
      </c>
      <c r="E172" s="2">
        <v>64.777778625488281</v>
      </c>
      <c r="F172">
        <v>2.974096578189958</v>
      </c>
      <c r="G172" t="s">
        <v>1157</v>
      </c>
      <c r="H172">
        <v>0</v>
      </c>
      <c r="I172" t="s">
        <v>1379</v>
      </c>
      <c r="J172">
        <v>1</v>
      </c>
      <c r="L172" t="s">
        <v>466</v>
      </c>
    </row>
    <row r="173" spans="1:12" x14ac:dyDescent="0.25">
      <c r="A173" t="s">
        <v>481</v>
      </c>
      <c r="B173" t="s">
        <v>467</v>
      </c>
      <c r="C173" s="2">
        <v>100.15900000000001</v>
      </c>
      <c r="D173" s="2">
        <v>0</v>
      </c>
      <c r="E173" s="2">
        <v>0</v>
      </c>
      <c r="F173">
        <v>0</v>
      </c>
      <c r="G173" t="s">
        <v>915</v>
      </c>
      <c r="H173">
        <v>0</v>
      </c>
      <c r="I173" t="s">
        <v>272</v>
      </c>
      <c r="J173">
        <v>1</v>
      </c>
      <c r="L173" t="s">
        <v>482</v>
      </c>
    </row>
    <row r="174" spans="1:12" x14ac:dyDescent="0.25">
      <c r="A174" t="s">
        <v>483</v>
      </c>
      <c r="B174" t="s">
        <v>468</v>
      </c>
      <c r="C174" s="2">
        <v>100</v>
      </c>
      <c r="D174" s="2">
        <v>0</v>
      </c>
      <c r="E174" s="2">
        <v>0</v>
      </c>
      <c r="F174">
        <v>0</v>
      </c>
      <c r="G174" t="s">
        <v>817</v>
      </c>
      <c r="H174">
        <v>0</v>
      </c>
      <c r="I174" t="s">
        <v>272</v>
      </c>
      <c r="J174">
        <v>1</v>
      </c>
      <c r="L174" t="s">
        <v>484</v>
      </c>
    </row>
    <row r="175" spans="1:12" x14ac:dyDescent="0.25">
      <c r="A175" t="s">
        <v>485</v>
      </c>
      <c r="B175" t="s">
        <v>469</v>
      </c>
      <c r="C175" s="2">
        <v>100</v>
      </c>
      <c r="D175" s="2">
        <v>0</v>
      </c>
      <c r="E175" s="2">
        <v>0</v>
      </c>
      <c r="F175">
        <v>0</v>
      </c>
      <c r="G175" t="s">
        <v>819</v>
      </c>
      <c r="H175">
        <v>0</v>
      </c>
      <c r="I175" t="s">
        <v>272</v>
      </c>
      <c r="J175">
        <v>1</v>
      </c>
      <c r="L175" t="s">
        <v>486</v>
      </c>
    </row>
    <row r="176" spans="1:12" x14ac:dyDescent="0.25">
      <c r="A176" t="s">
        <v>489</v>
      </c>
      <c r="B176" t="s">
        <v>471</v>
      </c>
      <c r="C176" s="2">
        <v>105.35</v>
      </c>
      <c r="D176" s="2">
        <v>0</v>
      </c>
      <c r="E176" s="2">
        <v>0.68400000000000005</v>
      </c>
      <c r="F176">
        <v>0</v>
      </c>
      <c r="G176" t="s">
        <v>1406</v>
      </c>
      <c r="H176">
        <v>0</v>
      </c>
      <c r="I176" t="s">
        <v>272</v>
      </c>
      <c r="J176">
        <v>1</v>
      </c>
      <c r="L176" t="s">
        <v>490</v>
      </c>
    </row>
    <row r="177" spans="1:12" x14ac:dyDescent="0.25">
      <c r="A177" t="s">
        <v>491</v>
      </c>
      <c r="B177" t="s">
        <v>472</v>
      </c>
      <c r="C177">
        <v>102.65</v>
      </c>
      <c r="D177">
        <v>0</v>
      </c>
      <c r="E177">
        <v>0.49299999999999999</v>
      </c>
      <c r="F177">
        <v>8.49</v>
      </c>
      <c r="G177" t="s">
        <v>1557</v>
      </c>
      <c r="H177">
        <v>3.7444753399346875</v>
      </c>
      <c r="I177" t="s">
        <v>272</v>
      </c>
      <c r="J177">
        <v>1</v>
      </c>
      <c r="L177" t="s">
        <v>492</v>
      </c>
    </row>
    <row r="178" spans="1:12" x14ac:dyDescent="0.25">
      <c r="A178" t="s">
        <v>493</v>
      </c>
      <c r="B178" t="s">
        <v>473</v>
      </c>
      <c r="C178">
        <v>103.6</v>
      </c>
      <c r="D178">
        <v>0</v>
      </c>
      <c r="E178">
        <v>0.36599999999999999</v>
      </c>
      <c r="F178">
        <v>8.3000000000000007</v>
      </c>
      <c r="G178" t="s">
        <v>1568</v>
      </c>
      <c r="H178">
        <v>5.0506610136658159</v>
      </c>
      <c r="I178" t="s">
        <v>918</v>
      </c>
      <c r="J178">
        <v>1</v>
      </c>
      <c r="L178" t="s">
        <v>494</v>
      </c>
    </row>
    <row r="179" spans="1:12" x14ac:dyDescent="0.25">
      <c r="A179" t="s">
        <v>495</v>
      </c>
      <c r="B179" t="s">
        <v>474</v>
      </c>
      <c r="C179" s="2">
        <v>105.84</v>
      </c>
      <c r="D179" s="2">
        <v>0</v>
      </c>
      <c r="E179" s="2">
        <v>2.1753472222222223</v>
      </c>
      <c r="F179">
        <v>1.85875279</v>
      </c>
      <c r="G179" t="s">
        <v>919</v>
      </c>
      <c r="H179">
        <v>1.4423977425586685</v>
      </c>
      <c r="I179" t="s">
        <v>272</v>
      </c>
      <c r="J179">
        <v>1</v>
      </c>
      <c r="L179" t="s">
        <v>496</v>
      </c>
    </row>
    <row r="180" spans="1:12" x14ac:dyDescent="0.25">
      <c r="A180" t="s">
        <v>497</v>
      </c>
      <c r="B180" t="s">
        <v>475</v>
      </c>
      <c r="C180" s="2">
        <v>23.074999999999999</v>
      </c>
      <c r="D180" s="2">
        <v>3.8787879943847656</v>
      </c>
      <c r="E180" s="2">
        <v>26.57075309753418</v>
      </c>
      <c r="F180">
        <v>6.8516905568661173</v>
      </c>
      <c r="G180" t="s">
        <v>853</v>
      </c>
      <c r="H180">
        <v>0</v>
      </c>
      <c r="I180" t="s">
        <v>872</v>
      </c>
      <c r="J180">
        <v>1</v>
      </c>
      <c r="L180" t="s">
        <v>498</v>
      </c>
    </row>
    <row r="181" spans="1:12" x14ac:dyDescent="0.25">
      <c r="A181" t="s">
        <v>499</v>
      </c>
      <c r="B181" t="s">
        <v>476</v>
      </c>
      <c r="C181" s="2">
        <v>1.2591000000000001</v>
      </c>
      <c r="D181" s="2">
        <v>0</v>
      </c>
      <c r="E181" s="2">
        <v>0</v>
      </c>
      <c r="F181">
        <v>0</v>
      </c>
      <c r="G181" t="s">
        <v>272</v>
      </c>
      <c r="H181">
        <v>0</v>
      </c>
      <c r="I181" t="s">
        <v>272</v>
      </c>
      <c r="J181">
        <v>1</v>
      </c>
      <c r="L181" t="s">
        <v>500</v>
      </c>
    </row>
    <row r="182" spans="1:12" x14ac:dyDescent="0.25">
      <c r="A182" t="s">
        <v>501</v>
      </c>
      <c r="B182" t="s">
        <v>477</v>
      </c>
      <c r="C182" s="2">
        <v>108.55</v>
      </c>
      <c r="D182" s="2">
        <v>0</v>
      </c>
      <c r="E182" s="2">
        <v>0</v>
      </c>
      <c r="F182">
        <v>3.7377246345368911</v>
      </c>
      <c r="G182" t="s">
        <v>887</v>
      </c>
      <c r="H182">
        <v>0</v>
      </c>
      <c r="I182" t="s">
        <v>272</v>
      </c>
      <c r="J182">
        <v>1</v>
      </c>
      <c r="L182" t="s">
        <v>502</v>
      </c>
    </row>
    <row r="183" spans="1:12" x14ac:dyDescent="0.25">
      <c r="A183" t="s">
        <v>503</v>
      </c>
      <c r="B183" t="s">
        <v>478</v>
      </c>
      <c r="C183" s="2">
        <v>24.16</v>
      </c>
      <c r="D183" s="2">
        <v>0</v>
      </c>
      <c r="E183" s="2">
        <v>0</v>
      </c>
      <c r="F183">
        <v>0.98214707537079748</v>
      </c>
      <c r="G183" t="s">
        <v>920</v>
      </c>
      <c r="H183">
        <v>0</v>
      </c>
      <c r="I183" t="s">
        <v>921</v>
      </c>
      <c r="J183">
        <v>1</v>
      </c>
      <c r="L183" t="s">
        <v>504</v>
      </c>
    </row>
    <row r="184" spans="1:12" x14ac:dyDescent="0.25">
      <c r="A184" t="s">
        <v>505</v>
      </c>
      <c r="B184" t="s">
        <v>479</v>
      </c>
      <c r="C184" s="2">
        <v>14.955</v>
      </c>
      <c r="D184" s="2">
        <v>4.2941174507141113</v>
      </c>
      <c r="E184" s="2">
        <v>20.525861740112305</v>
      </c>
      <c r="F184">
        <v>4.0120361083249749</v>
      </c>
      <c r="G184" t="s">
        <v>922</v>
      </c>
      <c r="H184">
        <v>0</v>
      </c>
      <c r="I184" t="s">
        <v>923</v>
      </c>
      <c r="J184">
        <v>1</v>
      </c>
      <c r="L184" t="s">
        <v>506</v>
      </c>
    </row>
    <row r="185" spans="1:12" x14ac:dyDescent="0.25">
      <c r="A185" t="s">
        <v>507</v>
      </c>
      <c r="B185" t="s">
        <v>480</v>
      </c>
      <c r="C185" s="2">
        <v>1395.5</v>
      </c>
      <c r="D185" s="2">
        <v>3.5</v>
      </c>
      <c r="E185" s="2">
        <v>1325.381103515625</v>
      </c>
      <c r="F185">
        <v>4.2789730236377395</v>
      </c>
      <c r="G185" t="s">
        <v>853</v>
      </c>
      <c r="H185">
        <v>0</v>
      </c>
      <c r="I185" t="s">
        <v>1401</v>
      </c>
      <c r="J185">
        <v>1</v>
      </c>
      <c r="L185" t="s">
        <v>508</v>
      </c>
    </row>
    <row r="186" spans="1:12" x14ac:dyDescent="0.25">
      <c r="A186" t="s">
        <v>516</v>
      </c>
      <c r="B186" t="s">
        <v>509</v>
      </c>
      <c r="C186" s="2">
        <v>99.63</v>
      </c>
      <c r="D186" s="2">
        <v>0</v>
      </c>
      <c r="E186" s="2">
        <v>0</v>
      </c>
      <c r="F186">
        <v>9.23</v>
      </c>
      <c r="G186" t="s">
        <v>923</v>
      </c>
      <c r="H186">
        <v>0.47751072759377838</v>
      </c>
      <c r="I186" t="s">
        <v>272</v>
      </c>
      <c r="J186">
        <v>1</v>
      </c>
      <c r="L186" t="s">
        <v>517</v>
      </c>
    </row>
    <row r="187" spans="1:12" x14ac:dyDescent="0.25">
      <c r="A187" t="s">
        <v>518</v>
      </c>
      <c r="B187" t="s">
        <v>510</v>
      </c>
      <c r="C187" s="2">
        <v>102.65</v>
      </c>
      <c r="D187" s="2">
        <v>0</v>
      </c>
      <c r="E187" s="2">
        <v>0.70399999999999996</v>
      </c>
      <c r="F187">
        <v>0</v>
      </c>
      <c r="G187" t="s">
        <v>1445</v>
      </c>
      <c r="H187">
        <v>0</v>
      </c>
      <c r="I187" t="s">
        <v>925</v>
      </c>
      <c r="J187">
        <v>1</v>
      </c>
      <c r="L187" t="s">
        <v>519</v>
      </c>
    </row>
    <row r="188" spans="1:12" x14ac:dyDescent="0.25">
      <c r="A188" t="s">
        <v>520</v>
      </c>
      <c r="B188" t="s">
        <v>511</v>
      </c>
      <c r="C188" s="2">
        <v>99.2</v>
      </c>
      <c r="D188" s="2">
        <v>0</v>
      </c>
      <c r="E188" s="2">
        <v>4.28</v>
      </c>
      <c r="F188">
        <v>10.89</v>
      </c>
      <c r="G188" t="s">
        <v>926</v>
      </c>
      <c r="H188">
        <v>1.8363953541537843</v>
      </c>
      <c r="I188" t="s">
        <v>927</v>
      </c>
      <c r="J188">
        <v>1</v>
      </c>
      <c r="L188" t="s">
        <v>521</v>
      </c>
    </row>
    <row r="189" spans="1:12" x14ac:dyDescent="0.25">
      <c r="A189" t="s">
        <v>522</v>
      </c>
      <c r="B189" t="s">
        <v>512</v>
      </c>
      <c r="C189" s="2">
        <v>106.55</v>
      </c>
      <c r="D189" s="2">
        <v>0</v>
      </c>
      <c r="E189" s="2">
        <v>4.8710000000000004</v>
      </c>
      <c r="F189">
        <v>8.6300000000000008</v>
      </c>
      <c r="G189" t="s">
        <v>928</v>
      </c>
      <c r="H189">
        <v>1.4465773090903118</v>
      </c>
      <c r="I189" t="s">
        <v>929</v>
      </c>
      <c r="J189">
        <v>1</v>
      </c>
      <c r="L189" t="s">
        <v>523</v>
      </c>
    </row>
    <row r="190" spans="1:12" x14ac:dyDescent="0.25">
      <c r="A190" t="s">
        <v>524</v>
      </c>
      <c r="B190" t="s">
        <v>513</v>
      </c>
      <c r="C190" s="2">
        <v>99.5</v>
      </c>
      <c r="D190" s="2">
        <v>0</v>
      </c>
      <c r="E190" s="2">
        <v>2.4039999999999999</v>
      </c>
      <c r="F190">
        <v>25.85</v>
      </c>
      <c r="G190" t="s">
        <v>878</v>
      </c>
      <c r="H190">
        <v>0.78623745203213913</v>
      </c>
      <c r="I190" t="s">
        <v>930</v>
      </c>
      <c r="J190">
        <v>1</v>
      </c>
      <c r="L190" t="s">
        <v>525</v>
      </c>
    </row>
    <row r="191" spans="1:12" x14ac:dyDescent="0.25">
      <c r="A191" t="s">
        <v>526</v>
      </c>
      <c r="B191" t="s">
        <v>514</v>
      </c>
      <c r="C191" s="2">
        <v>100.36</v>
      </c>
      <c r="D191" s="2">
        <v>0</v>
      </c>
      <c r="E191" s="2">
        <v>0.95099999999999996</v>
      </c>
      <c r="F191">
        <v>7.55</v>
      </c>
      <c r="G191" t="s">
        <v>888</v>
      </c>
      <c r="H191">
        <v>0.40479325369555141</v>
      </c>
      <c r="I191" t="s">
        <v>888</v>
      </c>
      <c r="J191">
        <v>1</v>
      </c>
      <c r="L191" t="s">
        <v>527</v>
      </c>
    </row>
    <row r="192" spans="1:12" x14ac:dyDescent="0.25">
      <c r="A192" t="s">
        <v>528</v>
      </c>
      <c r="B192" t="s">
        <v>515</v>
      </c>
      <c r="C192" s="2">
        <v>100.33</v>
      </c>
      <c r="D192" s="2">
        <v>0</v>
      </c>
      <c r="E192" s="2">
        <v>1.8740000000000001</v>
      </c>
      <c r="F192">
        <v>9.4700000000000006</v>
      </c>
      <c r="G192" t="s">
        <v>868</v>
      </c>
      <c r="H192">
        <v>0.64848548005641304</v>
      </c>
      <c r="I192" t="s">
        <v>272</v>
      </c>
      <c r="J192">
        <v>1</v>
      </c>
      <c r="L192" t="s">
        <v>529</v>
      </c>
    </row>
    <row r="193" spans="1:12" x14ac:dyDescent="0.25">
      <c r="A193" s="1" t="s">
        <v>549</v>
      </c>
      <c r="B193" t="s">
        <v>530</v>
      </c>
      <c r="C193" s="2">
        <v>102.3884</v>
      </c>
      <c r="D193" s="2">
        <v>0</v>
      </c>
      <c r="E193" s="2">
        <v>2.0895833333333331</v>
      </c>
      <c r="F193" s="1">
        <v>2.7569469788967638</v>
      </c>
      <c r="G193" s="1" t="s">
        <v>842</v>
      </c>
      <c r="H193" s="1">
        <v>0.65703959385104393</v>
      </c>
      <c r="I193" s="1" t="s">
        <v>272</v>
      </c>
      <c r="J193" s="1">
        <v>1</v>
      </c>
      <c r="K193" s="1"/>
      <c r="L193" s="1" t="s">
        <v>550</v>
      </c>
    </row>
    <row r="194" spans="1:12" x14ac:dyDescent="0.25">
      <c r="A194" s="1" t="s">
        <v>551</v>
      </c>
      <c r="B194" t="s">
        <v>531</v>
      </c>
      <c r="C194" s="2">
        <v>102.7</v>
      </c>
      <c r="D194" s="2">
        <v>0</v>
      </c>
      <c r="E194" s="2">
        <v>1.0289999999999999</v>
      </c>
      <c r="F194" s="1">
        <v>9.23</v>
      </c>
      <c r="G194" s="1" t="s">
        <v>1380</v>
      </c>
      <c r="H194" s="1">
        <v>1.7551446967383424</v>
      </c>
      <c r="I194" s="1" t="s">
        <v>272</v>
      </c>
      <c r="J194" s="1">
        <v>1</v>
      </c>
      <c r="K194" s="1"/>
      <c r="L194" s="1" t="s">
        <v>552</v>
      </c>
    </row>
    <row r="195" spans="1:12" x14ac:dyDescent="0.25">
      <c r="A195" s="1" t="s">
        <v>553</v>
      </c>
      <c r="B195" t="s">
        <v>532</v>
      </c>
      <c r="C195" s="2">
        <v>100.28</v>
      </c>
      <c r="D195" s="2">
        <v>0</v>
      </c>
      <c r="E195" s="2">
        <v>1.8220000000000001</v>
      </c>
      <c r="F195" s="1">
        <v>9.5</v>
      </c>
      <c r="G195" s="1" t="s">
        <v>1033</v>
      </c>
      <c r="H195" s="1">
        <v>0.65396116385754777</v>
      </c>
      <c r="I195" s="1" t="s">
        <v>272</v>
      </c>
      <c r="J195" s="1">
        <v>1</v>
      </c>
      <c r="K195" s="1"/>
      <c r="L195" s="1" t="s">
        <v>554</v>
      </c>
    </row>
    <row r="196" spans="1:12" x14ac:dyDescent="0.25">
      <c r="A196" s="1" t="s">
        <v>555</v>
      </c>
      <c r="B196" t="s">
        <v>533</v>
      </c>
      <c r="C196" s="2">
        <v>107</v>
      </c>
      <c r="D196" s="2">
        <v>0</v>
      </c>
      <c r="E196" s="2">
        <v>2.2709999999999999</v>
      </c>
      <c r="F196" s="1">
        <v>9</v>
      </c>
      <c r="G196" s="1" t="s">
        <v>1168</v>
      </c>
      <c r="H196" s="1">
        <v>1.6517077393544235</v>
      </c>
      <c r="I196" s="1" t="s">
        <v>931</v>
      </c>
      <c r="J196" s="1">
        <v>1</v>
      </c>
      <c r="K196" s="1"/>
      <c r="L196" s="1" t="s">
        <v>556</v>
      </c>
    </row>
    <row r="197" spans="1:12" x14ac:dyDescent="0.25">
      <c r="A197" s="1" t="s">
        <v>557</v>
      </c>
      <c r="B197" t="s">
        <v>534</v>
      </c>
      <c r="C197" s="2">
        <v>49.695</v>
      </c>
      <c r="D197" s="2">
        <v>4.7647056579589844</v>
      </c>
      <c r="E197" s="2">
        <v>59.43841552734375</v>
      </c>
      <c r="F197" s="1">
        <v>7.0521524543703098</v>
      </c>
      <c r="G197" s="1" t="s">
        <v>812</v>
      </c>
      <c r="H197" s="1">
        <v>0</v>
      </c>
      <c r="I197" s="1" t="s">
        <v>898</v>
      </c>
      <c r="J197" s="1">
        <v>1</v>
      </c>
      <c r="K197" s="1"/>
      <c r="L197" s="1" t="s">
        <v>307</v>
      </c>
    </row>
    <row r="198" spans="1:12" x14ac:dyDescent="0.25">
      <c r="A198" s="1" t="s">
        <v>558</v>
      </c>
      <c r="B198" t="s">
        <v>535</v>
      </c>
      <c r="C198" s="2">
        <v>105.9372</v>
      </c>
      <c r="D198" s="2">
        <v>0</v>
      </c>
      <c r="E198" s="2">
        <v>0.71111111111111114</v>
      </c>
      <c r="F198" s="1">
        <v>6.44197828796697</v>
      </c>
      <c r="G198" s="1" t="s">
        <v>898</v>
      </c>
      <c r="H198" s="1">
        <v>3.7577500815434148</v>
      </c>
      <c r="I198" s="1" t="s">
        <v>272</v>
      </c>
      <c r="J198" s="1">
        <v>1</v>
      </c>
      <c r="K198" s="1"/>
      <c r="L198" s="1" t="s">
        <v>559</v>
      </c>
    </row>
    <row r="199" spans="1:12" x14ac:dyDescent="0.25">
      <c r="A199" s="1" t="s">
        <v>560</v>
      </c>
      <c r="B199" t="s">
        <v>536</v>
      </c>
      <c r="C199" s="2">
        <v>107.1801</v>
      </c>
      <c r="D199" s="2">
        <v>0</v>
      </c>
      <c r="E199" s="2">
        <v>1.0041666666666667</v>
      </c>
      <c r="F199" s="1">
        <v>4.3597312452219912</v>
      </c>
      <c r="G199" s="1" t="s">
        <v>1180</v>
      </c>
      <c r="H199" s="1">
        <v>4.2495965137614213</v>
      </c>
      <c r="I199" s="1" t="s">
        <v>272</v>
      </c>
      <c r="J199" s="1">
        <v>1</v>
      </c>
      <c r="K199" s="1"/>
      <c r="L199" s="1" t="s">
        <v>561</v>
      </c>
    </row>
    <row r="200" spans="1:12" x14ac:dyDescent="0.25">
      <c r="A200" s="1" t="s">
        <v>562</v>
      </c>
      <c r="B200" t="s">
        <v>537</v>
      </c>
      <c r="C200" s="2">
        <v>104.15219999999999</v>
      </c>
      <c r="D200" s="2">
        <v>0</v>
      </c>
      <c r="E200" s="2">
        <v>1.79375</v>
      </c>
      <c r="F200" s="1">
        <v>4.2183783782985653</v>
      </c>
      <c r="G200" s="1" t="s">
        <v>877</v>
      </c>
      <c r="H200" s="1">
        <v>4.5283285179197854</v>
      </c>
      <c r="I200" s="1" t="s">
        <v>272</v>
      </c>
      <c r="J200" s="1">
        <v>1</v>
      </c>
      <c r="K200" s="1"/>
      <c r="L200" s="1" t="s">
        <v>563</v>
      </c>
    </row>
    <row r="201" spans="1:12" x14ac:dyDescent="0.25">
      <c r="A201" t="s">
        <v>564</v>
      </c>
      <c r="B201" t="s">
        <v>538</v>
      </c>
      <c r="C201" s="2">
        <v>105.956</v>
      </c>
      <c r="D201" s="2">
        <v>0</v>
      </c>
      <c r="E201" s="2">
        <v>0.76027777777777783</v>
      </c>
      <c r="F201">
        <v>4.2634228656157802</v>
      </c>
      <c r="G201" t="s">
        <v>1255</v>
      </c>
      <c r="H201">
        <v>3.503642703038631</v>
      </c>
      <c r="I201" t="s">
        <v>272</v>
      </c>
      <c r="J201">
        <v>1</v>
      </c>
      <c r="L201" t="s">
        <v>565</v>
      </c>
    </row>
    <row r="202" spans="1:12" x14ac:dyDescent="0.25">
      <c r="A202" t="s">
        <v>566</v>
      </c>
      <c r="B202" t="s">
        <v>539</v>
      </c>
      <c r="C202" s="2">
        <v>102.6109</v>
      </c>
      <c r="D202" s="2">
        <v>0</v>
      </c>
      <c r="E202" s="2">
        <v>0.96958333333333346</v>
      </c>
      <c r="F202">
        <v>2.2046767335994897</v>
      </c>
      <c r="G202" t="s">
        <v>1373</v>
      </c>
      <c r="H202">
        <v>0.39166666725681337</v>
      </c>
      <c r="I202" t="s">
        <v>272</v>
      </c>
      <c r="J202">
        <v>1</v>
      </c>
      <c r="L202" t="s">
        <v>567</v>
      </c>
    </row>
    <row r="203" spans="1:12" x14ac:dyDescent="0.25">
      <c r="A203" t="s">
        <v>568</v>
      </c>
      <c r="B203" t="s">
        <v>540</v>
      </c>
      <c r="C203" s="2">
        <v>99.63</v>
      </c>
      <c r="D203" s="2">
        <v>0</v>
      </c>
      <c r="E203" s="2">
        <v>0</v>
      </c>
      <c r="F203">
        <v>9.33</v>
      </c>
      <c r="G203" t="s">
        <v>923</v>
      </c>
      <c r="H203">
        <v>0.477303700118343</v>
      </c>
      <c r="I203" t="s">
        <v>272</v>
      </c>
      <c r="J203">
        <v>1</v>
      </c>
      <c r="L203" t="s">
        <v>517</v>
      </c>
    </row>
    <row r="204" spans="1:12" x14ac:dyDescent="0.25">
      <c r="A204" t="s">
        <v>569</v>
      </c>
      <c r="B204" t="s">
        <v>541</v>
      </c>
      <c r="C204" s="2">
        <v>103.88500000000001</v>
      </c>
      <c r="D204" s="2">
        <v>0</v>
      </c>
      <c r="E204" s="2">
        <v>1.9930555555555556</v>
      </c>
      <c r="F204">
        <v>4.4801706641995036</v>
      </c>
      <c r="G204" t="s">
        <v>933</v>
      </c>
      <c r="H204">
        <v>5.9592485193647864</v>
      </c>
      <c r="I204" t="s">
        <v>272</v>
      </c>
      <c r="J204">
        <v>1</v>
      </c>
      <c r="L204" t="s">
        <v>570</v>
      </c>
    </row>
    <row r="205" spans="1:12" x14ac:dyDescent="0.25">
      <c r="A205" t="s">
        <v>571</v>
      </c>
      <c r="B205" t="s">
        <v>542</v>
      </c>
      <c r="C205" s="2">
        <v>102.6</v>
      </c>
      <c r="D205" s="2">
        <v>0</v>
      </c>
      <c r="E205" s="2">
        <v>1.397</v>
      </c>
      <c r="F205">
        <v>8.83</v>
      </c>
      <c r="G205" t="s">
        <v>1373</v>
      </c>
      <c r="H205">
        <v>0.38591178607871918</v>
      </c>
      <c r="I205" t="s">
        <v>272</v>
      </c>
      <c r="J205">
        <v>1</v>
      </c>
      <c r="L205" t="s">
        <v>572</v>
      </c>
    </row>
    <row r="206" spans="1:12" x14ac:dyDescent="0.25">
      <c r="A206" t="s">
        <v>573</v>
      </c>
      <c r="B206" t="s">
        <v>543</v>
      </c>
      <c r="C206" s="2">
        <v>101.25</v>
      </c>
      <c r="D206" s="2">
        <v>0</v>
      </c>
      <c r="E206" s="2">
        <v>2.3420000000000001</v>
      </c>
      <c r="F206">
        <v>9.7899999999999991</v>
      </c>
      <c r="G206" t="s">
        <v>921</v>
      </c>
      <c r="H206">
        <v>0.76275420355013923</v>
      </c>
      <c r="I206" t="s">
        <v>934</v>
      </c>
      <c r="J206">
        <v>1</v>
      </c>
      <c r="L206" t="s">
        <v>574</v>
      </c>
    </row>
    <row r="207" spans="1:12" x14ac:dyDescent="0.25">
      <c r="A207" t="s">
        <v>575</v>
      </c>
      <c r="B207" t="s">
        <v>544</v>
      </c>
      <c r="C207" s="2">
        <v>99.91</v>
      </c>
      <c r="D207" s="2">
        <v>0</v>
      </c>
      <c r="E207" s="2">
        <v>0.28999999999999998</v>
      </c>
      <c r="F207">
        <v>8.56</v>
      </c>
      <c r="G207" t="s">
        <v>884</v>
      </c>
      <c r="H207">
        <v>0.440681132651847</v>
      </c>
      <c r="I207" t="s">
        <v>272</v>
      </c>
      <c r="J207">
        <v>1</v>
      </c>
      <c r="L207" t="s">
        <v>576</v>
      </c>
    </row>
    <row r="208" spans="1:12" x14ac:dyDescent="0.25">
      <c r="A208" t="s">
        <v>577</v>
      </c>
      <c r="B208" t="s">
        <v>545</v>
      </c>
      <c r="C208" s="2">
        <v>100.24</v>
      </c>
      <c r="D208" s="2">
        <v>0</v>
      </c>
      <c r="E208" s="2">
        <v>3.3119999999999998</v>
      </c>
      <c r="F208">
        <v>7.84</v>
      </c>
      <c r="G208" t="s">
        <v>935</v>
      </c>
      <c r="H208">
        <v>6.4592429179950575</v>
      </c>
      <c r="I208" t="s">
        <v>272</v>
      </c>
      <c r="J208">
        <v>1</v>
      </c>
      <c r="L208" t="s">
        <v>578</v>
      </c>
    </row>
    <row r="209" spans="1:12" x14ac:dyDescent="0.25">
      <c r="A209" t="s">
        <v>579</v>
      </c>
      <c r="B209" t="s">
        <v>546</v>
      </c>
      <c r="C209">
        <v>101.6</v>
      </c>
      <c r="D209">
        <v>0</v>
      </c>
      <c r="E209">
        <v>4.4080000000000004</v>
      </c>
      <c r="F209">
        <v>9.8699999999999992</v>
      </c>
      <c r="G209" t="s">
        <v>936</v>
      </c>
      <c r="H209">
        <v>0.57918326067490489</v>
      </c>
      <c r="I209" t="s">
        <v>828</v>
      </c>
      <c r="J209">
        <v>1</v>
      </c>
      <c r="L209" t="s">
        <v>580</v>
      </c>
    </row>
    <row r="210" spans="1:12" x14ac:dyDescent="0.25">
      <c r="A210" t="s">
        <v>581</v>
      </c>
      <c r="B210" t="s">
        <v>547</v>
      </c>
      <c r="C210">
        <v>101.81</v>
      </c>
      <c r="D210">
        <v>0</v>
      </c>
      <c r="E210">
        <v>9.1999999999999998E-2</v>
      </c>
      <c r="F210">
        <v>7.51</v>
      </c>
      <c r="G210" t="s">
        <v>909</v>
      </c>
      <c r="H210">
        <v>0.47295780394997927</v>
      </c>
      <c r="I210" t="s">
        <v>272</v>
      </c>
      <c r="J210">
        <v>1</v>
      </c>
      <c r="L210" t="s">
        <v>582</v>
      </c>
    </row>
    <row r="211" spans="1:12" x14ac:dyDescent="0.25">
      <c r="A211" t="s">
        <v>583</v>
      </c>
      <c r="B211" t="s">
        <v>548</v>
      </c>
      <c r="C211">
        <v>103</v>
      </c>
      <c r="D211">
        <v>0</v>
      </c>
      <c r="E211">
        <v>2.3529999999999998</v>
      </c>
      <c r="F211">
        <v>9.67</v>
      </c>
      <c r="G211" t="s">
        <v>921</v>
      </c>
      <c r="H211">
        <v>1.6350622416535381</v>
      </c>
      <c r="I211" t="s">
        <v>937</v>
      </c>
      <c r="J211">
        <v>1</v>
      </c>
      <c r="L211" t="s">
        <v>584</v>
      </c>
    </row>
    <row r="212" spans="1:12" x14ac:dyDescent="0.25">
      <c r="A212" t="s">
        <v>586</v>
      </c>
      <c r="B212" t="s">
        <v>585</v>
      </c>
      <c r="C212">
        <v>102.7544</v>
      </c>
      <c r="D212">
        <v>0</v>
      </c>
      <c r="E212">
        <v>2.4635416666666665</v>
      </c>
      <c r="F212">
        <v>4.8024581548186465</v>
      </c>
      <c r="G212" t="s">
        <v>938</v>
      </c>
      <c r="H212">
        <v>4.7628507123765642</v>
      </c>
      <c r="I212" t="s">
        <v>272</v>
      </c>
      <c r="J212">
        <v>1</v>
      </c>
      <c r="L212" t="s">
        <v>587</v>
      </c>
    </row>
    <row r="213" spans="1:12" x14ac:dyDescent="0.25">
      <c r="A213" t="s">
        <v>618</v>
      </c>
      <c r="B213" t="s">
        <v>588</v>
      </c>
      <c r="C213">
        <v>102.637</v>
      </c>
      <c r="D213">
        <v>0</v>
      </c>
      <c r="E213">
        <v>0.75753424657534252</v>
      </c>
      <c r="F213">
        <v>1.9776442784032418</v>
      </c>
      <c r="G213" t="s">
        <v>1052</v>
      </c>
      <c r="H213">
        <v>1.7502260643467775</v>
      </c>
      <c r="I213" t="s">
        <v>272</v>
      </c>
      <c r="J213">
        <v>1</v>
      </c>
      <c r="L213" t="s">
        <v>619</v>
      </c>
    </row>
    <row r="214" spans="1:12" x14ac:dyDescent="0.25">
      <c r="A214" t="s">
        <v>620</v>
      </c>
      <c r="B214" t="s">
        <v>589</v>
      </c>
      <c r="C214">
        <v>106.75</v>
      </c>
      <c r="D214">
        <v>0</v>
      </c>
      <c r="E214">
        <v>2.6044520547945207</v>
      </c>
      <c r="F214">
        <v>4.0673919783746717</v>
      </c>
      <c r="G214" t="s">
        <v>939</v>
      </c>
      <c r="H214">
        <v>8.3202740683022807</v>
      </c>
      <c r="I214" t="s">
        <v>272</v>
      </c>
      <c r="J214">
        <v>1</v>
      </c>
      <c r="L214" t="s">
        <v>621</v>
      </c>
    </row>
    <row r="215" spans="1:12" x14ac:dyDescent="0.25">
      <c r="A215" t="s">
        <v>622</v>
      </c>
      <c r="B215" t="s">
        <v>590</v>
      </c>
      <c r="C215">
        <v>104.64700000000001</v>
      </c>
      <c r="D215">
        <v>0</v>
      </c>
      <c r="E215">
        <v>4.5205479452054798</v>
      </c>
      <c r="F215">
        <v>5.5897632562228248</v>
      </c>
      <c r="G215" t="s">
        <v>940</v>
      </c>
      <c r="H215">
        <v>7.0659672446380748</v>
      </c>
      <c r="I215" t="s">
        <v>272</v>
      </c>
      <c r="J215">
        <v>1</v>
      </c>
      <c r="L215" t="s">
        <v>623</v>
      </c>
    </row>
    <row r="216" spans="1:12" x14ac:dyDescent="0.25">
      <c r="A216" t="s">
        <v>624</v>
      </c>
      <c r="B216" t="s">
        <v>591</v>
      </c>
      <c r="C216">
        <v>114.61239999999999</v>
      </c>
      <c r="D216">
        <v>0</v>
      </c>
      <c r="E216">
        <v>0.61111111111111116</v>
      </c>
      <c r="F216">
        <v>4.8362590105391599</v>
      </c>
      <c r="G216" t="s">
        <v>1406</v>
      </c>
      <c r="H216">
        <v>6.9316767556326759</v>
      </c>
      <c r="I216" t="s">
        <v>272</v>
      </c>
      <c r="J216">
        <v>1</v>
      </c>
      <c r="L216" t="s">
        <v>625</v>
      </c>
    </row>
    <row r="217" spans="1:12" x14ac:dyDescent="0.25">
      <c r="A217" t="s">
        <v>626</v>
      </c>
      <c r="B217" t="s">
        <v>592</v>
      </c>
      <c r="C217">
        <v>101.771</v>
      </c>
      <c r="D217">
        <v>0</v>
      </c>
      <c r="E217">
        <v>2.0876712328767124</v>
      </c>
      <c r="F217">
        <v>5.5485001607482554</v>
      </c>
      <c r="G217" t="s">
        <v>904</v>
      </c>
      <c r="H217">
        <v>4.122890584451798</v>
      </c>
      <c r="I217" t="s">
        <v>272</v>
      </c>
      <c r="J217">
        <v>1</v>
      </c>
      <c r="L217" t="s">
        <v>627</v>
      </c>
    </row>
    <row r="218" spans="1:12" x14ac:dyDescent="0.25">
      <c r="A218" t="s">
        <v>628</v>
      </c>
      <c r="B218" t="s">
        <v>593</v>
      </c>
      <c r="C218">
        <v>27.925000000000001</v>
      </c>
      <c r="D218">
        <v>0</v>
      </c>
      <c r="E218">
        <v>0</v>
      </c>
      <c r="F218">
        <v>131.45174689999999</v>
      </c>
      <c r="G218" t="s">
        <v>941</v>
      </c>
      <c r="H218">
        <v>1.3139730179433298</v>
      </c>
      <c r="I218" t="s">
        <v>272</v>
      </c>
      <c r="J218">
        <v>1</v>
      </c>
      <c r="L218" t="s">
        <v>629</v>
      </c>
    </row>
    <row r="219" spans="1:12" x14ac:dyDescent="0.25">
      <c r="A219" t="s">
        <v>630</v>
      </c>
      <c r="B219" t="s">
        <v>594</v>
      </c>
      <c r="C219" s="2">
        <v>99.842169999999996</v>
      </c>
      <c r="D219" s="2">
        <v>0</v>
      </c>
      <c r="E219" s="2">
        <v>0.31666666666666665</v>
      </c>
      <c r="F219">
        <v>4.799427506385384</v>
      </c>
      <c r="G219" t="s">
        <v>1540</v>
      </c>
      <c r="H219">
        <v>3.1987249366861987</v>
      </c>
      <c r="I219" t="s">
        <v>272</v>
      </c>
      <c r="J219">
        <v>1</v>
      </c>
      <c r="L219" t="s">
        <v>631</v>
      </c>
    </row>
    <row r="220" spans="1:12" x14ac:dyDescent="0.25">
      <c r="A220" s="1" t="s">
        <v>632</v>
      </c>
      <c r="B220" t="s">
        <v>595</v>
      </c>
      <c r="C220" s="2">
        <v>38.18</v>
      </c>
      <c r="D220" s="2">
        <v>4.5</v>
      </c>
      <c r="E220" s="2">
        <v>45.866664886474609</v>
      </c>
      <c r="F220">
        <v>6.6003143006809841</v>
      </c>
      <c r="G220" t="s">
        <v>859</v>
      </c>
      <c r="H220">
        <v>0</v>
      </c>
      <c r="I220" t="s">
        <v>832</v>
      </c>
      <c r="J220">
        <v>1</v>
      </c>
      <c r="L220" t="s">
        <v>633</v>
      </c>
    </row>
    <row r="221" spans="1:12" x14ac:dyDescent="0.25">
      <c r="A221" s="1" t="s">
        <v>634</v>
      </c>
      <c r="B221" t="s">
        <v>596</v>
      </c>
      <c r="C221" s="2">
        <v>9.27</v>
      </c>
      <c r="D221" s="2">
        <v>4.2142858505249023</v>
      </c>
      <c r="E221" s="2">
        <v>13.126667022705078</v>
      </c>
      <c r="F221">
        <v>0</v>
      </c>
      <c r="G221" t="s">
        <v>272</v>
      </c>
      <c r="H221">
        <v>0</v>
      </c>
      <c r="I221" t="s">
        <v>272</v>
      </c>
      <c r="J221">
        <v>1</v>
      </c>
      <c r="L221" t="s">
        <v>635</v>
      </c>
    </row>
    <row r="222" spans="1:12" x14ac:dyDescent="0.25">
      <c r="A222" s="1" t="s">
        <v>636</v>
      </c>
      <c r="B222" t="s">
        <v>597</v>
      </c>
      <c r="C222" s="2">
        <v>19.07</v>
      </c>
      <c r="D222" s="2">
        <v>4.2380952835083008</v>
      </c>
      <c r="E222" s="2">
        <v>24.823530197143555</v>
      </c>
      <c r="F222">
        <v>3.8017829050865237</v>
      </c>
      <c r="G222" t="s">
        <v>825</v>
      </c>
      <c r="H222">
        <v>0</v>
      </c>
      <c r="I222" t="s">
        <v>891</v>
      </c>
      <c r="J222">
        <v>1</v>
      </c>
      <c r="L222" t="s">
        <v>637</v>
      </c>
    </row>
    <row r="223" spans="1:12" x14ac:dyDescent="0.25">
      <c r="A223" s="1" t="s">
        <v>638</v>
      </c>
      <c r="B223" t="s">
        <v>598</v>
      </c>
      <c r="C223" s="2">
        <v>109.18</v>
      </c>
      <c r="D223" s="2">
        <v>0</v>
      </c>
      <c r="E223" s="2">
        <v>0</v>
      </c>
      <c r="F223">
        <v>2.0993780017922976</v>
      </c>
      <c r="G223" t="s">
        <v>857</v>
      </c>
      <c r="H223">
        <v>0</v>
      </c>
      <c r="I223" t="s">
        <v>1064</v>
      </c>
      <c r="J223">
        <v>1</v>
      </c>
      <c r="L223" t="s">
        <v>639</v>
      </c>
    </row>
    <row r="224" spans="1:12" x14ac:dyDescent="0.25">
      <c r="A224" s="1" t="s">
        <v>640</v>
      </c>
      <c r="B224" t="s">
        <v>599</v>
      </c>
      <c r="C224" s="2">
        <v>88.36</v>
      </c>
      <c r="D224" s="2">
        <v>0</v>
      </c>
      <c r="E224" s="2">
        <v>0</v>
      </c>
      <c r="F224">
        <v>4.9935265761686702</v>
      </c>
      <c r="G224" t="s">
        <v>814</v>
      </c>
      <c r="H224">
        <v>0</v>
      </c>
      <c r="I224" t="s">
        <v>272</v>
      </c>
      <c r="J224">
        <v>1</v>
      </c>
      <c r="L224" t="s">
        <v>641</v>
      </c>
    </row>
    <row r="225" spans="1:12" x14ac:dyDescent="0.25">
      <c r="A225" s="1" t="s">
        <v>642</v>
      </c>
      <c r="B225" t="s">
        <v>600</v>
      </c>
      <c r="C225">
        <v>61.43</v>
      </c>
      <c r="D225">
        <v>0</v>
      </c>
      <c r="E225">
        <v>0</v>
      </c>
      <c r="F225">
        <v>7.4881977936392135</v>
      </c>
      <c r="G225" t="s">
        <v>1160</v>
      </c>
      <c r="H225">
        <v>0</v>
      </c>
      <c r="I225" t="s">
        <v>272</v>
      </c>
      <c r="J225">
        <v>1</v>
      </c>
      <c r="L225" t="s">
        <v>643</v>
      </c>
    </row>
    <row r="226" spans="1:12" x14ac:dyDescent="0.25">
      <c r="A226" s="1" t="s">
        <v>644</v>
      </c>
      <c r="B226" t="s">
        <v>601</v>
      </c>
      <c r="C226">
        <v>22.53</v>
      </c>
      <c r="D226">
        <v>0</v>
      </c>
      <c r="E226">
        <v>0</v>
      </c>
      <c r="F226">
        <v>4.1608283151726484</v>
      </c>
      <c r="G226" t="s">
        <v>857</v>
      </c>
      <c r="H226">
        <v>0</v>
      </c>
      <c r="I226" t="s">
        <v>1065</v>
      </c>
      <c r="J226">
        <v>1</v>
      </c>
      <c r="L226" t="s">
        <v>645</v>
      </c>
    </row>
    <row r="227" spans="1:12" x14ac:dyDescent="0.25">
      <c r="A227" s="1" t="s">
        <v>646</v>
      </c>
      <c r="B227" t="s">
        <v>602</v>
      </c>
      <c r="C227">
        <v>44.76</v>
      </c>
      <c r="D227">
        <v>0</v>
      </c>
      <c r="E227">
        <v>0</v>
      </c>
      <c r="F227">
        <v>2.3212536736662108</v>
      </c>
      <c r="G227" t="s">
        <v>857</v>
      </c>
      <c r="H227">
        <v>0</v>
      </c>
      <c r="I227" t="s">
        <v>1065</v>
      </c>
      <c r="J227">
        <v>1</v>
      </c>
      <c r="L227" t="s">
        <v>647</v>
      </c>
    </row>
    <row r="228" spans="1:12" x14ac:dyDescent="0.25">
      <c r="A228" s="1" t="s">
        <v>648</v>
      </c>
      <c r="B228" t="s">
        <v>603</v>
      </c>
      <c r="C228">
        <v>104.164</v>
      </c>
      <c r="D228">
        <v>0</v>
      </c>
      <c r="E228">
        <v>0.63750000000000007</v>
      </c>
      <c r="F228">
        <v>5.3950009992185954</v>
      </c>
      <c r="G228" t="s">
        <v>1396</v>
      </c>
      <c r="H228">
        <v>4.2749217251866733</v>
      </c>
      <c r="I228" t="s">
        <v>272</v>
      </c>
      <c r="J228">
        <v>1</v>
      </c>
      <c r="L228" t="s">
        <v>649</v>
      </c>
    </row>
    <row r="229" spans="1:12" x14ac:dyDescent="0.25">
      <c r="A229" s="1" t="s">
        <v>650</v>
      </c>
      <c r="B229" t="s">
        <v>604</v>
      </c>
      <c r="C229">
        <v>100.58029999999999</v>
      </c>
      <c r="D229">
        <v>0</v>
      </c>
      <c r="E229">
        <v>2.7388888888888885</v>
      </c>
      <c r="F229">
        <v>2.4240925173312524</v>
      </c>
      <c r="G229" t="s">
        <v>942</v>
      </c>
      <c r="H229">
        <v>0.12222222224146884</v>
      </c>
      <c r="I229" t="s">
        <v>272</v>
      </c>
      <c r="J229">
        <v>1</v>
      </c>
      <c r="L229" t="s">
        <v>651</v>
      </c>
    </row>
    <row r="230" spans="1:12" x14ac:dyDescent="0.25">
      <c r="A230" t="s">
        <v>1639</v>
      </c>
      <c r="B230" t="s">
        <v>1066</v>
      </c>
      <c r="C230">
        <v>64.16</v>
      </c>
      <c r="D230">
        <v>0</v>
      </c>
      <c r="E230">
        <v>0</v>
      </c>
      <c r="F230">
        <v>0</v>
      </c>
      <c r="G230" t="s">
        <v>272</v>
      </c>
      <c r="H230">
        <v>0</v>
      </c>
      <c r="I230" t="s">
        <v>272</v>
      </c>
      <c r="J230">
        <v>1</v>
      </c>
      <c r="L230" t="s">
        <v>1640</v>
      </c>
    </row>
    <row r="231" spans="1:12" x14ac:dyDescent="0.25">
      <c r="A231" t="s">
        <v>652</v>
      </c>
      <c r="B231" t="s">
        <v>605</v>
      </c>
      <c r="C231">
        <v>183.44</v>
      </c>
      <c r="D231">
        <v>4.8823528289794922</v>
      </c>
      <c r="E231">
        <v>227.74957275390625</v>
      </c>
      <c r="F231">
        <v>3.6360662887047535</v>
      </c>
      <c r="G231" t="s">
        <v>943</v>
      </c>
      <c r="H231">
        <v>0</v>
      </c>
      <c r="I231" t="s">
        <v>826</v>
      </c>
      <c r="J231">
        <v>1</v>
      </c>
      <c r="L231" t="s">
        <v>653</v>
      </c>
    </row>
    <row r="232" spans="1:12" x14ac:dyDescent="0.25">
      <c r="A232" t="s">
        <v>654</v>
      </c>
      <c r="B232" t="s">
        <v>606</v>
      </c>
      <c r="C232">
        <v>33.450000000000003</v>
      </c>
      <c r="D232">
        <v>3.9166667461395264</v>
      </c>
      <c r="E232">
        <v>37.352939605712891</v>
      </c>
      <c r="F232">
        <v>4.0059790732436467</v>
      </c>
      <c r="G232" t="s">
        <v>859</v>
      </c>
      <c r="H232">
        <v>0</v>
      </c>
      <c r="I232" t="s">
        <v>1033</v>
      </c>
      <c r="J232">
        <v>1</v>
      </c>
      <c r="L232" t="s">
        <v>655</v>
      </c>
    </row>
    <row r="233" spans="1:12" x14ac:dyDescent="0.25">
      <c r="A233" t="s">
        <v>656</v>
      </c>
      <c r="B233" t="s">
        <v>607</v>
      </c>
      <c r="C233">
        <v>63.12</v>
      </c>
      <c r="D233">
        <v>4.1304349899291992</v>
      </c>
      <c r="E233">
        <v>70.400001525878906</v>
      </c>
      <c r="F233">
        <v>3.0259822560202787</v>
      </c>
      <c r="G233" t="s">
        <v>895</v>
      </c>
      <c r="H233">
        <v>0</v>
      </c>
      <c r="I233" t="s">
        <v>950</v>
      </c>
      <c r="J233">
        <v>1</v>
      </c>
      <c r="L233" t="s">
        <v>657</v>
      </c>
    </row>
    <row r="234" spans="1:12" x14ac:dyDescent="0.25">
      <c r="A234" t="s">
        <v>658</v>
      </c>
      <c r="B234" t="s">
        <v>608</v>
      </c>
      <c r="C234">
        <v>38.67</v>
      </c>
      <c r="D234">
        <v>4.6410255432128906</v>
      </c>
      <c r="E234">
        <v>54.28125</v>
      </c>
      <c r="F234">
        <v>1.9136281355055598</v>
      </c>
      <c r="G234" t="s">
        <v>896</v>
      </c>
      <c r="H234">
        <v>0</v>
      </c>
      <c r="I234" t="s">
        <v>941</v>
      </c>
      <c r="J234">
        <v>1</v>
      </c>
      <c r="L234" t="s">
        <v>659</v>
      </c>
    </row>
    <row r="235" spans="1:12" x14ac:dyDescent="0.25">
      <c r="A235" t="s">
        <v>660</v>
      </c>
      <c r="B235" t="s">
        <v>609</v>
      </c>
      <c r="C235">
        <v>24.28</v>
      </c>
      <c r="D235">
        <v>3.9473683834075928</v>
      </c>
      <c r="E235">
        <v>28.066667556762695</v>
      </c>
      <c r="F235">
        <v>4.0774299835255352</v>
      </c>
      <c r="G235" t="s">
        <v>906</v>
      </c>
      <c r="H235">
        <v>0</v>
      </c>
      <c r="I235" t="s">
        <v>1086</v>
      </c>
      <c r="J235">
        <v>1</v>
      </c>
      <c r="L235" t="s">
        <v>661</v>
      </c>
    </row>
    <row r="236" spans="1:12" x14ac:dyDescent="0.25">
      <c r="A236" t="s">
        <v>662</v>
      </c>
      <c r="B236" t="s">
        <v>610</v>
      </c>
      <c r="C236">
        <v>100.90900000000001</v>
      </c>
      <c r="D236">
        <v>0</v>
      </c>
      <c r="E236">
        <v>0.88009444444444451</v>
      </c>
      <c r="F236">
        <v>2.1634760844320557</v>
      </c>
      <c r="G236" t="s">
        <v>905</v>
      </c>
      <c r="H236">
        <v>2.0982246370222057</v>
      </c>
      <c r="I236" t="s">
        <v>272</v>
      </c>
      <c r="J236">
        <v>1</v>
      </c>
      <c r="L236" t="s">
        <v>663</v>
      </c>
    </row>
    <row r="237" spans="1:12" x14ac:dyDescent="0.25">
      <c r="A237" t="s">
        <v>664</v>
      </c>
      <c r="B237" t="s">
        <v>611</v>
      </c>
      <c r="C237">
        <v>8.5500000000000007</v>
      </c>
      <c r="D237">
        <v>3.5714285373687744</v>
      </c>
      <c r="E237">
        <v>12.399999618530273</v>
      </c>
      <c r="F237">
        <v>0</v>
      </c>
      <c r="G237" t="s">
        <v>272</v>
      </c>
      <c r="H237">
        <v>0</v>
      </c>
      <c r="I237" t="s">
        <v>272</v>
      </c>
      <c r="J237">
        <v>1</v>
      </c>
      <c r="L237" t="s">
        <v>665</v>
      </c>
    </row>
    <row r="238" spans="1:12" x14ac:dyDescent="0.25">
      <c r="A238" t="s">
        <v>666</v>
      </c>
      <c r="B238" t="s">
        <v>612</v>
      </c>
      <c r="C238">
        <v>303.75</v>
      </c>
      <c r="D238">
        <v>4.2068967819213867</v>
      </c>
      <c r="E238">
        <v>322.15493774414062</v>
      </c>
      <c r="F238">
        <v>0</v>
      </c>
      <c r="G238" t="s">
        <v>272</v>
      </c>
      <c r="H238">
        <v>0</v>
      </c>
      <c r="I238" t="s">
        <v>272</v>
      </c>
      <c r="J238">
        <v>1</v>
      </c>
      <c r="L238" t="s">
        <v>667</v>
      </c>
    </row>
    <row r="239" spans="1:12" x14ac:dyDescent="0.25">
      <c r="A239" t="s">
        <v>668</v>
      </c>
      <c r="B239" t="s">
        <v>613</v>
      </c>
      <c r="C239">
        <v>73.92</v>
      </c>
      <c r="D239">
        <v>3.8181817531585693</v>
      </c>
      <c r="E239">
        <v>78.75</v>
      </c>
      <c r="F239">
        <v>3.7472943722943719</v>
      </c>
      <c r="G239" t="s">
        <v>873</v>
      </c>
      <c r="H239">
        <v>0</v>
      </c>
      <c r="I239" t="s">
        <v>1086</v>
      </c>
      <c r="J239">
        <v>1</v>
      </c>
      <c r="L239" t="s">
        <v>669</v>
      </c>
    </row>
    <row r="240" spans="1:12" x14ac:dyDescent="0.25">
      <c r="A240" t="s">
        <v>670</v>
      </c>
      <c r="B240" t="s">
        <v>614</v>
      </c>
      <c r="C240">
        <v>103.49299999999999</v>
      </c>
      <c r="D240">
        <v>0</v>
      </c>
      <c r="E240">
        <v>0.40833333333333327</v>
      </c>
      <c r="F240">
        <v>4.5158040518532303</v>
      </c>
      <c r="G240" t="s">
        <v>1030</v>
      </c>
      <c r="H240">
        <v>4.7836554107667801</v>
      </c>
      <c r="I240" t="s">
        <v>272</v>
      </c>
      <c r="J240">
        <v>1</v>
      </c>
      <c r="L240" t="s">
        <v>671</v>
      </c>
    </row>
    <row r="241" spans="1:12" x14ac:dyDescent="0.25">
      <c r="A241" t="s">
        <v>672</v>
      </c>
      <c r="B241" t="s">
        <v>615</v>
      </c>
      <c r="C241">
        <v>17.829999999999998</v>
      </c>
      <c r="D241">
        <v>0</v>
      </c>
      <c r="E241">
        <v>0</v>
      </c>
      <c r="F241">
        <v>8.3600451821901132</v>
      </c>
      <c r="G241" t="s">
        <v>913</v>
      </c>
      <c r="H241">
        <v>0</v>
      </c>
      <c r="I241" t="s">
        <v>272</v>
      </c>
      <c r="J241">
        <v>1</v>
      </c>
      <c r="L241" t="s">
        <v>673</v>
      </c>
    </row>
    <row r="242" spans="1:12" x14ac:dyDescent="0.25">
      <c r="A242" t="s">
        <v>674</v>
      </c>
      <c r="B242" t="s">
        <v>616</v>
      </c>
      <c r="C242">
        <v>12.765000000000001</v>
      </c>
      <c r="D242">
        <v>0</v>
      </c>
      <c r="E242">
        <v>0</v>
      </c>
      <c r="F242">
        <v>9.6922522192602756</v>
      </c>
      <c r="G242" t="s">
        <v>913</v>
      </c>
      <c r="H242">
        <v>0</v>
      </c>
      <c r="I242" t="s">
        <v>272</v>
      </c>
      <c r="J242">
        <v>1</v>
      </c>
      <c r="L242" t="s">
        <v>675</v>
      </c>
    </row>
    <row r="243" spans="1:12" x14ac:dyDescent="0.25">
      <c r="A243" t="s">
        <v>676</v>
      </c>
      <c r="B243" t="s">
        <v>617</v>
      </c>
      <c r="C243">
        <v>27.35</v>
      </c>
      <c r="D243">
        <v>0</v>
      </c>
      <c r="E243">
        <v>0</v>
      </c>
      <c r="F243">
        <v>0</v>
      </c>
      <c r="G243" t="s">
        <v>272</v>
      </c>
      <c r="H243">
        <v>0</v>
      </c>
      <c r="I243" t="s">
        <v>272</v>
      </c>
      <c r="J243">
        <v>1</v>
      </c>
      <c r="L243" t="s">
        <v>353</v>
      </c>
    </row>
    <row r="244" spans="1:12" x14ac:dyDescent="0.25">
      <c r="A244" t="s">
        <v>692</v>
      </c>
      <c r="B244" t="s">
        <v>677</v>
      </c>
      <c r="C244">
        <v>41.15</v>
      </c>
      <c r="D244">
        <v>0</v>
      </c>
      <c r="E244">
        <v>0</v>
      </c>
      <c r="F244">
        <v>0</v>
      </c>
      <c r="G244" t="s">
        <v>272</v>
      </c>
      <c r="H244">
        <v>0</v>
      </c>
      <c r="I244" t="s">
        <v>272</v>
      </c>
      <c r="J244">
        <v>1</v>
      </c>
      <c r="L244" t="s">
        <v>693</v>
      </c>
    </row>
    <row r="245" spans="1:12" x14ac:dyDescent="0.25">
      <c r="A245" t="s">
        <v>694</v>
      </c>
      <c r="B245" t="s">
        <v>678</v>
      </c>
      <c r="C245">
        <v>71.83</v>
      </c>
      <c r="D245">
        <v>0</v>
      </c>
      <c r="E245">
        <v>0</v>
      </c>
      <c r="F245">
        <v>2.3752447562215782</v>
      </c>
      <c r="G245" t="s">
        <v>857</v>
      </c>
      <c r="H245">
        <v>0</v>
      </c>
      <c r="I245" t="s">
        <v>1065</v>
      </c>
      <c r="J245">
        <v>1</v>
      </c>
      <c r="L245" t="s">
        <v>695</v>
      </c>
    </row>
    <row r="246" spans="1:12" x14ac:dyDescent="0.25">
      <c r="A246" t="s">
        <v>696</v>
      </c>
      <c r="B246" t="s">
        <v>679</v>
      </c>
      <c r="C246">
        <v>109.941</v>
      </c>
      <c r="D246">
        <v>0</v>
      </c>
      <c r="E246">
        <v>2.7663934426229511</v>
      </c>
      <c r="F246">
        <v>3.7623552453441107</v>
      </c>
      <c r="G246" t="s">
        <v>823</v>
      </c>
      <c r="H246">
        <v>3.1874239438038567</v>
      </c>
      <c r="I246" t="s">
        <v>272</v>
      </c>
      <c r="J246">
        <v>1</v>
      </c>
      <c r="L246" t="s">
        <v>697</v>
      </c>
    </row>
    <row r="247" spans="1:12" x14ac:dyDescent="0.25">
      <c r="A247" t="s">
        <v>698</v>
      </c>
      <c r="B247" t="s">
        <v>680</v>
      </c>
      <c r="C247">
        <v>113.4509</v>
      </c>
      <c r="D247">
        <v>0</v>
      </c>
      <c r="E247">
        <v>2.3961805555555555</v>
      </c>
      <c r="F247">
        <v>4.405842991718135</v>
      </c>
      <c r="G247" t="s">
        <v>811</v>
      </c>
      <c r="H247">
        <v>3.2335701565421031</v>
      </c>
      <c r="I247" t="s">
        <v>272</v>
      </c>
      <c r="J247">
        <v>1</v>
      </c>
      <c r="L247" t="s">
        <v>699</v>
      </c>
    </row>
    <row r="248" spans="1:12" x14ac:dyDescent="0.25">
      <c r="A248" t="s">
        <v>700</v>
      </c>
      <c r="B248" t="s">
        <v>681</v>
      </c>
      <c r="C248">
        <v>106.79859999999999</v>
      </c>
      <c r="D248">
        <v>0</v>
      </c>
      <c r="E248">
        <v>1.840625</v>
      </c>
      <c r="F248">
        <v>5.7151659030248192</v>
      </c>
      <c r="G248" t="s">
        <v>1002</v>
      </c>
      <c r="H248">
        <v>4.7613623523763389</v>
      </c>
      <c r="I248" t="s">
        <v>272</v>
      </c>
      <c r="J248">
        <v>1</v>
      </c>
      <c r="L248" t="s">
        <v>701</v>
      </c>
    </row>
    <row r="249" spans="1:12" x14ac:dyDescent="0.25">
      <c r="A249" t="s">
        <v>702</v>
      </c>
      <c r="B249" t="s">
        <v>682</v>
      </c>
      <c r="C249">
        <v>100</v>
      </c>
      <c r="D249">
        <v>0</v>
      </c>
      <c r="E249">
        <v>0</v>
      </c>
      <c r="F249">
        <v>0</v>
      </c>
      <c r="G249" t="s">
        <v>272</v>
      </c>
      <c r="H249">
        <v>0</v>
      </c>
      <c r="I249" t="s">
        <v>272</v>
      </c>
      <c r="J249">
        <v>1</v>
      </c>
      <c r="L249" t="s">
        <v>703</v>
      </c>
    </row>
    <row r="250" spans="1:12" x14ac:dyDescent="0.25">
      <c r="A250" t="s">
        <v>704</v>
      </c>
      <c r="B250" t="s">
        <v>683</v>
      </c>
      <c r="C250" s="2">
        <v>100</v>
      </c>
      <c r="D250" s="2">
        <v>0</v>
      </c>
      <c r="E250" s="2">
        <v>0</v>
      </c>
      <c r="F250">
        <v>0</v>
      </c>
      <c r="G250" t="s">
        <v>272</v>
      </c>
      <c r="H250">
        <v>0</v>
      </c>
      <c r="I250" t="s">
        <v>272</v>
      </c>
      <c r="J250">
        <v>1</v>
      </c>
      <c r="L250" t="s">
        <v>705</v>
      </c>
    </row>
    <row r="251" spans="1:12" x14ac:dyDescent="0.25">
      <c r="A251" t="s">
        <v>706</v>
      </c>
      <c r="B251" t="s">
        <v>684</v>
      </c>
      <c r="C251" s="2">
        <v>20.352499999999999</v>
      </c>
      <c r="D251" s="2">
        <v>0</v>
      </c>
      <c r="E251" s="2">
        <v>0</v>
      </c>
      <c r="F251">
        <v>0</v>
      </c>
      <c r="G251" t="s">
        <v>272</v>
      </c>
      <c r="H251">
        <v>0</v>
      </c>
      <c r="I251" t="s">
        <v>272</v>
      </c>
      <c r="J251">
        <v>1</v>
      </c>
      <c r="L251" t="s">
        <v>707</v>
      </c>
    </row>
    <row r="252" spans="1:12" x14ac:dyDescent="0.25">
      <c r="A252" t="s">
        <v>708</v>
      </c>
      <c r="B252" t="s">
        <v>685</v>
      </c>
      <c r="C252" s="2">
        <v>64.635000000000005</v>
      </c>
      <c r="D252" s="2">
        <v>0</v>
      </c>
      <c r="E252" s="2">
        <v>0</v>
      </c>
      <c r="F252">
        <v>0</v>
      </c>
      <c r="G252" t="s">
        <v>272</v>
      </c>
      <c r="H252">
        <v>0</v>
      </c>
      <c r="I252" t="s">
        <v>272</v>
      </c>
      <c r="J252">
        <v>1</v>
      </c>
      <c r="L252" t="s">
        <v>709</v>
      </c>
    </row>
    <row r="253" spans="1:12" x14ac:dyDescent="0.25">
      <c r="A253" t="s">
        <v>710</v>
      </c>
      <c r="B253" t="s">
        <v>686</v>
      </c>
      <c r="C253" s="2">
        <v>22.22</v>
      </c>
      <c r="D253" s="2">
        <v>0</v>
      </c>
      <c r="E253" s="2">
        <v>0</v>
      </c>
      <c r="F253">
        <v>1.1512151609982166</v>
      </c>
      <c r="G253" t="s">
        <v>857</v>
      </c>
      <c r="H253">
        <v>0</v>
      </c>
      <c r="I253" t="s">
        <v>272</v>
      </c>
      <c r="J253">
        <v>1</v>
      </c>
      <c r="L253" t="s">
        <v>711</v>
      </c>
    </row>
    <row r="254" spans="1:12" x14ac:dyDescent="0.25">
      <c r="A254" t="s">
        <v>712</v>
      </c>
      <c r="B254" t="s">
        <v>687</v>
      </c>
      <c r="C254" s="2">
        <v>111.7154</v>
      </c>
      <c r="D254" s="2">
        <v>0</v>
      </c>
      <c r="E254" s="2">
        <v>2.348611111111111</v>
      </c>
      <c r="F254">
        <v>6.805409499641855</v>
      </c>
      <c r="G254" t="s">
        <v>1022</v>
      </c>
      <c r="H254">
        <v>4.2309674119452074</v>
      </c>
      <c r="I254" t="s">
        <v>272</v>
      </c>
      <c r="J254">
        <v>1</v>
      </c>
      <c r="L254" t="s">
        <v>713</v>
      </c>
    </row>
    <row r="255" spans="1:12" x14ac:dyDescent="0.25">
      <c r="A255" t="s">
        <v>714</v>
      </c>
      <c r="B255" t="s">
        <v>688</v>
      </c>
      <c r="C255" s="2">
        <v>100</v>
      </c>
      <c r="D255" s="2">
        <v>0</v>
      </c>
      <c r="E255" s="2">
        <v>0</v>
      </c>
      <c r="F255">
        <v>0</v>
      </c>
      <c r="G255" t="s">
        <v>272</v>
      </c>
      <c r="H255">
        <v>0</v>
      </c>
      <c r="I255" t="s">
        <v>272</v>
      </c>
      <c r="J255">
        <v>1</v>
      </c>
      <c r="L255" t="s">
        <v>715</v>
      </c>
    </row>
    <row r="256" spans="1:12" x14ac:dyDescent="0.25">
      <c r="A256" t="s">
        <v>716</v>
      </c>
      <c r="B256" t="s">
        <v>689</v>
      </c>
      <c r="C256">
        <v>98.593999999999994</v>
      </c>
      <c r="D256">
        <v>0</v>
      </c>
      <c r="E256">
        <v>0</v>
      </c>
      <c r="F256">
        <v>0</v>
      </c>
      <c r="G256" t="s">
        <v>944</v>
      </c>
      <c r="H256">
        <v>0</v>
      </c>
      <c r="I256" t="s">
        <v>272</v>
      </c>
      <c r="J256">
        <v>1</v>
      </c>
      <c r="L256" t="s">
        <v>717</v>
      </c>
    </row>
    <row r="257" spans="1:12" x14ac:dyDescent="0.25">
      <c r="A257" t="s">
        <v>718</v>
      </c>
      <c r="B257" t="s">
        <v>690</v>
      </c>
      <c r="C257">
        <v>97.91</v>
      </c>
      <c r="D257">
        <v>0</v>
      </c>
      <c r="E257">
        <v>0</v>
      </c>
      <c r="F257">
        <v>0</v>
      </c>
      <c r="G257" t="s">
        <v>819</v>
      </c>
      <c r="H257">
        <v>0</v>
      </c>
      <c r="I257" t="s">
        <v>272</v>
      </c>
      <c r="J257">
        <v>1</v>
      </c>
      <c r="L257" t="s">
        <v>486</v>
      </c>
    </row>
    <row r="258" spans="1:12" x14ac:dyDescent="0.25">
      <c r="A258" t="s">
        <v>719</v>
      </c>
      <c r="B258" t="s">
        <v>691</v>
      </c>
      <c r="C258">
        <v>100</v>
      </c>
      <c r="D258">
        <v>0</v>
      </c>
      <c r="E258">
        <v>0</v>
      </c>
      <c r="F258">
        <v>0</v>
      </c>
      <c r="G258" t="s">
        <v>272</v>
      </c>
      <c r="H258">
        <v>0</v>
      </c>
      <c r="I258" t="s">
        <v>272</v>
      </c>
      <c r="J258">
        <v>1</v>
      </c>
      <c r="L258" t="s">
        <v>720</v>
      </c>
    </row>
    <row r="259" spans="1:12" x14ac:dyDescent="0.25">
      <c r="A259" t="s">
        <v>724</v>
      </c>
      <c r="B259" t="s">
        <v>721</v>
      </c>
      <c r="C259">
        <v>776.47</v>
      </c>
      <c r="D259">
        <v>0</v>
      </c>
      <c r="E259">
        <v>0</v>
      </c>
      <c r="F259">
        <v>0</v>
      </c>
      <c r="G259" t="s">
        <v>272</v>
      </c>
      <c r="H259">
        <v>0</v>
      </c>
      <c r="I259" t="s">
        <v>272</v>
      </c>
      <c r="J259">
        <v>1</v>
      </c>
      <c r="L259" t="s">
        <v>1591</v>
      </c>
    </row>
    <row r="260" spans="1:12" x14ac:dyDescent="0.25">
      <c r="A260" t="s">
        <v>725</v>
      </c>
      <c r="B260" t="s">
        <v>722</v>
      </c>
      <c r="C260">
        <v>125.5</v>
      </c>
      <c r="D260">
        <v>3.90625</v>
      </c>
      <c r="E260">
        <v>159.5238037109375</v>
      </c>
      <c r="F260">
        <v>2.6772908366533863</v>
      </c>
      <c r="G260" t="s">
        <v>945</v>
      </c>
      <c r="H260">
        <v>0</v>
      </c>
      <c r="I260" t="s">
        <v>946</v>
      </c>
      <c r="J260">
        <v>1</v>
      </c>
      <c r="L260" t="s">
        <v>726</v>
      </c>
    </row>
    <row r="261" spans="1:12" x14ac:dyDescent="0.25">
      <c r="A261" t="s">
        <v>727</v>
      </c>
      <c r="B261" t="s">
        <v>734</v>
      </c>
      <c r="C261">
        <v>3744.5</v>
      </c>
      <c r="D261">
        <v>4.2068967819213867</v>
      </c>
      <c r="E261">
        <v>3901.011962890625</v>
      </c>
      <c r="F261">
        <v>4.7633518824384407</v>
      </c>
      <c r="G261" t="s">
        <v>853</v>
      </c>
      <c r="H261">
        <v>0</v>
      </c>
      <c r="I261" t="s">
        <v>884</v>
      </c>
      <c r="J261">
        <v>1</v>
      </c>
      <c r="L261" t="s">
        <v>728</v>
      </c>
    </row>
    <row r="262" spans="1:12" x14ac:dyDescent="0.25">
      <c r="A262" t="s">
        <v>729</v>
      </c>
      <c r="B262" t="s">
        <v>723</v>
      </c>
      <c r="C262">
        <v>2.9510000000000001</v>
      </c>
      <c r="D262">
        <v>4.0625</v>
      </c>
      <c r="E262">
        <v>3.3737499713897705</v>
      </c>
      <c r="F262">
        <v>4.0664181633344629</v>
      </c>
      <c r="G262" t="s">
        <v>899</v>
      </c>
      <c r="H262">
        <v>0</v>
      </c>
      <c r="I262" t="s">
        <v>1030</v>
      </c>
      <c r="J262">
        <v>1</v>
      </c>
      <c r="L262" t="s">
        <v>730</v>
      </c>
    </row>
    <row r="263" spans="1:12" x14ac:dyDescent="0.25">
      <c r="A263" t="s">
        <v>732</v>
      </c>
      <c r="B263" t="s">
        <v>731</v>
      </c>
      <c r="C263">
        <v>97.717060000000004</v>
      </c>
      <c r="D263">
        <v>0</v>
      </c>
      <c r="E263">
        <v>1.2881944444444444</v>
      </c>
      <c r="F263">
        <v>4.8363849901693623</v>
      </c>
      <c r="G263" t="s">
        <v>947</v>
      </c>
      <c r="H263">
        <v>5.0374707709203728</v>
      </c>
      <c r="I263" t="s">
        <v>272</v>
      </c>
      <c r="J263">
        <v>1</v>
      </c>
      <c r="L263" t="s">
        <v>733</v>
      </c>
    </row>
    <row r="264" spans="1:12" x14ac:dyDescent="0.25">
      <c r="A264" t="s">
        <v>736</v>
      </c>
      <c r="B264" t="s">
        <v>735</v>
      </c>
      <c r="C264">
        <v>105.1932</v>
      </c>
      <c r="D264">
        <v>0</v>
      </c>
      <c r="E264">
        <v>2.85</v>
      </c>
      <c r="F264">
        <v>4.5888820607997047</v>
      </c>
      <c r="G264" t="s">
        <v>948</v>
      </c>
      <c r="H264">
        <v>2.3511868052637932</v>
      </c>
      <c r="I264" t="s">
        <v>272</v>
      </c>
      <c r="J264">
        <v>1</v>
      </c>
      <c r="L264" t="s">
        <v>737</v>
      </c>
    </row>
    <row r="265" spans="1:12" x14ac:dyDescent="0.25">
      <c r="A265" t="s">
        <v>743</v>
      </c>
      <c r="B265" t="s">
        <v>738</v>
      </c>
      <c r="C265" s="2">
        <v>105.8189</v>
      </c>
      <c r="D265" s="2">
        <v>0</v>
      </c>
      <c r="E265" s="2">
        <v>2.9340277777777777</v>
      </c>
      <c r="F265">
        <v>5.1876963489823416</v>
      </c>
      <c r="G265" t="s">
        <v>912</v>
      </c>
      <c r="H265">
        <v>5.3484489970828735</v>
      </c>
      <c r="I265" t="s">
        <v>272</v>
      </c>
      <c r="J265">
        <v>1</v>
      </c>
      <c r="L265" t="s">
        <v>744</v>
      </c>
    </row>
    <row r="266" spans="1:12" x14ac:dyDescent="0.25">
      <c r="A266" t="s">
        <v>745</v>
      </c>
      <c r="B266" t="s">
        <v>739</v>
      </c>
      <c r="C266" s="2">
        <v>1.3812</v>
      </c>
      <c r="D266" s="2">
        <v>0</v>
      </c>
      <c r="E266" s="2">
        <v>0</v>
      </c>
      <c r="F266">
        <v>0</v>
      </c>
      <c r="G266" t="s">
        <v>272</v>
      </c>
      <c r="H266">
        <v>0</v>
      </c>
      <c r="I266" t="s">
        <v>272</v>
      </c>
      <c r="J266">
        <v>1</v>
      </c>
      <c r="L266" t="s">
        <v>500</v>
      </c>
    </row>
    <row r="267" spans="1:12" x14ac:dyDescent="0.25">
      <c r="A267" s="1" t="s">
        <v>746</v>
      </c>
      <c r="B267" t="s">
        <v>740</v>
      </c>
      <c r="C267" s="2">
        <v>98.490009999999998</v>
      </c>
      <c r="D267" s="2">
        <v>0</v>
      </c>
      <c r="E267" s="2">
        <v>4.1769999999999996</v>
      </c>
      <c r="F267" s="1">
        <v>8.01</v>
      </c>
      <c r="G267" s="1" t="s">
        <v>949</v>
      </c>
      <c r="H267" s="1">
        <v>8.9087696134070828</v>
      </c>
      <c r="I267" s="1" t="s">
        <v>272</v>
      </c>
      <c r="J267" s="1">
        <v>1</v>
      </c>
      <c r="K267" s="1"/>
      <c r="L267" s="1" t="s">
        <v>747</v>
      </c>
    </row>
    <row r="268" spans="1:12" x14ac:dyDescent="0.25">
      <c r="A268" t="s">
        <v>748</v>
      </c>
      <c r="B268" t="s">
        <v>741</v>
      </c>
      <c r="C268" s="2">
        <v>119.1768</v>
      </c>
      <c r="D268" s="2">
        <v>0</v>
      </c>
      <c r="E268" s="2">
        <v>2.5034722222222219</v>
      </c>
      <c r="F268">
        <v>5.9012766696604189</v>
      </c>
      <c r="G268" t="s">
        <v>811</v>
      </c>
      <c r="H268">
        <v>6.3713223880633594</v>
      </c>
      <c r="I268" t="s">
        <v>272</v>
      </c>
      <c r="J268">
        <v>1</v>
      </c>
      <c r="L268" t="s">
        <v>749</v>
      </c>
    </row>
    <row r="269" spans="1:12" x14ac:dyDescent="0.25">
      <c r="A269" t="s">
        <v>750</v>
      </c>
      <c r="B269" t="s">
        <v>742</v>
      </c>
      <c r="C269" s="2">
        <v>99.858509999999995</v>
      </c>
      <c r="D269" s="2">
        <v>0</v>
      </c>
      <c r="E269" s="2">
        <v>1.9833333333333332</v>
      </c>
      <c r="F269">
        <v>5.3181736985361621</v>
      </c>
      <c r="G269" t="s">
        <v>851</v>
      </c>
      <c r="H269">
        <v>1.9974441275057837</v>
      </c>
      <c r="I269" t="s">
        <v>272</v>
      </c>
      <c r="J269">
        <v>1</v>
      </c>
      <c r="L269" t="s">
        <v>751</v>
      </c>
    </row>
    <row r="270" spans="1:12" x14ac:dyDescent="0.25">
      <c r="A270" t="s">
        <v>753</v>
      </c>
      <c r="B270" t="s">
        <v>752</v>
      </c>
      <c r="C270">
        <v>107.2499</v>
      </c>
      <c r="D270">
        <v>0</v>
      </c>
      <c r="E270">
        <v>1.7165777777777775</v>
      </c>
      <c r="F270">
        <v>4.5858405954054842</v>
      </c>
      <c r="G270" t="s">
        <v>950</v>
      </c>
      <c r="H270">
        <v>5.2397988153432333</v>
      </c>
      <c r="I270" t="s">
        <v>272</v>
      </c>
      <c r="J270">
        <v>1</v>
      </c>
      <c r="L270" t="s">
        <v>754</v>
      </c>
    </row>
    <row r="271" spans="1:12" x14ac:dyDescent="0.25">
      <c r="A271" t="s">
        <v>755</v>
      </c>
      <c r="B271" t="s">
        <v>756</v>
      </c>
      <c r="C271" s="2">
        <v>101.4</v>
      </c>
      <c r="D271" s="2">
        <v>0</v>
      </c>
      <c r="E271" s="2">
        <v>1.048</v>
      </c>
      <c r="F271">
        <v>11.25</v>
      </c>
      <c r="G271" t="s">
        <v>832</v>
      </c>
      <c r="H271">
        <v>2.7952303267151328</v>
      </c>
      <c r="I271" t="s">
        <v>272</v>
      </c>
      <c r="J271">
        <v>1</v>
      </c>
      <c r="L271" t="s">
        <v>757</v>
      </c>
    </row>
    <row r="272" spans="1:12" x14ac:dyDescent="0.25">
      <c r="A272" t="s">
        <v>762</v>
      </c>
      <c r="B272" t="s">
        <v>758</v>
      </c>
      <c r="C272" s="2">
        <v>600</v>
      </c>
      <c r="D272" s="2">
        <v>3.75</v>
      </c>
      <c r="E272" s="2">
        <v>699.17572021484375</v>
      </c>
      <c r="F272">
        <v>2.625</v>
      </c>
      <c r="G272" t="s">
        <v>936</v>
      </c>
      <c r="H272">
        <v>0</v>
      </c>
      <c r="I272" t="s">
        <v>1636</v>
      </c>
      <c r="J272">
        <v>1</v>
      </c>
      <c r="L272" t="s">
        <v>763</v>
      </c>
    </row>
    <row r="273" spans="1:12" x14ac:dyDescent="0.25">
      <c r="A273" t="s">
        <v>764</v>
      </c>
      <c r="B273" t="s">
        <v>759</v>
      </c>
      <c r="C273" s="2">
        <v>39.9</v>
      </c>
      <c r="D273" s="2">
        <v>4.904761791229248</v>
      </c>
      <c r="E273" s="2">
        <v>44.185314178466797</v>
      </c>
      <c r="F273">
        <v>0</v>
      </c>
      <c r="G273" t="s">
        <v>272</v>
      </c>
      <c r="H273">
        <v>0</v>
      </c>
      <c r="I273" t="s">
        <v>272</v>
      </c>
      <c r="J273">
        <v>1</v>
      </c>
      <c r="L273" t="s">
        <v>765</v>
      </c>
    </row>
    <row r="274" spans="1:12" x14ac:dyDescent="0.25">
      <c r="A274" t="s">
        <v>766</v>
      </c>
      <c r="B274" t="s">
        <v>760</v>
      </c>
      <c r="C274" s="2">
        <v>194</v>
      </c>
      <c r="D274" s="2">
        <v>4.1666665077209473</v>
      </c>
      <c r="E274" s="2">
        <v>212.80099487304687</v>
      </c>
      <c r="F274">
        <v>9.2783505154639183</v>
      </c>
      <c r="G274" t="s">
        <v>807</v>
      </c>
      <c r="H274">
        <v>0</v>
      </c>
      <c r="I274" t="s">
        <v>952</v>
      </c>
      <c r="J274">
        <v>1</v>
      </c>
      <c r="L274" t="s">
        <v>767</v>
      </c>
    </row>
    <row r="275" spans="1:12" x14ac:dyDescent="0.25">
      <c r="A275" t="s">
        <v>768</v>
      </c>
      <c r="B275" t="s">
        <v>761</v>
      </c>
      <c r="C275" s="2">
        <v>104.0509</v>
      </c>
      <c r="D275" s="2">
        <v>0</v>
      </c>
      <c r="E275" s="2">
        <v>1.1795138888888888</v>
      </c>
      <c r="F275">
        <v>4.568193310351873</v>
      </c>
      <c r="G275" t="s">
        <v>1049</v>
      </c>
      <c r="H275">
        <v>5.0073163000139944</v>
      </c>
      <c r="I275" t="s">
        <v>272</v>
      </c>
      <c r="J275">
        <v>1</v>
      </c>
      <c r="L275" t="s">
        <v>769</v>
      </c>
    </row>
    <row r="276" spans="1:12" x14ac:dyDescent="0.25">
      <c r="A276" s="1" t="s">
        <v>771</v>
      </c>
      <c r="B276" t="s">
        <v>770</v>
      </c>
      <c r="C276" s="2">
        <v>100.98</v>
      </c>
      <c r="D276" s="2">
        <v>0</v>
      </c>
      <c r="E276" s="2">
        <v>3.3050000000000002</v>
      </c>
      <c r="F276">
        <v>9.41</v>
      </c>
      <c r="G276" t="s">
        <v>832</v>
      </c>
      <c r="H276">
        <v>1.5194494685671927</v>
      </c>
      <c r="I276" t="s">
        <v>953</v>
      </c>
      <c r="J276">
        <v>1</v>
      </c>
      <c r="L276" t="s">
        <v>772</v>
      </c>
    </row>
    <row r="277" spans="1:12" x14ac:dyDescent="0.25">
      <c r="A277" t="s">
        <v>784</v>
      </c>
      <c r="B277" t="s">
        <v>773</v>
      </c>
      <c r="C277" s="2">
        <v>99.6</v>
      </c>
      <c r="D277" s="2">
        <v>0</v>
      </c>
      <c r="E277" s="2">
        <v>0.36499999999999999</v>
      </c>
      <c r="F277">
        <v>11.08</v>
      </c>
      <c r="G277" t="s">
        <v>1401</v>
      </c>
      <c r="H277">
        <v>2.6125662321491165</v>
      </c>
      <c r="I277" t="s">
        <v>955</v>
      </c>
      <c r="J277">
        <v>1</v>
      </c>
      <c r="L277" t="s">
        <v>785</v>
      </c>
    </row>
    <row r="278" spans="1:12" x14ac:dyDescent="0.25">
      <c r="A278" t="s">
        <v>786</v>
      </c>
      <c r="B278" t="s">
        <v>774</v>
      </c>
      <c r="C278" s="2">
        <v>106.9</v>
      </c>
      <c r="D278" s="2">
        <v>0</v>
      </c>
      <c r="E278" s="2">
        <v>3.68</v>
      </c>
      <c r="F278" s="1">
        <v>8.15</v>
      </c>
      <c r="G278" s="1" t="s">
        <v>851</v>
      </c>
      <c r="H278" s="1">
        <v>3.0393467034187798</v>
      </c>
      <c r="I278" s="1" t="s">
        <v>956</v>
      </c>
      <c r="J278" s="1">
        <v>1</v>
      </c>
      <c r="K278" s="1"/>
      <c r="L278" s="1" t="s">
        <v>787</v>
      </c>
    </row>
    <row r="279" spans="1:12" x14ac:dyDescent="0.25">
      <c r="A279" t="s">
        <v>788</v>
      </c>
      <c r="B279" t="s">
        <v>775</v>
      </c>
      <c r="C279" s="2">
        <v>101.05</v>
      </c>
      <c r="D279" s="2">
        <v>0</v>
      </c>
      <c r="E279" s="2">
        <v>5.0949999999999998</v>
      </c>
      <c r="F279" s="1">
        <v>8.39</v>
      </c>
      <c r="G279" s="1" t="s">
        <v>957</v>
      </c>
      <c r="H279" s="1">
        <v>0.50341777646860097</v>
      </c>
      <c r="I279" s="1" t="s">
        <v>958</v>
      </c>
      <c r="J279" s="1">
        <v>1</v>
      </c>
      <c r="K279" s="1"/>
      <c r="L279" s="1" t="s">
        <v>789</v>
      </c>
    </row>
    <row r="280" spans="1:12" x14ac:dyDescent="0.25">
      <c r="A280" t="s">
        <v>487</v>
      </c>
      <c r="B280" t="s">
        <v>470</v>
      </c>
      <c r="C280" s="2">
        <v>0</v>
      </c>
      <c r="D280" s="2">
        <v>0</v>
      </c>
      <c r="E280" s="2">
        <v>0</v>
      </c>
      <c r="F280" s="1">
        <v>0</v>
      </c>
      <c r="G280" s="1" t="s">
        <v>959</v>
      </c>
      <c r="H280" s="1">
        <v>0</v>
      </c>
      <c r="I280" s="1" t="s">
        <v>272</v>
      </c>
      <c r="J280" s="1">
        <v>1</v>
      </c>
      <c r="K280" s="1"/>
      <c r="L280" s="1" t="s">
        <v>488</v>
      </c>
    </row>
    <row r="281" spans="1:12" x14ac:dyDescent="0.25">
      <c r="A281" t="s">
        <v>790</v>
      </c>
      <c r="B281" t="s">
        <v>776</v>
      </c>
      <c r="C281" s="2">
        <v>92.85</v>
      </c>
      <c r="D281" s="2">
        <v>0</v>
      </c>
      <c r="E281" s="2">
        <v>4.8629999999999995</v>
      </c>
      <c r="F281" s="1">
        <v>21.03</v>
      </c>
      <c r="G281" s="1" t="s">
        <v>791</v>
      </c>
      <c r="H281" s="1">
        <v>1.0161762454169603</v>
      </c>
      <c r="I281" s="1" t="s">
        <v>960</v>
      </c>
      <c r="J281" s="1">
        <v>1</v>
      </c>
      <c r="K281" s="1"/>
      <c r="L281" s="1" t="s">
        <v>792</v>
      </c>
    </row>
    <row r="282" spans="1:12" x14ac:dyDescent="0.25">
      <c r="A282" t="s">
        <v>793</v>
      </c>
      <c r="B282" t="s">
        <v>777</v>
      </c>
      <c r="C282" s="2">
        <v>101.85</v>
      </c>
      <c r="D282" s="2">
        <v>0</v>
      </c>
      <c r="E282" s="2">
        <v>2.7349999999999999</v>
      </c>
      <c r="F282">
        <v>28.95</v>
      </c>
      <c r="G282" t="s">
        <v>867</v>
      </c>
      <c r="H282">
        <v>1.1586633788046174</v>
      </c>
      <c r="I282" t="s">
        <v>961</v>
      </c>
      <c r="J282">
        <v>1</v>
      </c>
      <c r="L282" t="s">
        <v>794</v>
      </c>
    </row>
    <row r="283" spans="1:12" x14ac:dyDescent="0.25">
      <c r="A283" t="s">
        <v>795</v>
      </c>
      <c r="B283" t="s">
        <v>778</v>
      </c>
      <c r="C283" s="2">
        <v>101.6</v>
      </c>
      <c r="D283" s="2">
        <v>0</v>
      </c>
      <c r="E283" s="2">
        <v>1.5960000000000001</v>
      </c>
      <c r="F283">
        <v>9.48</v>
      </c>
      <c r="G283" t="s">
        <v>1180</v>
      </c>
      <c r="H283">
        <v>0.82459661288392816</v>
      </c>
      <c r="I283" t="s">
        <v>962</v>
      </c>
      <c r="J283">
        <v>1</v>
      </c>
      <c r="L283" t="s">
        <v>796</v>
      </c>
    </row>
    <row r="284" spans="1:12" x14ac:dyDescent="0.25">
      <c r="A284" t="s">
        <v>797</v>
      </c>
      <c r="B284" t="s">
        <v>779</v>
      </c>
      <c r="C284" s="2">
        <v>102.9</v>
      </c>
      <c r="D284" s="2">
        <v>0</v>
      </c>
      <c r="E284" s="2">
        <v>4.9249999999999998</v>
      </c>
      <c r="F284">
        <v>0</v>
      </c>
      <c r="G284" t="s">
        <v>882</v>
      </c>
      <c r="H284">
        <v>0</v>
      </c>
      <c r="I284" t="s">
        <v>963</v>
      </c>
      <c r="J284">
        <v>1</v>
      </c>
      <c r="L284" t="s">
        <v>798</v>
      </c>
    </row>
    <row r="285" spans="1:12" x14ac:dyDescent="0.25">
      <c r="A285" t="s">
        <v>799</v>
      </c>
      <c r="B285" t="s">
        <v>780</v>
      </c>
      <c r="C285" s="2">
        <v>102.05</v>
      </c>
      <c r="D285" s="2">
        <v>0</v>
      </c>
      <c r="E285" s="2">
        <v>3.1509999999999998</v>
      </c>
      <c r="F285">
        <v>45.93</v>
      </c>
      <c r="G285" t="s">
        <v>950</v>
      </c>
      <c r="H285">
        <v>0.69264512483160756</v>
      </c>
      <c r="I285" t="s">
        <v>964</v>
      </c>
      <c r="J285">
        <v>1</v>
      </c>
      <c r="L285" t="s">
        <v>800</v>
      </c>
    </row>
    <row r="286" spans="1:12" x14ac:dyDescent="0.25">
      <c r="A286" t="s">
        <v>801</v>
      </c>
      <c r="B286" t="s">
        <v>781</v>
      </c>
      <c r="C286">
        <v>111.25</v>
      </c>
      <c r="D286">
        <v>0</v>
      </c>
      <c r="E286">
        <v>2.4449999999999998</v>
      </c>
      <c r="F286">
        <v>9.34</v>
      </c>
      <c r="G286" t="s">
        <v>1009</v>
      </c>
      <c r="H286">
        <v>5.9071012913979786</v>
      </c>
      <c r="I286" t="s">
        <v>272</v>
      </c>
      <c r="J286">
        <v>1</v>
      </c>
      <c r="L286" t="s">
        <v>802</v>
      </c>
    </row>
    <row r="287" spans="1:12" x14ac:dyDescent="0.25">
      <c r="A287" t="s">
        <v>803</v>
      </c>
      <c r="B287" t="s">
        <v>782</v>
      </c>
      <c r="C287">
        <v>0</v>
      </c>
      <c r="D287">
        <v>0</v>
      </c>
      <c r="E287">
        <v>0</v>
      </c>
      <c r="F287">
        <v>0</v>
      </c>
      <c r="G287" t="s">
        <v>965</v>
      </c>
      <c r="H287">
        <v>0</v>
      </c>
      <c r="I287" t="s">
        <v>272</v>
      </c>
      <c r="J287">
        <v>1</v>
      </c>
      <c r="L287" t="s">
        <v>804</v>
      </c>
    </row>
    <row r="288" spans="1:12" x14ac:dyDescent="0.25">
      <c r="A288" t="s">
        <v>805</v>
      </c>
      <c r="B288" t="s">
        <v>783</v>
      </c>
      <c r="C288">
        <v>0</v>
      </c>
      <c r="D288">
        <v>0</v>
      </c>
      <c r="E288">
        <v>0</v>
      </c>
      <c r="F288">
        <v>0</v>
      </c>
      <c r="G288" t="s">
        <v>272</v>
      </c>
      <c r="H288">
        <v>0</v>
      </c>
      <c r="I288" t="s">
        <v>272</v>
      </c>
      <c r="J288">
        <v>1</v>
      </c>
      <c r="L288" t="s">
        <v>806</v>
      </c>
    </row>
    <row r="289" spans="1:12" x14ac:dyDescent="0.25">
      <c r="A289" t="s">
        <v>972</v>
      </c>
      <c r="B289" t="s">
        <v>966</v>
      </c>
      <c r="C289">
        <v>101.25</v>
      </c>
      <c r="D289">
        <v>0</v>
      </c>
      <c r="E289">
        <v>3.871</v>
      </c>
      <c r="F289">
        <v>9.8699999999999992</v>
      </c>
      <c r="G289" t="s">
        <v>791</v>
      </c>
      <c r="H289">
        <v>3.6663236144196878</v>
      </c>
      <c r="I289" t="s">
        <v>272</v>
      </c>
      <c r="J289">
        <v>1</v>
      </c>
      <c r="L289" t="s">
        <v>973</v>
      </c>
    </row>
    <row r="290" spans="1:12" x14ac:dyDescent="0.25">
      <c r="A290" t="s">
        <v>974</v>
      </c>
      <c r="B290" t="s">
        <v>967</v>
      </c>
      <c r="C290">
        <v>15</v>
      </c>
      <c r="D290">
        <v>3.3636362552642822</v>
      </c>
      <c r="E290">
        <v>13.071428298950195</v>
      </c>
      <c r="F290">
        <v>2.2666666905085244</v>
      </c>
      <c r="G290" t="s">
        <v>906</v>
      </c>
      <c r="H290">
        <v>0</v>
      </c>
      <c r="I290" t="s">
        <v>272</v>
      </c>
      <c r="J290">
        <v>1</v>
      </c>
      <c r="L290" t="s">
        <v>975</v>
      </c>
    </row>
    <row r="291" spans="1:12" x14ac:dyDescent="0.25">
      <c r="A291" t="s">
        <v>976</v>
      </c>
      <c r="B291" t="s">
        <v>968</v>
      </c>
      <c r="C291">
        <v>103.7492</v>
      </c>
      <c r="D291">
        <v>0</v>
      </c>
      <c r="E291">
        <v>0.32834999999999998</v>
      </c>
      <c r="F291">
        <v>4.4324013468414565</v>
      </c>
      <c r="G291" t="s">
        <v>1549</v>
      </c>
      <c r="H291">
        <v>4.0054435852815589</v>
      </c>
      <c r="I291" t="s">
        <v>272</v>
      </c>
      <c r="J291">
        <v>1</v>
      </c>
      <c r="L291" t="s">
        <v>977</v>
      </c>
    </row>
    <row r="292" spans="1:12" x14ac:dyDescent="0.25">
      <c r="A292" t="s">
        <v>978</v>
      </c>
      <c r="B292" t="s">
        <v>969</v>
      </c>
      <c r="C292">
        <v>98.685000000000002</v>
      </c>
      <c r="D292">
        <v>0</v>
      </c>
      <c r="E292">
        <v>1.840625</v>
      </c>
      <c r="F292">
        <v>4.1436474572302009</v>
      </c>
      <c r="G292" t="s">
        <v>979</v>
      </c>
      <c r="H292">
        <v>4.9307054444807594</v>
      </c>
      <c r="I292" t="s">
        <v>272</v>
      </c>
      <c r="J292">
        <v>1</v>
      </c>
      <c r="L292" t="s">
        <v>980</v>
      </c>
    </row>
    <row r="293" spans="1:12" x14ac:dyDescent="0.25">
      <c r="A293" t="s">
        <v>981</v>
      </c>
      <c r="B293" t="s">
        <v>970</v>
      </c>
      <c r="C293">
        <v>100.7</v>
      </c>
      <c r="D293">
        <v>0</v>
      </c>
      <c r="E293">
        <v>3.786</v>
      </c>
      <c r="F293">
        <v>8.9</v>
      </c>
      <c r="G293" t="s">
        <v>949</v>
      </c>
      <c r="H293">
        <v>0.59282468275682132</v>
      </c>
      <c r="I293" t="s">
        <v>982</v>
      </c>
      <c r="J293">
        <v>1</v>
      </c>
      <c r="L293" t="s">
        <v>983</v>
      </c>
    </row>
    <row r="294" spans="1:12" x14ac:dyDescent="0.25">
      <c r="A294" t="s">
        <v>984</v>
      </c>
      <c r="B294" t="s">
        <v>971</v>
      </c>
      <c r="C294" s="2">
        <v>99.958359999999999</v>
      </c>
      <c r="D294" s="2">
        <v>0</v>
      </c>
      <c r="E294" s="2">
        <v>3.7305555555555556</v>
      </c>
      <c r="F294">
        <v>8.5222810953442423</v>
      </c>
      <c r="G294" t="s">
        <v>935</v>
      </c>
      <c r="H294">
        <v>1.4420721053639907</v>
      </c>
      <c r="I294" t="s">
        <v>272</v>
      </c>
      <c r="J294">
        <v>1</v>
      </c>
      <c r="L294" t="s">
        <v>985</v>
      </c>
    </row>
    <row r="295" spans="1:12" x14ac:dyDescent="0.25">
      <c r="A295" t="s">
        <v>987</v>
      </c>
      <c r="B295" t="s">
        <v>986</v>
      </c>
      <c r="C295" s="2">
        <v>4.7</v>
      </c>
      <c r="D295" s="2">
        <v>4.5</v>
      </c>
      <c r="E295" s="2">
        <v>6.880000114440918</v>
      </c>
      <c r="F295">
        <v>2.1527046507227263</v>
      </c>
      <c r="G295" t="s">
        <v>838</v>
      </c>
      <c r="H295">
        <v>0</v>
      </c>
      <c r="I295" t="s">
        <v>1637</v>
      </c>
      <c r="J295">
        <v>1</v>
      </c>
      <c r="L295" t="s">
        <v>311</v>
      </c>
    </row>
    <row r="296" spans="1:12" x14ac:dyDescent="0.25">
      <c r="A296" t="s">
        <v>989</v>
      </c>
      <c r="B296" t="s">
        <v>988</v>
      </c>
      <c r="C296" s="2">
        <v>102.85</v>
      </c>
      <c r="D296" s="2">
        <v>0</v>
      </c>
      <c r="E296" s="2">
        <v>1.8114583333333334</v>
      </c>
      <c r="F296">
        <v>0</v>
      </c>
      <c r="G296" t="s">
        <v>272</v>
      </c>
      <c r="H296">
        <v>0.67767900463884179</v>
      </c>
      <c r="I296" t="s">
        <v>272</v>
      </c>
      <c r="J296">
        <v>1</v>
      </c>
      <c r="L296" t="s">
        <v>990</v>
      </c>
    </row>
    <row r="297" spans="1:12" x14ac:dyDescent="0.25">
      <c r="A297" t="s">
        <v>992</v>
      </c>
      <c r="B297" t="s">
        <v>991</v>
      </c>
      <c r="C297" s="2">
        <v>2347</v>
      </c>
      <c r="D297" s="2">
        <v>2</v>
      </c>
      <c r="E297" s="2">
        <v>1777.863037109375</v>
      </c>
      <c r="F297">
        <v>6.2633148700468686</v>
      </c>
      <c r="G297" t="s">
        <v>928</v>
      </c>
      <c r="H297">
        <v>0</v>
      </c>
      <c r="I297" t="s">
        <v>947</v>
      </c>
      <c r="J297">
        <v>1</v>
      </c>
      <c r="L297" t="s">
        <v>993</v>
      </c>
    </row>
    <row r="298" spans="1:12" x14ac:dyDescent="0.25">
      <c r="A298" t="s">
        <v>995</v>
      </c>
      <c r="B298" t="s">
        <v>994</v>
      </c>
      <c r="C298" s="2">
        <v>101.24</v>
      </c>
      <c r="D298" s="2">
        <v>0</v>
      </c>
      <c r="E298" s="2">
        <v>0</v>
      </c>
      <c r="F298">
        <v>0</v>
      </c>
      <c r="G298" t="s">
        <v>1566</v>
      </c>
      <c r="H298">
        <v>0</v>
      </c>
      <c r="I298" t="s">
        <v>272</v>
      </c>
      <c r="J298">
        <v>1</v>
      </c>
      <c r="L298" t="s">
        <v>996</v>
      </c>
    </row>
    <row r="299" spans="1:12" x14ac:dyDescent="0.25">
      <c r="A299" t="s">
        <v>999</v>
      </c>
      <c r="B299" t="s">
        <v>998</v>
      </c>
      <c r="C299" s="2">
        <v>102.5299</v>
      </c>
      <c r="D299" s="2">
        <v>0</v>
      </c>
      <c r="E299" s="2">
        <v>3.4034722222222222</v>
      </c>
      <c r="F299">
        <v>7.0378661737932253</v>
      </c>
      <c r="G299" t="s">
        <v>912</v>
      </c>
      <c r="H299">
        <v>11.900745840360914</v>
      </c>
      <c r="I299" t="s">
        <v>272</v>
      </c>
      <c r="J299">
        <v>1</v>
      </c>
      <c r="L299" t="s">
        <v>1000</v>
      </c>
    </row>
    <row r="300" spans="1:12" x14ac:dyDescent="0.25">
      <c r="A300" t="s">
        <v>1003</v>
      </c>
      <c r="B300" t="s">
        <v>1001</v>
      </c>
      <c r="C300" s="2">
        <v>39.99</v>
      </c>
      <c r="D300" s="2">
        <v>0</v>
      </c>
      <c r="E300" s="2">
        <v>0</v>
      </c>
      <c r="F300">
        <v>1.3324933326244472</v>
      </c>
      <c r="G300" t="s">
        <v>857</v>
      </c>
      <c r="H300">
        <v>0</v>
      </c>
      <c r="I300" t="s">
        <v>1065</v>
      </c>
      <c r="J300">
        <v>1</v>
      </c>
      <c r="L300" t="s">
        <v>1004</v>
      </c>
    </row>
    <row r="301" spans="1:12" x14ac:dyDescent="0.25">
      <c r="A301" t="s">
        <v>1006</v>
      </c>
      <c r="B301" t="s">
        <v>1005</v>
      </c>
      <c r="C301" s="2">
        <v>100</v>
      </c>
      <c r="D301" s="2">
        <v>0</v>
      </c>
      <c r="E301" s="2">
        <v>0</v>
      </c>
      <c r="F301">
        <v>0</v>
      </c>
      <c r="G301" t="s">
        <v>272</v>
      </c>
      <c r="H301">
        <v>0</v>
      </c>
      <c r="I301" t="s">
        <v>272</v>
      </c>
      <c r="J301">
        <v>1</v>
      </c>
      <c r="L301" t="s">
        <v>1011</v>
      </c>
    </row>
    <row r="302" spans="1:12" x14ac:dyDescent="0.25">
      <c r="A302" t="s">
        <v>1012</v>
      </c>
      <c r="B302" t="s">
        <v>1007</v>
      </c>
      <c r="C302">
        <v>163.35</v>
      </c>
      <c r="D302">
        <v>4.581395149230957</v>
      </c>
      <c r="E302">
        <v>174.16250610351562</v>
      </c>
      <c r="F302">
        <v>1.616359517541174</v>
      </c>
      <c r="G302" t="s">
        <v>853</v>
      </c>
      <c r="H302">
        <v>0</v>
      </c>
      <c r="I302" t="s">
        <v>1419</v>
      </c>
      <c r="J302">
        <v>1</v>
      </c>
      <c r="L302" t="s">
        <v>1013</v>
      </c>
    </row>
    <row r="303" spans="1:12" x14ac:dyDescent="0.25">
      <c r="A303" t="s">
        <v>1017</v>
      </c>
      <c r="B303" t="s">
        <v>1014</v>
      </c>
      <c r="C303" s="2">
        <v>40.661929999999998</v>
      </c>
      <c r="D303" s="2">
        <v>0</v>
      </c>
      <c r="E303" s="2">
        <v>3.5833333333333335</v>
      </c>
      <c r="F303">
        <v>81.475908934469985</v>
      </c>
      <c r="G303" t="s">
        <v>889</v>
      </c>
      <c r="H303">
        <v>1.3890206037353319</v>
      </c>
      <c r="I303" t="s">
        <v>272</v>
      </c>
      <c r="J303">
        <v>1</v>
      </c>
      <c r="L303" t="s">
        <v>1018</v>
      </c>
    </row>
    <row r="304" spans="1:12" x14ac:dyDescent="0.25">
      <c r="A304" t="s">
        <v>1016</v>
      </c>
      <c r="B304" t="s">
        <v>1015</v>
      </c>
      <c r="C304" s="2">
        <v>100</v>
      </c>
      <c r="D304" s="2">
        <v>0</v>
      </c>
      <c r="E304" s="2">
        <v>0</v>
      </c>
      <c r="F304">
        <v>0</v>
      </c>
      <c r="G304" t="s">
        <v>272</v>
      </c>
      <c r="H304">
        <v>0</v>
      </c>
      <c r="I304" t="s">
        <v>272</v>
      </c>
      <c r="J304">
        <v>1</v>
      </c>
      <c r="L304" t="s">
        <v>1019</v>
      </c>
    </row>
    <row r="305" spans="1:12" x14ac:dyDescent="0.25">
      <c r="A305" t="s">
        <v>1026</v>
      </c>
      <c r="B305" t="s">
        <v>1023</v>
      </c>
      <c r="C305" s="2">
        <v>2.86</v>
      </c>
      <c r="D305" s="2">
        <v>3.8888888359069824</v>
      </c>
      <c r="E305" s="2">
        <v>3.8499999046325684</v>
      </c>
      <c r="F305">
        <v>9.0388807800266306</v>
      </c>
      <c r="G305" t="s">
        <v>838</v>
      </c>
      <c r="H305">
        <v>0</v>
      </c>
      <c r="I305" t="s">
        <v>272</v>
      </c>
      <c r="J305">
        <v>1</v>
      </c>
      <c r="L305" t="s">
        <v>317</v>
      </c>
    </row>
    <row r="306" spans="1:12" x14ac:dyDescent="0.25">
      <c r="A306" t="s">
        <v>1027</v>
      </c>
      <c r="B306" t="s">
        <v>1024</v>
      </c>
      <c r="C306" s="2">
        <v>14.895</v>
      </c>
      <c r="D306" s="2">
        <v>4.03125</v>
      </c>
      <c r="E306" s="2">
        <v>16.475000381469727</v>
      </c>
      <c r="F306">
        <v>4.4981537428667329</v>
      </c>
      <c r="G306" t="s">
        <v>916</v>
      </c>
      <c r="H306">
        <v>0</v>
      </c>
      <c r="I306" t="s">
        <v>1420</v>
      </c>
      <c r="J306">
        <v>1</v>
      </c>
      <c r="L306" t="s">
        <v>1028</v>
      </c>
    </row>
    <row r="307" spans="1:12" x14ac:dyDescent="0.25">
      <c r="A307" t="s">
        <v>1029</v>
      </c>
      <c r="B307" t="s">
        <v>1025</v>
      </c>
      <c r="C307" s="2">
        <v>61.33</v>
      </c>
      <c r="D307" s="2">
        <v>3.65625</v>
      </c>
      <c r="E307" s="2">
        <v>70.75</v>
      </c>
      <c r="F307">
        <v>5.2992010435349748</v>
      </c>
      <c r="G307" t="s">
        <v>944</v>
      </c>
      <c r="H307">
        <v>0</v>
      </c>
      <c r="I307" t="s">
        <v>1030</v>
      </c>
      <c r="J307">
        <v>1</v>
      </c>
      <c r="L307" t="s">
        <v>1031</v>
      </c>
    </row>
    <row r="308" spans="1:12" x14ac:dyDescent="0.25">
      <c r="A308" t="s">
        <v>1032</v>
      </c>
      <c r="B308" t="s">
        <v>1032</v>
      </c>
      <c r="C308" s="2">
        <v>58795</v>
      </c>
      <c r="D308" s="2">
        <v>0</v>
      </c>
      <c r="E308" s="2">
        <v>0</v>
      </c>
      <c r="F308">
        <v>0</v>
      </c>
      <c r="G308" t="s">
        <v>1033</v>
      </c>
      <c r="H308">
        <v>0</v>
      </c>
      <c r="I308" t="s">
        <v>272</v>
      </c>
      <c r="J308">
        <v>1</v>
      </c>
      <c r="L308" t="s">
        <v>1034</v>
      </c>
    </row>
    <row r="309" spans="1:12" x14ac:dyDescent="0.25">
      <c r="A309" t="s">
        <v>1037</v>
      </c>
      <c r="B309" t="s">
        <v>1036</v>
      </c>
      <c r="C309" s="2">
        <v>102.035</v>
      </c>
      <c r="D309" s="2">
        <v>0</v>
      </c>
      <c r="E309" s="2">
        <v>1.7961111111111112</v>
      </c>
      <c r="F309">
        <v>4.8827904457300519</v>
      </c>
      <c r="G309" t="s">
        <v>898</v>
      </c>
      <c r="H309">
        <v>4.8883603708053416</v>
      </c>
      <c r="I309" t="s">
        <v>272</v>
      </c>
      <c r="J309">
        <v>1</v>
      </c>
      <c r="L309" t="s">
        <v>1038</v>
      </c>
    </row>
    <row r="310" spans="1:12" x14ac:dyDescent="0.25">
      <c r="A310" t="s">
        <v>1042</v>
      </c>
      <c r="B310" t="s">
        <v>1039</v>
      </c>
      <c r="C310" s="2">
        <v>106.4888</v>
      </c>
      <c r="D310" s="2">
        <v>0</v>
      </c>
      <c r="E310" s="2">
        <v>2.0555555555555554</v>
      </c>
      <c r="F310">
        <v>7.681416198749182</v>
      </c>
      <c r="G310" t="s">
        <v>979</v>
      </c>
      <c r="H310">
        <v>4.0342316522420205</v>
      </c>
      <c r="I310" t="s">
        <v>272</v>
      </c>
      <c r="J310">
        <v>1</v>
      </c>
      <c r="L310" t="s">
        <v>1043</v>
      </c>
    </row>
    <row r="311" spans="1:12" x14ac:dyDescent="0.25">
      <c r="A311" t="s">
        <v>1044</v>
      </c>
      <c r="B311" t="s">
        <v>1040</v>
      </c>
      <c r="C311" s="2">
        <v>94.548079999999999</v>
      </c>
      <c r="D311" s="2">
        <v>0</v>
      </c>
      <c r="E311" s="2">
        <v>0.61631944444444442</v>
      </c>
      <c r="F311">
        <v>10.242897758287043</v>
      </c>
      <c r="G311" t="s">
        <v>1020</v>
      </c>
      <c r="H311">
        <v>4.1490697463483661</v>
      </c>
      <c r="I311" t="s">
        <v>272</v>
      </c>
      <c r="J311">
        <v>1</v>
      </c>
      <c r="L311" t="s">
        <v>1045</v>
      </c>
    </row>
    <row r="312" spans="1:12" x14ac:dyDescent="0.25">
      <c r="A312" t="s">
        <v>1047</v>
      </c>
      <c r="B312" t="s">
        <v>1046</v>
      </c>
      <c r="C312" s="2">
        <v>106.15389999999999</v>
      </c>
      <c r="D312" s="2">
        <v>0</v>
      </c>
      <c r="E312" s="2">
        <v>1.2798611111111111</v>
      </c>
      <c r="F312">
        <v>3.9103818535517769</v>
      </c>
      <c r="G312" t="s">
        <v>867</v>
      </c>
      <c r="H312">
        <v>7.2141686310742035</v>
      </c>
      <c r="I312" t="s">
        <v>272</v>
      </c>
      <c r="J312">
        <v>1</v>
      </c>
      <c r="L312" t="s">
        <v>1048</v>
      </c>
    </row>
    <row r="313" spans="1:12" x14ac:dyDescent="0.25">
      <c r="A313" t="s">
        <v>1051</v>
      </c>
      <c r="B313" t="s">
        <v>1050</v>
      </c>
      <c r="C313" s="2">
        <v>104.3</v>
      </c>
      <c r="D313" s="2">
        <v>3.6666667461395264</v>
      </c>
      <c r="E313" s="2">
        <v>113.49166870117187</v>
      </c>
      <c r="F313">
        <v>2.7865107099999107</v>
      </c>
      <c r="G313" t="s">
        <v>951</v>
      </c>
      <c r="H313">
        <v>0</v>
      </c>
      <c r="I313" t="s">
        <v>852</v>
      </c>
      <c r="J313">
        <v>1</v>
      </c>
      <c r="L313" t="s">
        <v>763</v>
      </c>
    </row>
    <row r="314" spans="1:12" x14ac:dyDescent="0.25">
      <c r="A314" s="1" t="s">
        <v>1053</v>
      </c>
      <c r="B314" t="s">
        <v>1053</v>
      </c>
      <c r="C314" s="2">
        <v>1309.2</v>
      </c>
      <c r="D314" s="2">
        <v>0</v>
      </c>
      <c r="E314" s="2">
        <v>0</v>
      </c>
      <c r="F314">
        <v>0</v>
      </c>
      <c r="G314" t="s">
        <v>1033</v>
      </c>
      <c r="H314">
        <v>0</v>
      </c>
      <c r="I314" t="s">
        <v>272</v>
      </c>
      <c r="J314">
        <v>1</v>
      </c>
      <c r="L314" t="s">
        <v>1054</v>
      </c>
    </row>
    <row r="315" spans="1:12" x14ac:dyDescent="0.25">
      <c r="A315" t="s">
        <v>1055</v>
      </c>
      <c r="B315" t="s">
        <v>1055</v>
      </c>
      <c r="C315" s="2">
        <v>69979</v>
      </c>
      <c r="D315" s="2">
        <v>0</v>
      </c>
      <c r="E315" s="2">
        <v>0</v>
      </c>
      <c r="F315">
        <v>0</v>
      </c>
      <c r="G315" t="s">
        <v>1033</v>
      </c>
      <c r="H315">
        <v>0</v>
      </c>
      <c r="I315" t="s">
        <v>272</v>
      </c>
      <c r="J315">
        <v>1</v>
      </c>
      <c r="L315" t="s">
        <v>1056</v>
      </c>
    </row>
    <row r="316" spans="1:12" x14ac:dyDescent="0.25">
      <c r="A316" t="s">
        <v>1057</v>
      </c>
      <c r="B316" t="s">
        <v>1058</v>
      </c>
      <c r="C316" s="2">
        <v>105.8402</v>
      </c>
      <c r="D316" s="2">
        <v>0</v>
      </c>
      <c r="E316" s="2">
        <v>0.83368055555555542</v>
      </c>
      <c r="F316">
        <v>4.6298519466665331</v>
      </c>
      <c r="G316" t="s">
        <v>1251</v>
      </c>
      <c r="H316">
        <v>3.8816022539058839</v>
      </c>
      <c r="I316" t="s">
        <v>272</v>
      </c>
      <c r="J316">
        <v>1</v>
      </c>
      <c r="L316" t="s">
        <v>1060</v>
      </c>
    </row>
    <row r="317" spans="1:12" x14ac:dyDescent="0.25">
      <c r="A317" t="s">
        <v>1061</v>
      </c>
      <c r="B317" t="s">
        <v>1059</v>
      </c>
      <c r="C317" s="2">
        <v>185.87739999999999</v>
      </c>
      <c r="D317" s="2">
        <v>0</v>
      </c>
      <c r="E317" s="2">
        <v>0</v>
      </c>
      <c r="F317">
        <v>0</v>
      </c>
      <c r="G317" t="s">
        <v>272</v>
      </c>
      <c r="H317">
        <v>0</v>
      </c>
      <c r="I317" t="s">
        <v>272</v>
      </c>
      <c r="J317">
        <v>1</v>
      </c>
      <c r="L317" t="s">
        <v>1062</v>
      </c>
    </row>
    <row r="318" spans="1:12" x14ac:dyDescent="0.25">
      <c r="A318" t="s">
        <v>1074</v>
      </c>
      <c r="B318" t="s">
        <v>1069</v>
      </c>
      <c r="C318" s="2">
        <v>99.053150000000002</v>
      </c>
      <c r="D318" s="2">
        <v>0</v>
      </c>
      <c r="E318" s="2">
        <v>2.6180555555555554</v>
      </c>
      <c r="F318">
        <v>8.7807629745372804</v>
      </c>
      <c r="G318" t="s">
        <v>849</v>
      </c>
      <c r="H318">
        <v>0.62127329979081281</v>
      </c>
      <c r="I318" t="s">
        <v>272</v>
      </c>
      <c r="J318">
        <v>1</v>
      </c>
      <c r="L318" t="s">
        <v>1075</v>
      </c>
    </row>
    <row r="319" spans="1:12" x14ac:dyDescent="0.25">
      <c r="A319" s="1" t="s">
        <v>1076</v>
      </c>
      <c r="B319" t="s">
        <v>1070</v>
      </c>
      <c r="C319" s="2">
        <v>104.03</v>
      </c>
      <c r="D319" s="2">
        <v>0</v>
      </c>
      <c r="E319" s="2">
        <v>2.8262499999999999</v>
      </c>
      <c r="F319">
        <v>5.1902535399999996</v>
      </c>
      <c r="G319" t="s">
        <v>979</v>
      </c>
      <c r="H319">
        <v>5.2072347559228458</v>
      </c>
      <c r="I319" t="s">
        <v>272</v>
      </c>
      <c r="J319">
        <v>1</v>
      </c>
      <c r="L319" t="s">
        <v>1077</v>
      </c>
    </row>
    <row r="320" spans="1:12" x14ac:dyDescent="0.25">
      <c r="A320" s="1" t="s">
        <v>1078</v>
      </c>
      <c r="B320" t="s">
        <v>1071</v>
      </c>
      <c r="C320">
        <v>102.18899999999999</v>
      </c>
      <c r="D320">
        <v>0</v>
      </c>
      <c r="E320">
        <v>1.6624999999999996</v>
      </c>
      <c r="F320">
        <v>4.096553805683735</v>
      </c>
      <c r="G320" t="s">
        <v>877</v>
      </c>
      <c r="H320">
        <v>3.3442337307312791</v>
      </c>
      <c r="I320" t="s">
        <v>272</v>
      </c>
      <c r="J320">
        <v>1</v>
      </c>
      <c r="L320" t="s">
        <v>1079</v>
      </c>
    </row>
    <row r="321" spans="1:12" x14ac:dyDescent="0.25">
      <c r="A321" s="1" t="s">
        <v>1080</v>
      </c>
      <c r="B321" t="s">
        <v>1072</v>
      </c>
      <c r="C321">
        <v>102.05</v>
      </c>
      <c r="D321">
        <v>0</v>
      </c>
      <c r="E321">
        <v>3.479166666666667</v>
      </c>
      <c r="F321">
        <v>2.7175291000000001</v>
      </c>
      <c r="G321" t="s">
        <v>1081</v>
      </c>
      <c r="H321">
        <v>1.9667612125572647</v>
      </c>
      <c r="I321" t="s">
        <v>272</v>
      </c>
      <c r="J321">
        <v>1</v>
      </c>
      <c r="L321" t="s">
        <v>1082</v>
      </c>
    </row>
    <row r="322" spans="1:12" x14ac:dyDescent="0.25">
      <c r="A322" s="1" t="s">
        <v>1083</v>
      </c>
      <c r="B322" t="s">
        <v>1073</v>
      </c>
      <c r="C322">
        <v>104.015</v>
      </c>
      <c r="D322">
        <v>0</v>
      </c>
      <c r="E322">
        <v>0.74781111111111109</v>
      </c>
      <c r="F322">
        <v>2.7314851</v>
      </c>
      <c r="G322" t="s">
        <v>1084</v>
      </c>
      <c r="H322">
        <v>4.4634560916833923</v>
      </c>
      <c r="I322" t="s">
        <v>272</v>
      </c>
      <c r="J322">
        <v>1</v>
      </c>
      <c r="L322" t="s">
        <v>1085</v>
      </c>
    </row>
    <row r="323" spans="1:12" x14ac:dyDescent="0.25">
      <c r="A323" s="1" t="s">
        <v>1089</v>
      </c>
      <c r="B323" t="s">
        <v>1087</v>
      </c>
      <c r="C323">
        <v>104.0635</v>
      </c>
      <c r="D323">
        <v>0</v>
      </c>
      <c r="E323">
        <v>1.0354166666666667</v>
      </c>
      <c r="F323">
        <v>4.9862170240534232</v>
      </c>
      <c r="G323" t="s">
        <v>1090</v>
      </c>
      <c r="H323">
        <v>15.503357570166578</v>
      </c>
      <c r="I323" t="s">
        <v>272</v>
      </c>
      <c r="J323">
        <v>1</v>
      </c>
      <c r="L323" t="s">
        <v>1091</v>
      </c>
    </row>
    <row r="324" spans="1:12" x14ac:dyDescent="0.25">
      <c r="A324" t="s">
        <v>1092</v>
      </c>
      <c r="B324" t="s">
        <v>1088</v>
      </c>
      <c r="C324" s="2">
        <v>100.875</v>
      </c>
      <c r="D324" s="2">
        <v>0</v>
      </c>
      <c r="E324" s="2">
        <v>2.463013698630137</v>
      </c>
      <c r="F324">
        <v>3.6504279758412661</v>
      </c>
      <c r="G324" t="s">
        <v>1093</v>
      </c>
      <c r="H324">
        <v>4.0070749263973777</v>
      </c>
      <c r="I324" t="s">
        <v>272</v>
      </c>
      <c r="J324">
        <v>1</v>
      </c>
      <c r="L324" t="s">
        <v>1094</v>
      </c>
    </row>
    <row r="325" spans="1:12" x14ac:dyDescent="0.25">
      <c r="A325" t="s">
        <v>1108</v>
      </c>
      <c r="B325" t="s">
        <v>1096</v>
      </c>
      <c r="C325" s="2">
        <v>100</v>
      </c>
      <c r="D325" s="2">
        <v>0</v>
      </c>
      <c r="E325" s="2">
        <v>0</v>
      </c>
      <c r="F325">
        <v>9.64</v>
      </c>
      <c r="G325" t="s">
        <v>923</v>
      </c>
      <c r="H325">
        <v>0.97471670926017873</v>
      </c>
      <c r="I325" t="s">
        <v>1668</v>
      </c>
      <c r="J325">
        <v>1</v>
      </c>
      <c r="L325" t="s">
        <v>1669</v>
      </c>
    </row>
    <row r="326" spans="1:12" x14ac:dyDescent="0.25">
      <c r="A326" t="s">
        <v>1109</v>
      </c>
      <c r="B326" t="s">
        <v>1097</v>
      </c>
      <c r="C326" s="2">
        <v>104.7</v>
      </c>
      <c r="D326" s="2">
        <v>0</v>
      </c>
      <c r="E326" s="2">
        <v>6.4470000000000001</v>
      </c>
      <c r="F326">
        <v>11.16</v>
      </c>
      <c r="G326" t="s">
        <v>896</v>
      </c>
      <c r="H326">
        <v>2.0880571901007809</v>
      </c>
      <c r="I326" t="s">
        <v>1110</v>
      </c>
      <c r="J326">
        <v>1</v>
      </c>
      <c r="L326" t="s">
        <v>1111</v>
      </c>
    </row>
    <row r="327" spans="1:12" x14ac:dyDescent="0.25">
      <c r="A327" t="s">
        <v>1112</v>
      </c>
      <c r="B327" t="s">
        <v>1098</v>
      </c>
      <c r="C327" s="2">
        <v>102.57</v>
      </c>
      <c r="D327" s="2">
        <v>0</v>
      </c>
      <c r="E327" s="2">
        <v>0.96199999999999997</v>
      </c>
      <c r="F327">
        <v>11.74</v>
      </c>
      <c r="G327" t="s">
        <v>1403</v>
      </c>
      <c r="H327">
        <v>1.748318923377153</v>
      </c>
      <c r="I327" t="s">
        <v>1113</v>
      </c>
      <c r="J327">
        <v>1</v>
      </c>
      <c r="L327" t="s">
        <v>1114</v>
      </c>
    </row>
    <row r="328" spans="1:12" x14ac:dyDescent="0.25">
      <c r="A328" t="s">
        <v>1115</v>
      </c>
      <c r="B328" t="s">
        <v>1099</v>
      </c>
      <c r="C328" s="2">
        <v>102.89</v>
      </c>
      <c r="D328" s="2">
        <v>0</v>
      </c>
      <c r="E328" s="2">
        <v>0.50800000000000001</v>
      </c>
      <c r="F328">
        <v>11.42</v>
      </c>
      <c r="G328" t="s">
        <v>1401</v>
      </c>
      <c r="H328">
        <v>0.92901765425706373</v>
      </c>
      <c r="I328" t="s">
        <v>1116</v>
      </c>
      <c r="J328">
        <v>1</v>
      </c>
      <c r="L328" t="s">
        <v>1117</v>
      </c>
    </row>
    <row r="329" spans="1:12" x14ac:dyDescent="0.25">
      <c r="A329" t="s">
        <v>1118</v>
      </c>
      <c r="B329" t="s">
        <v>1100</v>
      </c>
      <c r="C329" s="2">
        <v>96</v>
      </c>
      <c r="D329" s="2">
        <v>0</v>
      </c>
      <c r="E329" s="2">
        <v>4.5661956521739127</v>
      </c>
      <c r="F329">
        <v>12.141237241717104</v>
      </c>
      <c r="G329" t="s">
        <v>1119</v>
      </c>
      <c r="H329">
        <v>2.2186450572710914</v>
      </c>
      <c r="I329" t="s">
        <v>864</v>
      </c>
      <c r="J329">
        <v>1</v>
      </c>
      <c r="L329" t="s">
        <v>1120</v>
      </c>
    </row>
    <row r="330" spans="1:12" x14ac:dyDescent="0.25">
      <c r="A330" t="s">
        <v>1095</v>
      </c>
      <c r="B330" t="s">
        <v>1101</v>
      </c>
      <c r="C330" s="2">
        <v>100</v>
      </c>
      <c r="D330" s="2">
        <v>0</v>
      </c>
      <c r="E330" s="2">
        <v>0</v>
      </c>
      <c r="F330">
        <v>0</v>
      </c>
      <c r="G330" t="s">
        <v>1093</v>
      </c>
      <c r="H330">
        <v>0</v>
      </c>
      <c r="I330" t="s">
        <v>1151</v>
      </c>
      <c r="J330">
        <v>1</v>
      </c>
      <c r="L330" t="s">
        <v>1107</v>
      </c>
    </row>
    <row r="331" spans="1:12" x14ac:dyDescent="0.25">
      <c r="A331" t="s">
        <v>1121</v>
      </c>
      <c r="B331" t="s">
        <v>1102</v>
      </c>
      <c r="C331" s="2">
        <v>99</v>
      </c>
      <c r="D331" s="2">
        <v>0</v>
      </c>
      <c r="E331" s="2">
        <v>2.8860000000000001</v>
      </c>
      <c r="F331">
        <v>19.47</v>
      </c>
      <c r="G331" t="s">
        <v>1122</v>
      </c>
      <c r="H331">
        <v>0.73213450515519296</v>
      </c>
      <c r="I331" t="s">
        <v>272</v>
      </c>
      <c r="J331">
        <v>1</v>
      </c>
      <c r="L331" t="s">
        <v>1123</v>
      </c>
    </row>
    <row r="332" spans="1:12" x14ac:dyDescent="0.25">
      <c r="A332" t="s">
        <v>1124</v>
      </c>
      <c r="B332" t="s">
        <v>1103</v>
      </c>
      <c r="C332" s="2">
        <v>100.72</v>
      </c>
      <c r="D332" s="2">
        <v>0</v>
      </c>
      <c r="E332" s="2">
        <v>2.7919999999999998</v>
      </c>
      <c r="F332">
        <v>10.73</v>
      </c>
      <c r="G332" t="s">
        <v>869</v>
      </c>
      <c r="H332">
        <v>0.15764446769506693</v>
      </c>
      <c r="I332" t="s">
        <v>272</v>
      </c>
      <c r="J332">
        <v>1</v>
      </c>
      <c r="L332" t="s">
        <v>1125</v>
      </c>
    </row>
    <row r="333" spans="1:12" x14ac:dyDescent="0.25">
      <c r="A333" t="s">
        <v>1126</v>
      </c>
      <c r="B333" t="s">
        <v>1104</v>
      </c>
      <c r="C333" s="2">
        <v>99.04</v>
      </c>
      <c r="D333" s="2">
        <v>0</v>
      </c>
      <c r="E333" s="2">
        <v>0.74</v>
      </c>
      <c r="F333">
        <v>8.8800000000000008</v>
      </c>
      <c r="G333" t="s">
        <v>889</v>
      </c>
      <c r="H333">
        <v>0.99262370604395367</v>
      </c>
      <c r="I333" t="s">
        <v>272</v>
      </c>
      <c r="J333">
        <v>1</v>
      </c>
      <c r="L333" t="s">
        <v>1397</v>
      </c>
    </row>
    <row r="334" spans="1:12" x14ac:dyDescent="0.25">
      <c r="A334" t="s">
        <v>1127</v>
      </c>
      <c r="B334" t="s">
        <v>1105</v>
      </c>
      <c r="C334" s="2">
        <v>99.1</v>
      </c>
      <c r="D334" s="2">
        <v>0</v>
      </c>
      <c r="E334" s="2">
        <v>0.13300000000000001</v>
      </c>
      <c r="F334">
        <v>13.84</v>
      </c>
      <c r="G334" t="s">
        <v>935</v>
      </c>
      <c r="H334">
        <v>0.62197178742699222</v>
      </c>
      <c r="I334" t="s">
        <v>272</v>
      </c>
      <c r="J334">
        <v>1</v>
      </c>
      <c r="L334" t="s">
        <v>1128</v>
      </c>
    </row>
    <row r="335" spans="1:12" x14ac:dyDescent="0.25">
      <c r="A335" t="s">
        <v>1129</v>
      </c>
      <c r="B335" t="s">
        <v>1106</v>
      </c>
      <c r="C335" s="2">
        <v>104.971</v>
      </c>
      <c r="D335" s="2">
        <v>0</v>
      </c>
      <c r="E335" s="2">
        <v>3.0321917808219179</v>
      </c>
      <c r="F335">
        <v>3.955956424010111</v>
      </c>
      <c r="G335" t="s">
        <v>1130</v>
      </c>
      <c r="H335">
        <v>6.2354854995774716</v>
      </c>
      <c r="I335" t="s">
        <v>272</v>
      </c>
      <c r="J335">
        <v>1</v>
      </c>
      <c r="L335" t="s">
        <v>1131</v>
      </c>
    </row>
    <row r="336" spans="1:12" x14ac:dyDescent="0.25">
      <c r="A336" t="s">
        <v>1132</v>
      </c>
      <c r="B336" t="s">
        <v>1133</v>
      </c>
      <c r="C336">
        <v>105.47</v>
      </c>
      <c r="D336">
        <v>0</v>
      </c>
      <c r="E336">
        <v>5.0220000000000002</v>
      </c>
      <c r="F336">
        <v>10.220000000000001</v>
      </c>
      <c r="G336" t="s">
        <v>949</v>
      </c>
      <c r="H336">
        <v>1.4383413424595033</v>
      </c>
      <c r="I336" t="s">
        <v>1137</v>
      </c>
      <c r="J336">
        <v>1</v>
      </c>
      <c r="L336" t="s">
        <v>1138</v>
      </c>
    </row>
    <row r="337" spans="1:12" x14ac:dyDescent="0.25">
      <c r="A337" t="s">
        <v>1139</v>
      </c>
      <c r="B337" t="s">
        <v>1134</v>
      </c>
      <c r="C337" s="2">
        <v>98.4</v>
      </c>
      <c r="D337" s="2">
        <v>0</v>
      </c>
      <c r="E337" s="2">
        <v>5.26</v>
      </c>
      <c r="F337">
        <v>15.4</v>
      </c>
      <c r="G337" t="s">
        <v>1119</v>
      </c>
      <c r="H337">
        <v>0.98030302980026418</v>
      </c>
      <c r="I337" t="s">
        <v>1140</v>
      </c>
      <c r="J337">
        <v>1</v>
      </c>
      <c r="L337" t="s">
        <v>1141</v>
      </c>
    </row>
    <row r="338" spans="1:12" x14ac:dyDescent="0.25">
      <c r="A338" t="s">
        <v>1135</v>
      </c>
      <c r="B338" t="s">
        <v>1136</v>
      </c>
      <c r="C338" s="2">
        <v>102.9</v>
      </c>
      <c r="D338" s="2">
        <v>0</v>
      </c>
      <c r="E338" s="2">
        <v>0.378</v>
      </c>
      <c r="F338">
        <v>9.26</v>
      </c>
      <c r="G338" t="s">
        <v>884</v>
      </c>
      <c r="H338">
        <v>3.7068136862087955</v>
      </c>
      <c r="I338" t="s">
        <v>272</v>
      </c>
      <c r="J338">
        <v>1</v>
      </c>
      <c r="L338" t="s">
        <v>1142</v>
      </c>
    </row>
    <row r="339" spans="1:12" x14ac:dyDescent="0.25">
      <c r="A339" t="s">
        <v>1145</v>
      </c>
      <c r="B339" t="s">
        <v>1143</v>
      </c>
      <c r="C339" s="2">
        <v>100.3353</v>
      </c>
      <c r="D339" s="2">
        <v>0</v>
      </c>
      <c r="E339" s="2">
        <v>2.2694444444444444</v>
      </c>
      <c r="F339">
        <v>4.6801095561630222</v>
      </c>
      <c r="G339" t="s">
        <v>1146</v>
      </c>
      <c r="H339">
        <v>4.8144294068831934</v>
      </c>
      <c r="I339" t="s">
        <v>272</v>
      </c>
      <c r="J339">
        <v>1</v>
      </c>
      <c r="L339" t="s">
        <v>1147</v>
      </c>
    </row>
    <row r="340" spans="1:12" x14ac:dyDescent="0.25">
      <c r="A340" t="s">
        <v>1148</v>
      </c>
      <c r="B340" t="s">
        <v>1144</v>
      </c>
      <c r="C340" s="2">
        <v>4.5119999999999996</v>
      </c>
      <c r="D340" s="2">
        <v>2.875</v>
      </c>
      <c r="E340" s="2">
        <v>4.5496001243591309</v>
      </c>
      <c r="F340">
        <v>2.2728530448964444</v>
      </c>
      <c r="G340" t="s">
        <v>875</v>
      </c>
      <c r="H340">
        <v>0</v>
      </c>
      <c r="I340" t="s">
        <v>1149</v>
      </c>
      <c r="J340">
        <v>1</v>
      </c>
      <c r="L340" t="s">
        <v>356</v>
      </c>
    </row>
    <row r="341" spans="1:12" x14ac:dyDescent="0.25">
      <c r="A341" t="s">
        <v>1152</v>
      </c>
      <c r="B341" t="s">
        <v>1150</v>
      </c>
      <c r="C341" s="2">
        <v>82.99</v>
      </c>
      <c r="D341" s="2">
        <v>0</v>
      </c>
      <c r="E341" s="2">
        <v>0.16300000000000001</v>
      </c>
      <c r="F341">
        <v>19.64</v>
      </c>
      <c r="G341" t="s">
        <v>908</v>
      </c>
      <c r="H341">
        <v>2.1935906405092083</v>
      </c>
      <c r="I341" t="s">
        <v>1153</v>
      </c>
      <c r="J341">
        <v>1</v>
      </c>
      <c r="L341" t="s">
        <v>1154</v>
      </c>
    </row>
    <row r="342" spans="1:12" x14ac:dyDescent="0.25">
      <c r="A342" t="s">
        <v>1156</v>
      </c>
      <c r="B342" t="s">
        <v>1155</v>
      </c>
      <c r="C342" s="2">
        <v>110.9089</v>
      </c>
      <c r="D342" s="2">
        <v>0</v>
      </c>
      <c r="E342" s="2">
        <v>3.2188333333333334</v>
      </c>
      <c r="F342">
        <v>3.8495923316870386</v>
      </c>
      <c r="G342" t="s">
        <v>1157</v>
      </c>
      <c r="H342">
        <v>3.8952394205601255</v>
      </c>
      <c r="I342" t="s">
        <v>272</v>
      </c>
      <c r="J342">
        <v>1</v>
      </c>
      <c r="L342" t="s">
        <v>1158</v>
      </c>
    </row>
    <row r="343" spans="1:12" x14ac:dyDescent="0.25">
      <c r="A343" t="s">
        <v>1161</v>
      </c>
      <c r="B343" t="s">
        <v>1162</v>
      </c>
      <c r="C343" s="2">
        <v>100</v>
      </c>
      <c r="D343" s="2">
        <v>0</v>
      </c>
      <c r="E343" s="2">
        <v>0</v>
      </c>
      <c r="F343">
        <v>0</v>
      </c>
      <c r="G343" t="s">
        <v>272</v>
      </c>
      <c r="H343">
        <v>0</v>
      </c>
      <c r="I343" t="s">
        <v>860</v>
      </c>
      <c r="J343">
        <v>1</v>
      </c>
      <c r="L343" t="s">
        <v>1165</v>
      </c>
    </row>
    <row r="344" spans="1:12" x14ac:dyDescent="0.25">
      <c r="A344" t="s">
        <v>1163</v>
      </c>
      <c r="B344" t="s">
        <v>1164</v>
      </c>
      <c r="C344" s="2">
        <v>101.75</v>
      </c>
      <c r="D344" s="2">
        <v>0</v>
      </c>
      <c r="E344" s="2">
        <v>2.33</v>
      </c>
      <c r="F344">
        <v>10.79</v>
      </c>
      <c r="G344" t="s">
        <v>1159</v>
      </c>
      <c r="H344">
        <v>0.79361882316892363</v>
      </c>
      <c r="I344" t="s">
        <v>1166</v>
      </c>
      <c r="J344">
        <v>1</v>
      </c>
      <c r="L344" t="s">
        <v>1167</v>
      </c>
    </row>
    <row r="345" spans="1:12" x14ac:dyDescent="0.25">
      <c r="A345" t="s">
        <v>1421</v>
      </c>
      <c r="B345" t="s">
        <v>1418</v>
      </c>
      <c r="C345" s="2">
        <v>3.94</v>
      </c>
      <c r="D345" s="2">
        <v>3.8571429252624512</v>
      </c>
      <c r="E345" s="2">
        <v>5.1499996185302734</v>
      </c>
      <c r="F345">
        <v>10.326692888491264</v>
      </c>
      <c r="G345" t="s">
        <v>873</v>
      </c>
      <c r="H345">
        <v>0</v>
      </c>
      <c r="I345" t="s">
        <v>926</v>
      </c>
      <c r="J345">
        <v>1</v>
      </c>
      <c r="L345" t="s">
        <v>351</v>
      </c>
    </row>
    <row r="346" spans="1:12" x14ac:dyDescent="0.25">
      <c r="A346" t="s">
        <v>1173</v>
      </c>
      <c r="B346" t="s">
        <v>1169</v>
      </c>
      <c r="C346" s="2">
        <v>107.0929</v>
      </c>
      <c r="D346" s="2">
        <v>0</v>
      </c>
      <c r="E346" s="2">
        <v>0.13368055555555558</v>
      </c>
      <c r="F346">
        <v>5.3637402278231203</v>
      </c>
      <c r="G346" t="s">
        <v>1588</v>
      </c>
      <c r="H346">
        <v>4.6850460119254134</v>
      </c>
      <c r="I346" t="s">
        <v>272</v>
      </c>
      <c r="J346">
        <v>1</v>
      </c>
      <c r="L346" t="s">
        <v>1174</v>
      </c>
    </row>
    <row r="347" spans="1:12" x14ac:dyDescent="0.25">
      <c r="A347" t="s">
        <v>1175</v>
      </c>
      <c r="B347" t="s">
        <v>1170</v>
      </c>
      <c r="C347" s="2">
        <v>102.9</v>
      </c>
      <c r="D347" s="2">
        <v>0</v>
      </c>
      <c r="E347" s="2">
        <v>1.8239999999999998</v>
      </c>
      <c r="F347">
        <v>8.69</v>
      </c>
      <c r="G347" t="s">
        <v>867</v>
      </c>
      <c r="H347">
        <v>2.4949894638966259</v>
      </c>
      <c r="I347" t="s">
        <v>272</v>
      </c>
      <c r="J347">
        <v>1</v>
      </c>
      <c r="L347" t="s">
        <v>1176</v>
      </c>
    </row>
    <row r="348" spans="1:12" x14ac:dyDescent="0.25">
      <c r="A348" t="s">
        <v>1177</v>
      </c>
      <c r="B348" t="s">
        <v>1171</v>
      </c>
      <c r="C348" s="2">
        <v>105.5857</v>
      </c>
      <c r="D348" s="2">
        <v>0</v>
      </c>
      <c r="E348" s="2">
        <v>0.4982638888888889</v>
      </c>
      <c r="F348">
        <v>3.8625617163273032</v>
      </c>
      <c r="G348" t="s">
        <v>888</v>
      </c>
      <c r="H348">
        <v>4.3937574833147117</v>
      </c>
      <c r="I348" t="s">
        <v>272</v>
      </c>
      <c r="J348">
        <v>1</v>
      </c>
      <c r="L348" t="s">
        <v>1178</v>
      </c>
    </row>
    <row r="349" spans="1:12" x14ac:dyDescent="0.25">
      <c r="A349" t="s">
        <v>1172</v>
      </c>
      <c r="B349" t="s">
        <v>1172</v>
      </c>
      <c r="C349" s="2">
        <v>108160</v>
      </c>
      <c r="D349" s="2">
        <v>0</v>
      </c>
      <c r="E349" s="2">
        <v>0</v>
      </c>
      <c r="F349">
        <v>0</v>
      </c>
      <c r="G349" t="s">
        <v>1033</v>
      </c>
      <c r="H349">
        <v>0</v>
      </c>
      <c r="I349" t="s">
        <v>272</v>
      </c>
      <c r="J349">
        <v>1</v>
      </c>
      <c r="L349" t="s">
        <v>1179</v>
      </c>
    </row>
    <row r="350" spans="1:12" x14ac:dyDescent="0.25">
      <c r="A350" t="s">
        <v>1189</v>
      </c>
      <c r="B350" t="s">
        <v>1181</v>
      </c>
      <c r="C350" s="2">
        <v>101.35</v>
      </c>
      <c r="D350" s="2">
        <v>0</v>
      </c>
      <c r="E350" s="2">
        <v>0</v>
      </c>
      <c r="F350">
        <v>0</v>
      </c>
      <c r="G350" t="s">
        <v>948</v>
      </c>
      <c r="H350">
        <v>0</v>
      </c>
      <c r="I350" t="s">
        <v>272</v>
      </c>
      <c r="J350">
        <v>1</v>
      </c>
      <c r="L350" t="s">
        <v>1190</v>
      </c>
    </row>
    <row r="351" spans="1:12" x14ac:dyDescent="0.25">
      <c r="A351" t="s">
        <v>1191</v>
      </c>
      <c r="B351" t="s">
        <v>1182</v>
      </c>
      <c r="C351" s="2">
        <v>100.884</v>
      </c>
      <c r="D351" s="2">
        <v>0</v>
      </c>
      <c r="E351" s="2">
        <v>1.9375</v>
      </c>
      <c r="F351">
        <v>4.3617117691132661</v>
      </c>
      <c r="G351" t="s">
        <v>1192</v>
      </c>
      <c r="H351">
        <v>6.3821826656305953</v>
      </c>
      <c r="I351" t="s">
        <v>272</v>
      </c>
      <c r="J351">
        <v>1</v>
      </c>
      <c r="L351" t="s">
        <v>1193</v>
      </c>
    </row>
    <row r="352" spans="1:12" x14ac:dyDescent="0.25">
      <c r="A352" t="s">
        <v>1194</v>
      </c>
      <c r="B352" t="s">
        <v>1183</v>
      </c>
      <c r="C352">
        <v>72.744</v>
      </c>
      <c r="D352">
        <v>0</v>
      </c>
      <c r="E352">
        <v>1.9375</v>
      </c>
      <c r="F352">
        <v>9.9612859260041002</v>
      </c>
      <c r="G352" t="s">
        <v>1192</v>
      </c>
      <c r="H352">
        <v>5.7798248446551828</v>
      </c>
      <c r="I352" t="s">
        <v>272</v>
      </c>
      <c r="J352">
        <v>1</v>
      </c>
      <c r="L352" t="s">
        <v>1195</v>
      </c>
    </row>
    <row r="353" spans="1:12" x14ac:dyDescent="0.25">
      <c r="A353" t="s">
        <v>1196</v>
      </c>
      <c r="B353" t="s">
        <v>1184</v>
      </c>
      <c r="C353">
        <v>99.111000000000004</v>
      </c>
      <c r="D353">
        <v>0</v>
      </c>
      <c r="E353">
        <v>3.3291666666666671</v>
      </c>
      <c r="F353">
        <v>8.8826459183332727</v>
      </c>
      <c r="G353" t="s">
        <v>933</v>
      </c>
      <c r="H353">
        <v>2.3170197143532807</v>
      </c>
      <c r="I353" t="s">
        <v>272</v>
      </c>
      <c r="J353">
        <v>1</v>
      </c>
      <c r="L353" t="s">
        <v>1197</v>
      </c>
    </row>
    <row r="354" spans="1:12" x14ac:dyDescent="0.25">
      <c r="A354" t="s">
        <v>1198</v>
      </c>
      <c r="B354" t="s">
        <v>1185</v>
      </c>
      <c r="C354">
        <v>84.602000000000004</v>
      </c>
      <c r="D354">
        <v>0</v>
      </c>
      <c r="E354">
        <v>2.96875</v>
      </c>
      <c r="F354">
        <v>11.095401917962825</v>
      </c>
      <c r="G354" t="s">
        <v>979</v>
      </c>
      <c r="H354">
        <v>3.4570798074736828</v>
      </c>
      <c r="I354" t="s">
        <v>272</v>
      </c>
      <c r="J354">
        <v>1</v>
      </c>
      <c r="L354" t="s">
        <v>1199</v>
      </c>
    </row>
    <row r="355" spans="1:12" x14ac:dyDescent="0.25">
      <c r="A355" t="s">
        <v>1200</v>
      </c>
      <c r="B355" t="s">
        <v>1186</v>
      </c>
      <c r="C355">
        <v>100</v>
      </c>
      <c r="D355">
        <v>0</v>
      </c>
      <c r="E355">
        <v>0</v>
      </c>
      <c r="F355">
        <v>0</v>
      </c>
      <c r="G355" t="s">
        <v>272</v>
      </c>
      <c r="H355">
        <v>0.70233107077829571</v>
      </c>
      <c r="I355" t="s">
        <v>272</v>
      </c>
      <c r="J355">
        <v>1</v>
      </c>
      <c r="L355" t="s">
        <v>1201</v>
      </c>
    </row>
    <row r="356" spans="1:12" x14ac:dyDescent="0.25">
      <c r="A356" t="s">
        <v>1202</v>
      </c>
      <c r="B356" t="s">
        <v>1187</v>
      </c>
      <c r="C356">
        <v>119.355</v>
      </c>
      <c r="D356">
        <v>0</v>
      </c>
      <c r="E356">
        <v>5.3095890410958901</v>
      </c>
      <c r="F356">
        <v>2.5413104997677407</v>
      </c>
      <c r="G356" t="s">
        <v>890</v>
      </c>
      <c r="H356">
        <v>5.1478811370245472</v>
      </c>
      <c r="I356" t="s">
        <v>272</v>
      </c>
      <c r="J356">
        <v>1</v>
      </c>
      <c r="L356" t="s">
        <v>1203</v>
      </c>
    </row>
    <row r="357" spans="1:12" x14ac:dyDescent="0.25">
      <c r="A357" t="s">
        <v>1204</v>
      </c>
      <c r="B357" t="s">
        <v>1188</v>
      </c>
      <c r="C357">
        <v>59.0625</v>
      </c>
      <c r="D357">
        <v>0</v>
      </c>
      <c r="E357">
        <v>0</v>
      </c>
      <c r="F357">
        <v>16.38778040383092</v>
      </c>
      <c r="G357" t="s">
        <v>1205</v>
      </c>
      <c r="H357">
        <v>4.9909188068406189</v>
      </c>
      <c r="I357" t="s">
        <v>272</v>
      </c>
      <c r="J357">
        <v>1</v>
      </c>
      <c r="L357" t="s">
        <v>1206</v>
      </c>
    </row>
    <row r="358" spans="1:12" x14ac:dyDescent="0.25">
      <c r="A358" t="s">
        <v>1209</v>
      </c>
      <c r="B358" t="s">
        <v>1207</v>
      </c>
      <c r="C358">
        <v>4563</v>
      </c>
      <c r="D358">
        <v>5</v>
      </c>
      <c r="E358">
        <v>5630</v>
      </c>
      <c r="F358">
        <v>2.2872807686788996</v>
      </c>
      <c r="G358" t="s">
        <v>865</v>
      </c>
      <c r="H358">
        <v>0</v>
      </c>
      <c r="I358" t="s">
        <v>272</v>
      </c>
      <c r="J358">
        <v>1</v>
      </c>
      <c r="L358" t="s">
        <v>1210</v>
      </c>
    </row>
    <row r="359" spans="1:12" x14ac:dyDescent="0.25">
      <c r="A359" t="s">
        <v>1227</v>
      </c>
      <c r="B359" t="s">
        <v>1226</v>
      </c>
      <c r="C359" s="2">
        <v>42.407170000000001</v>
      </c>
      <c r="D359" s="2">
        <v>0</v>
      </c>
      <c r="E359" s="2">
        <v>2.166666666666667</v>
      </c>
      <c r="F359">
        <v>58.83251753572582</v>
      </c>
      <c r="G359" t="s">
        <v>1228</v>
      </c>
      <c r="H359">
        <v>1.8969174313303911</v>
      </c>
      <c r="I359" t="s">
        <v>272</v>
      </c>
      <c r="J359">
        <v>1</v>
      </c>
      <c r="L359" t="s">
        <v>1229</v>
      </c>
    </row>
    <row r="360" spans="1:12" x14ac:dyDescent="0.25">
      <c r="A360" t="s">
        <v>1252</v>
      </c>
      <c r="B360" t="s">
        <v>1253</v>
      </c>
      <c r="C360" s="2">
        <v>105.77500000000001</v>
      </c>
      <c r="D360" s="2">
        <v>0</v>
      </c>
      <c r="E360" s="2">
        <v>2.0562499999999999</v>
      </c>
      <c r="F360">
        <v>4.0864356259683881</v>
      </c>
      <c r="G360" t="s">
        <v>933</v>
      </c>
      <c r="H360">
        <v>4.8595613580409163</v>
      </c>
      <c r="I360" t="s">
        <v>272</v>
      </c>
      <c r="J360">
        <v>1</v>
      </c>
      <c r="L360" t="s">
        <v>1254</v>
      </c>
    </row>
    <row r="361" spans="1:12" x14ac:dyDescent="0.25">
      <c r="A361" t="s">
        <v>1286</v>
      </c>
      <c r="B361" t="s">
        <v>1256</v>
      </c>
      <c r="C361" s="2">
        <v>156.9</v>
      </c>
      <c r="D361" s="2">
        <v>3.9473683834075928</v>
      </c>
      <c r="E361" s="2">
        <v>170.13333129882812</v>
      </c>
      <c r="F361">
        <v>1.3001912045889101</v>
      </c>
      <c r="G361" t="s">
        <v>808</v>
      </c>
      <c r="H361">
        <v>0</v>
      </c>
      <c r="I361" t="s">
        <v>882</v>
      </c>
      <c r="J361">
        <v>1</v>
      </c>
      <c r="L361" t="s">
        <v>1287</v>
      </c>
    </row>
    <row r="362" spans="1:12" x14ac:dyDescent="0.25">
      <c r="A362" t="s">
        <v>1288</v>
      </c>
      <c r="B362" t="s">
        <v>1257</v>
      </c>
      <c r="C362" s="2">
        <v>191.5</v>
      </c>
      <c r="D362" s="2">
        <v>4.0588235855102539</v>
      </c>
      <c r="E362" s="2">
        <v>208.07142639160156</v>
      </c>
      <c r="F362">
        <v>1.4621409921671018</v>
      </c>
      <c r="G362" t="s">
        <v>1157</v>
      </c>
      <c r="H362">
        <v>0</v>
      </c>
      <c r="I362" t="s">
        <v>941</v>
      </c>
      <c r="J362">
        <v>1</v>
      </c>
      <c r="L362" t="s">
        <v>1289</v>
      </c>
    </row>
    <row r="363" spans="1:12" x14ac:dyDescent="0.25">
      <c r="A363" t="s">
        <v>1290</v>
      </c>
      <c r="B363" t="s">
        <v>1258</v>
      </c>
      <c r="C363" s="2">
        <v>38.369999999999997</v>
      </c>
      <c r="D363" s="2">
        <v>3.1612904071807861</v>
      </c>
      <c r="E363" s="2">
        <v>49.9375</v>
      </c>
      <c r="F363">
        <v>2.6062027625749282</v>
      </c>
      <c r="G363" t="s">
        <v>820</v>
      </c>
      <c r="H363">
        <v>0</v>
      </c>
      <c r="I363" t="s">
        <v>1146</v>
      </c>
      <c r="J363">
        <v>1</v>
      </c>
      <c r="L363" t="s">
        <v>1291</v>
      </c>
    </row>
    <row r="364" spans="1:12" x14ac:dyDescent="0.25">
      <c r="A364" t="s">
        <v>1292</v>
      </c>
      <c r="B364" t="s">
        <v>1259</v>
      </c>
      <c r="C364" s="2">
        <v>416.2</v>
      </c>
      <c r="D364" s="2">
        <v>4.375</v>
      </c>
      <c r="E364" s="2">
        <v>468.41665649414062</v>
      </c>
      <c r="F364">
        <v>2.4750690856662261</v>
      </c>
      <c r="G364" t="s">
        <v>924</v>
      </c>
      <c r="H364">
        <v>0</v>
      </c>
      <c r="I364" t="s">
        <v>997</v>
      </c>
      <c r="J364">
        <v>1</v>
      </c>
      <c r="L364" t="s">
        <v>1293</v>
      </c>
    </row>
    <row r="365" spans="1:12" x14ac:dyDescent="0.25">
      <c r="A365" t="s">
        <v>1294</v>
      </c>
      <c r="B365" t="s">
        <v>1260</v>
      </c>
      <c r="C365" s="2">
        <v>134.34</v>
      </c>
      <c r="D365" s="2">
        <v>4.4827585220336914</v>
      </c>
      <c r="E365" s="2">
        <v>151.86363220214844</v>
      </c>
      <c r="F365">
        <v>0</v>
      </c>
      <c r="G365" t="s">
        <v>272</v>
      </c>
      <c r="H365">
        <v>0</v>
      </c>
      <c r="I365" t="s">
        <v>272</v>
      </c>
      <c r="J365">
        <v>1</v>
      </c>
      <c r="L365" t="s">
        <v>1295</v>
      </c>
    </row>
    <row r="366" spans="1:12" x14ac:dyDescent="0.25">
      <c r="A366" t="s">
        <v>1296</v>
      </c>
      <c r="B366" t="s">
        <v>1261</v>
      </c>
      <c r="C366" s="2">
        <v>31.99</v>
      </c>
      <c r="D366" s="2">
        <v>4.2413792610168457</v>
      </c>
      <c r="E366" s="2">
        <v>35.818180084228516</v>
      </c>
      <c r="F366">
        <v>3.875</v>
      </c>
      <c r="G366" t="s">
        <v>932</v>
      </c>
      <c r="H366">
        <v>0</v>
      </c>
      <c r="I366" t="s">
        <v>1086</v>
      </c>
      <c r="J366">
        <v>1</v>
      </c>
      <c r="L366" t="s">
        <v>1297</v>
      </c>
    </row>
    <row r="367" spans="1:12" x14ac:dyDescent="0.25">
      <c r="A367" t="s">
        <v>1298</v>
      </c>
      <c r="B367" t="s">
        <v>1262</v>
      </c>
      <c r="C367" s="2">
        <v>69.67</v>
      </c>
      <c r="D367" s="2">
        <v>4.0857143402099609</v>
      </c>
      <c r="E367" s="2">
        <v>76.172416687011719</v>
      </c>
      <c r="F367">
        <v>0.86120281326252324</v>
      </c>
      <c r="G367" t="s">
        <v>954</v>
      </c>
      <c r="H367">
        <v>0</v>
      </c>
      <c r="I367" t="s">
        <v>898</v>
      </c>
      <c r="J367">
        <v>1</v>
      </c>
      <c r="L367" t="s">
        <v>1299</v>
      </c>
    </row>
    <row r="368" spans="1:12" x14ac:dyDescent="0.25">
      <c r="A368" t="s">
        <v>1300</v>
      </c>
      <c r="B368" t="s">
        <v>1263</v>
      </c>
      <c r="C368">
        <v>68.010000000000005</v>
      </c>
      <c r="D368">
        <v>4.0303030014038086</v>
      </c>
      <c r="E368">
        <v>72.321426391601562</v>
      </c>
      <c r="F368">
        <v>1.925904145839459</v>
      </c>
      <c r="G368" t="s">
        <v>903</v>
      </c>
      <c r="H368">
        <v>0</v>
      </c>
      <c r="I368" t="s">
        <v>891</v>
      </c>
      <c r="J368">
        <v>1</v>
      </c>
      <c r="L368" t="s">
        <v>1301</v>
      </c>
    </row>
    <row r="369" spans="1:12" x14ac:dyDescent="0.25">
      <c r="A369" t="s">
        <v>1302</v>
      </c>
      <c r="B369" t="s">
        <v>1264</v>
      </c>
      <c r="C369">
        <v>11.43</v>
      </c>
      <c r="D369">
        <v>2.90625</v>
      </c>
      <c r="E369">
        <v>13.079999923706055</v>
      </c>
      <c r="F369">
        <v>0</v>
      </c>
      <c r="G369" t="s">
        <v>1303</v>
      </c>
      <c r="H369">
        <v>0</v>
      </c>
      <c r="I369" t="s">
        <v>272</v>
      </c>
      <c r="J369">
        <v>1</v>
      </c>
      <c r="L369" t="s">
        <v>1304</v>
      </c>
    </row>
    <row r="370" spans="1:12" x14ac:dyDescent="0.25">
      <c r="A370" t="s">
        <v>1305</v>
      </c>
      <c r="B370" t="s">
        <v>1265</v>
      </c>
      <c r="C370">
        <v>61.53</v>
      </c>
      <c r="D370">
        <v>3.5217392444610596</v>
      </c>
      <c r="E370">
        <v>67.733329772949219</v>
      </c>
      <c r="F370">
        <v>0</v>
      </c>
      <c r="G370" t="s">
        <v>272</v>
      </c>
      <c r="H370">
        <v>0</v>
      </c>
      <c r="I370" t="s">
        <v>272</v>
      </c>
      <c r="J370">
        <v>1</v>
      </c>
      <c r="L370" t="s">
        <v>1306</v>
      </c>
    </row>
    <row r="371" spans="1:12" x14ac:dyDescent="0.25">
      <c r="A371" t="s">
        <v>1307</v>
      </c>
      <c r="B371" t="s">
        <v>1266</v>
      </c>
      <c r="C371">
        <v>4.3499999999999996</v>
      </c>
      <c r="D371">
        <v>3.5333333015441895</v>
      </c>
      <c r="E371">
        <v>7.0386362075805664</v>
      </c>
      <c r="F371">
        <v>0.91954022988505768</v>
      </c>
      <c r="G371" t="s">
        <v>1086</v>
      </c>
      <c r="H371">
        <v>0</v>
      </c>
      <c r="I371" t="s">
        <v>842</v>
      </c>
      <c r="J371">
        <v>1</v>
      </c>
      <c r="L371" t="s">
        <v>1308</v>
      </c>
    </row>
    <row r="372" spans="1:12" x14ac:dyDescent="0.25">
      <c r="A372" t="s">
        <v>1309</v>
      </c>
      <c r="B372" t="s">
        <v>1267</v>
      </c>
      <c r="C372">
        <v>8.5500000000000007</v>
      </c>
      <c r="D372">
        <v>2.6363637447357178</v>
      </c>
      <c r="E372">
        <v>10.666666984558105</v>
      </c>
      <c r="F372">
        <v>0</v>
      </c>
      <c r="G372" t="s">
        <v>272</v>
      </c>
      <c r="H372">
        <v>0</v>
      </c>
      <c r="I372" t="s">
        <v>272</v>
      </c>
      <c r="J372">
        <v>1</v>
      </c>
      <c r="L372" t="s">
        <v>1310</v>
      </c>
    </row>
    <row r="373" spans="1:12" x14ac:dyDescent="0.25">
      <c r="A373" t="s">
        <v>1311</v>
      </c>
      <c r="B373" t="s">
        <v>1268</v>
      </c>
      <c r="C373">
        <v>10.94</v>
      </c>
      <c r="D373">
        <v>3.3703703880310059</v>
      </c>
      <c r="E373">
        <v>12.156521797180176</v>
      </c>
      <c r="F373">
        <v>6.0329067641681906</v>
      </c>
      <c r="G373" t="s">
        <v>914</v>
      </c>
      <c r="H373">
        <v>0</v>
      </c>
      <c r="I373" t="s">
        <v>928</v>
      </c>
      <c r="J373">
        <v>1</v>
      </c>
      <c r="L373" t="s">
        <v>1312</v>
      </c>
    </row>
    <row r="374" spans="1:12" x14ac:dyDescent="0.25">
      <c r="A374" t="s">
        <v>1313</v>
      </c>
      <c r="B374" t="s">
        <v>1269</v>
      </c>
      <c r="C374">
        <v>35.82</v>
      </c>
      <c r="D374">
        <v>3.6666667461395264</v>
      </c>
      <c r="E374">
        <v>38.947368621826172</v>
      </c>
      <c r="F374">
        <v>4.2434394193188156</v>
      </c>
      <c r="G374" t="s">
        <v>1157</v>
      </c>
      <c r="H374">
        <v>0</v>
      </c>
      <c r="I374" t="s">
        <v>891</v>
      </c>
      <c r="J374">
        <v>1</v>
      </c>
      <c r="L374" t="s">
        <v>1314</v>
      </c>
    </row>
    <row r="375" spans="1:12" x14ac:dyDescent="0.25">
      <c r="A375" t="s">
        <v>1315</v>
      </c>
      <c r="B375" t="s">
        <v>1270</v>
      </c>
      <c r="C375">
        <v>150</v>
      </c>
      <c r="D375">
        <v>4.3548388481140137</v>
      </c>
      <c r="E375">
        <v>170.775390625</v>
      </c>
      <c r="F375">
        <v>2.5733333333333333</v>
      </c>
      <c r="G375" t="s">
        <v>1208</v>
      </c>
      <c r="H375">
        <v>0</v>
      </c>
      <c r="I375" t="s">
        <v>1592</v>
      </c>
      <c r="J375">
        <v>1</v>
      </c>
      <c r="L375" t="s">
        <v>1316</v>
      </c>
    </row>
    <row r="376" spans="1:12" x14ac:dyDescent="0.25">
      <c r="A376" t="s">
        <v>1317</v>
      </c>
      <c r="B376" t="s">
        <v>1271</v>
      </c>
      <c r="C376">
        <v>74.010000000000005</v>
      </c>
      <c r="D376">
        <v>4.3142857551574707</v>
      </c>
      <c r="E376">
        <v>79.820686340332031</v>
      </c>
      <c r="F376">
        <v>2.2699635184434532</v>
      </c>
      <c r="G376" t="s">
        <v>837</v>
      </c>
      <c r="H376">
        <v>0</v>
      </c>
      <c r="I376" t="s">
        <v>868</v>
      </c>
      <c r="J376">
        <v>1</v>
      </c>
      <c r="L376" t="s">
        <v>1318</v>
      </c>
    </row>
    <row r="377" spans="1:12" x14ac:dyDescent="0.25">
      <c r="A377" t="s">
        <v>1319</v>
      </c>
      <c r="B377" t="s">
        <v>1272</v>
      </c>
      <c r="C377">
        <v>120.79</v>
      </c>
      <c r="D377">
        <v>3.5</v>
      </c>
      <c r="E377">
        <v>125.375</v>
      </c>
      <c r="F377">
        <v>2.0695364238410598</v>
      </c>
      <c r="G377" t="s">
        <v>903</v>
      </c>
      <c r="H377">
        <v>0</v>
      </c>
      <c r="I377" t="s">
        <v>1205</v>
      </c>
      <c r="J377">
        <v>1</v>
      </c>
      <c r="L377" t="s">
        <v>1320</v>
      </c>
    </row>
    <row r="378" spans="1:12" x14ac:dyDescent="0.25">
      <c r="A378" t="s">
        <v>1321</v>
      </c>
      <c r="B378" t="s">
        <v>1273</v>
      </c>
      <c r="C378">
        <v>38.22</v>
      </c>
      <c r="D378">
        <v>3.4193549156188965</v>
      </c>
      <c r="E378">
        <v>45.772727966308594</v>
      </c>
      <c r="F378">
        <v>2.1193092621664054</v>
      </c>
      <c r="G378" t="s">
        <v>1555</v>
      </c>
      <c r="H378">
        <v>0</v>
      </c>
      <c r="I378" t="s">
        <v>894</v>
      </c>
      <c r="J378">
        <v>1</v>
      </c>
      <c r="L378" t="s">
        <v>1322</v>
      </c>
    </row>
    <row r="379" spans="1:12" x14ac:dyDescent="0.25">
      <c r="A379" t="s">
        <v>1323</v>
      </c>
      <c r="B379" t="s">
        <v>1274</v>
      </c>
      <c r="C379">
        <v>1813</v>
      </c>
      <c r="D379">
        <v>4.5555553436279297</v>
      </c>
      <c r="E379">
        <v>2105.370361328125</v>
      </c>
      <c r="F379">
        <v>0</v>
      </c>
      <c r="G379" t="s">
        <v>272</v>
      </c>
      <c r="H379">
        <v>0</v>
      </c>
      <c r="I379" t="s">
        <v>272</v>
      </c>
      <c r="J379">
        <v>1</v>
      </c>
      <c r="L379" t="s">
        <v>1324</v>
      </c>
    </row>
    <row r="380" spans="1:12" x14ac:dyDescent="0.25">
      <c r="A380" t="s">
        <v>1325</v>
      </c>
      <c r="B380" t="s">
        <v>1275</v>
      </c>
      <c r="C380">
        <v>102.14</v>
      </c>
      <c r="D380">
        <v>3.7058823108673096</v>
      </c>
      <c r="E380">
        <v>117.07142639160156</v>
      </c>
      <c r="F380">
        <v>3.1139835487661576</v>
      </c>
      <c r="G380" t="s">
        <v>954</v>
      </c>
      <c r="H380">
        <v>0</v>
      </c>
      <c r="I380" t="s">
        <v>842</v>
      </c>
      <c r="J380">
        <v>1</v>
      </c>
      <c r="L380" t="s">
        <v>1327</v>
      </c>
    </row>
    <row r="381" spans="1:12" x14ac:dyDescent="0.25">
      <c r="A381" t="s">
        <v>1328</v>
      </c>
      <c r="B381" t="s">
        <v>1276</v>
      </c>
      <c r="C381">
        <v>100.51</v>
      </c>
      <c r="D381">
        <v>0</v>
      </c>
      <c r="E381">
        <v>3.4359999999999999</v>
      </c>
      <c r="F381">
        <v>0</v>
      </c>
      <c r="G381" t="s">
        <v>942</v>
      </c>
      <c r="H381">
        <v>0</v>
      </c>
      <c r="I381" t="s">
        <v>1329</v>
      </c>
      <c r="J381">
        <v>1</v>
      </c>
      <c r="L381" t="s">
        <v>1330</v>
      </c>
    </row>
    <row r="382" spans="1:12" x14ac:dyDescent="0.25">
      <c r="A382" t="s">
        <v>1331</v>
      </c>
      <c r="B382" t="s">
        <v>1277</v>
      </c>
      <c r="C382">
        <v>109.4</v>
      </c>
      <c r="D382">
        <v>0</v>
      </c>
      <c r="E382">
        <v>0.66900000000000004</v>
      </c>
      <c r="F382">
        <v>8.84</v>
      </c>
      <c r="G382" t="s">
        <v>1030</v>
      </c>
      <c r="H382">
        <v>0.46241334785475524</v>
      </c>
      <c r="I382" t="s">
        <v>272</v>
      </c>
      <c r="J382">
        <v>1</v>
      </c>
      <c r="L382" t="s">
        <v>1332</v>
      </c>
    </row>
    <row r="383" spans="1:12" x14ac:dyDescent="0.25">
      <c r="A383" t="s">
        <v>1333</v>
      </c>
      <c r="B383" t="s">
        <v>1278</v>
      </c>
      <c r="C383">
        <v>117.71899999999999</v>
      </c>
      <c r="D383">
        <v>0</v>
      </c>
      <c r="E383">
        <v>3.129</v>
      </c>
      <c r="F383">
        <v>8.8000000000000007</v>
      </c>
      <c r="G383" t="s">
        <v>893</v>
      </c>
      <c r="H383">
        <v>0.36123528333774946</v>
      </c>
      <c r="I383" t="s">
        <v>272</v>
      </c>
      <c r="J383">
        <v>1</v>
      </c>
      <c r="L383" t="s">
        <v>1334</v>
      </c>
    </row>
    <row r="384" spans="1:12" x14ac:dyDescent="0.25">
      <c r="A384" t="s">
        <v>1335</v>
      </c>
      <c r="B384" t="s">
        <v>1279</v>
      </c>
      <c r="C384">
        <v>117.55</v>
      </c>
      <c r="D384">
        <v>0</v>
      </c>
      <c r="E384">
        <v>2.016</v>
      </c>
      <c r="F384">
        <v>9.01</v>
      </c>
      <c r="G384" t="s">
        <v>1168</v>
      </c>
      <c r="H384">
        <v>0.42292003469193806</v>
      </c>
      <c r="I384" t="s">
        <v>272</v>
      </c>
      <c r="J384">
        <v>1</v>
      </c>
      <c r="L384" t="s">
        <v>1336</v>
      </c>
    </row>
    <row r="385" spans="1:12" x14ac:dyDescent="0.25">
      <c r="A385" t="s">
        <v>1337</v>
      </c>
      <c r="B385" t="s">
        <v>1280</v>
      </c>
      <c r="C385">
        <v>101.2</v>
      </c>
      <c r="D385">
        <v>0</v>
      </c>
      <c r="E385">
        <v>3.1070000000000002</v>
      </c>
      <c r="F385">
        <v>12</v>
      </c>
      <c r="G385" t="s">
        <v>1157</v>
      </c>
      <c r="H385">
        <v>0.71995691735131517</v>
      </c>
      <c r="I385" t="s">
        <v>1338</v>
      </c>
      <c r="J385">
        <v>1</v>
      </c>
      <c r="L385" t="s">
        <v>1339</v>
      </c>
    </row>
    <row r="386" spans="1:12" x14ac:dyDescent="0.25">
      <c r="A386" t="s">
        <v>1340</v>
      </c>
      <c r="B386" t="s">
        <v>1281</v>
      </c>
      <c r="C386">
        <v>103.866</v>
      </c>
      <c r="D386">
        <v>0</v>
      </c>
      <c r="E386">
        <v>1.7472222222222222</v>
      </c>
      <c r="F386">
        <v>3.585525323836618</v>
      </c>
      <c r="G386" t="s">
        <v>1341</v>
      </c>
      <c r="H386">
        <v>5.737573495330909</v>
      </c>
      <c r="I386" t="s">
        <v>272</v>
      </c>
      <c r="J386">
        <v>1</v>
      </c>
      <c r="L386" t="s">
        <v>1342</v>
      </c>
    </row>
    <row r="387" spans="1:12" x14ac:dyDescent="0.25">
      <c r="A387" t="s">
        <v>1343</v>
      </c>
      <c r="B387" t="s">
        <v>1282</v>
      </c>
      <c r="C387">
        <v>112.443</v>
      </c>
      <c r="D387">
        <v>0</v>
      </c>
      <c r="E387">
        <v>1.9966794520547944</v>
      </c>
      <c r="F387">
        <v>2.5294879452579164</v>
      </c>
      <c r="G387" t="s">
        <v>1344</v>
      </c>
      <c r="H387">
        <v>6.539490416508615</v>
      </c>
      <c r="I387" t="s">
        <v>272</v>
      </c>
      <c r="J387">
        <v>1</v>
      </c>
      <c r="L387" t="s">
        <v>1345</v>
      </c>
    </row>
    <row r="388" spans="1:12" x14ac:dyDescent="0.25">
      <c r="A388" t="s">
        <v>1346</v>
      </c>
      <c r="B388" t="s">
        <v>1283</v>
      </c>
      <c r="C388">
        <v>114.717</v>
      </c>
      <c r="D388">
        <v>0</v>
      </c>
      <c r="E388">
        <v>2.8931506849315065</v>
      </c>
      <c r="F388">
        <v>3.247714645112409</v>
      </c>
      <c r="G388" t="s">
        <v>1347</v>
      </c>
      <c r="H388">
        <v>6.2622605903068056</v>
      </c>
      <c r="I388" t="s">
        <v>272</v>
      </c>
      <c r="J388">
        <v>1</v>
      </c>
      <c r="L388" t="s">
        <v>1348</v>
      </c>
    </row>
    <row r="389" spans="1:12" x14ac:dyDescent="0.25">
      <c r="A389" t="s">
        <v>1349</v>
      </c>
      <c r="B389" t="s">
        <v>1284</v>
      </c>
      <c r="C389">
        <v>112.721</v>
      </c>
      <c r="D389">
        <v>0</v>
      </c>
      <c r="E389">
        <v>2.9133561643835617</v>
      </c>
      <c r="F389">
        <v>2.8229305657336008</v>
      </c>
      <c r="G389" t="s">
        <v>1350</v>
      </c>
      <c r="H389">
        <v>4.016687333208977</v>
      </c>
      <c r="I389" t="s">
        <v>272</v>
      </c>
      <c r="J389">
        <v>1</v>
      </c>
      <c r="L389" t="s">
        <v>1351</v>
      </c>
    </row>
    <row r="390" spans="1:12" x14ac:dyDescent="0.25">
      <c r="A390" t="s">
        <v>1352</v>
      </c>
      <c r="B390" t="s">
        <v>1285</v>
      </c>
      <c r="C390">
        <v>106.46</v>
      </c>
      <c r="D390">
        <v>0</v>
      </c>
      <c r="E390">
        <v>5.2999999999999999E-2</v>
      </c>
      <c r="F390">
        <v>8.3800000000000008</v>
      </c>
      <c r="G390" t="s">
        <v>1641</v>
      </c>
      <c r="H390">
        <v>4.1387743847161644</v>
      </c>
      <c r="I390" t="s">
        <v>272</v>
      </c>
      <c r="J390">
        <v>1</v>
      </c>
      <c r="L390" t="s">
        <v>1353</v>
      </c>
    </row>
    <row r="391" spans="1:12" x14ac:dyDescent="0.25">
      <c r="A391" t="s">
        <v>1355</v>
      </c>
      <c r="B391" t="s">
        <v>1356</v>
      </c>
      <c r="C391" s="2">
        <v>101</v>
      </c>
      <c r="D391" s="2">
        <v>0</v>
      </c>
      <c r="E391" s="2">
        <v>1.7669999999999999</v>
      </c>
      <c r="F391">
        <v>14.91</v>
      </c>
      <c r="G391" t="s">
        <v>1251</v>
      </c>
      <c r="H391">
        <v>1.6791352781303985</v>
      </c>
      <c r="I391" t="s">
        <v>1357</v>
      </c>
      <c r="J391">
        <v>1</v>
      </c>
      <c r="L391" t="s">
        <v>1358</v>
      </c>
    </row>
    <row r="392" spans="1:12" x14ac:dyDescent="0.25">
      <c r="A392" t="s">
        <v>1360</v>
      </c>
      <c r="B392" t="s">
        <v>1359</v>
      </c>
      <c r="C392" s="2">
        <v>4.0949999999999998</v>
      </c>
      <c r="D392" s="2">
        <v>3.5555555820465088</v>
      </c>
      <c r="E392" s="2">
        <v>4.5</v>
      </c>
      <c r="F392">
        <v>0</v>
      </c>
      <c r="G392" t="s">
        <v>1361</v>
      </c>
      <c r="H392">
        <v>0</v>
      </c>
      <c r="I392" t="s">
        <v>272</v>
      </c>
      <c r="J392">
        <v>1</v>
      </c>
      <c r="L392" t="s">
        <v>1362</v>
      </c>
    </row>
    <row r="393" spans="1:12" x14ac:dyDescent="0.25">
      <c r="A393" t="s">
        <v>1363</v>
      </c>
      <c r="B393" t="s">
        <v>1364</v>
      </c>
      <c r="C393" s="2">
        <v>94.01</v>
      </c>
      <c r="D393" s="2">
        <v>0</v>
      </c>
      <c r="E393" s="2">
        <v>0</v>
      </c>
      <c r="F393">
        <v>0</v>
      </c>
      <c r="G393" t="s">
        <v>1627</v>
      </c>
      <c r="H393">
        <v>0</v>
      </c>
      <c r="I393" t="s">
        <v>272</v>
      </c>
      <c r="J393">
        <v>1</v>
      </c>
      <c r="L393" t="s">
        <v>1365</v>
      </c>
    </row>
    <row r="394" spans="1:12" x14ac:dyDescent="0.25">
      <c r="A394" t="s">
        <v>1368</v>
      </c>
      <c r="B394" t="s">
        <v>1366</v>
      </c>
      <c r="C394" s="2">
        <v>105.3181</v>
      </c>
      <c r="D394" s="2">
        <v>0</v>
      </c>
      <c r="E394" s="2">
        <v>2.0789194444444443</v>
      </c>
      <c r="F394">
        <v>4.9138637599999999</v>
      </c>
      <c r="G394" t="s">
        <v>877</v>
      </c>
      <c r="H394">
        <v>5.3460552468357987</v>
      </c>
      <c r="I394" t="s">
        <v>272</v>
      </c>
      <c r="J394">
        <v>1</v>
      </c>
      <c r="L394" t="s">
        <v>1369</v>
      </c>
    </row>
    <row r="395" spans="1:12" x14ac:dyDescent="0.25">
      <c r="A395" t="s">
        <v>1370</v>
      </c>
      <c r="B395" t="s">
        <v>1371</v>
      </c>
      <c r="C395" s="2">
        <v>98.034000000000006</v>
      </c>
      <c r="D395" s="2">
        <v>0</v>
      </c>
      <c r="E395" s="2">
        <v>0</v>
      </c>
      <c r="F395">
        <v>0</v>
      </c>
      <c r="G395" t="s">
        <v>272</v>
      </c>
      <c r="H395">
        <v>0</v>
      </c>
      <c r="I395" t="s">
        <v>272</v>
      </c>
      <c r="J395">
        <v>1</v>
      </c>
      <c r="L395" t="s">
        <v>1375</v>
      </c>
    </row>
    <row r="396" spans="1:12" x14ac:dyDescent="0.25">
      <c r="A396" t="s">
        <v>1377</v>
      </c>
      <c r="B396" t="s">
        <v>1376</v>
      </c>
      <c r="C396" s="2">
        <v>95.949309999999997</v>
      </c>
      <c r="D396" s="2">
        <v>0</v>
      </c>
      <c r="E396" s="2">
        <v>2.085</v>
      </c>
      <c r="F396">
        <v>9.5759197906440878</v>
      </c>
      <c r="G396" t="s">
        <v>911</v>
      </c>
      <c r="H396">
        <v>1.5987731484768604</v>
      </c>
      <c r="I396" t="s">
        <v>272</v>
      </c>
      <c r="J396">
        <v>1</v>
      </c>
      <c r="L396" t="s">
        <v>1378</v>
      </c>
    </row>
    <row r="397" spans="1:12" x14ac:dyDescent="0.25">
      <c r="A397" t="s">
        <v>1386</v>
      </c>
      <c r="B397" t="s">
        <v>1381</v>
      </c>
      <c r="C397" s="2">
        <v>106.7367</v>
      </c>
      <c r="D397" s="2">
        <v>0</v>
      </c>
      <c r="E397" s="2">
        <v>2.2520833333333332</v>
      </c>
      <c r="F397">
        <v>3.7357100915132526</v>
      </c>
      <c r="G397" t="s">
        <v>933</v>
      </c>
      <c r="H397">
        <v>3.2536908407349028</v>
      </c>
      <c r="I397" t="s">
        <v>272</v>
      </c>
      <c r="J397">
        <v>1</v>
      </c>
      <c r="L397" t="s">
        <v>1387</v>
      </c>
    </row>
    <row r="398" spans="1:12" x14ac:dyDescent="0.25">
      <c r="A398" t="s">
        <v>1388</v>
      </c>
      <c r="B398" t="s">
        <v>1382</v>
      </c>
      <c r="C398" s="2">
        <v>101.3532</v>
      </c>
      <c r="D398" s="2">
        <v>0</v>
      </c>
      <c r="E398" s="2">
        <v>1.3386111111111112</v>
      </c>
      <c r="F398">
        <v>3.5960002515210978</v>
      </c>
      <c r="G398" t="s">
        <v>898</v>
      </c>
      <c r="H398">
        <v>3.830727269827555</v>
      </c>
      <c r="I398" t="s">
        <v>272</v>
      </c>
      <c r="J398">
        <v>1</v>
      </c>
      <c r="L398" t="s">
        <v>1389</v>
      </c>
    </row>
    <row r="399" spans="1:12" x14ac:dyDescent="0.25">
      <c r="A399" t="s">
        <v>1390</v>
      </c>
      <c r="B399" t="s">
        <v>1383</v>
      </c>
      <c r="C399" s="2">
        <v>104.161</v>
      </c>
      <c r="D399" s="2">
        <v>0</v>
      </c>
      <c r="E399" s="2">
        <v>1.7624999999999997</v>
      </c>
      <c r="F399">
        <v>2.8325301075065514</v>
      </c>
      <c r="G399" t="s">
        <v>933</v>
      </c>
      <c r="H399">
        <v>2.4524322750160414</v>
      </c>
      <c r="I399" t="s">
        <v>272</v>
      </c>
      <c r="J399">
        <v>1</v>
      </c>
      <c r="L399" t="s">
        <v>1391</v>
      </c>
    </row>
    <row r="400" spans="1:12" x14ac:dyDescent="0.25">
      <c r="A400" t="s">
        <v>1392</v>
      </c>
      <c r="B400" t="s">
        <v>1384</v>
      </c>
      <c r="C400">
        <v>444.04</v>
      </c>
      <c r="D400">
        <v>0</v>
      </c>
      <c r="E400">
        <v>0</v>
      </c>
      <c r="F400">
        <v>0</v>
      </c>
      <c r="G400" t="s">
        <v>272</v>
      </c>
      <c r="H400">
        <v>0</v>
      </c>
      <c r="I400" t="s">
        <v>272</v>
      </c>
      <c r="J400">
        <v>1</v>
      </c>
      <c r="L400" t="s">
        <v>1393</v>
      </c>
    </row>
    <row r="401" spans="1:12" x14ac:dyDescent="0.25">
      <c r="A401" t="s">
        <v>1394</v>
      </c>
      <c r="B401" t="s">
        <v>1385</v>
      </c>
      <c r="C401">
        <v>16.28</v>
      </c>
      <c r="D401">
        <v>0</v>
      </c>
      <c r="E401">
        <v>0</v>
      </c>
      <c r="F401">
        <v>0</v>
      </c>
      <c r="G401" t="s">
        <v>272</v>
      </c>
      <c r="H401">
        <v>0</v>
      </c>
      <c r="I401" t="s">
        <v>272</v>
      </c>
      <c r="J401">
        <v>1</v>
      </c>
      <c r="L401" t="s">
        <v>353</v>
      </c>
    </row>
    <row r="402" spans="1:12" x14ac:dyDescent="0.25">
      <c r="A402" t="s">
        <v>1398</v>
      </c>
      <c r="B402" t="s">
        <v>1398</v>
      </c>
      <c r="C402" s="2">
        <v>50.67</v>
      </c>
      <c r="D402" s="2">
        <v>0</v>
      </c>
      <c r="E402" s="2">
        <v>0</v>
      </c>
      <c r="F402">
        <v>0</v>
      </c>
      <c r="G402" t="s">
        <v>896</v>
      </c>
      <c r="H402">
        <v>0</v>
      </c>
      <c r="I402" t="s">
        <v>272</v>
      </c>
      <c r="J402">
        <v>1</v>
      </c>
      <c r="L402" t="s">
        <v>1399</v>
      </c>
    </row>
    <row r="403" spans="1:12" x14ac:dyDescent="0.25">
      <c r="A403" t="s">
        <v>1407</v>
      </c>
      <c r="B403" t="s">
        <v>1408</v>
      </c>
      <c r="C403" s="2">
        <v>102.096</v>
      </c>
      <c r="D403" s="2">
        <v>0</v>
      </c>
      <c r="E403" s="2">
        <v>0.3611111111111111</v>
      </c>
      <c r="F403">
        <v>4.4719746799999998</v>
      </c>
      <c r="G403" t="s">
        <v>1446</v>
      </c>
      <c r="H403">
        <v>4.0180908213260427</v>
      </c>
      <c r="I403" t="s">
        <v>272</v>
      </c>
      <c r="J403">
        <v>1</v>
      </c>
      <c r="L403" t="s">
        <v>1410</v>
      </c>
    </row>
    <row r="404" spans="1:12" x14ac:dyDescent="0.25">
      <c r="A404" t="s">
        <v>1411</v>
      </c>
      <c r="B404" t="s">
        <v>1409</v>
      </c>
      <c r="C404" s="2">
        <v>101.1605</v>
      </c>
      <c r="D404" s="2">
        <v>0</v>
      </c>
      <c r="E404" s="2">
        <v>1.6570833333333332</v>
      </c>
      <c r="F404">
        <v>4.6443082138023692</v>
      </c>
      <c r="G404" t="s">
        <v>872</v>
      </c>
      <c r="H404">
        <v>5.6839091656748346</v>
      </c>
      <c r="I404" t="s">
        <v>272</v>
      </c>
      <c r="J404">
        <v>1</v>
      </c>
      <c r="L404" t="s">
        <v>1412</v>
      </c>
    </row>
    <row r="405" spans="1:12" x14ac:dyDescent="0.25">
      <c r="A405" t="s">
        <v>1414</v>
      </c>
      <c r="B405" t="s">
        <v>1413</v>
      </c>
      <c r="C405" s="2">
        <v>103.35</v>
      </c>
      <c r="D405" s="2">
        <v>0</v>
      </c>
      <c r="E405" s="2">
        <v>0.627</v>
      </c>
      <c r="F405">
        <v>8.6</v>
      </c>
      <c r="G405" t="s">
        <v>861</v>
      </c>
      <c r="H405">
        <v>2.2095393027786243</v>
      </c>
      <c r="I405" t="s">
        <v>272</v>
      </c>
      <c r="J405">
        <v>1</v>
      </c>
      <c r="L405" t="s">
        <v>1415</v>
      </c>
    </row>
    <row r="406" spans="1:12" x14ac:dyDescent="0.25">
      <c r="A406" t="s">
        <v>1417</v>
      </c>
      <c r="B406" t="s">
        <v>1416</v>
      </c>
      <c r="C406" s="2">
        <v>106.32</v>
      </c>
      <c r="D406" s="2">
        <v>0</v>
      </c>
      <c r="E406" s="2">
        <v>4.2409999999999997</v>
      </c>
      <c r="F406">
        <v>0</v>
      </c>
      <c r="G406" t="s">
        <v>941</v>
      </c>
      <c r="H406">
        <v>0</v>
      </c>
      <c r="I406" t="s">
        <v>272</v>
      </c>
      <c r="J406">
        <v>1</v>
      </c>
      <c r="L406" t="s">
        <v>1517</v>
      </c>
    </row>
    <row r="407" spans="1:12" x14ac:dyDescent="0.25">
      <c r="A407" t="s">
        <v>1447</v>
      </c>
      <c r="B407" t="s">
        <v>1422</v>
      </c>
      <c r="C407" s="2">
        <v>106.7559</v>
      </c>
      <c r="D407" s="2">
        <v>0</v>
      </c>
      <c r="E407" s="2">
        <v>0.87083333333333335</v>
      </c>
      <c r="F407">
        <v>3.8322610500000001</v>
      </c>
      <c r="G407" t="s">
        <v>1448</v>
      </c>
      <c r="H407">
        <v>2.2189877064408989</v>
      </c>
      <c r="I407" t="s">
        <v>272</v>
      </c>
      <c r="J407">
        <v>1</v>
      </c>
      <c r="L407" t="s">
        <v>1449</v>
      </c>
    </row>
    <row r="408" spans="1:12" x14ac:dyDescent="0.25">
      <c r="A408" t="s">
        <v>1424</v>
      </c>
      <c r="B408" t="s">
        <v>1423</v>
      </c>
      <c r="C408" s="2">
        <v>100</v>
      </c>
      <c r="D408" s="2">
        <v>0</v>
      </c>
      <c r="E408" s="2">
        <v>0</v>
      </c>
      <c r="F408">
        <v>0</v>
      </c>
      <c r="G408" t="s">
        <v>1010</v>
      </c>
      <c r="H408">
        <v>0</v>
      </c>
      <c r="I408" t="s">
        <v>272</v>
      </c>
      <c r="J408">
        <v>1</v>
      </c>
      <c r="L408" t="s">
        <v>1450</v>
      </c>
    </row>
    <row r="409" spans="1:12" x14ac:dyDescent="0.25">
      <c r="A409" t="s">
        <v>1451</v>
      </c>
      <c r="B409" t="s">
        <v>1425</v>
      </c>
      <c r="C409" s="2">
        <v>13.525</v>
      </c>
      <c r="D409" s="2">
        <v>2.6571428775787354</v>
      </c>
      <c r="E409" s="2">
        <v>15.028493881225586</v>
      </c>
      <c r="F409">
        <v>0.81330868761552677</v>
      </c>
      <c r="G409" t="s">
        <v>1326</v>
      </c>
      <c r="H409">
        <v>0</v>
      </c>
      <c r="I409" t="s">
        <v>888</v>
      </c>
      <c r="J409">
        <v>1</v>
      </c>
      <c r="L409" t="s">
        <v>1452</v>
      </c>
    </row>
    <row r="410" spans="1:12" x14ac:dyDescent="0.25">
      <c r="A410" t="s">
        <v>1453</v>
      </c>
      <c r="B410" t="s">
        <v>1426</v>
      </c>
      <c r="C410" s="2">
        <v>325.89999999999998</v>
      </c>
      <c r="D410" s="2">
        <v>3.5714285373687744</v>
      </c>
      <c r="E410" s="2">
        <v>303.92626953125</v>
      </c>
      <c r="F410">
        <v>2.3795470901704632</v>
      </c>
      <c r="G410" t="s">
        <v>833</v>
      </c>
      <c r="H410">
        <v>0</v>
      </c>
      <c r="I410" t="s">
        <v>1588</v>
      </c>
      <c r="J410">
        <v>1</v>
      </c>
      <c r="L410" t="s">
        <v>1454</v>
      </c>
    </row>
    <row r="411" spans="1:12" x14ac:dyDescent="0.25">
      <c r="A411" t="s">
        <v>1455</v>
      </c>
      <c r="B411" t="s">
        <v>1427</v>
      </c>
      <c r="C411" s="2">
        <v>13.0083</v>
      </c>
      <c r="D411" s="2">
        <v>0</v>
      </c>
      <c r="E411" s="2">
        <v>0</v>
      </c>
      <c r="F411">
        <v>1.8911003497377021</v>
      </c>
      <c r="G411" t="s">
        <v>1456</v>
      </c>
      <c r="H411">
        <v>0</v>
      </c>
      <c r="I411" t="s">
        <v>272</v>
      </c>
      <c r="J411">
        <v>1</v>
      </c>
      <c r="L411" t="s">
        <v>1457</v>
      </c>
    </row>
    <row r="412" spans="1:12" x14ac:dyDescent="0.25">
      <c r="A412" t="s">
        <v>1458</v>
      </c>
      <c r="B412" t="s">
        <v>1428</v>
      </c>
      <c r="C412" s="2">
        <v>120.9378</v>
      </c>
      <c r="D412" s="2">
        <v>0</v>
      </c>
      <c r="E412" s="2">
        <v>0.38464444444444446</v>
      </c>
      <c r="F412">
        <v>5.5401641822840224</v>
      </c>
      <c r="G412" t="s">
        <v>1401</v>
      </c>
      <c r="H412">
        <v>11.608487973294899</v>
      </c>
      <c r="I412" t="s">
        <v>272</v>
      </c>
      <c r="J412">
        <v>1</v>
      </c>
      <c r="L412" t="s">
        <v>1459</v>
      </c>
    </row>
    <row r="413" spans="1:12" x14ac:dyDescent="0.25">
      <c r="A413" t="s">
        <v>1460</v>
      </c>
      <c r="B413" t="s">
        <v>1429</v>
      </c>
      <c r="C413" s="2">
        <v>103.3623</v>
      </c>
      <c r="D413" s="2">
        <v>0</v>
      </c>
      <c r="E413" s="2">
        <v>2.9430555555555555</v>
      </c>
      <c r="F413">
        <v>5.8313873416254207</v>
      </c>
      <c r="G413" t="s">
        <v>865</v>
      </c>
      <c r="H413">
        <v>4.9733399622368948</v>
      </c>
      <c r="I413" t="s">
        <v>272</v>
      </c>
      <c r="J413">
        <v>1</v>
      </c>
      <c r="L413" t="s">
        <v>1461</v>
      </c>
    </row>
    <row r="414" spans="1:12" x14ac:dyDescent="0.25">
      <c r="A414" t="s">
        <v>1462</v>
      </c>
      <c r="B414" t="s">
        <v>1430</v>
      </c>
      <c r="C414" s="2">
        <v>1524.5</v>
      </c>
      <c r="D414" s="2">
        <v>3.6666667461395264</v>
      </c>
      <c r="E414" s="2">
        <v>1721.84619140625</v>
      </c>
      <c r="F414">
        <v>5.2476221712036732</v>
      </c>
      <c r="G414" t="s">
        <v>853</v>
      </c>
      <c r="H414">
        <v>0</v>
      </c>
      <c r="I414" t="s">
        <v>849</v>
      </c>
      <c r="J414">
        <v>1</v>
      </c>
      <c r="L414" t="s">
        <v>1463</v>
      </c>
    </row>
    <row r="415" spans="1:12" x14ac:dyDescent="0.25">
      <c r="A415" t="s">
        <v>1464</v>
      </c>
      <c r="B415" t="s">
        <v>1431</v>
      </c>
      <c r="C415" s="2">
        <v>40.200000000000003</v>
      </c>
      <c r="D415" s="2">
        <v>3.4210526943206787</v>
      </c>
      <c r="E415" s="2">
        <v>38.773880004882812</v>
      </c>
      <c r="F415">
        <v>2.8752806580896371</v>
      </c>
      <c r="G415" t="s">
        <v>895</v>
      </c>
      <c r="H415">
        <v>0</v>
      </c>
      <c r="I415" t="s">
        <v>1402</v>
      </c>
      <c r="J415">
        <v>1</v>
      </c>
      <c r="L415" t="s">
        <v>287</v>
      </c>
    </row>
    <row r="416" spans="1:12" x14ac:dyDescent="0.25">
      <c r="A416" t="s">
        <v>1465</v>
      </c>
      <c r="B416" t="s">
        <v>1432</v>
      </c>
      <c r="C416">
        <v>135.83000000000001</v>
      </c>
      <c r="D416">
        <v>2.5</v>
      </c>
      <c r="E416">
        <v>129.22105407714844</v>
      </c>
      <c r="F416">
        <v>7.1928145475962584</v>
      </c>
      <c r="G416" t="s">
        <v>949</v>
      </c>
      <c r="H416">
        <v>0</v>
      </c>
      <c r="I416" t="s">
        <v>894</v>
      </c>
      <c r="J416">
        <v>1</v>
      </c>
      <c r="L416" t="s">
        <v>1466</v>
      </c>
    </row>
    <row r="417" spans="1:12" x14ac:dyDescent="0.25">
      <c r="A417" t="s">
        <v>1467</v>
      </c>
      <c r="B417" t="s">
        <v>1433</v>
      </c>
      <c r="C417">
        <v>102.4058</v>
      </c>
      <c r="D417">
        <v>0</v>
      </c>
      <c r="E417">
        <v>0.93317399999999995</v>
      </c>
      <c r="F417">
        <v>3.2172639546824824</v>
      </c>
      <c r="G417" t="s">
        <v>912</v>
      </c>
      <c r="H417">
        <v>3.0556594234806909E-2</v>
      </c>
      <c r="I417" t="s">
        <v>272</v>
      </c>
      <c r="J417">
        <v>1</v>
      </c>
      <c r="L417" t="s">
        <v>1468</v>
      </c>
    </row>
    <row r="418" spans="1:12" x14ac:dyDescent="0.25">
      <c r="A418" t="s">
        <v>1469</v>
      </c>
      <c r="B418" t="s">
        <v>1434</v>
      </c>
      <c r="C418">
        <v>104.134</v>
      </c>
      <c r="D418">
        <v>0</v>
      </c>
      <c r="E418">
        <v>3.9239726027397261</v>
      </c>
      <c r="F418">
        <v>3.4828446170825691</v>
      </c>
      <c r="G418" t="s">
        <v>856</v>
      </c>
      <c r="H418">
        <v>5.2976137349238774</v>
      </c>
      <c r="I418" t="s">
        <v>272</v>
      </c>
      <c r="J418">
        <v>1</v>
      </c>
      <c r="L418" t="s">
        <v>1470</v>
      </c>
    </row>
    <row r="419" spans="1:12" x14ac:dyDescent="0.25">
      <c r="A419" t="s">
        <v>1471</v>
      </c>
      <c r="B419" t="s">
        <v>1435</v>
      </c>
      <c r="C419">
        <v>110.1915</v>
      </c>
      <c r="D419">
        <v>0</v>
      </c>
      <c r="E419">
        <v>1.0038194444444444</v>
      </c>
      <c r="F419">
        <v>5.9388995906314133</v>
      </c>
      <c r="G419" t="s">
        <v>1251</v>
      </c>
      <c r="H419">
        <v>6.9937521226824719</v>
      </c>
      <c r="I419" t="s">
        <v>272</v>
      </c>
      <c r="J419">
        <v>1</v>
      </c>
      <c r="L419" t="s">
        <v>1472</v>
      </c>
    </row>
    <row r="420" spans="1:12" x14ac:dyDescent="0.25">
      <c r="A420" t="s">
        <v>1473</v>
      </c>
      <c r="B420" t="s">
        <v>1436</v>
      </c>
      <c r="C420">
        <v>14.05</v>
      </c>
      <c r="D420">
        <v>3.4000000953674316</v>
      </c>
      <c r="E420">
        <v>14.029999732971191</v>
      </c>
      <c r="F420">
        <v>6.3273684265252301</v>
      </c>
      <c r="G420" t="s">
        <v>915</v>
      </c>
      <c r="H420">
        <v>0</v>
      </c>
      <c r="I420" t="s">
        <v>1341</v>
      </c>
      <c r="J420">
        <v>1</v>
      </c>
      <c r="L420" t="s">
        <v>993</v>
      </c>
    </row>
    <row r="421" spans="1:12" x14ac:dyDescent="0.25">
      <c r="A421" t="s">
        <v>1474</v>
      </c>
      <c r="B421" t="s">
        <v>1437</v>
      </c>
      <c r="C421">
        <v>97</v>
      </c>
      <c r="D421">
        <v>0</v>
      </c>
      <c r="E421">
        <v>4.359</v>
      </c>
      <c r="F421">
        <v>12.21</v>
      </c>
      <c r="G421" t="s">
        <v>897</v>
      </c>
      <c r="H421">
        <v>2.2252411975996469</v>
      </c>
      <c r="I421" t="s">
        <v>1475</v>
      </c>
      <c r="J421">
        <v>1</v>
      </c>
      <c r="L421" t="s">
        <v>1476</v>
      </c>
    </row>
    <row r="422" spans="1:12" x14ac:dyDescent="0.25">
      <c r="A422" t="s">
        <v>1477</v>
      </c>
      <c r="B422" t="s">
        <v>1438</v>
      </c>
      <c r="C422">
        <v>26.655000000000001</v>
      </c>
      <c r="D422">
        <v>2.9285714626312256</v>
      </c>
      <c r="E422">
        <v>36.454021453857422</v>
      </c>
      <c r="F422">
        <v>2.2509848058525606</v>
      </c>
      <c r="G422" t="s">
        <v>875</v>
      </c>
      <c r="H422">
        <v>0</v>
      </c>
      <c r="I422" t="s">
        <v>876</v>
      </c>
      <c r="J422">
        <v>1</v>
      </c>
      <c r="L422" t="s">
        <v>356</v>
      </c>
    </row>
    <row r="423" spans="1:12" x14ac:dyDescent="0.25">
      <c r="A423" t="s">
        <v>1478</v>
      </c>
      <c r="B423" t="s">
        <v>1439</v>
      </c>
      <c r="C423">
        <v>1027</v>
      </c>
      <c r="D423">
        <v>5</v>
      </c>
      <c r="E423">
        <v>1451.280029296875</v>
      </c>
      <c r="F423">
        <v>1.4255987282100095</v>
      </c>
      <c r="G423" t="s">
        <v>1479</v>
      </c>
      <c r="H423">
        <v>0</v>
      </c>
      <c r="I423" t="s">
        <v>1480</v>
      </c>
      <c r="J423">
        <v>1</v>
      </c>
      <c r="L423" t="s">
        <v>1481</v>
      </c>
    </row>
    <row r="424" spans="1:12" x14ac:dyDescent="0.25">
      <c r="A424" t="s">
        <v>1482</v>
      </c>
      <c r="B424" t="s">
        <v>1440</v>
      </c>
      <c r="C424">
        <v>103.19</v>
      </c>
      <c r="D424">
        <v>0</v>
      </c>
      <c r="E424">
        <v>0.53700000000000003</v>
      </c>
      <c r="F424">
        <v>10.98</v>
      </c>
      <c r="G424" t="s">
        <v>1569</v>
      </c>
      <c r="H424">
        <v>1.7076794645202469</v>
      </c>
      <c r="I424" t="s">
        <v>272</v>
      </c>
      <c r="J424">
        <v>1</v>
      </c>
      <c r="L424" t="s">
        <v>1483</v>
      </c>
    </row>
    <row r="425" spans="1:12" x14ac:dyDescent="0.25">
      <c r="A425" t="s">
        <v>1484</v>
      </c>
      <c r="B425" t="s">
        <v>1441</v>
      </c>
      <c r="C425">
        <v>379.65</v>
      </c>
      <c r="D425">
        <v>4.1428570747375488</v>
      </c>
      <c r="E425">
        <v>416.04244995117187</v>
      </c>
      <c r="F425">
        <v>7.6386145133675756</v>
      </c>
      <c r="G425" t="s">
        <v>847</v>
      </c>
      <c r="H425">
        <v>0</v>
      </c>
      <c r="I425" t="s">
        <v>904</v>
      </c>
      <c r="J425">
        <v>1</v>
      </c>
      <c r="L425" t="s">
        <v>1485</v>
      </c>
    </row>
    <row r="426" spans="1:12" x14ac:dyDescent="0.25">
      <c r="A426" t="s">
        <v>1486</v>
      </c>
      <c r="B426" t="s">
        <v>1442</v>
      </c>
      <c r="C426">
        <v>273.10000000000002</v>
      </c>
      <c r="D426">
        <v>4.0909090042114258</v>
      </c>
      <c r="E426">
        <v>302.17483520507812</v>
      </c>
      <c r="F426">
        <v>10.618820944708897</v>
      </c>
      <c r="G426" t="s">
        <v>847</v>
      </c>
      <c r="H426">
        <v>0</v>
      </c>
      <c r="I426" t="s">
        <v>904</v>
      </c>
      <c r="J426">
        <v>1</v>
      </c>
      <c r="L426" t="s">
        <v>1485</v>
      </c>
    </row>
    <row r="427" spans="1:12" x14ac:dyDescent="0.25">
      <c r="A427" t="s">
        <v>1487</v>
      </c>
      <c r="B427" t="s">
        <v>1443</v>
      </c>
      <c r="C427">
        <v>111.92489999999999</v>
      </c>
      <c r="D427">
        <v>0</v>
      </c>
      <c r="E427">
        <v>1.9455555555555555</v>
      </c>
      <c r="F427">
        <v>5.0096594311249705</v>
      </c>
      <c r="G427" t="s">
        <v>893</v>
      </c>
      <c r="H427">
        <v>6.4306277617023921</v>
      </c>
      <c r="I427" t="s">
        <v>272</v>
      </c>
      <c r="J427">
        <v>1</v>
      </c>
      <c r="L427" t="s">
        <v>1488</v>
      </c>
    </row>
    <row r="428" spans="1:12" x14ac:dyDescent="0.25">
      <c r="A428" t="s">
        <v>1489</v>
      </c>
      <c r="B428" t="s">
        <v>1444</v>
      </c>
      <c r="C428">
        <v>195.88</v>
      </c>
      <c r="D428">
        <v>4.9000000953674316</v>
      </c>
      <c r="E428">
        <v>214</v>
      </c>
      <c r="F428">
        <v>1.5956903594771241</v>
      </c>
      <c r="G428" t="s">
        <v>1157</v>
      </c>
      <c r="H428">
        <v>0</v>
      </c>
      <c r="I428" t="s">
        <v>1586</v>
      </c>
      <c r="J428">
        <v>1</v>
      </c>
      <c r="L428" t="s">
        <v>1490</v>
      </c>
    </row>
    <row r="429" spans="1:12" x14ac:dyDescent="0.25">
      <c r="A429" t="s">
        <v>1491</v>
      </c>
      <c r="B429" t="s">
        <v>1492</v>
      </c>
      <c r="C429" s="2">
        <v>104.477</v>
      </c>
      <c r="D429" s="2">
        <v>0</v>
      </c>
      <c r="E429" s="2">
        <v>0.45937499999999998</v>
      </c>
      <c r="F429">
        <v>6.5655371699999998</v>
      </c>
      <c r="G429" t="s">
        <v>884</v>
      </c>
      <c r="H429">
        <v>3.4623222825600704</v>
      </c>
      <c r="I429" t="s">
        <v>272</v>
      </c>
      <c r="J429">
        <v>1</v>
      </c>
      <c r="L429" t="s">
        <v>1500</v>
      </c>
    </row>
    <row r="430" spans="1:12" x14ac:dyDescent="0.25">
      <c r="A430" t="s">
        <v>1501</v>
      </c>
      <c r="B430" t="s">
        <v>1493</v>
      </c>
      <c r="C430" s="2">
        <v>23.87</v>
      </c>
      <c r="D430" s="2">
        <v>4.2352943420410156</v>
      </c>
      <c r="E430" s="2">
        <v>27.142856597900391</v>
      </c>
      <c r="F430">
        <v>2.13657310431504</v>
      </c>
      <c r="G430" t="s">
        <v>1354</v>
      </c>
      <c r="H430">
        <v>0</v>
      </c>
      <c r="I430" t="s">
        <v>849</v>
      </c>
      <c r="J430">
        <v>1</v>
      </c>
      <c r="L430" t="s">
        <v>1502</v>
      </c>
    </row>
    <row r="431" spans="1:12" x14ac:dyDescent="0.25">
      <c r="A431" t="s">
        <v>1503</v>
      </c>
      <c r="B431" t="s">
        <v>1494</v>
      </c>
      <c r="C431" s="2">
        <v>3.72</v>
      </c>
      <c r="D431" s="2">
        <v>0</v>
      </c>
      <c r="E431" s="2">
        <v>0</v>
      </c>
      <c r="F431">
        <v>9.1129028668967624</v>
      </c>
      <c r="G431" t="s">
        <v>819</v>
      </c>
      <c r="H431">
        <v>0</v>
      </c>
      <c r="I431" t="s">
        <v>272</v>
      </c>
      <c r="J431">
        <v>1</v>
      </c>
      <c r="L431" t="s">
        <v>1504</v>
      </c>
    </row>
    <row r="432" spans="1:12" x14ac:dyDescent="0.25">
      <c r="A432" t="s">
        <v>1505</v>
      </c>
      <c r="B432" t="s">
        <v>1495</v>
      </c>
      <c r="C432">
        <v>441</v>
      </c>
      <c r="D432">
        <v>3.5999999046325684</v>
      </c>
      <c r="E432">
        <v>493.33334350585937</v>
      </c>
      <c r="F432">
        <v>7.0339627817374506</v>
      </c>
      <c r="G432" t="s">
        <v>853</v>
      </c>
      <c r="H432">
        <v>0</v>
      </c>
      <c r="I432" t="s">
        <v>1419</v>
      </c>
      <c r="J432">
        <v>1</v>
      </c>
      <c r="L432" t="s">
        <v>1506</v>
      </c>
    </row>
    <row r="433" spans="1:12" x14ac:dyDescent="0.25">
      <c r="A433" t="s">
        <v>1507</v>
      </c>
      <c r="B433" t="s">
        <v>1496</v>
      </c>
      <c r="C433">
        <v>64.05</v>
      </c>
      <c r="D433">
        <v>3.7777776718139648</v>
      </c>
      <c r="E433">
        <v>72.214286804199219</v>
      </c>
      <c r="F433">
        <v>4.1230673121974082</v>
      </c>
      <c r="G433" t="s">
        <v>895</v>
      </c>
      <c r="H433">
        <v>0</v>
      </c>
      <c r="I433" t="s">
        <v>1633</v>
      </c>
      <c r="J433">
        <v>1</v>
      </c>
      <c r="L433" t="s">
        <v>1508</v>
      </c>
    </row>
    <row r="434" spans="1:12" x14ac:dyDescent="0.25">
      <c r="A434" t="s">
        <v>1509</v>
      </c>
      <c r="B434" t="s">
        <v>1497</v>
      </c>
      <c r="C434">
        <v>0.55520000000000003</v>
      </c>
      <c r="D434">
        <v>3.5</v>
      </c>
      <c r="E434">
        <v>0.476666659116745</v>
      </c>
      <c r="F434">
        <v>1.4864998636096285</v>
      </c>
      <c r="G434" t="s">
        <v>838</v>
      </c>
      <c r="H434">
        <v>0</v>
      </c>
      <c r="I434" t="s">
        <v>272</v>
      </c>
      <c r="J434">
        <v>1</v>
      </c>
      <c r="L434" t="s">
        <v>1510</v>
      </c>
    </row>
    <row r="435" spans="1:12" x14ac:dyDescent="0.25">
      <c r="A435" t="s">
        <v>1511</v>
      </c>
      <c r="B435" t="s">
        <v>1498</v>
      </c>
      <c r="C435">
        <v>1.2490000000000001</v>
      </c>
      <c r="D435">
        <v>3.8571429252624512</v>
      </c>
      <c r="E435">
        <v>1.2966666221618652</v>
      </c>
      <c r="F435">
        <v>5.4707295099256887</v>
      </c>
      <c r="G435" t="s">
        <v>1512</v>
      </c>
      <c r="H435">
        <v>0</v>
      </c>
      <c r="I435" t="s">
        <v>272</v>
      </c>
      <c r="J435">
        <v>1</v>
      </c>
      <c r="L435" t="s">
        <v>1513</v>
      </c>
    </row>
    <row r="436" spans="1:12" x14ac:dyDescent="0.25">
      <c r="A436" t="s">
        <v>1514</v>
      </c>
      <c r="B436" t="s">
        <v>1499</v>
      </c>
      <c r="C436">
        <v>286.8</v>
      </c>
      <c r="D436">
        <v>3.303030252456665</v>
      </c>
      <c r="E436">
        <v>287.96429443359375</v>
      </c>
      <c r="F436">
        <v>5.9972105997210594</v>
      </c>
      <c r="G436" t="s">
        <v>1515</v>
      </c>
      <c r="H436">
        <v>0</v>
      </c>
      <c r="I436" t="s">
        <v>1420</v>
      </c>
      <c r="J436">
        <v>1</v>
      </c>
      <c r="L436" t="s">
        <v>1516</v>
      </c>
    </row>
    <row r="437" spans="1:12" x14ac:dyDescent="0.25">
      <c r="A437" t="s">
        <v>1518</v>
      </c>
      <c r="B437" t="s">
        <v>1519</v>
      </c>
      <c r="C437" s="2">
        <v>101.23569999999999</v>
      </c>
      <c r="D437" s="2">
        <v>0</v>
      </c>
      <c r="E437" s="2">
        <v>1.3524305555555556</v>
      </c>
      <c r="F437">
        <v>4.9060285777744008</v>
      </c>
      <c r="G437" t="s">
        <v>1520</v>
      </c>
      <c r="H437">
        <v>5.7133688376212177</v>
      </c>
      <c r="I437" t="s">
        <v>272</v>
      </c>
      <c r="J437">
        <v>1</v>
      </c>
      <c r="L437" t="s">
        <v>1521</v>
      </c>
    </row>
    <row r="438" spans="1:12" x14ac:dyDescent="0.25">
      <c r="A438" t="s">
        <v>1522</v>
      </c>
      <c r="B438" t="s">
        <v>1523</v>
      </c>
      <c r="C438" s="2">
        <v>103.5</v>
      </c>
      <c r="D438" s="2">
        <v>0</v>
      </c>
      <c r="E438" s="2">
        <v>0.998</v>
      </c>
      <c r="F438">
        <v>9.35</v>
      </c>
      <c r="G438" t="s">
        <v>1205</v>
      </c>
      <c r="H438">
        <v>4.3731035460817562</v>
      </c>
      <c r="I438" t="s">
        <v>1526</v>
      </c>
      <c r="J438">
        <v>1</v>
      </c>
      <c r="L438" t="s">
        <v>1527</v>
      </c>
    </row>
    <row r="439" spans="1:12" x14ac:dyDescent="0.25">
      <c r="A439" t="s">
        <v>1528</v>
      </c>
      <c r="B439" t="s">
        <v>1524</v>
      </c>
      <c r="C439" s="2">
        <v>101.15</v>
      </c>
      <c r="D439" s="2">
        <v>0</v>
      </c>
      <c r="E439" s="2">
        <v>2.82</v>
      </c>
      <c r="F439">
        <v>8.59</v>
      </c>
      <c r="G439" t="s">
        <v>872</v>
      </c>
      <c r="H439">
        <v>4.4756643268467089</v>
      </c>
      <c r="I439" t="s">
        <v>1529</v>
      </c>
      <c r="J439">
        <v>1</v>
      </c>
      <c r="L439" t="s">
        <v>1530</v>
      </c>
    </row>
    <row r="440" spans="1:12" x14ac:dyDescent="0.25">
      <c r="A440" t="s">
        <v>1531</v>
      </c>
      <c r="B440" t="s">
        <v>1525</v>
      </c>
      <c r="C440" s="2">
        <v>99.77</v>
      </c>
      <c r="D440" s="2">
        <v>0</v>
      </c>
      <c r="E440" s="2">
        <v>1.611</v>
      </c>
      <c r="F440">
        <v>9.1999999999999993</v>
      </c>
      <c r="G440" t="s">
        <v>1033</v>
      </c>
      <c r="H440">
        <v>1.2291605467949427</v>
      </c>
      <c r="I440" t="s">
        <v>272</v>
      </c>
      <c r="J440">
        <v>1</v>
      </c>
      <c r="L440" t="s">
        <v>1532</v>
      </c>
    </row>
    <row r="441" spans="1:12" x14ac:dyDescent="0.25">
      <c r="A441" t="s">
        <v>1534</v>
      </c>
      <c r="B441" t="s">
        <v>1533</v>
      </c>
      <c r="C441" s="2">
        <v>39.884999999999998</v>
      </c>
      <c r="D441" s="2">
        <v>3.5</v>
      </c>
      <c r="E441" s="2">
        <v>43.774997711181641</v>
      </c>
      <c r="F441">
        <v>5.4381346370816095</v>
      </c>
      <c r="G441" t="s">
        <v>936</v>
      </c>
      <c r="H441">
        <v>0</v>
      </c>
      <c r="I441" t="s">
        <v>1642</v>
      </c>
      <c r="J441">
        <v>1</v>
      </c>
      <c r="L441" t="s">
        <v>1535</v>
      </c>
    </row>
    <row r="442" spans="1:12" x14ac:dyDescent="0.25">
      <c r="A442" t="s">
        <v>1536</v>
      </c>
      <c r="B442" t="s">
        <v>1537</v>
      </c>
      <c r="C442" s="2">
        <v>100.9</v>
      </c>
      <c r="D442" s="2">
        <v>0</v>
      </c>
      <c r="E442" s="2">
        <v>1.8479999999999999</v>
      </c>
      <c r="F442">
        <v>8.5</v>
      </c>
      <c r="G442" t="s">
        <v>940</v>
      </c>
      <c r="H442">
        <v>2.4956927020522932</v>
      </c>
      <c r="I442" t="s">
        <v>272</v>
      </c>
      <c r="J442">
        <v>1</v>
      </c>
      <c r="L442" t="s">
        <v>1541</v>
      </c>
    </row>
    <row r="443" spans="1:12" x14ac:dyDescent="0.25">
      <c r="A443" t="s">
        <v>1543</v>
      </c>
      <c r="B443" t="s">
        <v>1542</v>
      </c>
      <c r="C443" s="2">
        <v>96.39</v>
      </c>
      <c r="D443" s="2">
        <v>0</v>
      </c>
      <c r="E443" s="2">
        <v>2.3540000000000001</v>
      </c>
      <c r="F443">
        <v>7.9</v>
      </c>
      <c r="G443" t="s">
        <v>849</v>
      </c>
      <c r="H443">
        <v>5.5519960665944232</v>
      </c>
      <c r="I443" t="s">
        <v>272</v>
      </c>
      <c r="J443">
        <v>1</v>
      </c>
      <c r="L443" t="s">
        <v>1544</v>
      </c>
    </row>
    <row r="444" spans="1:12" x14ac:dyDescent="0.25">
      <c r="A444" t="s">
        <v>1550</v>
      </c>
      <c r="B444" t="s">
        <v>1545</v>
      </c>
      <c r="C444" s="2">
        <v>53.86</v>
      </c>
      <c r="D444" s="2">
        <v>4.0588235855102539</v>
      </c>
      <c r="E444" s="2">
        <v>61.571430206298828</v>
      </c>
      <c r="F444">
        <v>3.6390642406238398</v>
      </c>
      <c r="G444" t="s">
        <v>917</v>
      </c>
      <c r="H444">
        <v>0</v>
      </c>
      <c r="I444" t="s">
        <v>791</v>
      </c>
      <c r="J444">
        <v>1</v>
      </c>
      <c r="L444" t="s">
        <v>1551</v>
      </c>
    </row>
    <row r="445" spans="1:12" x14ac:dyDescent="0.25">
      <c r="A445" t="s">
        <v>1546</v>
      </c>
      <c r="B445" t="s">
        <v>1546</v>
      </c>
      <c r="C445" s="2">
        <v>80</v>
      </c>
      <c r="D445" s="2">
        <v>0</v>
      </c>
      <c r="E445" s="2">
        <v>0</v>
      </c>
      <c r="F445">
        <v>0</v>
      </c>
      <c r="G445" t="s">
        <v>1033</v>
      </c>
      <c r="H445">
        <v>0</v>
      </c>
      <c r="I445" t="s">
        <v>272</v>
      </c>
      <c r="J445">
        <v>1</v>
      </c>
      <c r="L445" t="s">
        <v>1552</v>
      </c>
    </row>
    <row r="446" spans="1:12" x14ac:dyDescent="0.25">
      <c r="A446" t="s">
        <v>1547</v>
      </c>
      <c r="B446" t="s">
        <v>1547</v>
      </c>
      <c r="C446" s="2">
        <v>20</v>
      </c>
      <c r="D446" s="2">
        <v>0</v>
      </c>
      <c r="E446" s="2">
        <v>0</v>
      </c>
      <c r="F446">
        <v>0</v>
      </c>
      <c r="G446" t="s">
        <v>1033</v>
      </c>
      <c r="H446">
        <v>0</v>
      </c>
      <c r="I446" t="s">
        <v>272</v>
      </c>
      <c r="J446">
        <v>1</v>
      </c>
      <c r="L446" t="s">
        <v>1553</v>
      </c>
    </row>
    <row r="447" spans="1:12" x14ac:dyDescent="0.25">
      <c r="A447" t="s">
        <v>1560</v>
      </c>
      <c r="B447" t="s">
        <v>1560</v>
      </c>
      <c r="C447" s="2">
        <v>18444</v>
      </c>
      <c r="D447" s="2">
        <v>0</v>
      </c>
      <c r="E447" s="2">
        <v>0</v>
      </c>
      <c r="F447">
        <v>0</v>
      </c>
      <c r="G447" t="s">
        <v>1033</v>
      </c>
      <c r="H447">
        <v>0</v>
      </c>
      <c r="I447" t="s">
        <v>272</v>
      </c>
      <c r="J447">
        <v>1</v>
      </c>
      <c r="L447" t="s">
        <v>653</v>
      </c>
    </row>
    <row r="448" spans="1:12" x14ac:dyDescent="0.25">
      <c r="A448" t="s">
        <v>1561</v>
      </c>
      <c r="B448" t="s">
        <v>1562</v>
      </c>
      <c r="C448">
        <v>97.998000000000005</v>
      </c>
      <c r="D448">
        <v>0</v>
      </c>
      <c r="E448">
        <v>0</v>
      </c>
      <c r="F448">
        <v>0</v>
      </c>
      <c r="G448" t="s">
        <v>947</v>
      </c>
      <c r="H448">
        <v>0</v>
      </c>
      <c r="I448" t="s">
        <v>272</v>
      </c>
      <c r="J448">
        <v>1</v>
      </c>
      <c r="L448" t="s">
        <v>1563</v>
      </c>
    </row>
    <row r="449" spans="1:12" x14ac:dyDescent="0.25">
      <c r="A449" t="s">
        <v>1564</v>
      </c>
      <c r="B449" t="s">
        <v>1567</v>
      </c>
      <c r="C449">
        <v>96.83</v>
      </c>
      <c r="D449">
        <v>0</v>
      </c>
      <c r="E449">
        <v>0</v>
      </c>
      <c r="F449">
        <v>0</v>
      </c>
      <c r="G449" t="s">
        <v>1565</v>
      </c>
      <c r="H449">
        <v>0</v>
      </c>
      <c r="I449" t="s">
        <v>272</v>
      </c>
      <c r="J449">
        <v>1</v>
      </c>
      <c r="L449" t="s">
        <v>1579</v>
      </c>
    </row>
    <row r="450" spans="1:12" x14ac:dyDescent="0.25">
      <c r="A450" t="s">
        <v>1570</v>
      </c>
      <c r="B450" t="s">
        <v>1570</v>
      </c>
      <c r="C450" s="2">
        <v>70</v>
      </c>
      <c r="D450" s="2">
        <v>0</v>
      </c>
      <c r="E450" s="2">
        <v>0</v>
      </c>
      <c r="F450">
        <v>0</v>
      </c>
      <c r="G450" t="s">
        <v>1033</v>
      </c>
      <c r="H450">
        <v>0</v>
      </c>
      <c r="I450" t="s">
        <v>272</v>
      </c>
      <c r="J450">
        <v>1</v>
      </c>
      <c r="L450" t="s">
        <v>1572</v>
      </c>
    </row>
    <row r="451" spans="1:12" x14ac:dyDescent="0.25">
      <c r="A451" t="s">
        <v>1571</v>
      </c>
      <c r="B451" t="s">
        <v>1571</v>
      </c>
      <c r="C451" s="2">
        <v>930</v>
      </c>
      <c r="D451" s="2">
        <v>0</v>
      </c>
      <c r="E451" s="2">
        <v>0</v>
      </c>
      <c r="F451" s="1">
        <v>0</v>
      </c>
      <c r="G451" s="1" t="s">
        <v>1033</v>
      </c>
      <c r="H451" s="1">
        <v>0</v>
      </c>
      <c r="I451" s="1" t="s">
        <v>272</v>
      </c>
      <c r="J451" s="1">
        <v>1</v>
      </c>
      <c r="K451" s="1"/>
      <c r="L451" s="1" t="s">
        <v>1573</v>
      </c>
    </row>
    <row r="452" spans="1:12" x14ac:dyDescent="0.25">
      <c r="A452" t="s">
        <v>1575</v>
      </c>
      <c r="B452" t="s">
        <v>1574</v>
      </c>
      <c r="C452" s="2">
        <v>15.46</v>
      </c>
      <c r="D452" s="2">
        <v>3.0967741012573242</v>
      </c>
      <c r="E452" s="2">
        <v>24.904762268066406</v>
      </c>
      <c r="F452">
        <v>2.1992238033635187</v>
      </c>
      <c r="G452" t="s">
        <v>839</v>
      </c>
      <c r="H452">
        <v>0</v>
      </c>
      <c r="I452" t="s">
        <v>1402</v>
      </c>
      <c r="J452">
        <v>1</v>
      </c>
      <c r="L452" t="s">
        <v>1576</v>
      </c>
    </row>
    <row r="453" spans="1:12" x14ac:dyDescent="0.25">
      <c r="A453" t="s">
        <v>1580</v>
      </c>
      <c r="B453" t="s">
        <v>1577</v>
      </c>
      <c r="C453" s="2">
        <v>102.25</v>
      </c>
      <c r="D453" s="2">
        <v>0</v>
      </c>
      <c r="E453" s="2">
        <v>7.4999999999999997E-2</v>
      </c>
      <c r="F453">
        <v>8.2899999999999991</v>
      </c>
      <c r="G453" t="s">
        <v>909</v>
      </c>
      <c r="H453">
        <v>2.2793205957361762</v>
      </c>
      <c r="I453" t="s">
        <v>1581</v>
      </c>
      <c r="J453">
        <v>1</v>
      </c>
      <c r="L453" t="s">
        <v>1582</v>
      </c>
    </row>
    <row r="454" spans="1:12" x14ac:dyDescent="0.25">
      <c r="A454" t="s">
        <v>1583</v>
      </c>
      <c r="B454" t="s">
        <v>1578</v>
      </c>
      <c r="C454" s="2">
        <v>101.9</v>
      </c>
      <c r="D454" s="2">
        <v>0</v>
      </c>
      <c r="E454" s="2">
        <v>2.9340000000000002</v>
      </c>
      <c r="F454">
        <v>8.39</v>
      </c>
      <c r="G454" t="s">
        <v>889</v>
      </c>
      <c r="H454">
        <v>6.1338225595778377</v>
      </c>
      <c r="I454" t="s">
        <v>1584</v>
      </c>
      <c r="J454">
        <v>1</v>
      </c>
      <c r="L454" t="s">
        <v>1585</v>
      </c>
    </row>
    <row r="455" spans="1:12" x14ac:dyDescent="0.25">
      <c r="A455" t="s">
        <v>1589</v>
      </c>
      <c r="B455" t="s">
        <v>1587</v>
      </c>
      <c r="C455" s="2">
        <v>108.27800000000001</v>
      </c>
      <c r="D455" s="2">
        <v>0</v>
      </c>
      <c r="E455" s="2">
        <v>2.1540821917808222</v>
      </c>
      <c r="F455">
        <v>2.3962338521362225</v>
      </c>
      <c r="G455" t="s">
        <v>939</v>
      </c>
      <c r="H455">
        <v>4.9406966688121443</v>
      </c>
      <c r="I455" t="s">
        <v>272</v>
      </c>
      <c r="J455">
        <v>1</v>
      </c>
      <c r="L455" t="s">
        <v>1590</v>
      </c>
    </row>
    <row r="456" spans="1:12" x14ac:dyDescent="0.25">
      <c r="A456" t="s">
        <v>1594</v>
      </c>
      <c r="B456" t="s">
        <v>1593</v>
      </c>
      <c r="C456" s="2">
        <v>98.55583</v>
      </c>
      <c r="D456" s="2">
        <v>0</v>
      </c>
      <c r="E456" s="2">
        <v>1.5057499999999999</v>
      </c>
      <c r="F456">
        <v>4.9956584788838825</v>
      </c>
      <c r="G456" t="s">
        <v>1595</v>
      </c>
      <c r="H456">
        <v>6.068635173587583</v>
      </c>
      <c r="I456" t="s">
        <v>272</v>
      </c>
      <c r="J456">
        <v>1</v>
      </c>
      <c r="L456" t="s">
        <v>1596</v>
      </c>
    </row>
    <row r="457" spans="1:12" x14ac:dyDescent="0.25">
      <c r="A457" t="s">
        <v>1599</v>
      </c>
      <c r="B457" t="s">
        <v>1597</v>
      </c>
      <c r="C457" s="2">
        <v>113.803</v>
      </c>
      <c r="D457" s="2">
        <v>0</v>
      </c>
      <c r="E457" s="2">
        <v>2.2936986301369862</v>
      </c>
      <c r="F457">
        <v>1.9297039820356747</v>
      </c>
      <c r="G457" t="s">
        <v>1600</v>
      </c>
      <c r="H457">
        <v>4.9273515479657481</v>
      </c>
      <c r="I457" t="s">
        <v>272</v>
      </c>
      <c r="J457">
        <v>1</v>
      </c>
      <c r="L457" t="s">
        <v>1601</v>
      </c>
    </row>
    <row r="458" spans="1:12" x14ac:dyDescent="0.25">
      <c r="A458" t="s">
        <v>1602</v>
      </c>
      <c r="B458" t="s">
        <v>1598</v>
      </c>
      <c r="C458" s="2">
        <v>87.88</v>
      </c>
      <c r="D458" s="2">
        <v>4.153846263885498</v>
      </c>
      <c r="E458" s="2">
        <v>102.07261657714844</v>
      </c>
      <c r="F458">
        <v>1.5930814747382795</v>
      </c>
      <c r="G458" t="s">
        <v>945</v>
      </c>
      <c r="H458">
        <v>0</v>
      </c>
      <c r="I458" t="s">
        <v>1603</v>
      </c>
      <c r="J458">
        <v>1</v>
      </c>
      <c r="L458" t="s">
        <v>1604</v>
      </c>
    </row>
    <row r="459" spans="1:12" x14ac:dyDescent="0.25">
      <c r="A459" t="s">
        <v>1606</v>
      </c>
      <c r="B459" t="s">
        <v>1605</v>
      </c>
      <c r="C459" s="2">
        <v>100</v>
      </c>
      <c r="D459" s="2">
        <v>0</v>
      </c>
      <c r="E459" s="2">
        <v>0</v>
      </c>
      <c r="F459">
        <v>0</v>
      </c>
      <c r="G459" t="s">
        <v>1613</v>
      </c>
      <c r="H459">
        <v>0</v>
      </c>
      <c r="I459" t="s">
        <v>272</v>
      </c>
      <c r="J459">
        <v>1</v>
      </c>
      <c r="L459" t="s">
        <v>1607</v>
      </c>
    </row>
    <row r="460" spans="1:12" x14ac:dyDescent="0.25">
      <c r="A460" t="s">
        <v>1609</v>
      </c>
      <c r="B460" t="s">
        <v>1608</v>
      </c>
      <c r="C460" s="2">
        <v>101.8938</v>
      </c>
      <c r="D460" s="2">
        <v>0</v>
      </c>
      <c r="E460" s="2">
        <v>0.22804166666666661</v>
      </c>
      <c r="F460">
        <v>2.1857433636009165</v>
      </c>
      <c r="G460" t="s">
        <v>1610</v>
      </c>
      <c r="H460">
        <v>0.46388888986688909</v>
      </c>
      <c r="I460" t="s">
        <v>272</v>
      </c>
      <c r="J460">
        <v>1</v>
      </c>
      <c r="L460" t="s">
        <v>1611</v>
      </c>
    </row>
    <row r="461" spans="1:12" x14ac:dyDescent="0.25">
      <c r="A461" t="s">
        <v>1615</v>
      </c>
      <c r="B461" t="s">
        <v>1614</v>
      </c>
      <c r="C461" s="2">
        <v>109.401</v>
      </c>
      <c r="D461" s="2">
        <v>0</v>
      </c>
      <c r="E461" s="2">
        <v>0.47638888888888886</v>
      </c>
      <c r="F461">
        <v>3.7947921148977111</v>
      </c>
      <c r="G461" t="s">
        <v>1030</v>
      </c>
      <c r="H461">
        <v>3.9492933178315277</v>
      </c>
      <c r="I461" t="s">
        <v>272</v>
      </c>
      <c r="J461">
        <v>1</v>
      </c>
      <c r="L461" t="s">
        <v>1616</v>
      </c>
    </row>
    <row r="462" spans="1:12" x14ac:dyDescent="0.25">
      <c r="A462" t="s">
        <v>1618</v>
      </c>
      <c r="B462" t="s">
        <v>1617</v>
      </c>
      <c r="C462" s="2">
        <v>100</v>
      </c>
      <c r="D462" s="2">
        <v>0</v>
      </c>
      <c r="E462" s="2">
        <v>0</v>
      </c>
      <c r="F462">
        <v>0</v>
      </c>
      <c r="G462" t="s">
        <v>1619</v>
      </c>
      <c r="H462">
        <v>0</v>
      </c>
      <c r="I462" t="s">
        <v>272</v>
      </c>
      <c r="J462">
        <v>1</v>
      </c>
      <c r="L462" t="s">
        <v>1620</v>
      </c>
    </row>
    <row r="463" spans="1:12" x14ac:dyDescent="0.25">
      <c r="A463" t="s">
        <v>1621</v>
      </c>
      <c r="B463" t="s">
        <v>1622</v>
      </c>
      <c r="C463" s="2">
        <v>100</v>
      </c>
      <c r="D463" s="2">
        <v>0</v>
      </c>
      <c r="E463" s="2">
        <v>0</v>
      </c>
      <c r="F463">
        <v>0</v>
      </c>
      <c r="G463" t="s">
        <v>1623</v>
      </c>
      <c r="H463">
        <v>0</v>
      </c>
      <c r="I463" t="s">
        <v>272</v>
      </c>
      <c r="J463">
        <v>1</v>
      </c>
      <c r="L463" t="s">
        <v>1624</v>
      </c>
    </row>
    <row r="464" spans="1:12" x14ac:dyDescent="0.25">
      <c r="A464" t="s">
        <v>1630</v>
      </c>
      <c r="B464" t="s">
        <v>1629</v>
      </c>
      <c r="C464" s="2">
        <v>20.83</v>
      </c>
      <c r="D464" s="2">
        <v>3.559999942779541</v>
      </c>
      <c r="E464" s="2">
        <v>24.789474487304688</v>
      </c>
      <c r="F464">
        <v>7.249159865578493</v>
      </c>
      <c r="G464" t="s">
        <v>895</v>
      </c>
      <c r="H464">
        <v>0</v>
      </c>
      <c r="I464" t="s">
        <v>832</v>
      </c>
      <c r="J464">
        <v>1</v>
      </c>
      <c r="L464" t="s">
        <v>1631</v>
      </c>
    </row>
    <row r="465" spans="1:12" x14ac:dyDescent="0.25">
      <c r="A465" t="s">
        <v>1643</v>
      </c>
      <c r="B465" t="s">
        <v>1638</v>
      </c>
      <c r="C465">
        <v>10.95</v>
      </c>
      <c r="D465">
        <v>0</v>
      </c>
      <c r="E465">
        <v>0</v>
      </c>
      <c r="F465">
        <v>7.0888621041423443</v>
      </c>
      <c r="G465" t="s">
        <v>1644</v>
      </c>
      <c r="H465">
        <v>0</v>
      </c>
      <c r="I465" t="s">
        <v>842</v>
      </c>
      <c r="J465">
        <v>1</v>
      </c>
      <c r="L465" t="s">
        <v>1645</v>
      </c>
    </row>
    <row r="466" spans="1:12" x14ac:dyDescent="0.25">
      <c r="A466" t="s">
        <v>1655</v>
      </c>
      <c r="B466" t="s">
        <v>1646</v>
      </c>
      <c r="C466" s="2">
        <v>56.01</v>
      </c>
      <c r="D466" s="2">
        <v>3.6666667461395264</v>
      </c>
      <c r="E466" s="2">
        <v>64.800003051757812</v>
      </c>
      <c r="F466">
        <v>0</v>
      </c>
      <c r="G466" t="s">
        <v>272</v>
      </c>
      <c r="H466">
        <v>0</v>
      </c>
      <c r="I466" t="s">
        <v>272</v>
      </c>
      <c r="J466">
        <v>1</v>
      </c>
      <c r="L466" t="s">
        <v>1656</v>
      </c>
    </row>
    <row r="467" spans="1:12" x14ac:dyDescent="0.25">
      <c r="A467" t="s">
        <v>1657</v>
      </c>
      <c r="B467" t="s">
        <v>1647</v>
      </c>
      <c r="C467" s="2">
        <v>103.922</v>
      </c>
      <c r="D467" s="2">
        <v>0</v>
      </c>
      <c r="E467" s="2">
        <v>1.6229166666666666</v>
      </c>
      <c r="F467">
        <v>4.2283296410555042</v>
      </c>
      <c r="G467" t="s">
        <v>872</v>
      </c>
      <c r="H467">
        <v>7.4538555357819449</v>
      </c>
      <c r="I467" t="s">
        <v>272</v>
      </c>
      <c r="J467">
        <v>1</v>
      </c>
      <c r="L467" t="s">
        <v>1658</v>
      </c>
    </row>
    <row r="468" spans="1:12" x14ac:dyDescent="0.25">
      <c r="A468" t="s">
        <v>1659</v>
      </c>
      <c r="B468" t="s">
        <v>1648</v>
      </c>
      <c r="C468" s="2">
        <v>104.0164</v>
      </c>
      <c r="D468" s="2">
        <v>0</v>
      </c>
      <c r="E468" s="2">
        <v>1.3194444444444446</v>
      </c>
      <c r="F468">
        <v>4.2034022248694276</v>
      </c>
      <c r="G468" t="s">
        <v>1520</v>
      </c>
      <c r="H468">
        <v>5.0113868518492346</v>
      </c>
      <c r="I468" t="s">
        <v>272</v>
      </c>
      <c r="J468">
        <v>1</v>
      </c>
      <c r="L468" t="s">
        <v>1660</v>
      </c>
    </row>
    <row r="469" spans="1:12" x14ac:dyDescent="0.25">
      <c r="A469" t="s">
        <v>1661</v>
      </c>
      <c r="B469" t="s">
        <v>1649</v>
      </c>
      <c r="C469" s="2">
        <v>49.8</v>
      </c>
      <c r="D469" s="2">
        <v>4.4117646217346191</v>
      </c>
      <c r="E469" s="2">
        <v>56.160713195800781</v>
      </c>
      <c r="F469">
        <v>1.6465863453815262</v>
      </c>
      <c r="G469" t="s">
        <v>913</v>
      </c>
      <c r="H469">
        <v>0</v>
      </c>
      <c r="I469" t="s">
        <v>895</v>
      </c>
      <c r="J469">
        <v>1</v>
      </c>
      <c r="L469" t="s">
        <v>1662</v>
      </c>
    </row>
    <row r="470" spans="1:12" x14ac:dyDescent="0.25">
      <c r="A470" t="s">
        <v>1670</v>
      </c>
      <c r="B470" t="s">
        <v>1663</v>
      </c>
      <c r="C470" s="2">
        <v>3.8715000000000002</v>
      </c>
      <c r="D470" s="2">
        <v>4.4285712242126465</v>
      </c>
      <c r="E470" s="2">
        <v>5.4849996566772461</v>
      </c>
      <c r="F470">
        <v>3.7923264715940346</v>
      </c>
      <c r="G470" t="s">
        <v>838</v>
      </c>
      <c r="H470">
        <v>0</v>
      </c>
      <c r="I470" t="s">
        <v>272</v>
      </c>
      <c r="J470">
        <v>1</v>
      </c>
      <c r="L470" t="s">
        <v>1671</v>
      </c>
    </row>
    <row r="471" spans="1:12" x14ac:dyDescent="0.25">
      <c r="A471" t="s">
        <v>1672</v>
      </c>
      <c r="B471" t="s">
        <v>1664</v>
      </c>
      <c r="C471" s="2">
        <v>3.2410000000000001</v>
      </c>
      <c r="D471" s="2">
        <v>3.5</v>
      </c>
      <c r="E471" s="2">
        <v>2.5099999904632568</v>
      </c>
      <c r="F471">
        <v>2.6166898755955144</v>
      </c>
      <c r="G471" t="s">
        <v>943</v>
      </c>
      <c r="H471">
        <v>0</v>
      </c>
      <c r="I471" t="s">
        <v>272</v>
      </c>
      <c r="J471">
        <v>1</v>
      </c>
      <c r="L471" t="s">
        <v>1673</v>
      </c>
    </row>
    <row r="472" spans="1:12" x14ac:dyDescent="0.25">
      <c r="A472" t="s">
        <v>1674</v>
      </c>
      <c r="B472" t="s">
        <v>1665</v>
      </c>
      <c r="C472" s="2">
        <v>1.0031000000000001</v>
      </c>
      <c r="D472" s="2">
        <v>3.4000000953674316</v>
      </c>
      <c r="E472" s="2">
        <v>0.81999999284744263</v>
      </c>
      <c r="F472">
        <v>0.6195254603092768</v>
      </c>
      <c r="G472" t="s">
        <v>875</v>
      </c>
      <c r="H472">
        <v>0</v>
      </c>
      <c r="I472" t="s">
        <v>272</v>
      </c>
      <c r="J472">
        <v>1</v>
      </c>
      <c r="L472" t="s">
        <v>1675</v>
      </c>
    </row>
    <row r="473" spans="1:12" x14ac:dyDescent="0.25">
      <c r="A473" t="s">
        <v>1676</v>
      </c>
      <c r="B473" t="s">
        <v>1666</v>
      </c>
      <c r="C473" s="2">
        <v>1.917</v>
      </c>
      <c r="D473" s="2">
        <v>1.6666666269302368</v>
      </c>
      <c r="E473" s="2">
        <v>0.625</v>
      </c>
      <c r="F473">
        <v>19.215194272323394</v>
      </c>
      <c r="G473" t="s">
        <v>875</v>
      </c>
      <c r="H473">
        <v>0</v>
      </c>
      <c r="I473" t="s">
        <v>272</v>
      </c>
      <c r="J473">
        <v>1</v>
      </c>
      <c r="L473" t="s">
        <v>1675</v>
      </c>
    </row>
    <row r="474" spans="1:12" x14ac:dyDescent="0.25">
      <c r="A474" t="s">
        <v>1677</v>
      </c>
      <c r="B474" t="s">
        <v>1667</v>
      </c>
      <c r="C474" s="2">
        <v>66.09</v>
      </c>
      <c r="D474" s="2">
        <v>2.1764705181121826</v>
      </c>
      <c r="E474" s="2">
        <v>77.087913513183594</v>
      </c>
      <c r="F474">
        <v>8.3219851717355109</v>
      </c>
      <c r="G474" t="s">
        <v>847</v>
      </c>
      <c r="H474">
        <v>0</v>
      </c>
      <c r="I474" t="s">
        <v>1678</v>
      </c>
      <c r="J474">
        <v>1</v>
      </c>
      <c r="L474" t="s">
        <v>1679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opLeftCell="B448" workbookViewId="0">
      <selection activeCell="B44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81.23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3.9629628658294678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81.125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2.6587887740029545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100.3815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0.72222222222222221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4.8884523946427798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3.5310330682849971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108.4113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2.0006944444444446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4.0990461045068107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1.2422735436119949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1333.5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9.7487814023247097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113.5342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3.8486111111111119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4.3408104078084886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3.0622928316674964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112.648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2.359375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4.747363013436785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13.959096213830312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1067</v>
      </c>
      <c r="C7" s="2">
        <f>IF( OR(_xll.BDP(B7,"PX_LAST")="#N/A N/A",_xll.BDP(B7,"PX_LAST")="#N/A Invalid Security"),VLOOKUP(A7,secs!$A:$B,2,FALSE),_xll.BDP(B7,"PX_LAST"))</f>
        <v>927.5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3.0499999523162842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960.489990234375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5.6794420005046504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07/12/2017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103.67959999999999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1.4874999999999998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4.5111644355502749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4.9580069757801839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223.86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1.3981953006343251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1628</v>
      </c>
      <c r="C10" s="2">
        <f>IF( OR(_xll.BDP(B10,"PX_LAST")="#N/A N/A",_xll.BDP(B10,"PX_LAST")="#N/A Invalid Security"),VLOOKUP(A10,secs!$A:$B,2,FALSE),_xll.BDP(B10,"PX_LAST"))</f>
        <v>40.6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46.339096069335938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2.8396677501095926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10629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3.6666667461395264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10834.142578125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3.2035939411045251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168</v>
      </c>
      <c r="C12" s="2">
        <f>IF( OR(_xll.BDP(B12,"PX_LAST")="#N/A N/A",_xll.BDP(B12,"PX_LAST")="#N/A Invalid Security"),VLOOKUP(A12,secs!$A:$B,2,FALSE),_xll.BDP(B12,"PX_LAST"))</f>
        <v>4.17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5.4053335189819336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5.5155875299760195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1212</v>
      </c>
      <c r="C13" s="2">
        <f>IF( OR(_xll.BDP(B13,"PX_LAST")="#N/A N/A",_xll.BDP(B13,"PX_LAST")="#N/A Invalid Security"),VLOOKUP(A13,secs!$A:$B,2,FALSE),_xll.BDP(B13,"PX_LAST"))</f>
        <v>2228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5.8295964125560538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3.84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4.5999999046325684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4.8000001907348633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2.7864583535119891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PLC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17.899999999999999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19.093334197998047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5.2862186245464686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17/04/2018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9.99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12.059999465942383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1.4731031399708729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9.625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4.0588235855102539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11.871181488037109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11.243428812398539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555.5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669.25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11.606982184631995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3.9630000000000001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3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4.4499998092651367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6.9885495038791889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15.95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20.693349838256836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1.3166143789560445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29.85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32.380401611328125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106.498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2.401388888888889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3.8754783221999571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2.4134088543473591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103.1926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2.0041666666666664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3.7692713445402037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2.8537399151530844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102.584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2.7555555555555555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6.4343324800000001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1.9677829942518539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105.19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0.56875000000000009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3.584013266410472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3.9904597363887726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103.5626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0.58229166666666665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4.2348068910449275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3.1341435523917003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1224</v>
      </c>
      <c r="C27" s="2">
        <f>IF( OR(_xll.BDP(B27,"PX_LAST")="#N/A N/A",_xll.BDP(B27,"PX_LAST")="#N/A Invalid Security"),VLOOKUP(A27,secs!$A:$B,2,FALSE),_xll.BDP(B27,"PX_LAST"))</f>
        <v>176.54349999999999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2.5145833333333334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3.9672811441469458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7.2207233969194693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81.73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102.10137939453125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8.0019576654839089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1213</v>
      </c>
      <c r="C29" s="2">
        <f>IF( OR(_xll.BDP(B29,"PX_LAST")="#N/A N/A",_xll.BDP(B29,"PX_LAST")="#N/A Invalid Security"),VLOOKUP(A29,secs!$A:$B,2,FALSE),_xll.BDP(B29,"PX_LAST"))</f>
        <v>171.5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96.5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117.57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133.09539794921875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6.9745683422641829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160.75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6.4696731686035918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4.24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4.3501177767537671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53.6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0.78358206508764572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2917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3234.387451171875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7.0277682550565643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261.5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304.79998779296875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9.5584018352131519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409.1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427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7.4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8.1906860000000012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10.52464423952876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207.8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212.29438781738281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5.3272377285851782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30/03/2018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70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102.97976684570312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2.1428571428571428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27/04/2018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2.3450000000000002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2.934999942779541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8.4989339019189742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1554</v>
      </c>
      <c r="C43" s="2">
        <f>IF( OR(_xll.BDP(B43,"PX_LAST")="#N/A N/A",_xll.BDP(B43,"PX_LAST")="#N/A Invalid Security"),VLOOKUP(A43,secs!$A:$B,2,FALSE),_xll.BDP(B43,"PX_LAST"))</f>
        <v>45.47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54.525001525878906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0.92368594677809546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>COUNTIF($B:$B,B43)</f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57.7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1.7910925106531206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298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3.1111111640930176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263.48947143554687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9.99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9.7833328247070312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3.4381182224781544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9689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11161.076171875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7.1648260914439055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791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4.0455120101137805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49.25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59.599998474121094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12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6.3491524276086846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1214</v>
      </c>
      <c r="C51" s="2">
        <f>IF( OR(_xll.BDP(B51,"PX_LAST")="#N/A N/A",_xll.BDP(B51,"PX_LAST")="#N/A Invalid Security"),VLOOKUP(A51,secs!$A:$B,2,FALSE),_xll.BDP(B51,"PX_LAST"))</f>
        <v>0.11874999999999999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5.9318303277618005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1215</v>
      </c>
      <c r="C52" s="2">
        <f>IF( OR(_xll.BDP(B52,"PX_LAST")="#N/A N/A",_xll.BDP(B52,"PX_LAST")="#N/A Invalid Security"),VLOOKUP(A52,secs!$A:$B,2,FALSE),_xll.BDP(B52,"PX_LAST"))</f>
        <v>49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1216</v>
      </c>
      <c r="C53" s="2">
        <f>IF( OR(_xll.BDP(B53,"PX_LAST")="#N/A N/A",_xll.BDP(B53,"PX_LAST")="#N/A Invalid Security"),VLOOKUP(A53,secs!$A:$B,2,FALSE),_xll.BDP(B53,"PX_LAST"))</f>
        <v>26.8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16.532499999999999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125.5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88.905000000000001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103.2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7.2674418604651168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534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1.4749999999999999E-2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2.3412610940887766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139.75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140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1230</v>
      </c>
      <c r="C61" s="2">
        <f>IF( OR(_xll.BDP(B61,"PX_LAST")="#N/A N/A",_xll.BDP(B61,"PX_LAST")="#N/A Invalid Security"),VLOOKUP(A61,secs!$A:$B,2,FALSE),_xll.BDP(B61,"PX_LAST"))</f>
        <v>102.7514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1.8687500000000004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3.7594126651846222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2.4469064482435963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1234</v>
      </c>
      <c r="C62" s="2">
        <f>IF( OR(_xll.BDP(B62,"PX_LAST")="#N/A N/A",_xll.BDP(B62,"PX_LAST")="#N/A Invalid Security"),VLOOKUP(A62,secs!$A:$B,2,FALSE),_xll.BDP(B62,"PX_LAST"))</f>
        <v>103.3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3.8919999999999999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8.52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1.4900958707264966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1238</v>
      </c>
      <c r="C63" s="2">
        <f>IF( OR(_xll.BDP(B63,"PX_LAST")="#N/A N/A",_xll.BDP(B63,"PX_LAST")="#N/A Invalid Security"),VLOOKUP(A63,secs!$A:$B,2,FALSE),_xll.BDP(B63,"PX_LAST"))</f>
        <v>111.15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5.3849999999999998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9.0500000000000007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2.8739542392121176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1239</v>
      </c>
      <c r="C64" s="2">
        <f>IF( OR(_xll.BDP(B64,"PX_LAST")="#N/A N/A",_xll.BDP(B64,"PX_LAST")="#N/A Invalid Security"),VLOOKUP(A64,secs!$A:$B,2,FALSE),_xll.BDP(B64,"PX_LAST"))</f>
        <v>109.4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0.63300000000000001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9.36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4.7497473997114197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1241</v>
      </c>
      <c r="C65" s="2">
        <f>IF( OR(_xll.BDP(B65,"PX_LAST")="#N/A N/A",_xll.BDP(B65,"PX_LAST")="#N/A Invalid Security"),VLOOKUP(A65,secs!$A:$B,2,FALSE),_xll.BDP(B65,"PX_LAST"))</f>
        <v>106.9375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4.0250000000000004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5.9275868699999998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1.478376708733141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1242</v>
      </c>
      <c r="C66" s="2">
        <f>IF( OR(_xll.BDP(B66,"PX_LAST")="#N/A N/A",_xll.BDP(B66,"PX_LAST")="#N/A Invalid Security"),VLOOKUP(A66,secs!$A:$B,2,FALSE),_xll.BDP(B66,"PX_LAST"))</f>
        <v>104.8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1.885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9.18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2.6543539505108447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1247</v>
      </c>
      <c r="C67" s="2">
        <f>IF( OR(_xll.BDP(B67,"PX_LAST")="#N/A N/A",_xll.BDP(B67,"PX_LAST")="#N/A Invalid Security"),VLOOKUP(A67,secs!$A:$B,2,FALSE),_xll.BDP(B67,"PX_LAST"))</f>
        <v>107.95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4.68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8.52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2.9394758404781145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1248</v>
      </c>
      <c r="C68" s="2">
        <f>IF( OR(_xll.BDP(B68,"PX_LAST")="#N/A N/A",_xll.BDP(B68,"PX_LAST")="#N/A Invalid Security"),VLOOKUP(A68,secs!$A:$B,2,FALSE),_xll.BDP(B68,"PX_LAST"))</f>
        <v>107.35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3.5291666666666668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5.1593667159656587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2.3033742760537304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1249</v>
      </c>
      <c r="C69" s="2">
        <f>IF( OR(_xll.BDP(B69,"PX_LAST")="#N/A N/A",_xll.BDP(B69,"PX_LAST")="#N/A Invalid Security"),VLOOKUP(A69,secs!$A:$B,2,FALSE),_xll.BDP(B69,"PX_LAST"))</f>
        <v>108.65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2.5840000000000001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10.29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2.7399931193210638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1250</v>
      </c>
      <c r="C70" s="2">
        <f>IF( OR(_xll.BDP(B70,"PX_LAST")="#N/A N/A",_xll.BDP(B70,"PX_LAST")="#N/A Invalid Security"),VLOOKUP(A70,secs!$A:$B,2,FALSE),_xll.BDP(B70,"PX_LAST"))</f>
        <v>99.27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0.51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8.0299999999999994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0.39837935046908662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264</v>
      </c>
      <c r="C71" s="2">
        <f>IF( OR(_xll.BDP(B71,"PX_LAST")="#N/A N/A",_xll.BDP(B71,"PX_LAST")="#N/A Invalid Security"),VLOOKUP(A71,secs!$A:$B,2,FALSE),_xll.BDP(B71,"PX_LAST"))</f>
        <v>100.25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0.54500000000000004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8.75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0.41583442225808281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1235</v>
      </c>
      <c r="C72" s="2">
        <f>IF( OR(_xll.BDP(B72,"PX_LAST")="#N/A N/A",_xll.BDP(B72,"PX_LAST")="#N/A Invalid Security"),VLOOKUP(A72,secs!$A:$B,2,FALSE),_xll.BDP(B72,"PX_LAST"))</f>
        <v>99.75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0.59062499999999996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8.3221123607353675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0.40622529234465726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1236</v>
      </c>
      <c r="C73" s="2">
        <f>IF( OR(_xll.BDP(B73,"PX_LAST")="#N/A N/A",_xll.BDP(B73,"PX_LAST")="#N/A Invalid Security"),VLOOKUP(A73,secs!$A:$B,2,FALSE),_xll.BDP(B73,"PX_LAST"))</f>
        <v>106.5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4.7530000000000001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8.7200000000000006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1.4586399929279661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1237</v>
      </c>
      <c r="C74" s="2">
        <f>IF( OR(_xll.BDP(B74,"PX_LAST")="#N/A N/A",_xll.BDP(B74,"PX_LAST")="#N/A Invalid Security"),VLOOKUP(A74,secs!$A:$B,2,FALSE),_xll.BDP(B74,"PX_LAST"))</f>
        <v>104.65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4.1760000000000002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19.02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2.2033724556899084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1240</v>
      </c>
      <c r="C75" s="2">
        <f>IF( OR(_xll.BDP(B75,"PX_LAST")="#N/A N/A",_xll.BDP(B75,"PX_LAST")="#N/A Invalid Security"),VLOOKUP(A75,secs!$A:$B,2,FALSE),_xll.BDP(B75,"PX_LAST"))</f>
        <v>101.42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4.6680000000000001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10.44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2.9188469291690851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1243</v>
      </c>
      <c r="C76" s="2">
        <f>IF( OR(_xll.BDP(B76,"PX_LAST")="#N/A N/A",_xll.BDP(B76,"PX_LAST")="#N/A Invalid Security"),VLOOKUP(A76,secs!$A:$B,2,FALSE),_xll.BDP(B76,"PX_LAST"))</f>
        <v>101.37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4.6680000000000001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10.41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2.9192216845308367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1244</v>
      </c>
      <c r="C77" s="2">
        <f>IF( OR(_xll.BDP(B77,"PX_LAST")="#N/A N/A",_xll.BDP(B77,"PX_LAST")="#N/A Invalid Security"),VLOOKUP(A77,secs!$A:$B,2,FALSE),_xll.BDP(B77,"PX_LAST"))</f>
        <v>109.7252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1.6333333333333331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4.2071575120336506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5.2617539884305486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101.7054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2.0178222222222226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3.9986943452761659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4.4924388618732927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1245</v>
      </c>
      <c r="C79" s="2">
        <f>IF( OR(_xll.BDP(B79,"PX_LAST")="#N/A N/A",_xll.BDP(B79,"PX_LAST")="#N/A Invalid Security"),VLOOKUP(A79,secs!$A:$B,2,FALSE),_xll.BDP(B79,"PX_LAST"))</f>
        <v>104.2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3.653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8.58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1.9151632197171635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10/23/19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1246</v>
      </c>
      <c r="C80" s="2">
        <f>IF( OR(_xll.BDP(B80,"PX_LAST")="#N/A N/A",_xll.BDP(B80,"PX_LAST")="#N/A Invalid Security"),VLOOKUP(A80,secs!$A:$B,2,FALSE),_xll.BDP(B80,"PX_LAST"))</f>
        <v>99.39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2.577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9.65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0.66512255672093601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1222</v>
      </c>
      <c r="C81" s="2">
        <f>IF( OR(_xll.BDP(B81,"PX_LAST")="#N/A N/A",_xll.BDP(B81,"PX_LAST")="#N/A Invalid Security"),VLOOKUP(A81,secs!$A:$B,2,FALSE),_xll.BDP(B81,"PX_LAST"))</f>
        <v>96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3.26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7.6899999999999995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2.2827953995715577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1223</v>
      </c>
      <c r="C82" s="2">
        <f>IF( OR(_xll.BDP(B82,"PX_LAST")="#N/A N/A",_xll.BDP(B82,"PX_LAST")="#N/A Invalid Security"),VLOOKUP(A82,secs!$A:$B,2,FALSE),_xll.BDP(B82,"PX_LAST"))</f>
        <v>100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0.52500000000000002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8.8707829514660386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0.4215739462115855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1231</v>
      </c>
      <c r="C83" s="2">
        <f>IF( OR(_xll.BDP(B83,"PX_LAST")="#N/A N/A",_xll.BDP(B83,"PX_LAST")="#N/A Invalid Security"),VLOOKUP(A83,secs!$A:$B,2,FALSE),_xll.BDP(B83,"PX_LAST"))</f>
        <v>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5.3166666666666664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42.262331700334109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0.94140974156674639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1232</v>
      </c>
      <c r="C84" s="2">
        <f>IF( OR(_xll.BDP(B84,"PX_LAST")="#N/A N/A",_xll.BDP(B84,"PX_LAST")="#N/A Invalid Security"),VLOOKUP(A84,secs!$A:$B,2,FALSE),_xll.BDP(B84,"PX_LAST"))</f>
        <v>108.733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2.664166666666667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4.9931037110735197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4.3231252068586254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1233</v>
      </c>
      <c r="C85" s="2">
        <f>IF( OR(_xll.BDP(B85,"PX_LAST")="#N/A N/A",_xll.BDP(B85,"PX_LAST")="#N/A Invalid Security"),VLOOKUP(A85,secs!$A:$B,2,FALSE),_xll.BDP(B85,"PX_LAST"))</f>
        <v>100.3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3.423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9.67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0.16001526845864936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11.19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12.337952615109522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11.95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3.8493724547669479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12.94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156</v>
      </c>
      <c r="C89" s="2">
        <f>IF( OR(_xll.BDP(B89,"PX_LAST")="#N/A N/A",_xll.BDP(B89,"PX_LAST")="#N/A Invalid Security"),VLOOKUP(A89,secs!$A:$B,2,FALSE),_xll.BDP(B89,"PX_LAST"))</f>
        <v>104.4551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1.395088888888889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3.9752188998524849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1.2617692820873765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157</v>
      </c>
      <c r="C90" s="2">
        <f>IF( OR(_xll.BDP(B90,"PX_LAST")="#N/A N/A",_xll.BDP(B90,"PX_LAST")="#N/A Invalid Security"),VLOOKUP(A90,secs!$A:$B,2,FALSE),_xll.BDP(B90,"PX_LAST"))</f>
        <v>100.88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2.7152777777777777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4.0459940173317648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0.5139170280075781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RU0009029524</v>
      </c>
      <c r="B91" s="1" t="s">
        <v>1217</v>
      </c>
      <c r="C91" s="2">
        <f>IF( OR(_xll.BDP(B91,"PX_LAST")="#N/A N/A",_xll.BDP(B91,"PX_LAST")="#N/A Invalid Security"),VLOOKUP(A91,secs!$A:$B,2,FALSE),_xll.BDP(B91,"PX_LAST"))</f>
        <v>28.495000000000001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41.349822998046875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2.1056325671170382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18/05/2018</v>
      </c>
      <c r="J91" s="1">
        <f>COUNTIF($B:$B,B91)</f>
        <v>1</v>
      </c>
      <c r="L91" s="1" t="str">
        <f>_xll.BDP(B91,"SECURITY_NAME")</f>
        <v>Surgutneftegas OJSC</v>
      </c>
    </row>
    <row r="92" spans="1:12" x14ac:dyDescent="0.25">
      <c r="A92" s="1" t="str">
        <f>IF(OR(_xll.BDP(B92,"ID_ISIN")="#N/A Field Not Applicable",_xll.BDP(B92,"ID_ISIN")="#N/A N/A"),B92,_xll.BDP(B92,"ID_ISIN"))</f>
        <v>XS0922301717</v>
      </c>
      <c r="B92" s="1" t="s">
        <v>1220</v>
      </c>
      <c r="C92" s="2">
        <f>IF( OR(_xll.BDP(B92,"PX_LAST")="#N/A N/A",_xll.BDP(B92,"PX_LAST")="#N/A Invalid Security"),VLOOKUP(A92,secs!$A:$B,2,FALSE),_xll.BDP(B92,"PX_LAST"))</f>
        <v>105.679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1.96875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3.3652738038787198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29/10/2017</v>
      </c>
      <c r="H92" s="1">
        <f>IF(ISERR(FIND("Equity",B92))=FALSE,0,IF( OR(_xll.BDP($B92,"DUR_MID")="#N/A N/A",_xll.BDP($B92,"DUR_MID")="#N/A Invalid Security"),0,_xll.BDP($B92,"DUR_MID")))</f>
        <v>2.4592748439125303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/>
      </c>
      <c r="J92" s="1">
        <f>COUNTIF($B:$B,B92)</f>
        <v>1</v>
      </c>
      <c r="L92" s="1" t="str">
        <f>_xll.BDP(B92,"SECURITY_NAME")</f>
        <v>PGILLN 5 5/8 04/29/20</v>
      </c>
    </row>
    <row r="93" spans="1:12" x14ac:dyDescent="0.25">
      <c r="A93" s="1" t="str">
        <f>IF(OR(_xll.BDP(B93,"ID_ISIN")="#N/A Field Not Applicable",_xll.BDP(B93,"ID_ISIN")="#N/A N/A"),B93,_xll.BDP(B93,"ID_ISIN"))</f>
        <v>RU000A0JW1P8</v>
      </c>
      <c r="B93" s="1" t="s">
        <v>144</v>
      </c>
      <c r="C93" s="2">
        <f>IF( OR(_xll.BDP(B93,"PX_LAST")="#N/A N/A",_xll.BDP(B93,"PX_LAST")="#N/A Invalid Security"),VLOOKUP(A93,secs!$A:$B,2,FALSE),_xll.BDP(B93,"PX_LAST"))</f>
        <v>101.84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2.6269999999999998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9.5399999999999991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26/09/2017</v>
      </c>
      <c r="H93" s="1">
        <f>IF(ISERR(FIND("Equity",B93))=FALSE,0,IF( OR(_xll.BDP($B93,"DUR_MID")="#N/A N/A",_xll.BDP($B93,"DUR_MID")="#N/A Invalid Security"),0,_xll.BDP($B93,"DUR_MID")))</f>
        <v>0.31181933058652428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26/12/2017</v>
      </c>
      <c r="J93" s="1">
        <f>COUNTIF($B:$B,B93)</f>
        <v>1</v>
      </c>
      <c r="L93" s="1" t="str">
        <f>_xll.BDP(B93,"SECURITY_NAME")</f>
        <v>GTLKOA 14 3/4 12/16/25</v>
      </c>
    </row>
    <row r="94" spans="1:12" x14ac:dyDescent="0.25">
      <c r="A94" s="1" t="str">
        <f>IF(OR(_xll.BDP(B94,"ID_ISIN")="#N/A Field Not Applicable",_xll.BDP(B94,"ID_ISIN")="#N/A N/A"),B94,_xll.BDP(B94,"ID_ISIN"))</f>
        <v>RU000A0JS3W6</v>
      </c>
      <c r="B94" s="1" t="s">
        <v>146</v>
      </c>
      <c r="C94" s="2">
        <f>IF( OR(_xll.BDP(B94,"PX_LAST")="#N/A N/A",_xll.BDP(B94,"PX_LAST")="#N/A Invalid Security"),VLOOKUP(A94,secs!$A:$B,2,FALSE),_xll.BDP(B94,"PX_LAST"))</f>
        <v>103.24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0.35699999999999998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7.79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>IF(ISERR(FIND("Equity",B94))=FALSE,0,IF( OR(_xll.BDP($B94,"DUR_MID")="#N/A N/A",_xll.BDP($B94,"DUR_MID")="#N/A Invalid Security"),0,_xll.BDP($B94,"DUR_MID")))</f>
        <v>6.7840388830673639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/>
      </c>
      <c r="J94" s="1">
        <f>COUNTIF($B:$B,B94)</f>
        <v>1</v>
      </c>
      <c r="L94" s="1" t="str">
        <f>_xll.BDP(B94,"SECURITY_NAME")</f>
        <v>RFLB 8.15 02/03/27</v>
      </c>
    </row>
    <row r="95" spans="1:12" x14ac:dyDescent="0.25">
      <c r="A95" s="1" t="str">
        <f>IF(OR(_xll.BDP(B95,"ID_ISIN")="#N/A Field Not Applicable",_xll.BDP(B95,"ID_ISIN")="#N/A N/A"),B95,_xll.BDP(B95,"ID_ISIN"))</f>
        <v>RU000A0JTYA5</v>
      </c>
      <c r="B95" s="1" t="s">
        <v>148</v>
      </c>
      <c r="C95" s="2">
        <f>IF( OR(_xll.BDP(B95,"PX_LAST")="#N/A N/A",_xll.BDP(B95,"PX_LAST")="#N/A Invalid Security"),VLOOKUP(A95,secs!$A:$B,2,FALSE),_xll.BDP(B95,"PX_LAST"))</f>
        <v>96.89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1.631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7.79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29/11/2017</v>
      </c>
      <c r="H95" s="1">
        <f>IF(ISERR(FIND("Equity",B95))=FALSE,0,IF( OR(_xll.BDP($B95,"DUR_MID")="#N/A N/A",_xll.BDP($B95,"DUR_MID")="#N/A Invalid Security"),0,_xll.BDP($B95,"DUR_MID")))</f>
        <v>2.5106309073631592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6.4 05/27/20</v>
      </c>
    </row>
    <row r="96" spans="1:12" x14ac:dyDescent="0.25">
      <c r="A96" s="1" t="str">
        <f>IF(OR(_xll.BDP(B96,"ID_ISIN")="#N/A Field Not Applicable",_xll.BDP(B96,"ID_ISIN")="#N/A N/A"),B96,_xll.BDP(B96,"ID_ISIN"))</f>
        <v>RU000A0GN9A7</v>
      </c>
      <c r="B96" s="1" t="s">
        <v>150</v>
      </c>
      <c r="C96" s="2">
        <f>IF( OR(_xll.BDP(B96,"PX_LAST")="#N/A N/A",_xll.BDP(B96,"PX_LAST")="#N/A Invalid Security"),VLOOKUP(A96,secs!$A:$B,2,FALSE),_xll.BDP(B96,"PX_LAST"))</f>
        <v>89.93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0.30299999999999999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8.11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>IF(ISERR(FIND("Equity",B96))=FALSE,0,IF( OR(_xll.BDP($B96,"DUR_MID")="#N/A N/A",_xll.BDP($B96,"DUR_MID")="#N/A Invalid Security"),0,_xll.BDP($B96,"DUR_MID")))</f>
        <v>10.041247544382614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6.9 02/06/36</v>
      </c>
    </row>
    <row r="97" spans="1:12" x14ac:dyDescent="0.25">
      <c r="A97" s="1" t="str">
        <f>IF(OR(_xll.BDP(B97,"ID_ISIN")="#N/A Field Not Applicable",_xll.BDP(B97,"ID_ISIN")="#N/A N/A"),B97,_xll.BDP(B97,"ID_ISIN"))</f>
        <v>RU000A0JPLH5</v>
      </c>
      <c r="B97" s="1" t="s">
        <v>152</v>
      </c>
      <c r="C97" s="2">
        <f>IF( OR(_xll.BDP(B97,"PX_LAST")="#N/A N/A",_xll.BDP(B97,"PX_LAST")="#N/A Invalid Security"),VLOOKUP(A97,secs!$A:$B,2,FALSE),_xll.BDP(B97,"PX_LAST"))</f>
        <v>86.08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0.72299999999999998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9.11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>IF(ISERR(FIND("Equity",B97))=FALSE,0,IF( OR(_xll.BDP($B97,"DUR_MID")="#N/A N/A",_xll.BDP($B97,"DUR_MID")="#N/A Invalid Security"),0,_xll.BDP($B97,"DUR_MID")))</f>
        <v>4.6018871841156042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 07/19/23</v>
      </c>
    </row>
    <row r="98" spans="1:12" x14ac:dyDescent="0.25">
      <c r="A98" s="1" t="str">
        <f>IF(OR(_xll.BDP(B98,"ID_ISIN")="#N/A Field Not Applicable",_xll.BDP(B98,"ID_ISIN")="#N/A N/A"),B98,_xll.BDP(B98,"ID_ISIN"))</f>
        <v>RU000A0JXJE0</v>
      </c>
      <c r="B98" s="1" t="s">
        <v>1221</v>
      </c>
      <c r="C98" s="2">
        <f>IF( OR(_xll.BDP(B98,"PX_LAST")="#N/A N/A",_xll.BDP(B98,"PX_LAST")="#N/A Invalid Security"),VLOOKUP(A98,secs!$A:$B,2,FALSE),_xll.BDP(B98,"PX_LAST"))</f>
        <v>103.1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0.26500000000000001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9.5299999999999994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>IF(ISERR(FIND("Equity",B98))=FALSE,0,IF( OR(_xll.BDP($B98,"DUR_MID")="#N/A N/A",_xll.BDP($B98,"DUR_MID")="#N/A Invalid Security"),0,_xll.BDP($B98,"DUR_MID")))</f>
        <v>2.2315872928898721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18/02/2020</v>
      </c>
      <c r="J98" s="1">
        <f>COUNTIF($B:$B,B98)</f>
        <v>1</v>
      </c>
      <c r="L98" s="1" t="str">
        <f>_xll.BDP(B98,"SECURITY_NAME")</f>
        <v>HMSGLI 10 3/4 02/09/27</v>
      </c>
    </row>
    <row r="99" spans="1:12" x14ac:dyDescent="0.25">
      <c r="A99" s="1" t="str">
        <f>IF(OR(_xll.BDP(B99,"ID_ISIN")="#N/A Field Not Applicable",_xll.BDP(B99,"ID_ISIN")="#N/A N/A"),B99,_xll.BDP(B99,"ID_ISIN"))</f>
        <v>XS0848137708</v>
      </c>
      <c r="B99" s="1" t="s">
        <v>155</v>
      </c>
      <c r="C99" s="2">
        <f>IF( OR(_xll.BDP(B99,"PX_LAST")="#N/A N/A",_xll.BDP(B99,"PX_LAST")="#N/A Invalid Security"),VLOOKUP(A99,secs!$A:$B,2,FALSE),_xll.BDP(B99,"PX_LAST"))</f>
        <v>103.04219999999999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2.84375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3.0221684571638145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25/10/2017</v>
      </c>
      <c r="H99" s="1">
        <f>IF(ISERR(FIND("Equity",B99))=FALSE,0,IF( OR(_xll.BDP($B99,"DUR_MID")="#N/A N/A",_xll.BDP($B99,"DUR_MID")="#N/A Invalid Security"),0,_xll.BDP($B99,"DUR_MID")))</f>
        <v>0.62037303631830099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>COUNTIF($B:$B,B99)</f>
        <v>1</v>
      </c>
      <c r="L99" s="1" t="str">
        <f>_xll.BDP(B99,"SECURITY_NAME")</f>
        <v>GPBRU 7 7/8 PERP</v>
      </c>
    </row>
    <row r="100" spans="1:12" x14ac:dyDescent="0.25">
      <c r="A100" s="1" t="str">
        <f>IF(OR(_xll.BDP(B100,"ID_ISIN")="#N/A Field Not Applicable",_xll.BDP(B100,"ID_ISIN")="#N/A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 Invalid Security"),VLOOKUP(A100,secs!$A:$B,2,FALSE),_xll.BDP(B100,"PX_LAST"))</f>
        <v>102.54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3.9820000000000002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9.15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29/09/2017</v>
      </c>
      <c r="H100" s="1">
        <f>IF(ISERR(FIND("Equity",B100))=FALSE,0,IF( OR(_xll.BDP($B100,"DUR_MID")="#N/A N/A",_xll.BDP($B100,"DUR_MID")="#N/A Invalid Security"),0,_xll.BDP($B100,"DUR_MID")))</f>
        <v>2.6358892011230184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>COUNTIF($B:$B,B100)</f>
        <v>1</v>
      </c>
      <c r="L100" s="1" t="str">
        <f>_xll.BDP(B100,"SECURITY_NAME")</f>
        <v>RSHB 9 1/2 09/25/20</v>
      </c>
    </row>
    <row r="101" spans="1:12" x14ac:dyDescent="0.25">
      <c r="A101" s="1" t="str">
        <f>IF(OR(_xll.BDP(B101,"ID_ISIN")="#N/A Field Not Applicable",_xll.BDP(B101,"ID_ISIN")="#N/A N/A"),B101,_xll.BDP(B101,"ID_ISIN"))</f>
        <v>RU000A0JR4A1</v>
      </c>
      <c r="B101" s="1" t="s">
        <v>1218</v>
      </c>
      <c r="C101" s="2">
        <f>IF( OR(_xll.BDP(B101,"PX_LAST")="#N/A N/A",_xll.BDP(B101,"PX_LAST")="#N/A Invalid Security"),VLOOKUP(A101,secs!$A:$B,2,FALSE),_xll.BDP(B101,"PX_LAST"))</f>
        <v>105.35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3.625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123.75454711914062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7.1096345514950174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07/03/2018</v>
      </c>
      <c r="J101" s="1">
        <f>COUNTIF($B:$B,B101)</f>
        <v>1</v>
      </c>
      <c r="L101" s="1" t="str">
        <f>_xll.BDP(B101,"SECURITY_NAME")</f>
        <v>Moscow Exchange MICEX-RTS PJSC</v>
      </c>
    </row>
    <row r="102" spans="1:12" x14ac:dyDescent="0.25">
      <c r="A102" s="1" t="str">
        <f>IF(OR(_xll.BDP(B102,"ID_ISIN")="#N/A Field Not Applicable",_xll.BDP(B102,"ID_ISIN")="#N/A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 Invalid Security"),VLOOKUP(A102,secs!$A:$B,2,FALSE),_xll.BDP(B102,"PX_LAST"))</f>
        <v>80.849000000000004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3.71875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86.125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2.8956577455764205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15/02/2018</v>
      </c>
      <c r="J102" s="1">
        <f>COUNTIF($B:$B,B102)</f>
        <v>1</v>
      </c>
      <c r="L102" s="1" t="str">
        <f>_xll.BDP(B102,"SECURITY_NAME")</f>
        <v>Nestle SA</v>
      </c>
    </row>
    <row r="103" spans="1:12" x14ac:dyDescent="0.25">
      <c r="A103" s="1" t="str">
        <f>IF(OR(_xll.BDP(B103,"ID_ISIN")="#N/A Field Not Applicable",_xll.BDP(B103,"ID_ISIN")="#N/A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 Invalid Security"),VLOOKUP(A103,secs!$A:$B,2,FALSE),_xll.BDP(B103,"PX_LAST"))</f>
        <v>79.849999999999994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84.919998168945313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3.5691922354414531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24/01/2018</v>
      </c>
      <c r="J103" s="1">
        <f>COUNTIF($B:$B,B103)</f>
        <v>1</v>
      </c>
      <c r="L103" s="1" t="str">
        <f>_xll.BDP(B103,"SECURITY_NAME")</f>
        <v>Novartis AG</v>
      </c>
    </row>
    <row r="104" spans="1:12" x14ac:dyDescent="0.25">
      <c r="A104" s="1" t="str">
        <f>IF(OR(_xll.BDP(B104,"ID_ISIN")="#N/A Field Not Applicable",_xll.BDP(B104,"ID_ISIN")="#N/A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 Invalid Security"),VLOOKUP(A104,secs!$A:$B,2,FALSE),_xll.BDP(B104,"PX_LAST"))</f>
        <v>241.75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4.0333333015441895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273.95999145507812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3.5987590486039291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01/02/2018</v>
      </c>
      <c r="J104" s="1">
        <f>COUNTIF($B:$B,B104)</f>
        <v>1</v>
      </c>
      <c r="L104" s="1" t="str">
        <f>_xll.BDP(B104,"SECURITY_NAME")</f>
        <v>Roche Holding AG</v>
      </c>
    </row>
    <row r="105" spans="1:12" x14ac:dyDescent="0.25">
      <c r="A105" s="1" t="str">
        <f>IF(OR(_xll.BDP(B105,"ID_ISIN")="#N/A Field Not Applicable",_xll.BDP(B105,"ID_ISIN")="#N/A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 Invalid Security"),VLOOKUP(A105,secs!$A:$B,2,FALSE),_xll.BDP(B105,"PX_LAST"))</f>
        <v>113.117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2.5979166666666664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4.4843388500000003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26/10/2017</v>
      </c>
      <c r="H105" s="1">
        <f>IF(ISERR(FIND("Equity",B105))=FALSE,0,IF( OR(_xll.BDP($B105,"DUR_MID")="#N/A N/A",_xll.BDP($B105,"DUR_MID")="#N/A Invalid Security"),0,_xll.BDP($B105,"DUR_MID")))</f>
        <v>4.5126799722188222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/>
      </c>
      <c r="J105" s="1">
        <f>COUNTIF($B:$B,B105)</f>
        <v>1</v>
      </c>
      <c r="L105" s="1" t="str">
        <f>_xll.BDP(B105,"SECURITY_NAME")</f>
        <v>VIP 7 1/4 04/26/23</v>
      </c>
    </row>
    <row r="106" spans="1:12" x14ac:dyDescent="0.25">
      <c r="A106" s="1" t="str">
        <f>IF(OR(_xll.BDP(B106,"ID_ISIN")="#N/A Field Not Applicable",_xll.BDP(B106,"ID_ISIN")="#N/A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112.10850000000001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2.0395833333333337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4.6900825579651109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07/12/2017</v>
      </c>
      <c r="H106" s="1">
        <f>IF(ISERR(FIND("Equity",B106))=FALSE,0,IF( OR(_xll.BDP($B106,"DUR_MID")="#N/A N/A",_xll.BDP($B106,"DUR_MID")="#N/A Invalid Security"),0,_xll.BDP($B106,"DUR_MID")))</f>
        <v>3.2750201625709865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>COUNTIF($B:$B,B106)</f>
        <v>1</v>
      </c>
      <c r="L106" s="1" t="str">
        <f>_xll.BDP(B106,"SECURITY_NAME")</f>
        <v>VEDLN 8 1/4 06/07/21</v>
      </c>
    </row>
    <row r="107" spans="1:12" x14ac:dyDescent="0.25">
      <c r="A107" s="1" t="str">
        <f>IF(OR(_xll.BDP(B107,"ID_ISIN")="#N/A Field Not Applicable",_xll.BDP(B107,"ID_ISIN")="#N/A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102.6949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1.9555555555555555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4.7737861662596215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27/10/2017</v>
      </c>
      <c r="H107" s="1">
        <f>IF(ISERR(FIND("Equity",B107))=FALSE,0,IF( OR(_xll.BDP($B107,"DUR_MID")="#N/A N/A",_xll.BDP($B107,"DUR_MID")="#N/A Invalid Security"),0,_xll.BDP($B107,"DUR_MID")))</f>
        <v>3.6993356617167596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VAKBN 5 1/2 10/27/21</v>
      </c>
    </row>
    <row r="108" spans="1:12" x14ac:dyDescent="0.25">
      <c r="A108" s="1" t="str">
        <f>IF(OR(_xll.BDP(B108,"ID_ISIN")="#N/A Field Not Applicable",_xll.BDP(B108,"ID_ISIN")="#N/A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114.0446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3.281944444444445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5.741467138175202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16/10/2017</v>
      </c>
      <c r="H108" s="1">
        <f>IF(ISERR(FIND("Equity",B108))=FALSE,0,IF( OR(_xll.BDP($B108,"DUR_MID")="#N/A N/A",_xll.BDP($B108,"DUR_MID")="#N/A Invalid Security"),0,_xll.BDP($B108,"DUR_MID")))</f>
        <v>4.8443379918425897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RSHB 8 1/2 10/16/23</v>
      </c>
    </row>
    <row r="109" spans="1:12" x14ac:dyDescent="0.25">
      <c r="A109" s="1" t="str">
        <f>IF(OR(_xll.BDP(B109,"ID_ISIN")="#N/A Field Not Applicable",_xll.BDP(B109,"ID_ISIN")="#N/A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101.60209999999999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0.46979166666666661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4.717118331214933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>IF(ISERR(FIND("Equity",B109))=FALSE,0,IF( OR(_xll.BDP($B109,"DUR_MID")="#N/A N/A",_xll.BDP($B109,"DUR_MID")="#N/A Invalid Security"),0,_xll.BDP($B109,"DUR_MID")))</f>
        <v>3.9879996642505278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RUALRU 5 1/8 02/02/22</v>
      </c>
    </row>
    <row r="110" spans="1:12" x14ac:dyDescent="0.25">
      <c r="A110" s="1" t="str">
        <f>IF(OR(_xll.BDP(B110,"ID_ISIN")="#N/A Field Not Applicable",_xll.BDP(B110,"ID_ISIN")="#N/A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 Invalid Security"),VLOOKUP(A110,secs!$A:$B,2,FALSE),_xll.BDP(B110,"PX_LAST"))</f>
        <v>105.4973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0.76355555555555554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5.4448281771908533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>IF(ISERR(FIND("Equity",B110))=FALSE,0,IF( OR(_xll.BDP($B110,"DUR_MID")="#N/A N/A",_xll.BDP($B110,"DUR_MID")="#N/A Invalid Security"),0,_xll.BDP($B110,"DUR_MID")))</f>
        <v>3.8527681505663605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GLPRLI 6.872 01/25/22</v>
      </c>
    </row>
    <row r="111" spans="1:12" x14ac:dyDescent="0.25">
      <c r="A111" s="1" t="str">
        <f>IF(OR(_xll.BDP(B111,"ID_ISIN")="#N/A Field Not Applicable",_xll.BDP(B111,"ID_ISIN")="#N/A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 Invalid Security"),VLOOKUP(A111,secs!$A:$B,2,FALSE),_xll.BDP(B111,"PX_LAST"))</f>
        <v>101.0569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1.2513888888888889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-7.7946283599999999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28/09/2017</v>
      </c>
      <c r="H111" s="1">
        <f>IF(ISERR(FIND("Equity",B111))=FALSE,0,IF( OR(_xll.BDP($B111,"DUR_MID")="#N/A N/A",_xll.BDP($B111,"DUR_MID")="#N/A Invalid Security"),0,_xll.BDP($B111,"DUR_MID")))</f>
        <v>0.3070717699351187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PEMEX 6 5/8 PERP</v>
      </c>
    </row>
    <row r="112" spans="1:12" x14ac:dyDescent="0.25">
      <c r="A112" s="1" t="str">
        <f>IF(OR(_xll.BDP(B112,"ID_ISIN")="#N/A Field Not Applicable",_xll.BDP(B112,"ID_ISIN")="#N/A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97.576999999999998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0.315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8.0500000000000007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>IF(ISERR(FIND("Equity",B112))=FALSE,0,IF( OR(_xll.BDP($B112,"DUR_MID")="#N/A N/A",_xll.BDP($B112,"DUR_MID")="#N/A Invalid Security"),0,_xll.BDP($B112,"DUR_MID")))</f>
        <v>0.92195138051065639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RFLB 5 08/08/18</v>
      </c>
    </row>
    <row r="113" spans="1:12" x14ac:dyDescent="0.25">
      <c r="A113" s="1" t="str">
        <f>IF(OR(_xll.BDP(B113,"ID_ISIN")="#N/A Field Not Applicable",_xll.BDP(B113,"ID_ISIN")="#N/A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 Invalid Security"),VLOOKUP(A113,secs!$A:$B,2,FALSE),_xll.BDP(B113,"PX_LAST"))</f>
        <v>102.43819999999999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0.62291666666666679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4.9582606043414001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>IF(ISERR(FIND("Equity",B113))=FALSE,0,IF( OR(_xll.BDP($B113,"DUR_MID")="#N/A N/A",_xll.BDP($B113,"DUR_MID")="#N/A Invalid Security"),0,_xll.BDP($B113,"DUR_MID")))</f>
        <v>3.1156320592576687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ESKOM 5 3/4 01/26/21</v>
      </c>
    </row>
    <row r="114" spans="1:12" x14ac:dyDescent="0.25">
      <c r="A114" s="1" t="str">
        <f>IF(OR(_xll.BDP(B114,"ID_ISIN")="#N/A Field Not Applicable",_xll.BDP(B114,"ID_ISIN")="#N/A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 Invalid Security"),VLOOKUP(A114,secs!$A:$B,2,FALSE),_xll.BDP(B114,"PX_LAST"))</f>
        <v>102.74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3.8279999999999998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8.23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18/10/2017</v>
      </c>
      <c r="H114" s="1">
        <f>IF(ISERR(FIND("Equity",B114))=FALSE,0,IF( OR(_xll.BDP($B114,"DUR_MID")="#N/A N/A",_xll.BDP($B114,"DUR_MID")="#N/A Invalid Security"),0,_xll.BDP($B114,"DUR_MID")))</f>
        <v>0.14169410560396684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RFLB 0 10/16/19</v>
      </c>
    </row>
    <row r="115" spans="1:12" x14ac:dyDescent="0.25">
      <c r="A115" s="1" t="str">
        <f>IF(OR(_xll.BDP(B115,"ID_ISIN")="#N/A Field Not Applicable",_xll.BDP(B115,"ID_ISIN")="#N/A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 Invalid Security"),VLOOKUP(A115,secs!$A:$B,2,FALSE),_xll.BDP(B115,"PX_LAST"))</f>
        <v>100.69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1.863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8.14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>IF(ISERR(FIND("Equity",B115))=FALSE,0,IF( OR(_xll.BDP($B115,"DUR_MID")="#N/A N/A",_xll.BDP($B115,"DUR_MID")="#N/A Invalid Security"),0,_xll.BDP($B115,"DUR_MID")))</f>
        <v>0.3041437644417172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RFLB 0 12/27/17</v>
      </c>
    </row>
    <row r="116" spans="1:12" x14ac:dyDescent="0.25">
      <c r="A116" s="1" t="str">
        <f>IF(OR(_xll.BDP(B116,"ID_ISIN")="#N/A Field Not Applicable",_xll.BDP(B116,"ID_ISIN")="#N/A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 Invalid Security"),VLOOKUP(A116,secs!$A:$B,2,FALSE),_xll.BDP(B116,"PX_LAST"))</f>
        <v>102.35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0.98399999999999999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7.23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>IF(ISERR(FIND("Equity",B116))=FALSE,0,IF( OR(_xll.BDP($B116,"DUR_MID")="#N/A N/A",_xll.BDP($B116,"DUR_MID")="#N/A Invalid Security"),0,_xll.BDP($B116,"DUR_MID")))</f>
        <v>2.180738704649829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20/01/2020</v>
      </c>
      <c r="J116" s="1">
        <f>COUNTIF($B:$B,B116)</f>
        <v>1</v>
      </c>
      <c r="L116" s="1" t="str">
        <f>_xll.BDP(B116,"SECURITY_NAME")</f>
        <v>ALFARU 9.45 01/05/32</v>
      </c>
    </row>
    <row r="117" spans="1:12" x14ac:dyDescent="0.25">
      <c r="A117" s="1" t="str">
        <f>IF(OR(_xll.BDP(B117,"ID_ISIN")="#N/A Field Not Applicable",_xll.BDP(B117,"ID_ISIN")="#N/A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 Invalid Security"),VLOOKUP(A117,secs!$A:$B,2,FALSE),_xll.BDP(B117,"PX_LAST"))</f>
        <v>103.7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2.827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8.89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22/11/2017</v>
      </c>
      <c r="H117" s="1">
        <f>IF(ISERR(FIND("Equity",B117))=FALSE,0,IF( OR(_xll.BDP($B117,"DUR_MID")="#N/A N/A",_xll.BDP($B117,"DUR_MID")="#N/A Invalid Security"),0,_xll.BDP($B117,"DUR_MID")))</f>
        <v>0.23585053527468847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>COUNTIF($B:$B,B117)</f>
        <v>1</v>
      </c>
      <c r="L117" s="1" t="str">
        <f>_xll.BDP(B117,"SECURITY_NAME")</f>
        <v>RFLB 0 11/16/22</v>
      </c>
    </row>
    <row r="118" spans="1:12" x14ac:dyDescent="0.25">
      <c r="A118" s="1" t="str">
        <f>IF(OR(_xll.BDP(B118,"ID_ISIN")="#N/A Field Not Applicable",_xll.BDP(B118,"ID_ISIN")="#N/A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104.49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0.85699999999999998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8.24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>IF(ISERR(FIND("Equity",B118))=FALSE,0,IF( OR(_xll.BDP($B118,"DUR_MID")="#N/A N/A",_xll.BDP($B118,"DUR_MID")="#N/A Invalid Security"),0,_xll.BDP($B118,"DUR_MID")))</f>
        <v>0.41769560518030857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>COUNTIF($B:$B,B118)</f>
        <v>1</v>
      </c>
      <c r="L118" s="1" t="str">
        <f>_xll.BDP(B118,"SECURITY_NAME")</f>
        <v>RFLB 0 01/29/20</v>
      </c>
    </row>
    <row r="119" spans="1:12" x14ac:dyDescent="0.25">
      <c r="A119" s="1" t="str">
        <f>IF(OR(_xll.BDP(B119,"ID_ISIN")="#N/A Field Not Applicable",_xll.BDP(B119,"ID_ISIN")="#N/A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98.400009999999995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1.964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7.83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15/11/2017</v>
      </c>
      <c r="H119" s="1">
        <f>IF(ISERR(FIND("Equity",B119))=FALSE,0,IF( OR(_xll.BDP($B119,"DUR_MID")="#N/A N/A",_xll.BDP($B119,"DUR_MID")="#N/A Invalid Security"),0,_xll.BDP($B119,"DUR_MID")))</f>
        <v>1.6057441336927638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6.7 05/15/19</v>
      </c>
    </row>
    <row r="120" spans="1:12" x14ac:dyDescent="0.25">
      <c r="A120" s="1" t="str">
        <f>IF(OR(_xll.BDP(B120,"ID_ISIN")="#N/A Field Not Applicable",_xll.BDP(B120,"ID_ISIN")="#N/A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99.850009999999997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3.4729999999999999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7.83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14/09/2017</v>
      </c>
      <c r="H120" s="1">
        <f>IF(ISERR(FIND("Equity",B120))=FALSE,0,IF( OR(_xll.BDP($B120,"DUR_MID")="#N/A N/A",_xll.BDP($B120,"DUR_MID")="#N/A Invalid Security"),0,_xll.BDP($B120,"DUR_MID")))</f>
        <v>0.51625468172110378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7 1/2 03/15/18</v>
      </c>
    </row>
    <row r="121" spans="1:12" x14ac:dyDescent="0.25">
      <c r="A121" s="1" t="str">
        <f>IF(OR(_xll.BDP(B121,"ID_ISIN")="#N/A Field Not Applicable",_xll.BDP(B121,"ID_ISIN")="#N/A N/A"),B121,_xll.BDP(B121,"ID_ISIN"))</f>
        <v>RU000A0J2Q06</v>
      </c>
      <c r="B121" s="1" t="s">
        <v>1219</v>
      </c>
      <c r="C121" s="2">
        <f>IF( OR(_xll.BDP(B121,"PX_LAST")="#N/A N/A",_xll.BDP(B121,"PX_LAST")="#N/A Invalid Security"),VLOOKUP(A121,secs!$A:$B,2,FALSE),_xll.BDP(B121,"PX_LAST"))</f>
        <v>307.60000000000002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388.75567626953125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4.0084525357607284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/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28/08/2017</v>
      </c>
      <c r="J121" s="1">
        <f>COUNTIF($B:$B,B121)</f>
        <v>1</v>
      </c>
      <c r="L121" s="1" t="str">
        <f>_xll.BDP(B121,"SECURITY_NAME")</f>
        <v>Rosneft Oil Co PJSC</v>
      </c>
    </row>
    <row r="122" spans="1:12" x14ac:dyDescent="0.25">
      <c r="A122" s="1" t="str">
        <f>IF(OR(_xll.BDP(B122,"ID_ISIN")="#N/A Field Not Applicable",_xll.BDP(B122,"ID_ISIN")="#N/A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 Invalid Security"),VLOOKUP(A122,secs!$A:$B,2,FALSE),_xll.BDP(B122,"PX_LAST"))</f>
        <v>115.02200000000001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8.3381111111111114E-2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3.8298645052869813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>IF(ISERR(FIND("Equity",B122))=FALSE,0,IF( OR(_xll.BDP($B122,"DUR_MID")="#N/A N/A",_xll.BDP($B122,"DUR_MID")="#N/A Invalid Security"),0,_xll.BDP($B122,"DUR_MID")))</f>
        <v>3.9374692378452831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>COUNTIF($B:$B,B122)</f>
        <v>1</v>
      </c>
      <c r="L122" s="1" t="str">
        <f>_xll.BDP(B122,"SECURITY_NAME")</f>
        <v>VIP 7.5043 03/01/22</v>
      </c>
    </row>
    <row r="123" spans="1:12" x14ac:dyDescent="0.25">
      <c r="A123" s="1" t="str">
        <f>IF(OR(_xll.BDP(B123,"ID_ISIN")="#N/A Field Not Applicable",_xll.BDP(B123,"ID_ISIN")="#N/A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102.5635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0.13750000000000001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3.6973618898591463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>IF(ISERR(FIND("Equity",B123))=FALSE,0,IF( OR(_xll.BDP($B123,"DUR_MID")="#N/A N/A",_xll.BDP($B123,"DUR_MID")="#N/A Invalid Security"),0,_xll.BDP($B123,"DUR_MID")))</f>
        <v>1.4357666064296346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>COUNTIF($B:$B,B123)</f>
        <v>1</v>
      </c>
      <c r="L123" s="1" t="str">
        <f>_xll.BDP(B123,"SECURITY_NAME")</f>
        <v>SBERRU 5 1/2 02/26/24</v>
      </c>
    </row>
    <row r="124" spans="1:12" x14ac:dyDescent="0.25">
      <c r="A124" s="1" t="str">
        <f>IF(OR(_xll.BDP(B124,"ID_ISIN")="#N/A Field Not Applicable",_xll.BDP(B124,"ID_ISIN")="#N/A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101.747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2.0492861111111109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4.2730588448382871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28/09/2017</v>
      </c>
      <c r="H124" s="1">
        <f>IF(ISERR(FIND("Equity",B124))=FALSE,0,IF( OR(_xll.BDP($B124,"DUR_MID")="#N/A N/A",_xll.BDP($B124,"DUR_MID")="#N/A Invalid Security"),0,_xll.BDP($B124,"DUR_MID")))</f>
        <v>4.0832795806095659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PGILLN 4.699 03/28/22</v>
      </c>
    </row>
    <row r="125" spans="1:12" x14ac:dyDescent="0.25">
      <c r="A125" s="1" t="str">
        <f>IF(OR(_xll.BDP(B125,"ID_ISIN")="#N/A Field Not Applicable",_xll.BDP(B125,"ID_ISIN")="#N/A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135.73609999999999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3.0427083333333336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5.3535793398361609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28/10/2017</v>
      </c>
      <c r="H125" s="1">
        <f>IF(ISERR(FIND("Equity",B125))=FALSE,0,IF( OR(_xll.BDP($B125,"DUR_MID")="#N/A N/A",_xll.BDP($B125,"DUR_MID")="#N/A Invalid Security"),0,_xll.BDP($B125,"DUR_MID")))</f>
        <v>9.9848536735793516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GAZPRU 8 5/8 04/28/34</v>
      </c>
    </row>
    <row r="126" spans="1:12" x14ac:dyDescent="0.25">
      <c r="A126" s="1" t="str">
        <f>IF(OR(_xll.BDP(B126,"ID_ISIN")="#N/A Field Not Applicable",_xll.BDP(B126,"ID_ISIN")="#N/A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105.90049999999999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2.4569444444444444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3.556069637559871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03/11/2017</v>
      </c>
      <c r="H126" s="1">
        <f>IF(ISERR(FIND("Equity",B126))=FALSE,0,IF( OR(_xll.BDP($B126,"DUR_MID")="#N/A N/A",_xll.BDP($B126,"DUR_MID")="#N/A Invalid Security"),0,_xll.BDP($B126,"DUR_MID")))</f>
        <v>1.5624743504171164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GPBRU 7 1/4 05/03/19</v>
      </c>
    </row>
    <row r="127" spans="1:12" x14ac:dyDescent="0.25">
      <c r="A127" s="1" t="str">
        <f>IF(OR(_xll.BDP(B127,"ID_ISIN")="#N/A Field Not Applicable",_xll.BDP(B127,"ID_ISIN")="#N/A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55.875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1.1555555555555557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35.330600785868498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27/10/2017</v>
      </c>
      <c r="H127" s="1">
        <f>IF(ISERR(FIND("Equity",B127))=FALSE,0,IF( OR(_xll.BDP($B127,"DUR_MID")="#N/A N/A",_xll.BDP($B127,"DUR_MID")="#N/A Invalid Security"),0,_xll.BDP($B127,"DUR_MID")))</f>
        <v>2.8510474356448858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RUSB 13 10/27/22</v>
      </c>
    </row>
    <row r="128" spans="1:12" x14ac:dyDescent="0.25">
      <c r="A128" s="1" t="str">
        <f>IF(OR(_xll.BDP(B128,"ID_ISIN")="#N/A Field Not Applicable",_xll.BDP(B128,"ID_ISIN")="#N/A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112.56829999999999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0.84791666666666665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4.2365136744608272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>IF(ISERR(FIND("Equity",B128))=FALSE,0,IF( OR(_xll.BDP($B128,"DUR_MID")="#N/A N/A",_xll.BDP($B128,"DUR_MID")="#N/A Invalid Security"),0,_xll.BDP($B128,"DUR_MID")))</f>
        <v>3.0343585418315331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EVRAZ 8 1/4 01/28/21</v>
      </c>
    </row>
    <row r="129" spans="1:12" x14ac:dyDescent="0.25">
      <c r="A129" s="1" t="str">
        <f>IF(OR(_xll.BDP(B129,"ID_ISIN")="#N/A Field Not Applicable",_xll.BDP(B129,"ID_ISIN")="#N/A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6.4729999999999996E-2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2.3333332538604736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6.7000001668930054E-2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1.8075081106133171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15/05/2018</v>
      </c>
      <c r="J129" s="1">
        <f>COUNTIF($B:$B,B129)</f>
        <v>1</v>
      </c>
      <c r="L129" s="1" t="str">
        <f>_xll.BDP(B129,"SECURITY_NAME")</f>
        <v>VTB Bank PJSC</v>
      </c>
    </row>
    <row r="130" spans="1:12" x14ac:dyDescent="0.25">
      <c r="A130" s="1" t="str">
        <f>IF(OR(_xll.BDP(B130,"ID_ISIN")="#N/A Field Not Applicable",_xll.BDP(B130,"ID_ISIN")="#N/A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108.1767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1.0736444444444444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3.8376113596789034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>IF(ISERR(FIND("Equity",B130))=FALSE,0,IF( OR(_xll.BDP($B130,"DUR_MID")="#N/A N/A",_xll.BDP($B130,"DUR_MID")="#N/A Invalid Security"),0,_xll.BDP($B130,"DUR_MID")))</f>
        <v>2.6164031627936413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>COUNTIF($B:$B,B130)</f>
        <v>1</v>
      </c>
      <c r="L130" s="1" t="str">
        <f>_xll.BDP(B130,"SECURITY_NAME")</f>
        <v>VEBBNK 6.902 07/09/20</v>
      </c>
    </row>
    <row r="131" spans="1:12" x14ac:dyDescent="0.25">
      <c r="A131" s="1" t="str">
        <f>IF(OR(_xll.BDP(B131,"ID_ISIN")="#N/A Field Not Applicable",_xll.BDP(B131,"ID_ISIN")="#N/A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100.86969999999999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1.409375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2.7774533392093383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02/11/2017</v>
      </c>
      <c r="H131" s="1">
        <f>IF(ISERR(FIND("Equity",B131))=FALSE,0,IF( OR(_xll.BDP($B131,"DUR_MID")="#N/A N/A",_xll.BDP($B131,"DUR_MID")="#N/A Invalid Security"),0,_xll.BDP($B131,"DUR_MID")))</f>
        <v>0.6482945962420571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>COUNTIF($B:$B,B131)</f>
        <v>1</v>
      </c>
      <c r="L131" s="1" t="str">
        <f>_xll.BDP(B131,"SECURITY_NAME")</f>
        <v>TUPRST 4 1/8 05/02/18</v>
      </c>
    </row>
    <row r="132" spans="1:12" x14ac:dyDescent="0.25">
      <c r="A132" s="1" t="str">
        <f>IF(OR(_xll.BDP(B132,"ID_ISIN")="#N/A Field Not Applicable",_xll.BDP(B132,"ID_ISIN")="#N/A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 Invalid Security"),VLOOKUP(A132,secs!$A:$B,2,FALSE),_xll.BDP(B132,"PX_LAST"))</f>
        <v>34.22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ProShares UltraShort 20+ Year</v>
      </c>
    </row>
    <row r="133" spans="1:12" x14ac:dyDescent="0.25">
      <c r="A133" s="1" t="str">
        <f>IF(OR(_xll.BDP(B133,"ID_ISIN")="#N/A Field Not Applicable",_xll.BDP(B133,"ID_ISIN")="#N/A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 Invalid Security"),VLOOKUP(A133,secs!$A:$B,2,FALSE),_xll.BDP(B133,"PX_LAST"))</f>
        <v>17.9375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134.33880023435646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>IF(ISERR(FIND("Equity",B133))=FALSE,0,IF( OR(_xll.BDP($B133,"DUR_MID")="#N/A N/A",_xll.BDP($B133,"DUR_MID")="#N/A Invalid Security"),0,_xll.BDP($B133,"DUR_MID")))</f>
        <v>1.7536827061366274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RLTAIN 8 7/8 07/24/19</v>
      </c>
    </row>
    <row r="134" spans="1:12" x14ac:dyDescent="0.25">
      <c r="A134" s="1" t="str">
        <f>IF(OR(_xll.BDP(B134,"ID_ISIN")="#N/A Field Not Applicable",_xll.BDP(B134,"ID_ISIN")="#N/A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 Invalid Security"),VLOOKUP(A134,secs!$A:$B,2,FALSE),_xll.BDP(B134,"PX_LAST"))</f>
        <v>110.83329999999999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0.58702222222222233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3.2235424473971013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>IF(ISERR(FIND("Equity",B134))=FALSE,0,IF( OR(_xll.BDP($B134,"DUR_MID")="#N/A N/A",_xll.BDP($B134,"DUR_MID")="#N/A Invalid Security"),0,_xll.BDP($B134,"DUR_MID")))</f>
        <v>3.1119942109756549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NVTKRM 6.604 02/03/21</v>
      </c>
    </row>
    <row r="135" spans="1:12" x14ac:dyDescent="0.25">
      <c r="A135" s="1" t="str">
        <f>IF(OR(_xll.BDP(B135,"ID_ISIN")="#N/A Field Not Applicable",_xll.BDP(B135,"ID_ISIN")="#N/A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102.63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2.3333333333333335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4.911890324107123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16/10/2017</v>
      </c>
      <c r="H135" s="1">
        <f>IF(ISERR(FIND("Equity",B135))=FALSE,0,IF( OR(_xll.BDP($B135,"DUR_MID")="#N/A N/A",_xll.BDP($B135,"DUR_MID")="#N/A Invalid Security"),0,_xll.BDP($B135,"DUR_MID")))</f>
        <v>2.4045962407031403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INTNED 6 PERP</v>
      </c>
    </row>
    <row r="136" spans="1:12" x14ac:dyDescent="0.25">
      <c r="A136" s="1" t="str">
        <f>IF(OR(_xll.BDP(B136,"ID_ISIN")="#N/A Field Not Applicable",_xll.BDP(B136,"ID_ISIN")="#N/A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124.36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SPDR Gold Shares</v>
      </c>
    </row>
    <row r="137" spans="1:12" x14ac:dyDescent="0.25">
      <c r="A137" s="1" t="str">
        <f>IF(OR(_xll.BDP(B137,"ID_ISIN")="#N/A Field Not Applicable",_xll.BDP(B137,"ID_ISIN")="#N/A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108.38500000000001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0.65625000000000011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4.6218091178453298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>IF(ISERR(FIND("Equity",B137))=FALSE,0,IF( OR(_xll.BDP($B137,"DUR_MID")="#N/A N/A",_xll.BDP($B137,"DUR_MID")="#N/A Invalid Security"),0,_xll.BDP($B137,"DUR_MID")))</f>
        <v>3.8836808915095187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EVRAZ 6 3/4 01/31/22</v>
      </c>
    </row>
    <row r="138" spans="1:12" x14ac:dyDescent="0.25">
      <c r="A138" s="1" t="str">
        <f>IF(OR(_xll.BDP(B138,"ID_ISIN")="#N/A Field Not Applicable",_xll.BDP(B138,"ID_ISIN")="#N/A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99.424000000000007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2.1917808219178081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6.4749394068936859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>IF(ISERR(FIND("Equity",B138))=FALSE,0,IF( OR(_xll.BDP($B138,"DUR_MID")="#N/A N/A",_xll.BDP($B138,"DUR_MID")="#N/A Invalid Security"),0,_xll.BDP($B138,"DUR_MID")))</f>
        <v>2.4757524941547877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DB 6 1/4 PERP</v>
      </c>
    </row>
    <row r="139" spans="1:12" x14ac:dyDescent="0.25">
      <c r="A139" s="1" t="str">
        <f>IF(OR(_xll.BDP(B139,"ID_ISIN")="#N/A Field Not Applicable",_xll.BDP(B139,"ID_ISIN")="#N/A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97.83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0.1270820277777778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7.0214745496152142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13/11/2017</v>
      </c>
      <c r="H139" s="1">
        <f>IF(ISERR(FIND("Equity",B139))=FALSE,0,IF( OR(_xll.BDP($B139,"DUR_MID")="#N/A N/A",_xll.BDP($B139,"DUR_MID")="#N/A Invalid Security"),0,_xll.BDP($B139,"DUR_MID")))</f>
        <v>0.18889944162304184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DB 0 02/13/18</v>
      </c>
    </row>
    <row r="140" spans="1:12" x14ac:dyDescent="0.25">
      <c r="A140" s="1" t="str">
        <f>IF(OR(_xll.BDP(B140,"ID_ISIN")="#N/A Field Not Applicable",_xll.BDP(B140,"ID_ISIN")="#N/A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112.9126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2.6263888888888887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3.4044228037330577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03/11/2017</v>
      </c>
      <c r="H140" s="1">
        <f>IF(ISERR(FIND("Equity",B140))=FALSE,0,IF( OR(_xll.BDP($B140,"DUR_MID")="#N/A N/A",_xll.BDP($B140,"DUR_MID")="#N/A Invalid Security"),0,_xll.BDP($B140,"DUR_MID")))</f>
        <v>2.8204753870277481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ALRSRU 7 3/4 11/03/20</v>
      </c>
    </row>
    <row r="141" spans="1:12" x14ac:dyDescent="0.25">
      <c r="A141" s="1" t="str">
        <f>IF(OR(_xll.BDP(B141,"ID_ISIN")="#N/A Field Not Applicable",_xll.BDP(B141,"ID_ISIN")="#N/A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68.0625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2.3527777777777783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23.855950331337478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04/11/2017</v>
      </c>
      <c r="H141" s="1">
        <f>IF(ISERR(FIND("Equity",B141))=FALSE,0,IF( OR(_xll.BDP($B141,"DUR_MID")="#N/A N/A",_xll.BDP($B141,"DUR_MID")="#N/A Invalid Security"),0,_xll.BDP($B141,"DUR_MID")))</f>
        <v>2.3517583362060117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VOSTOK 7 05/04/20</v>
      </c>
    </row>
    <row r="142" spans="1:12" x14ac:dyDescent="0.25">
      <c r="A142" s="1" t="str">
        <f>IF(OR(_xll.BDP(B142,"ID_ISIN")="#N/A Field Not Applicable",_xll.BDP(B142,"ID_ISIN")="#N/A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62.67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3.7399648351382924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16/06/2017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14/09/2017</v>
      </c>
      <c r="J142" s="1">
        <f>COUNTIF($B:$B,B142)</f>
        <v>1</v>
      </c>
      <c r="L142" s="1" t="str">
        <f>_xll.BDP(B142,"SECURITY_NAME")</f>
        <v>Energy Select Sector SPDR Fund</v>
      </c>
    </row>
    <row r="143" spans="1:12" x14ac:dyDescent="0.25">
      <c r="A143" s="1" t="str">
        <f>IF(OR(_xll.BDP(B143,"ID_ISIN")="#N/A Field Not Applicable",_xll.BDP(B143,"ID_ISIN")="#N/A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60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>COUNTIF($B:$B,B143)</f>
        <v>1</v>
      </c>
      <c r="L143" s="1" t="str">
        <f>_xll.BDP(B143,"SECURITY_NAME")</f>
        <v>Tungsten Corp PLC</v>
      </c>
    </row>
    <row r="144" spans="1:12" x14ac:dyDescent="0.25">
      <c r="A144" s="1" t="str">
        <f>IF(OR(_xll.BDP(B144,"ID_ISIN")="#N/A Field Not Applicable",_xll.BDP(B144,"ID_ISIN")="#N/A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116.88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3.8571429252624512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124.69999694824219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1.8480492813141687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05/10/2017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04/12/2017</v>
      </c>
      <c r="J144" s="1">
        <f>COUNTIF($B:$B,B144)</f>
        <v>1</v>
      </c>
      <c r="L144" s="1" t="str">
        <f>_xll.BDP(B144,"SECURITY_NAME")</f>
        <v>Monsanto Co</v>
      </c>
    </row>
    <row r="145" spans="1:12" x14ac:dyDescent="0.25">
      <c r="A145" s="1" t="str">
        <f>IF(OR(_xll.BDP(B145,"ID_ISIN")="#N/A Field Not Applicable",_xll.BDP(B145,"ID_ISIN")="#N/A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29.25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3.7058823108673096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28.819433212280273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>COUNTIF($B:$B,B145)</f>
        <v>1</v>
      </c>
      <c r="L145" s="1" t="str">
        <f>_xll.BDP(B145,"SECURITY_NAME")</f>
        <v>Mail.Ru Group Ltd</v>
      </c>
    </row>
    <row r="146" spans="1:12" x14ac:dyDescent="0.25">
      <c r="A146" s="1" t="str">
        <f>IF(OR(_xll.BDP(B146,"ID_ISIN")="#N/A Field Not Applicable",_xll.BDP(B146,"ID_ISIN")="#N/A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42.07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3.2000000476837158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45.8125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>COUNTIF($B:$B,B146)</f>
        <v>1</v>
      </c>
      <c r="L146" s="1" t="str">
        <f>_xll.BDP(B146,"SECURITY_NAME")</f>
        <v>Michael Kors Holdings Ltd</v>
      </c>
    </row>
    <row r="147" spans="1:12" x14ac:dyDescent="0.25">
      <c r="A147" s="1" t="str">
        <f>IF(OR(_xll.BDP(B147,"ID_ISIN")="#N/A Field Not Applicable",_xll.BDP(B147,"ID_ISIN")="#N/A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44.27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4.1336293507735951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20/12/2017</v>
      </c>
      <c r="J147" s="1">
        <f>COUNTIF($B:$B,B147)</f>
        <v>1</v>
      </c>
      <c r="L147" s="1" t="str">
        <f>_xll.BDP(B147,"SECURITY_NAME")</f>
        <v>iShares China Large-Cap ETF</v>
      </c>
    </row>
    <row r="148" spans="1:12" x14ac:dyDescent="0.25">
      <c r="A148" s="1" t="str">
        <f>IF(OR(_xll.BDP(B148,"ID_ISIN")="#N/A Field Not Applicable",_xll.BDP(B148,"ID_ISIN")="#N/A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92.13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0.30391837750145761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>COUNTIF($B:$B,B148)</f>
        <v>1</v>
      </c>
      <c r="L148" s="1" t="str">
        <f>_xll.BDP(B148,"SECURITY_NAME")</f>
        <v>iShares SMI CH</v>
      </c>
    </row>
    <row r="149" spans="1:12" x14ac:dyDescent="0.25">
      <c r="A149" s="1" t="str">
        <f>IF(OR(_xll.BDP(B149,"ID_ISIN")="#N/A Field Not Applicable",_xll.BDP(B149,"ID_ISIN")="#N/A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100.5308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1.2975694444444443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4.5174355773598167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24/11/2017</v>
      </c>
      <c r="H149" s="1">
        <f>IF(ISERR(FIND("Equity",B149))=FALSE,0,IF( OR(_xll.BDP($B149,"DUR_MID")="#N/A N/A",_xll.BDP($B149,"DUR_MID")="#N/A Invalid Security"),0,_xll.BDP($B149,"DUR_MID")))</f>
        <v>5.0293485320736897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>COUNTIF($B:$B,B149)</f>
        <v>1</v>
      </c>
      <c r="L149" s="1" t="str">
        <f>_xll.BDP(B149,"SECURITY_NAME")</f>
        <v>KAZNMH 4 5/8 05/24/23</v>
      </c>
    </row>
    <row r="150" spans="1:12" x14ac:dyDescent="0.25">
      <c r="A150" s="1" t="str">
        <f>IF(OR(_xll.BDP(B150,"ID_ISIN")="#N/A Field Not Applicable",_xll.BDP(B150,"ID_ISIN")="#N/A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104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1.4256666666666666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1.4661279999999999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>IF(ISERR(FIND("Equity",B150))=FALSE,0,IF( OR(_xll.BDP($B150,"DUR_MID")="#N/A N/A",_xll.BDP($B150,"DUR_MID")="#N/A Invalid Security"),0,_xll.BDP($B150,"DUR_MID")))</f>
        <v>3.3253269118640763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RURAIL 2.73 02/26/21</v>
      </c>
    </row>
    <row r="151" spans="1:12" x14ac:dyDescent="0.25">
      <c r="A151" s="1" t="str">
        <f>IF(OR(_xll.BDP(B151,"ID_ISIN")="#N/A Field Not Applicable",_xll.BDP(B151,"ID_ISIN")="#N/A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103.20140000000001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1.9555555555555555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7.0104805900000002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08/12/2017</v>
      </c>
      <c r="H151" s="1">
        <f>IF(ISERR(FIND("Equity",B151))=FALSE,0,IF( OR(_xll.BDP($B151,"DUR_MID")="#N/A N/A",_xll.BDP($B151,"DUR_MID")="#N/A Invalid Security"),0,_xll.BDP($B151,"DUR_MID")))</f>
        <v>3.2662910664429803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MRFGBZ 8 06/08/23</v>
      </c>
    </row>
    <row r="152" spans="1:12" x14ac:dyDescent="0.25">
      <c r="A152" s="1" t="str">
        <f>IF(OR(_xll.BDP(B152,"ID_ISIN")="#N/A Field Not Applicable",_xll.BDP(B152,"ID_ISIN")="#N/A N/A"),B152,_xll.BDP(B152,"ID_ISIN"))</f>
        <v>CH0355509487</v>
      </c>
      <c r="B152" s="1" t="s">
        <v>216</v>
      </c>
      <c r="C152" s="2">
        <f>IF( OR(_xll.BDP(B152,"PX_LAST")="#N/A Authorization",_xll.BDP(B152,"PX_LAST")="#N/A N/A",_xll.BDP(B152,"PX_LAST")="#N/A Invalid Security"),VLOOKUP(A152,secs!$A:$B,2,FALSE),_xll.BDP(B152,"PX_LAST"))</f>
        <v>97.74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>IF(ISERR(FIND("Equity",B152))=FALSE,0,IF( OR(_xll.BDP($B152,"DUR_MID")="#N/A N/A",_xll.BDP($B152,"DUR_MID")="#N/A Invalid Security"),0,_xll.BDP($B152,"DUR_MID")))</f>
        <v>0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EFGBNK 0 01/10/22</v>
      </c>
    </row>
    <row r="153" spans="1:12" x14ac:dyDescent="0.25">
      <c r="A153" s="1" t="str">
        <f>IF(OR(_xll.BDP(B153,"ID_ISIN")="#N/A Field Not Applicable",_xll.BDP(B153,"ID_ISIN")="#N/A N/A"),B153,_xll.BDP(B153,"ID_ISIN"))</f>
        <v>XS1468260598</v>
      </c>
      <c r="B153" s="1" t="s">
        <v>266</v>
      </c>
      <c r="C153" s="2">
        <f>IF( OR(_xll.BDP(B153,"PX_LAST")="#N/A N/A",_xll.BDP(B153,"PX_LAST")="#N/A Invalid Security"),VLOOKUP(A153,secs!$A:$B,2,FALSE),_xll.BDP(B153,"PX_LAST"))</f>
        <v>103.383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KNFP 0 01/31/19</v>
      </c>
    </row>
    <row r="154" spans="1:12" x14ac:dyDescent="0.25">
      <c r="A154" s="1" t="str">
        <f>IF(OR(_xll.BDP(B154,"ID_ISIN")="#N/A Field Not Applicable",_xll.BDP(B154,"ID_ISIN")="#N/A N/A"),B154,_xll.BDP(B154,"ID_ISIN"))</f>
        <v>CH0359143119</v>
      </c>
      <c r="B154" s="1" t="s">
        <v>267</v>
      </c>
      <c r="C154" s="2">
        <f>IF( OR(_xll.BDP(B154,"PX_LAST")="#N/A Authorization",_xll.BDP(B154,"PX_LAST")="#N/A N/A",_xll.BDP(B154,"PX_LAST")="#N/A Invalid Security"),VLOOKUP(A154,secs!$A:$B,2,FALSE),_xll.BDP(B154,"PX_LAST"))</f>
        <v>100.47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EFGBNK 0 04/01/19</v>
      </c>
    </row>
    <row r="155" spans="1:12" x14ac:dyDescent="0.25">
      <c r="A155" s="1" t="str">
        <f>IF(OR(_xll.BDP(B155,"ID_ISIN")="#N/A Field Not Applicable",_xll.BDP(B155,"ID_ISIN")="#N/A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EFGBNK 9 03/13/18</v>
      </c>
    </row>
    <row r="156" spans="1:12" x14ac:dyDescent="0.25">
      <c r="A156" s="1" t="str">
        <f>IF(OR(_xll.BDP(B156,"ID_ISIN")="#N/A Field Not Applicable",_xll.BDP(B156,"ID_ISIN")="#N/A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95.677999999999997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KNFP 1 1/2 04/01/19</v>
      </c>
    </row>
    <row r="157" spans="1:12" x14ac:dyDescent="0.25">
      <c r="A157" s="1" t="str">
        <f>IF(OR(_xll.BDP(B157,"ID_ISIN")="#N/A Field Not Applicable",_xll.BDP(B157,"ID_ISIN")="#N/A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 Invalid Security"),VLOOKUP(A157,secs!$A:$B,2,FALSE),_xll.BDP(B157,"PX_LAST"))</f>
        <v>101.17230000000001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1.2006944444444443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4.0449231551308511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04/12/2017</v>
      </c>
      <c r="H157" s="1">
        <f>IF(ISERR(FIND("Equity",B157))=FALSE,0,IF( OR(_xll.BDP($B157,"DUR_MID")="#N/A N/A",_xll.BDP($B157,"DUR_MID")="#N/A Invalid Security"),0,_xll.BDP($B157,"DUR_MID")))</f>
        <v>1.6792154666111641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HALKBK 4 3/4 06/04/19</v>
      </c>
    </row>
    <row r="158" spans="1:12" x14ac:dyDescent="0.25">
      <c r="A158" s="1" t="str">
        <f>IF(OR(_xll.BDP(B158,"ID_ISIN")="#N/A Field Not Applicable",_xll.BDP(B158,"ID_ISIN")="#N/A N/A"),B158,_xll.BDP(B158,"ID_ISIN"))</f>
        <v>RU0009046510</v>
      </c>
      <c r="B158" s="1" t="s">
        <v>423</v>
      </c>
      <c r="C158" s="2">
        <f>IF( OR(_xll.BDP(B158,"PX_LAST")="#N/A N/A",_xll.BDP(B158,"PX_LAST")="#N/A Invalid Security"),VLOOKUP(A158,secs!$A:$B,2,FALSE),_xll.BDP(B158,"PX_LAST"))</f>
        <v>904.7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3.4000000953674316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914.43682861328125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10.907483143583509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25/09/2017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20/10/2017</v>
      </c>
      <c r="J158" s="1">
        <f>COUNTIF($B:$B,B158)</f>
        <v>1</v>
      </c>
      <c r="L158" s="1" t="str">
        <f>_xll.BDP(B158,"SECURITY_NAME")</f>
        <v>Severstal PJSC</v>
      </c>
    </row>
    <row r="159" spans="1:12" x14ac:dyDescent="0.25">
      <c r="A159" s="1" t="str">
        <f>IF(OR(_xll.BDP(B159,"ID_ISIN")="#N/A Field Not Applicable",_xll.BDP(B159,"ID_ISIN")="#N/A N/A"),B159,_xll.BDP(B159,"ID_ISIN"))</f>
        <v>RU000A0JTG59</v>
      </c>
      <c r="B159" s="1" t="s">
        <v>426</v>
      </c>
      <c r="C159" s="2">
        <f>IF( OR(_xll.BDP(B159,"PX_LAST")="#N/A N/A",_xll.BDP(B159,"PX_LAST")="#N/A Invalid Security"),VLOOKUP(A159,secs!$A:$B,2,FALSE),_xll.BDP(B159,"PX_LAST"))</f>
        <v>98.2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1.472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7.79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13/12/2017</v>
      </c>
      <c r="H159" s="1">
        <f>IF(ISERR(FIND("Equity",B159))=FALSE,0,IF( OR(_xll.BDP($B159,"DUR_MID")="#N/A N/A",_xll.BDP($B159,"DUR_MID")="#N/A Invalid Security"),0,_xll.BDP($B159,"DUR_MID")))</f>
        <v>2.1166923441122778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>COUNTIF($B:$B,B159)</f>
        <v>1</v>
      </c>
      <c r="L159" s="1" t="str">
        <f>_xll.BDP(B159,"SECURITY_NAME")</f>
        <v>RFLB 6.8 12/11/19</v>
      </c>
    </row>
    <row r="160" spans="1:12" x14ac:dyDescent="0.25">
      <c r="A160" s="1" t="str">
        <f>IF(OR(_xll.BDP(B160,"ID_ISIN")="#N/A Field Not Applicable",_xll.BDP(B160,"ID_ISIN")="#N/A N/A"),B160,_xll.BDP(B160,"ID_ISIN"))</f>
        <v>RU000A0JWV63</v>
      </c>
      <c r="B160" s="1" t="s">
        <v>430</v>
      </c>
      <c r="C160" s="2">
        <f>IF( OR(_xll.BDP(B160,"PX_LAST")="#N/A N/A",_xll.BDP(B160,"PX_LAST")="#N/A Invalid Security"),VLOOKUP(A160,secs!$A:$B,2,FALSE),_xll.BDP(B160,"PX_LAST"))</f>
        <v>125.64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5.7780000000000005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10.23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04/10/2017</v>
      </c>
      <c r="H160" s="1">
        <f>IF(ISERR(FIND("Equity",B160))=FALSE,0,IF( OR(_xll.BDP($B160,"DUR_MID")="#N/A N/A",_xll.BDP($B160,"DUR_MID")="#N/A Invalid Security"),0,_xll.BDP($B160,"DUR_MID")))</f>
        <v>5.5092670821498819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>COUNTIF($B:$B,B160)</f>
        <v>1</v>
      </c>
      <c r="L160" s="1" t="str">
        <f>_xll.BDP(B160,"SECURITY_NAME")</f>
        <v>RSHB 14 1/4 PERP</v>
      </c>
    </row>
    <row r="161" spans="1:12" x14ac:dyDescent="0.25">
      <c r="A161" s="1" t="str">
        <f>IF(OR(_xll.BDP(B161,"ID_ISIN")="#N/A Field Not Applicable",_xll.BDP(B161,"ID_ISIN")="#N/A N/A"),B161,_xll.BDP(B161,"ID_ISIN"))</f>
        <v>RU000A0JVW48</v>
      </c>
      <c r="B161" s="1" t="s">
        <v>431</v>
      </c>
      <c r="C161" s="2">
        <f>IF( OR(_xll.BDP(B161,"PX_LAST")="#N/A N/A",_xll.BDP(B161,"PX_LAST")="#N/A Invalid Security"),VLOOKUP(A161,secs!$A:$B,2,FALSE),_xll.BDP(B161,"PX_LAST"))</f>
        <v>106.65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3.4699999999999998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7.85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8.3752960223727353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RFLB 8 1/2 09/17/31</v>
      </c>
    </row>
    <row r="162" spans="1:12" x14ac:dyDescent="0.25">
      <c r="A162" s="1" t="str">
        <f>IF(OR(_xll.BDP(B162,"ID_ISIN")="#N/A Field Not Applicable",_xll.BDP(B162,"ID_ISIN")="#N/A N/A"),B162,_xll.BDP(B162,"ID_ISIN"))</f>
        <v>US55315J1025</v>
      </c>
      <c r="B162" s="1" t="s">
        <v>1650</v>
      </c>
      <c r="C162" s="2">
        <f>IF( OR(_xll.BDP(B162,"PX_LAST")="#N/A N/A",_xll.BDP(B162,"PX_LAST")="#N/A Invalid Security"),VLOOKUP(A162,secs!$A:$B,2,FALSE),_xll.BDP(B162,"PX_LAST"))</f>
        <v>16.565000000000001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3.5882353782653809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15.683636665344238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9.9460497937123424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22/06/2017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17/11/2017</v>
      </c>
      <c r="J162" s="1">
        <f>COUNTIF($B:$B,B162)</f>
        <v>1</v>
      </c>
      <c r="L162" s="1" t="str">
        <f>_xll.BDP(B162,"SECURITY_NAME")</f>
        <v>MMC Norilsk Nickel PJSC</v>
      </c>
    </row>
    <row r="163" spans="1:12" x14ac:dyDescent="0.25">
      <c r="A163" s="1" t="str">
        <f>IF(OR(_xll.BDP(B163,"ID_ISIN")="#N/A Field Not Applicable",_xll.BDP(B163,"ID_ISIN")="#N/A N/A"),B163,_xll.BDP(B163,"ID_ISIN"))</f>
        <v>CH0106027193</v>
      </c>
      <c r="B163" s="1" t="s">
        <v>437</v>
      </c>
      <c r="C163" s="2">
        <f>IF( OR(_xll.BDP(B163,"PX_LAST")="#N/A N/A",_xll.BDP(B163,"PX_LAST")="#N/A Invalid Security"),VLOOKUP(A163,secs!$A:$B,2,FALSE),_xll.BDP(B163,"PX_LAST"))</f>
        <v>127.77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>COUNTIF($B:$B,B163)</f>
        <v>1</v>
      </c>
      <c r="L163" s="1" t="str">
        <f>_xll.BDP(B163,"SECURITY_NAME")</f>
        <v>UBS ETF CH-Gold USD</v>
      </c>
    </row>
    <row r="164" spans="1:12" x14ac:dyDescent="0.25">
      <c r="A164" s="1" t="str">
        <f>IF(OR(_xll.BDP(B164,"ID_ISIN")="#N/A Field Not Applicable",_xll.BDP(B164,"ID_ISIN")="#N/A N/A"),B164,_xll.BDP(B164,"ID_ISIN"))</f>
        <v>US20030N1019</v>
      </c>
      <c r="B164" s="1" t="s">
        <v>438</v>
      </c>
      <c r="C164" s="2">
        <f>IF( OR(_xll.BDP(B164,"PX_LAST")="#N/A N/A",_xll.BDP(B164,"PX_LAST")="#N/A Invalid Security"),VLOOKUP(A164,secs!$A:$B,2,FALSE),_xll.BDP(B164,"PX_LAST"))</f>
        <v>40.82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4.8181819915771484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46.185184478759766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1.5923566878980893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03/10/2017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25/10/2017</v>
      </c>
      <c r="J164" s="1">
        <f>COUNTIF($B:$B,B164)</f>
        <v>1</v>
      </c>
      <c r="L164" s="1" t="str">
        <f>_xll.BDP(B164,"SECURITY_NAME")</f>
        <v>Comcast Corp</v>
      </c>
    </row>
    <row r="165" spans="1:12" x14ac:dyDescent="0.25">
      <c r="A165" s="1" t="str">
        <f>IF(OR(_xll.BDP(B165,"ID_ISIN")="#N/A Field Not Applicable",_xll.BDP(B165,"ID_ISIN")="#N/A N/A"),B165,_xll.BDP(B165,"ID_ISIN"))</f>
        <v>IE00B53L3W79</v>
      </c>
      <c r="B165" s="1" t="s">
        <v>439</v>
      </c>
      <c r="C165" s="2">
        <f>IF( OR(_xll.BDP(B165,"PX_LAST")="#N/A N/A",_xll.BDP(B165,"PX_LAST")="#N/A Invalid Security"),VLOOKUP(A165,secs!$A:$B,2,FALSE),_xll.BDP(B165,"PX_LAST"))</f>
        <v>102.81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>COUNTIF($B:$B,B165)</f>
        <v>1</v>
      </c>
      <c r="L165" s="1" t="str">
        <f>_xll.BDP(B165,"SECURITY_NAME")</f>
        <v>iShares Core EURO STOXX 50 UCI</v>
      </c>
    </row>
    <row r="166" spans="1:12" x14ac:dyDescent="0.25">
      <c r="A166" s="1" t="str">
        <f>IF(OR(_xll.BDP(B166,"ID_ISIN")="#N/A Field Not Applicable",_xll.BDP(B166,"ID_ISIN")="#N/A N/A"),B166,_xll.BDP(B166,"ID_ISIN"))</f>
        <v>US4642882819</v>
      </c>
      <c r="B166" s="1" t="s">
        <v>440</v>
      </c>
      <c r="C166" s="2">
        <f>IF( OR(_xll.BDP(B166,"PX_LAST")="#N/A N/A",_xll.BDP(B166,"PX_LAST")="#N/A Invalid Security"),VLOOKUP(A166,secs!$A:$B,2,FALSE),_xll.BDP(B166,"PX_LAST"))</f>
        <v>116.65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4.6666370560261399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01/08/2017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iShares JP Morgan USD Emerging</v>
      </c>
    </row>
    <row r="167" spans="1:12" x14ac:dyDescent="0.25">
      <c r="A167" s="1" t="str">
        <f>IF(OR(_xll.BDP(B167,"ID_ISIN")="#N/A Field Not Applicable",_xll.BDP(B167,"ID_ISIN")="#N/A N/A"),B167,_xll.BDP(B167,"ID_ISIN"))</f>
        <v>XS0816374663</v>
      </c>
      <c r="B167" s="1" t="s">
        <v>441</v>
      </c>
      <c r="C167" s="2">
        <f>IF( OR(_xll.BDP(B167,"PX_LAST")="#N/A N/A",_xll.BDP(B167,"PX_LAST")="#N/A Invalid Security"),VLOOKUP(A167,secs!$A:$B,2,FALSE),_xll.BDP(B167,"PX_LAST"))</f>
        <v>100.15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9.0277777777777776E-2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1.545754171434595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>IF(ISERR(FIND("Equity",B167))=FALSE,0,IF( OR(_xll.BDP($B167,"DUR_MID")="#N/A N/A",_xll.BDP($B167,"DUR_MID")="#N/A Invalid Security"),0,_xll.BDP($B167,"DUR_MID")))</f>
        <v>1.9284665902841507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KFW 1 5/8 08/15/19</v>
      </c>
    </row>
    <row r="168" spans="1:12" x14ac:dyDescent="0.25">
      <c r="A168" s="1" t="str">
        <f>IF(OR(_xll.BDP(B168,"ID_ISIN")="#N/A Field Not Applicable",_xll.BDP(B168,"ID_ISIN")="#N/A N/A"),B168,_xll.BDP(B168,"ID_ISIN"))</f>
        <v>US515110BF06</v>
      </c>
      <c r="B168" s="1" t="s">
        <v>442</v>
      </c>
      <c r="C168" s="2">
        <f>IF( OR(_xll.BDP(B168,"PX_LAST")="#N/A N/A",_xll.BDP(B168,"PX_LAST")="#N/A Invalid Security"),VLOOKUP(A168,secs!$A:$B,2,FALSE),_xll.BDP(B168,"PX_LAST"))</f>
        <v>100.5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0.88020833333333337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1.3844958464561767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17/09/2017</v>
      </c>
      <c r="H168" s="1">
        <f>IF(ISERR(FIND("Equity",B168))=FALSE,0,IF( OR(_xll.BDP($B168,"DUR_MID")="#N/A N/A",_xll.BDP($B168,"DUR_MID")="#N/A Invalid Security"),0,_xll.BDP($B168,"DUR_MID")))</f>
        <v>1.0167221306043952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>COUNTIF($B:$B,B168)</f>
        <v>1</v>
      </c>
      <c r="L168" s="1" t="str">
        <f>_xll.BDP(B168,"SECURITY_NAME")</f>
        <v>RENTEN 1 7/8 09/17/18</v>
      </c>
    </row>
    <row r="169" spans="1:12" x14ac:dyDescent="0.25">
      <c r="A169" s="1" t="str">
        <f>IF(OR(_xll.BDP(B169,"ID_ISIN")="#N/A Field Not Applicable",_xll.BDP(B169,"ID_ISIN")="#N/A N/A"),B169,_xll.BDP(B169,"ID_ISIN"))</f>
        <v>US78008S7D27</v>
      </c>
      <c r="B169" s="1" t="s">
        <v>443</v>
      </c>
      <c r="C169" s="2">
        <f>IF( OR(_xll.BDP(B169,"PX_LAST")="#N/A N/A",_xll.BDP(B169,"PX_LAST")="#N/A Invalid Security"),VLOOKUP(A169,secs!$A:$B,2,FALSE),_xll.BDP(B169,"PX_LAST"))</f>
        <v>100.6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0.23833333333333337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1.5191825850775988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>IF(ISERR(FIND("Equity",B169))=FALSE,0,IF( OR(_xll.BDP($B169,"DUR_MID")="#N/A N/A",_xll.BDP($B169,"DUR_MID")="#N/A Invalid Security"),0,_xll.BDP($B169,"DUR_MID")))</f>
        <v>0.88624463087685479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RY 2.2 07/27/18</v>
      </c>
    </row>
    <row r="170" spans="1:12" x14ac:dyDescent="0.25">
      <c r="A170" s="1" t="str">
        <f>IF(OR(_xll.BDP(B170,"ID_ISIN")="#N/A Field Not Applicable",_xll.BDP(B170,"ID_ISIN")="#N/A N/A"),B170,_xll.BDP(B170,"ID_ISIN"))</f>
        <v>US00206R1023</v>
      </c>
      <c r="B170" s="1" t="s">
        <v>444</v>
      </c>
      <c r="C170" s="2">
        <f>IF( OR(_xll.BDP(B170,"PX_LAST")="#N/A N/A",_xll.BDP(B170,"PX_LAST")="#N/A Invalid Security"),VLOOKUP(A170,secs!$A:$B,2,FALSE),_xll.BDP(B170,"PX_LAST"))</f>
        <v>37.67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3.5454545021057129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41.549999237060547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5.2841210833775891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06/07/2017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29/09/2017</v>
      </c>
      <c r="J170" s="1">
        <f>COUNTIF($B:$B,B170)</f>
        <v>1</v>
      </c>
      <c r="L170" s="1" t="str">
        <f>_xll.BDP(B170,"SECURITY_NAME")</f>
        <v>AT&amp;T Inc</v>
      </c>
    </row>
    <row r="171" spans="1:12" x14ac:dyDescent="0.25">
      <c r="A171" s="1" t="str">
        <f>IF(OR(_xll.BDP(B171,"ID_ISIN")="#N/A Field Not Applicable",_xll.BDP(B171,"ID_ISIN")="#N/A N/A"),B171,_xll.BDP(B171,"ID_ISIN"))</f>
        <v>US961214CF89</v>
      </c>
      <c r="B171" s="1" t="s">
        <v>445</v>
      </c>
      <c r="C171" s="2">
        <f>IF( OR(_xll.BDP(B171,"PX_LAST")="#N/A N/A",_xll.BDP(B171,"PX_LAST")="#N/A Invalid Security"),VLOOKUP(A171,secs!$A:$B,2,FALSE),_xll.BDP(B171,"PX_LAST"))</f>
        <v>100.67749999999999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0.30624999999999997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1.7444421473507961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>IF(ISERR(FIND("Equity",B171))=FALSE,0,IF( OR(_xll.BDP($B171,"DUR_MID")="#N/A N/A",_xll.BDP($B171,"DUR_MID")="#N/A Invalid Security"),0,_xll.BDP($B171,"DUR_MID")))</f>
        <v>1.3473314332482056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>COUNTIF($B:$B,B171)</f>
        <v>1</v>
      </c>
      <c r="L171" s="1" t="str">
        <f>_xll.BDP(B171,"SECURITY_NAME")</f>
        <v>WSTP 2 1/4 01/17/19</v>
      </c>
    </row>
    <row r="172" spans="1:12" x14ac:dyDescent="0.25">
      <c r="A172" s="1" t="str">
        <f>IF(OR(_xll.BDP(B172,"ID_ISIN")="#N/A Field Not Applicable",_xll.BDP(B172,"ID_ISIN")="#N/A N/A"),B172,_xll.BDP(B172,"ID_ISIN"))</f>
        <v>US9182041080</v>
      </c>
      <c r="B172" s="1" t="s">
        <v>446</v>
      </c>
      <c r="C172" s="2">
        <f>IF( OR(_xll.BDP(B172,"PX_LAST")="#N/A N/A",_xll.BDP(B172,"PX_LAST")="#N/A Invalid Security"),VLOOKUP(A172,secs!$A:$B,2,FALSE),_xll.BDP(B172,"PX_LAST"))</f>
        <v>62.54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3.6521739959716797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64.777778625488281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2.974096578189958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07/09/2017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23/10/2017</v>
      </c>
      <c r="J172" s="1">
        <f>COUNTIF($B:$B,B172)</f>
        <v>1</v>
      </c>
      <c r="L172" s="1" t="str">
        <f>_xll.BDP(B172,"SECURITY_NAME")</f>
        <v>VF Corp</v>
      </c>
    </row>
    <row r="173" spans="1:12" x14ac:dyDescent="0.25">
      <c r="A173" s="1" t="str">
        <f>IF(OR(_xll.BDP(B173,"ID_ISIN")="#N/A Field Not Applicable",_xll.BDP(B173,"ID_ISIN")="#N/A N/A"),B173,_xll.BDP(B173,"ID_ISIN"))</f>
        <v>XS1513280757</v>
      </c>
      <c r="B173" s="1" t="s">
        <v>467</v>
      </c>
      <c r="C173" s="2">
        <f>IF( OR(_xll.BDP(B173,"PX_LAST")="#N/A N/A",_xll.BDP(B173,"PX_LAST")="#N/A Invalid Security"),VLOOKUP(A173,secs!$A:$B,2,FALSE),_xll.BDP(B173,"PX_LAST"))</f>
        <v>100.15900000000001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>COUNTIF($B:$B,B173)</f>
        <v>1</v>
      </c>
      <c r="L173" s="1" t="str">
        <f>_xll.BDP(B173,"SECURITY_NAME")</f>
        <v>KNFP 0 04/15/19</v>
      </c>
    </row>
    <row r="174" spans="1:12" x14ac:dyDescent="0.25">
      <c r="A174" s="1" t="str">
        <f>IF(OR(_xll.BDP(B174,"ID_ISIN")="#N/A Field Not Applicable",_xll.BDP(B174,"ID_ISIN")="#N/A N/A"),B174,_xll.BDP(B174,"ID_ISIN"))</f>
        <v>XS1513286283</v>
      </c>
      <c r="B174" s="1" t="s">
        <v>468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28/08/2017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KNFP 0 05/27/19</v>
      </c>
    </row>
    <row r="175" spans="1:12" x14ac:dyDescent="0.25">
      <c r="A175" s="1" t="str">
        <f>IF(OR(_xll.BDP(B175,"ID_ISIN")="#N/A Field Not Applicable",_xll.BDP(B175,"ID_ISIN")="#N/A N/A"),B175,_xll.BDP(B175,"ID_ISIN"))</f>
        <v>CH0361710855</v>
      </c>
      <c r="B175" s="1" t="s">
        <v>469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10/07/2017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EFGBNK 0 04/11/19</v>
      </c>
    </row>
    <row r="176" spans="1:12" x14ac:dyDescent="0.25">
      <c r="A176" s="1" t="str">
        <f>IF(OR(_xll.BDP(B176,"ID_ISIN")="#N/A Field Not Applicable",_xll.BDP(B176,"ID_ISIN")="#N/A N/A"),B176,_xll.BDP(B176,"ID_ISIN"))</f>
        <v>RU000A0JXC24</v>
      </c>
      <c r="B176" s="1" t="s">
        <v>471</v>
      </c>
      <c r="C176" s="2">
        <f>IF( OR(_xll.BDP(B176,"PX_LAST")="#N/A N/A",_xll.BDP(B176,"PX_LAST")="#N/A Invalid Security"),VLOOKUP(A176,secs!$A:$B,2,FALSE),_xll.BDP(B176,"PX_LAST"))</f>
        <v>105.35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0.68400000000000005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04/02/2018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>COUNTIF($B:$B,B176)</f>
        <v>1</v>
      </c>
      <c r="L176" s="1" t="str">
        <f>_xll.BDP(B176,"SECURITY_NAME")</f>
        <v>TRNFP 9 1/4 01/26/24</v>
      </c>
    </row>
    <row r="177" spans="1:12" x14ac:dyDescent="0.25">
      <c r="A177" s="1" t="str">
        <f>IF(OR(_xll.BDP(B177,"ID_ISIN")="#N/A Field Not Applicable",_xll.BDP(B177,"ID_ISIN")="#N/A N/A"),B177,_xll.BDP(B177,"ID_ISIN"))</f>
        <v>RU000A0JXEV5</v>
      </c>
      <c r="B177" s="1" t="s">
        <v>472</v>
      </c>
      <c r="C177" s="2">
        <f>IF( OR(_xll.BDP(B177,"PX_LAST")="#N/A N/A",_xll.BDP(B177,"PX_LAST")="#N/A Invalid Security"),VLOOKUP(A177,secs!$A:$B,2,FALSE),_xll.BDP(B177,"PX_LAST"))</f>
        <v>102.65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0.49299999999999999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8.49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09/02/2018</v>
      </c>
      <c r="H177" s="1">
        <f>IF(ISERR(FIND("Equity",B177))=FALSE,0,IF( OR(_xll.BDP($B177,"DUR_MID")="#N/A N/A",_xll.BDP($B177,"DUR_MID")="#N/A Invalid Security"),0,_xll.BDP($B177,"DUR_MID")))</f>
        <v>3.7444753399346875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MTSSRM 9 02/04/22</v>
      </c>
    </row>
    <row r="178" spans="1:12" x14ac:dyDescent="0.25">
      <c r="A178" s="1" t="str">
        <f>IF(OR(_xll.BDP(B178,"ID_ISIN")="#N/A Field Not Applicable",_xll.BDP(B178,"ID_ISIN")="#N/A N/A"),B178,_xll.BDP(B178,"ID_ISIN"))</f>
        <v>RU000A0JXFS8</v>
      </c>
      <c r="B178" s="1" t="s">
        <v>473</v>
      </c>
      <c r="C178" s="2">
        <f>IF( OR(_xll.BDP(B178,"PX_LAST")="#N/A N/A",_xll.BDP(B178,"PX_LAST")="#N/A Invalid Security"),VLOOKUP(A178,secs!$A:$B,2,FALSE),_xll.BDP(B178,"PX_LAST"))</f>
        <v>103.6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0.36599999999999999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8.3000000000000007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14/02/2018</v>
      </c>
      <c r="H178" s="1">
        <f>IF(ISERR(FIND("Equity",B178))=FALSE,0,IF( OR(_xll.BDP($B178,"DUR_MID")="#N/A N/A",_xll.BDP($B178,"DUR_MID")="#N/A Invalid Security"),0,_xll.BDP($B178,"DUR_MID")))</f>
        <v>5.0506610136658159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07/02/2024</v>
      </c>
      <c r="J178" s="1">
        <f>COUNTIF($B:$B,B178)</f>
        <v>1</v>
      </c>
      <c r="L178" s="1" t="str">
        <f>_xll.BDP(B178,"SECURITY_NAME")</f>
        <v>GAZPRU 8.9 02/03/27</v>
      </c>
    </row>
    <row r="179" spans="1:12" x14ac:dyDescent="0.25">
      <c r="A179" s="1" t="str">
        <f>IF(OR(_xll.BDP(B179,"ID_ISIN")="#N/A Field Not Applicable",_xll.BDP(B179,"ID_ISIN")="#N/A N/A"),B179,_xll.BDP(B179,"ID_ISIN"))</f>
        <v>XS1198002690</v>
      </c>
      <c r="B179" s="1" t="s">
        <v>474</v>
      </c>
      <c r="C179" s="2">
        <f>IF( OR(_xll.BDP(B179,"PX_LAST")="#N/A N/A",_xll.BDP(B179,"PX_LAST")="#N/A Invalid Security"),VLOOKUP(A179,secs!$A:$B,2,FALSE),_xll.BDP(B179,"PX_LAST"))</f>
        <v>105.84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2.1753472222222223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1.85875279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05/09/2017</v>
      </c>
      <c r="H179" s="1">
        <f>IF(ISERR(FIND("Equity",B179))=FALSE,0,IF( OR(_xll.BDP($B179,"DUR_MID")="#N/A N/A",_xll.BDP($B179,"DUR_MID")="#N/A Invalid Security"),0,_xll.BDP($B179,"DUR_MID")))</f>
        <v>1.4423977425586685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>COUNTIF($B:$B,B179)</f>
        <v>1</v>
      </c>
      <c r="L179" s="1" t="str">
        <f>_xll.BDP(B179,"SECURITY_NAME")</f>
        <v>CEMEX 4 3/8 03/05/23</v>
      </c>
    </row>
    <row r="180" spans="1:12" x14ac:dyDescent="0.25">
      <c r="A180" s="1" t="str">
        <f>IF(OR(_xll.BDP(B180,"ID_ISIN")="#N/A Field Not Applicable",_xll.BDP(B180,"ID_ISIN")="#N/A N/A"),B180,_xll.BDP(B180,"ID_ISIN"))</f>
        <v>GB00B03MLX29</v>
      </c>
      <c r="B180" s="1" t="s">
        <v>475</v>
      </c>
      <c r="C180" s="2">
        <f>IF( OR(_xll.BDP(B180,"PX_LAST")="#N/A N/A",_xll.BDP(B180,"PX_LAST")="#N/A Invalid Security"),VLOOKUP(A180,secs!$A:$B,2,FALSE),_xll.BDP(B180,"PX_LAST"))</f>
        <v>23.074999999999999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3.8787879943847656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26.57075309753418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6.8516905568661173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10/08/2017</v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>02/11/2017</v>
      </c>
      <c r="J180" s="1">
        <f>COUNTIF($B:$B,B180)</f>
        <v>1</v>
      </c>
      <c r="L180" s="1" t="str">
        <f>_xll.BDP(B180,"SECURITY_NAME")</f>
        <v>Royal Dutch Shell PLC</v>
      </c>
    </row>
    <row r="181" spans="1:12" x14ac:dyDescent="0.25">
      <c r="A181" s="1" t="str">
        <f>IF(OR(_xll.BDP(B181,"ID_ISIN")="#N/A Field Not Applicable",_xll.BDP(B181,"ID_ISIN")="#N/A N/A"),B181,_xll.BDP(B181,"ID_ISIN"))</f>
        <v>IE00BLP5S353</v>
      </c>
      <c r="B181" s="1" t="s">
        <v>476</v>
      </c>
      <c r="C181" s="2">
        <f>IF( OR(_xll.BDP(B181,"PX_LAST")="#N/A N/A",_xll.BDP(B181,"PX_LAST")="#N/A Invalid Security"),VLOOKUP(A181,secs!$A:$B,2,FALSE),_xll.BDP(B181,"PX_LAST"))</f>
        <v>1.2591000000000001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/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>COUNTIF($B:$B,B181)</f>
        <v>1</v>
      </c>
      <c r="L181" s="1" t="str">
        <f>_xll.BDP(B181,"SECURITY_NAME")</f>
        <v>Old Mutual Dublin Funds Plc -</v>
      </c>
    </row>
    <row r="182" spans="1:12" x14ac:dyDescent="0.25">
      <c r="A182" s="1" t="str">
        <f>IF(OR(_xll.BDP(B182,"ID_ISIN")="#N/A Field Not Applicable",_xll.BDP(B182,"ID_ISIN")="#N/A N/A"),B182,_xll.BDP(B182,"ID_ISIN"))</f>
        <v>IE00B66F4759</v>
      </c>
      <c r="B182" s="1" t="s">
        <v>477</v>
      </c>
      <c r="C182" s="2">
        <f>IF( OR(_xll.BDP(B182,"PX_LAST")="#N/A N/A",_xll.BDP(B182,"PX_LAST")="#N/A Invalid Security"),VLOOKUP(A182,secs!$A:$B,2,FALSE),_xll.BDP(B182,"PX_LAST"))</f>
        <v>108.55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3.7377246345368911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16/03/2017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iShares EUR High Yield Corp Bo</v>
      </c>
    </row>
    <row r="183" spans="1:12" x14ac:dyDescent="0.25">
      <c r="A183" s="1" t="str">
        <f>IF(OR(_xll.BDP(B183,"ID_ISIN")="#N/A Field Not Applicable",_xll.BDP(B183,"ID_ISIN")="#N/A N/A"),B183,_xll.BDP(B183,"ID_ISIN"))</f>
        <v>US92189F1066</v>
      </c>
      <c r="B183" s="1" t="s">
        <v>478</v>
      </c>
      <c r="C183" s="2">
        <f>IF( OR(_xll.BDP(B183,"PX_LAST")="#N/A N/A",_xll.BDP(B183,"PX_LAST")="#N/A Invalid Security"),VLOOKUP(A183,secs!$A:$B,2,FALSE),_xll.BDP(B183,"PX_LAST"))</f>
        <v>24.16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0.98214707537079748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19/12/2016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15/12/2017</v>
      </c>
      <c r="J183" s="1">
        <f>COUNTIF($B:$B,B183)</f>
        <v>1</v>
      </c>
      <c r="L183" s="1" t="str">
        <f>_xll.BDP(B183,"SECURITY_NAME")</f>
        <v>VanEck Vectors Gold Miners ETF</v>
      </c>
    </row>
    <row r="184" spans="1:12" x14ac:dyDescent="0.25">
      <c r="A184" s="1" t="str">
        <f>IF(OR(_xll.BDP(B184,"ID_ISIN")="#N/A Field Not Applicable",_xll.BDP(B184,"ID_ISIN")="#N/A N/A"),B184,_xll.BDP(B184,"ID_ISIN"))</f>
        <v>NL0011794037</v>
      </c>
      <c r="B184" s="1" t="s">
        <v>479</v>
      </c>
      <c r="C184" s="2">
        <f>IF( OR(_xll.BDP(B184,"PX_LAST")="#N/A N/A",_xll.BDP(B184,"PX_LAST")="#N/A Invalid Security"),VLOOKUP(A184,secs!$A:$B,2,FALSE),_xll.BDP(B184,"PX_LAST"))</f>
        <v>14.955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4.2941174507141113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20.525861740112305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4.0120361083249749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18/04/2017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01/03/2018</v>
      </c>
      <c r="J184" s="1">
        <f>COUNTIF($B:$B,B184)</f>
        <v>1</v>
      </c>
      <c r="L184" s="1" t="str">
        <f>_xll.BDP(B184,"SECURITY_NAME")</f>
        <v>Koninklijke Ahold Delhaize NV</v>
      </c>
    </row>
    <row r="185" spans="1:12" x14ac:dyDescent="0.25">
      <c r="A185" s="1" t="str">
        <f>IF(OR(_xll.BDP(B185,"ID_ISIN")="#N/A Field Not Applicable",_xll.BDP(B185,"ID_ISIN")="#N/A N/A"),B185,_xll.BDP(B185,"ID_ISIN"))</f>
        <v>GB00B1XZS820</v>
      </c>
      <c r="B185" s="1" t="s">
        <v>480</v>
      </c>
      <c r="C185" s="2">
        <f>IF( OR(_xll.BDP(B185,"PX_LAST")="#N/A N/A",_xll.BDP(B185,"PX_LAST")="#N/A Invalid Security"),VLOOKUP(A185,secs!$A:$B,2,FALSE),_xll.BDP(B185,"PX_LAST"))</f>
        <v>1395.5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3.5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1325.381103515625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4.2789730236377395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10/08/2017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16/02/2018</v>
      </c>
      <c r="J185" s="1">
        <f>COUNTIF($B:$B,B185)</f>
        <v>1</v>
      </c>
      <c r="L185" s="1" t="str">
        <f>_xll.BDP(B185,"SECURITY_NAME")</f>
        <v>Anglo American PLC</v>
      </c>
    </row>
    <row r="186" spans="1:12" x14ac:dyDescent="0.25">
      <c r="A186" s="1" t="str">
        <f>IF(OR(_xll.BDP(B186,"ID_ISIN")="#N/A Field Not Applicable",_xll.BDP(B186,"ID_ISIN")="#N/A N/A"),B186,_xll.BDP(B186,"ID_ISIN"))</f>
        <v>RU000A0JTQS3</v>
      </c>
      <c r="B186" s="1" t="s">
        <v>509</v>
      </c>
      <c r="C186" s="2">
        <f>IF( OR(_xll.BDP(B186,"PX_LAST")="#N/A N/A",_xll.BDP(B186,"PX_LAST")="#N/A Invalid Security"),VLOOKUP(A186,secs!$A:$B,2,FALSE),_xll.BDP(B186,"PX_LAST"))</f>
        <v>99.63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0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9.23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01/03/2018</v>
      </c>
      <c r="H186" s="1">
        <f>IF(ISERR(FIND("Equity",B186))=FALSE,0,IF( OR(_xll.BDP($B186,"DUR_MID")="#N/A N/A",_xll.BDP($B186,"DUR_MID")="#N/A Invalid Security"),0,_xll.BDP($B186,"DUR_MID")))</f>
        <v>0.47751072759377838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>COUNTIF($B:$B,B186)</f>
        <v>1</v>
      </c>
      <c r="L186" s="1" t="str">
        <f>_xll.BDP(B186,"SECURITY_NAME")</f>
        <v>VEBBNK 8 1/2 03/01/18</v>
      </c>
    </row>
    <row r="187" spans="1:12" x14ac:dyDescent="0.25">
      <c r="A187" s="1" t="str">
        <f>IF(OR(_xll.BDP(B187,"ID_ISIN")="#N/A Field Not Applicable",_xll.BDP(B187,"ID_ISIN")="#N/A N/A"),B187,_xll.BDP(B187,"ID_ISIN"))</f>
        <v>RU000A0JS3M7</v>
      </c>
      <c r="B187" s="1" t="s">
        <v>510</v>
      </c>
      <c r="C187" s="2">
        <f>IF( OR(_xll.BDP(B187,"PX_LAST")="#N/A N/A",_xll.BDP(B187,"PX_LAST")="#N/A Invalid Security"),VLOOKUP(A187,secs!$A:$B,2,FALSE),_xll.BDP(B187,"PX_LAST"))</f>
        <v>102.65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0.70399999999999996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05/02/2018</v>
      </c>
      <c r="H187" s="1">
        <f>IF(ISERR(FIND("Equity",B187))=FALSE,0,IF( OR(_xll.BDP($B187,"DUR_MID")="#N/A N/A",_xll.BDP($B187,"DUR_MID")="#N/A Invalid Security"),0,_xll.BDP($B187,"DUR_MID")))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03/08/2020</v>
      </c>
      <c r="J187" s="1">
        <f>COUNTIF($B:$B,B187)</f>
        <v>1</v>
      </c>
      <c r="L187" s="1" t="str">
        <f>_xll.BDP(B187,"SECURITY_NAME")</f>
        <v>TELERU 10.7 01/31/22</v>
      </c>
    </row>
    <row r="188" spans="1:12" x14ac:dyDescent="0.25">
      <c r="A188" s="1" t="str">
        <f>IF(OR(_xll.BDP(B188,"ID_ISIN")="#N/A Field Not Applicable",_xll.BDP(B188,"ID_ISIN")="#N/A N/A"),B188,_xll.BDP(B188,"ID_ISIN"))</f>
        <v>RU000A0JWTW3</v>
      </c>
      <c r="B188" s="1" t="s">
        <v>511</v>
      </c>
      <c r="C188" s="2">
        <f>IF( OR(_xll.BDP(B188,"PX_LAST")="#N/A N/A",_xll.BDP(B188,"PX_LAST")="#N/A Invalid Security"),VLOOKUP(A188,secs!$A:$B,2,FALSE),_xll.BDP(B188,"PX_LAST"))</f>
        <v>99.2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4.28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10.89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25/09/2017</v>
      </c>
      <c r="H188" s="1">
        <f>IF(ISERR(FIND("Equity",B188))=FALSE,0,IF( OR(_xll.BDP($B188,"DUR_MID")="#N/A N/A",_xll.BDP($B188,"DUR_MID")="#N/A Invalid Security"),0,_xll.BDP($B188,"DUR_MID")))</f>
        <v>1.8363953541537843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23/09/2019</v>
      </c>
      <c r="J188" s="1">
        <f>COUNTIF($B:$B,B188)</f>
        <v>1</v>
      </c>
      <c r="L188" s="1" t="str">
        <f>_xll.BDP(B188,"SECURITY_NAME")</f>
        <v>SILOVY 9.95 09/14/26</v>
      </c>
    </row>
    <row r="189" spans="1:12" x14ac:dyDescent="0.25">
      <c r="A189" s="1" t="str">
        <f>IF(OR(_xll.BDP(B189,"ID_ISIN")="#N/A Field Not Applicable",_xll.BDP(B189,"ID_ISIN")="#N/A N/A"),B189,_xll.BDP(B189,"ID_ISIN"))</f>
        <v>RU000A0JVUL6</v>
      </c>
      <c r="B189" s="1" t="s">
        <v>512</v>
      </c>
      <c r="C189" s="2">
        <f>IF( OR(_xll.BDP(B189,"PX_LAST")="#N/A N/A",_xll.BDP(B189,"PX_LAST")="#N/A Invalid Security"),VLOOKUP(A189,secs!$A:$B,2,FALSE),_xll.BDP(B189,"PX_LAST"))</f>
        <v>106.55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4.8710000000000004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8.6300000000000008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12/10/2017</v>
      </c>
      <c r="H189" s="1">
        <f>IF(ISERR(FIND("Equity",B189))=FALSE,0,IF( OR(_xll.BDP($B189,"DUR_MID")="#N/A N/A",_xll.BDP($B189,"DUR_MID")="#N/A Invalid Security"),0,_xll.BDP($B189,"DUR_MID")))</f>
        <v>1.4465773090903118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11/04/2019</v>
      </c>
      <c r="J189" s="1">
        <f>COUNTIF($B:$B,B189)</f>
        <v>1</v>
      </c>
      <c r="L189" s="1" t="str">
        <f>_xll.BDP(B189,"SECURITY_NAME")</f>
        <v>NTKOOO 12.7 10/02/25</v>
      </c>
    </row>
    <row r="190" spans="1:12" x14ac:dyDescent="0.25">
      <c r="A190" s="1" t="str">
        <f>IF(OR(_xll.BDP(B190,"ID_ISIN")="#N/A Field Not Applicable",_xll.BDP(B190,"ID_ISIN")="#N/A N/A"),B190,_xll.BDP(B190,"ID_ISIN"))</f>
        <v>RU000A0JX3A5</v>
      </c>
      <c r="B190" s="1" t="s">
        <v>513</v>
      </c>
      <c r="C190" s="2">
        <f>IF( OR(_xll.BDP(B190,"PX_LAST")="#N/A N/A",_xll.BDP(B190,"PX_LAST")="#N/A Invalid Security"),VLOOKUP(A190,secs!$A:$B,2,FALSE),_xll.BDP(B190,"PX_LAST"))</f>
        <v>99.5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2.4039999999999999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25.85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26/12/2017</v>
      </c>
      <c r="H190" s="1">
        <f>IF(ISERR(FIND("Equity",B190))=FALSE,0,IF( OR(_xll.BDP($B190,"DUR_MID")="#N/A N/A",_xll.BDP($B190,"DUR_MID")="#N/A Invalid Security"),0,_xll.BDP($B190,"DUR_MID")))</f>
        <v>0.78623745203213913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26/06/2018</v>
      </c>
      <c r="J190" s="1">
        <f>COUNTIF($B:$B,B190)</f>
        <v>1</v>
      </c>
      <c r="L190" s="1" t="str">
        <f>_xll.BDP(B190,"SECURITY_NAME")</f>
        <v>RELINV 13 1/2 12/21/21</v>
      </c>
    </row>
    <row r="191" spans="1:12" x14ac:dyDescent="0.25">
      <c r="A191" s="1" t="str">
        <f>IF(OR(_xll.BDP(B191,"ID_ISIN")="#N/A Field Not Applicable",_xll.BDP(B191,"ID_ISIN")="#N/A N/A"),B191,_xll.BDP(B191,"ID_ISIN"))</f>
        <v>RU000A0JVP05</v>
      </c>
      <c r="B191" s="1" t="s">
        <v>514</v>
      </c>
      <c r="C191" s="2">
        <f>IF( OR(_xll.BDP(B191,"PX_LAST")="#N/A N/A",_xll.BDP(B191,"PX_LAST")="#N/A Invalid Security"),VLOOKUP(A191,secs!$A:$B,2,FALSE),_xll.BDP(B191,"PX_LAST"))</f>
        <v>100.36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0.95099999999999996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7.55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01/02/2018</v>
      </c>
      <c r="H191" s="1">
        <f>IF(ISERR(FIND("Equity",B191))=FALSE,0,IF( OR(_xll.BDP($B191,"DUR_MID")="#N/A N/A",_xll.BDP($B191,"DUR_MID")="#N/A Invalid Security"),0,_xll.BDP($B191,"DUR_MID")))</f>
        <v>0.40479325369555141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01/02/2018</v>
      </c>
      <c r="J191" s="1">
        <f>COUNTIF($B:$B,B191)</f>
        <v>1</v>
      </c>
      <c r="L191" s="1" t="str">
        <f>_xll.BDP(B191,"SECURITY_NAME")</f>
        <v>LENTRU 12.4 07/24/25</v>
      </c>
    </row>
    <row r="192" spans="1:12" x14ac:dyDescent="0.25">
      <c r="A192" s="1" t="str">
        <f>IF(OR(_xll.BDP(B192,"ID_ISIN")="#N/A Field Not Applicable",_xll.BDP(B192,"ID_ISIN")="#N/A N/A"),B192,_xll.BDP(B192,"ID_ISIN"))</f>
        <v>RU000A0JU5S5</v>
      </c>
      <c r="B192" s="1" t="s">
        <v>515</v>
      </c>
      <c r="C192" s="2">
        <f>IF( OR(_xll.BDP(B192,"PX_LAST")="#N/A N/A",_xll.BDP(B192,"PX_LAST")="#N/A Invalid Security"),VLOOKUP(A192,secs!$A:$B,2,FALSE),_xll.BDP(B192,"PX_LAST"))</f>
        <v>100.33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1.8740000000000001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9.4700000000000006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19/09/2017</v>
      </c>
      <c r="H192" s="1">
        <f>IF(ISERR(FIND("Equity",B192))=FALSE,0,IF( OR(_xll.BDP($B192,"DUR_MID")="#N/A N/A",_xll.BDP($B192,"DUR_MID")="#N/A Invalid Security"),0,_xll.BDP($B192,"DUR_MID")))</f>
        <v>0.64848548005641304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>COUNTIF($B:$B,B192)</f>
        <v>1</v>
      </c>
      <c r="L192" s="1" t="str">
        <f>_xll.BDP(B192,"SECURITY_NAME")</f>
        <v>GTLKOA 9 1/2 09/18/18</v>
      </c>
    </row>
    <row r="193" spans="1:12" x14ac:dyDescent="0.25">
      <c r="A193" s="1" t="str">
        <f>IF(OR(_xll.BDP(B193,"ID_ISIN")="#N/A Field Not Applicable",_xll.BDP(B193,"ID_ISIN")="#N/A N/A"),B193,_xll.BDP(B193,"ID_ISIN"))</f>
        <v>XS0923472814</v>
      </c>
      <c r="B193" s="1" t="s">
        <v>530</v>
      </c>
      <c r="C193" s="2">
        <f>IF( OR(_xll.BDP(B193,"PX_LAST")="#N/A N/A",_xll.BDP(B193,"PX_LAST")="#N/A Invalid Security"),VLOOKUP(A193,secs!$A:$B,2,FALSE),_xll.BDP(B193,"PX_LAST"))</f>
        <v>102.3884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2.0895833333333331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2.7569469788967638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07/11/2017</v>
      </c>
      <c r="H193" s="1">
        <f>IF(ISERR(FIND("Equity",B193))=FALSE,0,IF( OR(_xll.BDP($B193,"DUR_MID")="#N/A N/A",_xll.BDP($B193,"DUR_MID")="#N/A Invalid Security"),0,_xll.BDP($B193,"DUR_MID")))</f>
        <v>0.65703959385104393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NORDLI 6 3/8 05/07/18</v>
      </c>
    </row>
    <row r="194" spans="1:12" x14ac:dyDescent="0.25">
      <c r="A194" s="1" t="str">
        <f>IF(OR(_xll.BDP(B194,"ID_ISIN")="#N/A Field Not Applicable",_xll.BDP(B194,"ID_ISIN")="#N/A N/A"),B194,_xll.BDP(B194,"ID_ISIN"))</f>
        <v>RU000A0JWNJ3</v>
      </c>
      <c r="B194" s="1" t="s">
        <v>531</v>
      </c>
      <c r="C194" s="2">
        <f>IF( OR(_xll.BDP(B194,"PX_LAST")="#N/A N/A",_xll.BDP(B194,"PX_LAST")="#N/A Invalid Security"),VLOOKUP(A194,secs!$A:$B,2,FALSE),_xll.BDP(B194,"PX_LAST"))</f>
        <v>102.7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1.0289999999999999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9.23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23/01/2018</v>
      </c>
      <c r="H194" s="1">
        <f>IF(ISERR(FIND("Equity",B194))=FALSE,0,IF( OR(_xll.BDP($B194,"DUR_MID")="#N/A N/A",_xll.BDP($B194,"DUR_MID")="#N/A Invalid Security"),0,_xll.BDP($B194,"DUR_MID")))</f>
        <v>1.7551446967383424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>COUNTIF($B:$B,B194)</f>
        <v>1</v>
      </c>
      <c r="L194" s="1" t="str">
        <f>_xll.BDP(B194,"SECURITY_NAME")</f>
        <v>VEBBNK 10.15 07/23/19</v>
      </c>
    </row>
    <row r="195" spans="1:12" x14ac:dyDescent="0.25">
      <c r="A195" s="1" t="str">
        <f>IF(OR(_xll.BDP(B195,"ID_ISIN")="#N/A Field Not Applicable",_xll.BDP(B195,"ID_ISIN")="#N/A N/A"),B195,_xll.BDP(B195,"ID_ISIN"))</f>
        <v>RU000A0JU609</v>
      </c>
      <c r="B195" s="1" t="s">
        <v>532</v>
      </c>
      <c r="C195" s="2">
        <f>IF( OR(_xll.BDP(B195,"PX_LAST")="#N/A N/A",_xll.BDP(B195,"PX_LAST")="#N/A Invalid Security"),VLOOKUP(A195,secs!$A:$B,2,FALSE),_xll.BDP(B195,"PX_LAST"))</f>
        <v>100.28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1.8220000000000001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9.5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21/09/2017</v>
      </c>
      <c r="H195" s="1">
        <f>IF(ISERR(FIND("Equity",B195))=FALSE,0,IF( OR(_xll.BDP($B195,"DUR_MID")="#N/A N/A",_xll.BDP($B195,"DUR_MID")="#N/A Invalid Security"),0,_xll.BDP($B195,"DUR_MID")))</f>
        <v>0.65396116385754777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>COUNTIF($B:$B,B195)</f>
        <v>1</v>
      </c>
      <c r="L195" s="1" t="str">
        <f>_xll.BDP(B195,"SECURITY_NAME")</f>
        <v>GTLKOA 9 1/2 09/20/18</v>
      </c>
    </row>
    <row r="196" spans="1:12" x14ac:dyDescent="0.25">
      <c r="A196" s="1" t="str">
        <f>IF(OR(_xll.BDP(B196,"ID_ISIN")="#N/A Field Not Applicable",_xll.BDP(B196,"ID_ISIN")="#N/A N/A"),B196,_xll.BDP(B196,"ID_ISIN"))</f>
        <v>RU000A0JVKK9</v>
      </c>
      <c r="B196" s="1" t="s">
        <v>533</v>
      </c>
      <c r="C196" s="2">
        <f>IF( OR(_xll.BDP(B196,"PX_LAST")="#N/A N/A",_xll.BDP(B196,"PX_LAST")="#N/A Invalid Security"),VLOOKUP(A196,secs!$A:$B,2,FALSE),_xll.BDP(B196,"PX_LAST"))</f>
        <v>107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2.2709999999999999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27/12/2017</v>
      </c>
      <c r="H196" s="1">
        <f>IF(ISERR(FIND("Equity",B196))=FALSE,0,IF( OR(_xll.BDP($B196,"DUR_MID")="#N/A N/A",_xll.BDP($B196,"DUR_MID")="#N/A Invalid Security"),0,_xll.BDP($B196,"DUR_MID")))</f>
        <v>1.6517077393544235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26/06/2019</v>
      </c>
      <c r="J196" s="1">
        <f>COUNTIF($B:$B,B196)</f>
        <v>1</v>
      </c>
      <c r="L196" s="1" t="str">
        <f>_xll.BDP(B196,"SECURITY_NAME")</f>
        <v>EVRAZ 12.95 06/18/25</v>
      </c>
    </row>
    <row r="197" spans="1:12" x14ac:dyDescent="0.25">
      <c r="A197" s="1" t="str">
        <f>IF(OR(_xll.BDP(B197,"ID_ISIN")="#N/A Field Not Applicable",_xll.BDP(B197,"ID_ISIN")="#N/A N/A"),B197,_xll.BDP(B197,"ID_ISIN"))</f>
        <v>US69343P1057</v>
      </c>
      <c r="B197" s="1" t="s">
        <v>534</v>
      </c>
      <c r="C197" s="2">
        <f>IF( OR(_xll.BDP(B197,"PX_LAST")="#N/A N/A",_xll.BDP(B197,"PX_LAST")="#N/A Invalid Security"),VLOOKUP(A197,secs!$A:$B,2,FALSE),_xll.BDP(B197,"PX_LAST"))</f>
        <v>49.695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4.7647056579589844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59.43841552734375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7.0521524543703098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07/07/2017</v>
      </c>
      <c r="H197" s="1">
        <f>IF(ISERR(FIND("Equity",B197))=FALSE,0,IF( OR(_xll.BDP($B197,"DUR_MID")="#N/A N/A",_xll.BDP($B197,"DUR_MID")="#N/A Invalid Security"),0,_xll.BDP($B197,"DUR_MID")))</f>
        <v>0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03/11/2017</v>
      </c>
      <c r="J197" s="1">
        <f>COUNTIF($B:$B,B197)</f>
        <v>1</v>
      </c>
      <c r="L197" s="1" t="str">
        <f>_xll.BDP(B197,"SECURITY_NAME")</f>
        <v>LUKOIL PJSC</v>
      </c>
    </row>
    <row r="198" spans="1:12" x14ac:dyDescent="0.25">
      <c r="A198" s="1" t="str">
        <f>IF(OR(_xll.BDP(B198,"ID_ISIN")="#N/A Field Not Applicable",_xll.BDP(B198,"ID_ISIN")="#N/A N/A"),B198,_xll.BDP(B198,"ID_ISIN"))</f>
        <v>XS1513741311</v>
      </c>
      <c r="B198" s="1" t="s">
        <v>535</v>
      </c>
      <c r="C198" s="2">
        <f>IF( OR(_xll.BDP(B198,"PX_LAST")="#N/A N/A",_xll.BDP(B198,"PX_LAST")="#N/A Invalid Security"),VLOOKUP(A198,secs!$A:$B,2,FALSE),_xll.BDP(B198,"PX_LAST"))</f>
        <v>105.9372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0.71111111111111114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6.44197828796697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03/11/2017</v>
      </c>
      <c r="H198" s="1">
        <f>IF(ISERR(FIND("Equity",B198))=FALSE,0,IF( OR(_xll.BDP($B198,"DUR_MID")="#N/A N/A",_xll.BDP($B198,"DUR_MID")="#N/A Invalid Security"),0,_xll.BDP($B198,"DUR_MID")))</f>
        <v>3.7577500815434148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>COUNTIF($B:$B,B198)</f>
        <v>1</v>
      </c>
      <c r="L198" s="1" t="str">
        <f>_xll.BDP(B198,"SECURITY_NAME")</f>
        <v>ALFARU 8 PERP</v>
      </c>
    </row>
    <row r="199" spans="1:12" x14ac:dyDescent="0.25">
      <c r="A199" s="1" t="str">
        <f>IF(OR(_xll.BDP(B199,"ID_ISIN")="#N/A Field Not Applicable",_xll.BDP(B199,"ID_ISIN")="#N/A N/A"),B199,_xll.BDP(B199,"ID_ISIN"))</f>
        <v>XS0800817073</v>
      </c>
      <c r="B199" s="1" t="s">
        <v>536</v>
      </c>
      <c r="C199" s="2">
        <f>IF( OR(_xll.BDP(B199,"PX_LAST")="#N/A N/A",_xll.BDP(B199,"PX_LAST")="#N/A Invalid Security"),VLOOKUP(A199,secs!$A:$B,2,FALSE),_xll.BDP(B199,"PX_LAST"))</f>
        <v>107.1801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1.0041666666666667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4.3597312452219912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05/01/2018</v>
      </c>
      <c r="H199" s="1">
        <f>IF(ISERR(FIND("Equity",B199))=FALSE,0,IF( OR(_xll.BDP($B199,"DUR_MID")="#N/A N/A",_xll.BDP($B199,"DUR_MID")="#N/A Invalid Security"),0,_xll.BDP($B199,"DUR_MID")))</f>
        <v>4.2495965137614213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VEBBNK 6.025 07/05/22</v>
      </c>
    </row>
    <row r="200" spans="1:12" x14ac:dyDescent="0.25">
      <c r="A200" s="1" t="str">
        <f>IF(OR(_xll.BDP(B200,"ID_ISIN")="#N/A Field Not Applicable",_xll.BDP(B200,"ID_ISIN")="#N/A N/A"),B200,_xll.BDP(B200,"ID_ISIN"))</f>
        <v>XS0848530977</v>
      </c>
      <c r="B200" s="1" t="s">
        <v>537</v>
      </c>
      <c r="C200" s="2">
        <f>IF( OR(_xll.BDP(B200,"PX_LAST")="#N/A N/A",_xll.BDP(B200,"PX_LAST")="#N/A Invalid Security"),VLOOKUP(A200,secs!$A:$B,2,FALSE),_xll.BDP(B200,"PX_LAST"))</f>
        <v>104.15219999999999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1.79375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4.2183783782985653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29/10/2017</v>
      </c>
      <c r="H200" s="1">
        <f>IF(ISERR(FIND("Equity",B200))=FALSE,0,IF( OR(_xll.BDP($B200,"DUR_MID")="#N/A N/A",_xll.BDP($B200,"DUR_MID")="#N/A Invalid Security"),0,_xll.BDP($B200,"DUR_MID")))</f>
        <v>4.5283285179197854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SBERRU 5 1/8 10/29/22</v>
      </c>
    </row>
    <row r="201" spans="1:12" x14ac:dyDescent="0.25">
      <c r="A201" s="1" t="str">
        <f>IF(OR(_xll.BDP(B201,"ID_ISIN")="#N/A Field Not Applicable",_xll.BDP(B201,"ID_ISIN")="#N/A N/A"),B201,_xll.BDP(B201,"ID_ISIN"))</f>
        <v>XS1449458915</v>
      </c>
      <c r="B201" s="1" t="s">
        <v>538</v>
      </c>
      <c r="C201" s="2">
        <f>IF( OR(_xll.BDP(B201,"PX_LAST")="#N/A N/A",_xll.BDP(B201,"PX_LAST")="#N/A Invalid Security"),VLOOKUP(A201,secs!$A:$B,2,FALSE),_xll.BDP(B201,"PX_LAST"))</f>
        <v>105.956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0.76027777777777783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4.2634228656157802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19/01/2018</v>
      </c>
      <c r="H201" s="1">
        <f>IF(ISERR(FIND("Equity",B201))=FALSE,0,IF( OR(_xll.BDP($B201,"DUR_MID")="#N/A N/A",_xll.BDP($B201,"DUR_MID")="#N/A Invalid Security"),0,_xll.BDP($B201,"DUR_MID")))</f>
        <v>3.503642703038631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GTLKOA 5.95 07/19/21</v>
      </c>
    </row>
    <row r="202" spans="1:12" x14ac:dyDescent="0.25">
      <c r="A202" s="1" t="str">
        <f>IF(OR(_xll.BDP(B202,"ID_ISIN")="#N/A Field Not Applicable",_xll.BDP(B202,"ID_ISIN")="#N/A N/A"),B202,_xll.BDP(B202,"ID_ISIN"))</f>
        <v>XS0583616239</v>
      </c>
      <c r="B202" s="1" t="s">
        <v>539</v>
      </c>
      <c r="C202" s="2">
        <f>IF( OR(_xll.BDP(B202,"PX_LAST")="#N/A N/A",_xll.BDP(B202,"PX_LAST")="#N/A Invalid Security"),VLOOKUP(A202,secs!$A:$B,2,FALSE),_xll.BDP(B202,"PX_LAST"))</f>
        <v>102.6109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0.96958333333333346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2.2046767335994897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26/01/2018</v>
      </c>
      <c r="H202" s="1">
        <f>IF(ISERR(FIND("Equity",B202))=FALSE,0,IF( OR(_xll.BDP($B202,"DUR_MID")="#N/A N/A",_xll.BDP($B202,"DUR_MID")="#N/A Invalid Security"),0,_xll.BDP($B202,"DUR_MID")))</f>
        <v>0.39166666725681337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BELRUS 8.95 01/26/18</v>
      </c>
    </row>
    <row r="203" spans="1:12" x14ac:dyDescent="0.25">
      <c r="A203" s="1" t="str">
        <f>IF(OR(_xll.BDP(B203,"ID_ISIN")="#N/A Field Not Applicable",_xll.BDP(B203,"ID_ISIN")="#N/A N/A"),B203,_xll.BDP(B203,"ID_ISIN"))</f>
        <v>RU000A0JTQU9</v>
      </c>
      <c r="B203" s="1" t="s">
        <v>540</v>
      </c>
      <c r="C203" s="2">
        <f>IF( OR(_xll.BDP(B203,"PX_LAST")="#N/A N/A",_xll.BDP(B203,"PX_LAST")="#N/A Invalid Security"),VLOOKUP(A203,secs!$A:$B,2,FALSE),_xll.BDP(B203,"PX_LAST"))</f>
        <v>99.63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9.33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01/03/2018</v>
      </c>
      <c r="H203" s="1">
        <f>IF(ISERR(FIND("Equity",B203))=FALSE,0,IF( OR(_xll.BDP($B203,"DUR_MID")="#N/A N/A",_xll.BDP($B203,"DUR_MID")="#N/A Invalid Security"),0,_xll.BDP($B203,"DUR_MID")))</f>
        <v>0.477303700118343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>COUNTIF($B:$B,B203)</f>
        <v>1</v>
      </c>
      <c r="L203" s="1" t="str">
        <f>_xll.BDP(B203,"SECURITY_NAME")</f>
        <v>VEBBNK 8 1/2 03/01/18</v>
      </c>
    </row>
    <row r="204" spans="1:12" x14ac:dyDescent="0.25">
      <c r="A204" s="1" t="str">
        <f>IF(OR(_xll.BDP(B204,"ID_ISIN")="#N/A Field Not Applicable",_xll.BDP(B204,"ID_ISIN")="#N/A N/A"),B204,_xll.BDP(B204,"ID_ISIN"))</f>
        <v>XS1085735899</v>
      </c>
      <c r="B204" s="1" t="s">
        <v>541</v>
      </c>
      <c r="C204" s="2">
        <f>IF( OR(_xll.BDP(B204,"PX_LAST")="#N/A N/A",_xll.BDP(B204,"PX_LAST")="#N/A Invalid Security"),VLOOKUP(A204,secs!$A:$B,2,FALSE),_xll.BDP(B204,"PX_LAST"))</f>
        <v>103.88500000000001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1.9930555555555556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4.4801706641995036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15/10/2017</v>
      </c>
      <c r="H204" s="1">
        <f>IF(ISERR(FIND("Equity",B204))=FALSE,0,IF( OR(_xll.BDP($B204,"DUR_MID")="#N/A N/A",_xll.BDP($B204,"DUR_MID")="#N/A Invalid Security"),0,_xll.BDP($B204,"DUR_MID")))</f>
        <v>5.9592485193647864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>COUNTIF($B:$B,B204)</f>
        <v>1</v>
      </c>
      <c r="L204" s="1" t="str">
        <f>_xll.BDP(B204,"SECURITY_NAME")</f>
        <v>PORTUG 5 1/8 10/15/24</v>
      </c>
    </row>
    <row r="205" spans="1:12" x14ac:dyDescent="0.25">
      <c r="A205" s="1" t="str">
        <f>IF(OR(_xll.BDP(B205,"ID_ISIN")="#N/A Field Not Applicable",_xll.BDP(B205,"ID_ISIN")="#N/A N/A"),B205,_xll.BDP(B205,"ID_ISIN"))</f>
        <v>RU000A0JTKM9</v>
      </c>
      <c r="B205" s="1" t="s">
        <v>542</v>
      </c>
      <c r="C205" s="2">
        <f>IF( OR(_xll.BDP(B205,"PX_LAST")="#N/A N/A",_xll.BDP(B205,"PX_LAST")="#N/A Invalid Security"),VLOOKUP(A205,secs!$A:$B,2,FALSE),_xll.BDP(B205,"PX_LAST"))</f>
        <v>102.6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1.397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8.83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26/01/2018</v>
      </c>
      <c r="H205" s="1">
        <f>IF(ISERR(FIND("Equity",B205))=FALSE,0,IF( OR(_xll.BDP($B205,"DUR_MID")="#N/A N/A",_xll.BDP($B205,"DUR_MID")="#N/A Invalid Security"),0,_xll.BDP($B205,"DUR_MID")))</f>
        <v>0.38591178607871918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GTLKOA 15 01/26/18</v>
      </c>
    </row>
    <row r="206" spans="1:12" x14ac:dyDescent="0.25">
      <c r="A206" s="1" t="str">
        <f>IF(OR(_xll.BDP(B206,"ID_ISIN")="#N/A Field Not Applicable",_xll.BDP(B206,"ID_ISIN")="#N/A N/A"),B206,_xll.BDP(B206,"ID_ISIN"))</f>
        <v>RU000A0JRKC4</v>
      </c>
      <c r="B206" s="1" t="s">
        <v>543</v>
      </c>
      <c r="C206" s="2">
        <f>IF( OR(_xll.BDP(B206,"PX_LAST")="#N/A N/A",_xll.BDP(B206,"PX_LAST")="#N/A Invalid Security"),VLOOKUP(A206,secs!$A:$B,2,FALSE),_xll.BDP(B206,"PX_LAST"))</f>
        <v>101.25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2.3420000000000001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9.7899999999999991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15/12/2017</v>
      </c>
      <c r="H206" s="1">
        <f>IF(ISERR(FIND("Equity",B206))=FALSE,0,IF( OR(_xll.BDP($B206,"DUR_MID")="#N/A N/A",_xll.BDP($B206,"DUR_MID")="#N/A Invalid Security"),0,_xll.BDP($B206,"DUR_MID")))</f>
        <v>0.76275420355013923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>15/06/2018</v>
      </c>
      <c r="J206" s="1">
        <f>COUNTIF($B:$B,B206)</f>
        <v>1</v>
      </c>
      <c r="L206" s="1" t="str">
        <f>_xll.BDP(B206,"SECURITY_NAME")</f>
        <v>TELERU 11 1/4 06/11/21</v>
      </c>
    </row>
    <row r="207" spans="1:12" x14ac:dyDescent="0.25">
      <c r="A207" s="1" t="str">
        <f>IF(OR(_xll.BDP(B207,"ID_ISIN")="#N/A Field Not Applicable",_xll.BDP(B207,"ID_ISIN")="#N/A N/A"),B207,_xll.BDP(B207,"ID_ISIN"))</f>
        <v>RU000A0JTNB6</v>
      </c>
      <c r="B207" s="1" t="s">
        <v>544</v>
      </c>
      <c r="C207" s="2">
        <f>IF( OR(_xll.BDP(B207,"PX_LAST")="#N/A N/A",_xll.BDP(B207,"PX_LAST")="#N/A Invalid Security"),VLOOKUP(A207,secs!$A:$B,2,FALSE),_xll.BDP(B207,"PX_LAST"))</f>
        <v>99.91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0.28999999999999998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8.56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15/02/2018</v>
      </c>
      <c r="H207" s="1">
        <f>IF(ISERR(FIND("Equity",B207))=FALSE,0,IF( OR(_xll.BDP($B207,"DUR_MID")="#N/A N/A",_xll.BDP($B207,"DUR_MID")="#N/A Invalid Security"),0,_xll.BDP($B207,"DUR_MID")))</f>
        <v>0.440681132651847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>COUNTIF($B:$B,B207)</f>
        <v>1</v>
      </c>
      <c r="L207" s="1" t="str">
        <f>_xll.BDP(B207,"SECURITY_NAME")</f>
        <v>GAZPRU 7.55 02/15/18</v>
      </c>
    </row>
    <row r="208" spans="1:12" x14ac:dyDescent="0.25">
      <c r="A208" s="1" t="str">
        <f>IF(OR(_xll.BDP(B208,"ID_ISIN")="#N/A Field Not Applicable",_xll.BDP(B208,"ID_ISIN")="#N/A N/A"),B208,_xll.BDP(B208,"ID_ISIN"))</f>
        <v>RU000A0JWM07</v>
      </c>
      <c r="B208" s="1" t="s">
        <v>545</v>
      </c>
      <c r="C208" s="2">
        <f>IF( OR(_xll.BDP(B208,"PX_LAST")="#N/A N/A",_xll.BDP(B208,"PX_LAST")="#N/A Invalid Security"),VLOOKUP(A208,secs!$A:$B,2,FALSE),_xll.BDP(B208,"PX_LAST"))</f>
        <v>100.24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3.3119999999999998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7.84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27/09/2017</v>
      </c>
      <c r="H208" s="1">
        <f>IF(ISERR(FIND("Equity",B208))=FALSE,0,IF( OR(_xll.BDP($B208,"DUR_MID")="#N/A N/A",_xll.BDP($B208,"DUR_MID")="#N/A Invalid Security"),0,_xll.BDP($B208,"DUR_MID")))</f>
        <v>6.4592429179950575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RFLB 7 3/4 09/16/26</v>
      </c>
    </row>
    <row r="209" spans="1:12" x14ac:dyDescent="0.25">
      <c r="A209" s="1" t="str">
        <f>IF(OR(_xll.BDP(B209,"ID_ISIN")="#N/A Field Not Applicable",_xll.BDP(B209,"ID_ISIN")="#N/A N/A"),B209,_xll.BDP(B209,"ID_ISIN"))</f>
        <v>RU000A0JS6N8</v>
      </c>
      <c r="B209" s="1" t="s">
        <v>546</v>
      </c>
      <c r="C209" s="2">
        <f>IF( OR(_xll.BDP(B209,"PX_LAST")="#N/A N/A",_xll.BDP(B209,"PX_LAST")="#N/A Invalid Security"),VLOOKUP(A209,secs!$A:$B,2,FALSE),_xll.BDP(B209,"PX_LAST"))</f>
        <v>101.6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4.4080000000000004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9.8699999999999992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09/10/2017</v>
      </c>
      <c r="H209" s="1">
        <f>IF(ISERR(FIND("Equity",B209))=FALSE,0,IF( OR(_xll.BDP($B209,"DUR_MID")="#N/A N/A",_xll.BDP($B209,"DUR_MID")="#N/A Invalid Security"),0,_xll.BDP($B209,"DUR_MID")))</f>
        <v>0.57918326067490489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>09/04/2018</v>
      </c>
      <c r="J209" s="1">
        <f>COUNTIF($B:$B,B209)</f>
        <v>1</v>
      </c>
      <c r="L209" s="1" t="str">
        <f>_xll.BDP(B209,"SECURITY_NAME")</f>
        <v>RSHB 11 1/4 04/04/22</v>
      </c>
    </row>
    <row r="210" spans="1:12" x14ac:dyDescent="0.25">
      <c r="A210" s="1" t="str">
        <f>IF(OR(_xll.BDP(B210,"ID_ISIN")="#N/A Field Not Applicable",_xll.BDP(B210,"ID_ISIN")="#N/A N/A"),B210,_xll.BDP(B210,"ID_ISIN"))</f>
        <v>RU000A0JW662</v>
      </c>
      <c r="B210" s="1" t="s">
        <v>547</v>
      </c>
      <c r="C210" s="2">
        <f>IF( OR(_xll.BDP(B210,"PX_LAST")="#N/A N/A",_xll.BDP(B210,"PX_LAST")="#N/A Invalid Security"),VLOOKUP(A210,secs!$A:$B,2,FALSE),_xll.BDP(B210,"PX_LAST"))</f>
        <v>101.81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9.1999999999999998E-2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7.51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26/02/2018</v>
      </c>
      <c r="H210" s="1">
        <f>IF(ISERR(FIND("Equity",B210))=FALSE,0,IF( OR(_xll.BDP($B210,"DUR_MID")="#N/A N/A",_xll.BDP($B210,"DUR_MID")="#N/A Invalid Security"),0,_xll.BDP($B210,"DUR_MID")))</f>
        <v>0.47295780394997927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>COUNTIF($B:$B,B210)</f>
        <v>1</v>
      </c>
      <c r="L210" s="1" t="str">
        <f>_xll.BDP(B210,"SECURITY_NAME")</f>
        <v>MAGNIT 11.2 02/26/18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RU000A0JRKD2</v>
      </c>
      <c r="B211" s="1" t="s">
        <v>548</v>
      </c>
      <c r="C211" s="2">
        <f>IF( OR(_xll.BDP(B211,"PX_LAST")="#N/A N/A",_xll.BDP(B211,"PX_LAST")="#N/A Invalid Security"),VLOOKUP(A211,secs!$A:$B,2,FALSE),_xll.BDP(B211,"PX_LAST"))</f>
        <v>103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2.3529999999999998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9.67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15/12/2017</v>
      </c>
      <c r="H211" s="1">
        <f>IF(ISERR(FIND("Equity",B211))=FALSE,0,IF( OR(_xll.BDP($B211,"DUR_MID")="#N/A N/A",_xll.BDP($B211,"DUR_MID")="#N/A Invalid Security"),0,_xll.BDP($B211,"DUR_MID")))</f>
        <v>1.6350622416535381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14/06/2019</v>
      </c>
      <c r="J211" s="1">
        <f>COUNTIF($B:$B,B211)</f>
        <v>1</v>
      </c>
      <c r="L211" s="1" t="str">
        <f>_xll.BDP(B211,"SECURITY_NAME")</f>
        <v>TELERU 11.3 06/11/21</v>
      </c>
    </row>
    <row r="212" spans="1:12" x14ac:dyDescent="0.25">
      <c r="A212" s="1" t="str">
        <f>IF(OR(_xll.BDP(B212,"ID_ISIN")="#N/A Field Not Applicable",_xll.BDP(B212,"ID_ISIN")="#N/A N/A"),B212,_xll.BDP(B212,"ID_ISIN"))</f>
        <v>XS1533915721</v>
      </c>
      <c r="B212" s="1" t="s">
        <v>585</v>
      </c>
      <c r="C212" s="2">
        <f>IF( OR(_xll.BDP(B212,"PX_LAST")="#N/A N/A",_xll.BDP(B212,"PX_LAST")="#N/A Invalid Security"),VLOOKUP(A212,secs!$A:$B,2,FALSE),_xll.BDP(B212,"PX_LAST"))</f>
        <v>102.7544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2.4635416666666665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4.8024581548186465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20/09/2017</v>
      </c>
      <c r="H212" s="1">
        <f>IF(ISERR(FIND("Equity",B212))=FALSE,0,IF( OR(_xll.BDP($B212,"DUR_MID")="#N/A N/A",_xll.BDP($B212,"DUR_MID")="#N/A Invalid Security"),0,_xll.BDP($B212,"DUR_MID")))</f>
        <v>4.7628507123765642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>COUNTIF($B:$B,B212)</f>
        <v>1</v>
      </c>
      <c r="L212" s="1" t="str">
        <f>_xll.BDP(B212,"SECURITY_NAME")</f>
        <v>EVRAZ 5 3/8 03/20/23</v>
      </c>
    </row>
    <row r="213" spans="1:12" x14ac:dyDescent="0.25">
      <c r="A213" s="1" t="str">
        <f>IF(OR(_xll.BDP(B213,"ID_ISIN")="#N/A Field Not Applicable",_xll.BDP(B213,"ID_ISIN")="#N/A N/A"),B213,_xll.BDP(B213,"ID_ISIN"))</f>
        <v>XS1077629225</v>
      </c>
      <c r="B213" s="1" t="s">
        <v>588</v>
      </c>
      <c r="C213" s="2">
        <f>IF( OR(_xll.BDP(B213,"PX_LAST")="#N/A N/A",_xll.BDP(B213,"PX_LAST")="#N/A Invalid Security"),VLOOKUP(A213,secs!$A:$B,2,FALSE),_xll.BDP(B213,"PX_LAST"))</f>
        <v>102.637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0.75753424657534252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1.9776442784032418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17/06/2018</v>
      </c>
      <c r="H213" s="1">
        <f>IF(ISERR(FIND("Equity",B213))=FALSE,0,IF( OR(_xll.BDP($B213,"DUR_MID")="#N/A N/A",_xll.BDP($B213,"DUR_MID")="#N/A Invalid Security"),0,_xll.BDP($B213,"DUR_MID")))</f>
        <v>1.7502260643467775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>COUNTIF($B:$B,B213)</f>
        <v>1</v>
      </c>
      <c r="L213" s="1" t="str">
        <f>_xll.BDP(B213,"SECURITY_NAME")</f>
        <v>VAKBN 3 1/2 06/17/19</v>
      </c>
    </row>
    <row r="214" spans="1:12" x14ac:dyDescent="0.25">
      <c r="A214" s="1" t="str">
        <f>IF(OR(_xll.BDP(B214,"ID_ISIN")="#N/A Field Not Applicable",_xll.BDP(B214,"ID_ISIN")="#N/A N/A"),B214,_xll.BDP(B214,"ID_ISIN"))</f>
        <v>XS1568888777</v>
      </c>
      <c r="B214" s="1" t="s">
        <v>589</v>
      </c>
      <c r="C214" s="2">
        <f>IF( OR(_xll.BDP(B214,"PX_LAST")="#N/A N/A",_xll.BDP(B214,"PX_LAST")="#N/A Invalid Security"),VLOOKUP(A214,secs!$A:$B,2,FALSE),_xll.BDP(B214,"PX_LAST"))</f>
        <v>106.75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2.6044520547945207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4.0673919783746717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21/02/2018</v>
      </c>
      <c r="H214" s="1">
        <f>IF(ISERR(FIND("Equity",B214))=FALSE,0,IF( OR(_xll.BDP($B214,"DUR_MID")="#N/A N/A",_xll.BDP($B214,"DUR_MID")="#N/A Invalid Security"),0,_xll.BDP($B214,"DUR_MID")))</f>
        <v>8.3202740683022807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PEMEX 4 7/8 02/21/28</v>
      </c>
    </row>
    <row r="215" spans="1:12" x14ac:dyDescent="0.25">
      <c r="A215" s="1" t="str">
        <f>IF(OR(_xll.BDP(B215,"ID_ISIN")="#N/A Field Not Applicable",_xll.BDP(B215,"ID_ISIN")="#N/A N/A"),B215,_xll.BDP(B215,"ID_ISIN"))</f>
        <v>XS0718502007</v>
      </c>
      <c r="B215" s="1" t="s">
        <v>590</v>
      </c>
      <c r="C215" s="2">
        <f>IF( OR(_xll.BDP(B215,"PX_LAST")="#N/A N/A",_xll.BDP(B215,"PX_LAST")="#N/A Invalid Security"),VLOOKUP(A215,secs!$A:$B,2,FALSE),_xll.BDP(B215,"PX_LAST"))</f>
        <v>104.64700000000001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4.5205479452054798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5.5897632562228248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14/12/2017</v>
      </c>
      <c r="H215" s="1">
        <f>IF(ISERR(FIND("Equity",B215))=FALSE,0,IF( OR(_xll.BDP($B215,"DUR_MID")="#N/A N/A",_xll.BDP($B215,"DUR_MID")="#N/A Invalid Security"),0,_xll.BDP($B215,"DUR_MID")))</f>
        <v>7.0659672446380748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PETBRA 6 1/4 12/14/26</v>
      </c>
    </row>
    <row r="216" spans="1:12" x14ac:dyDescent="0.25">
      <c r="A216" s="1" t="str">
        <f>IF(OR(_xll.BDP(B216,"ID_ISIN")="#N/A Field Not Applicable",_xll.BDP(B216,"ID_ISIN")="#N/A N/A"),B216,_xll.BDP(B216,"ID_ISIN"))</f>
        <v>US71654QCB68</v>
      </c>
      <c r="B216" s="1" t="s">
        <v>591</v>
      </c>
      <c r="C216" s="2">
        <f>IF( OR(_xll.BDP(B216,"PX_LAST")="#N/A N/A",_xll.BDP(B216,"PX_LAST")="#N/A Invalid Security"),VLOOKUP(A216,secs!$A:$B,2,FALSE),_xll.BDP(B216,"PX_LAST"))</f>
        <v>114.61239999999999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0.61111111111111116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4.8362590105391599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04/02/2018</v>
      </c>
      <c r="H216" s="1">
        <f>IF(ISERR(FIND("Equity",B216))=FALSE,0,IF( OR(_xll.BDP($B216,"DUR_MID")="#N/A N/A",_xll.BDP($B216,"DUR_MID")="#N/A Invalid Security"),0,_xll.BDP($B216,"DUR_MID")))</f>
        <v>6.9316767556326759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>COUNTIF($B:$B,B216)</f>
        <v>1</v>
      </c>
      <c r="L216" s="1" t="str">
        <f>_xll.BDP(B216,"SECURITY_NAME")</f>
        <v>PEMEX 6 7/8 08/04/26</v>
      </c>
    </row>
    <row r="217" spans="1:12" x14ac:dyDescent="0.25">
      <c r="A217" s="1" t="str">
        <f>IF(OR(_xll.BDP(B217,"ID_ISIN")="#N/A Field Not Applicable",_xll.BDP(B217,"ID_ISIN")="#N/A N/A"),B217,_xll.BDP(B217,"ID_ISIN"))</f>
        <v>DE000DB7XHP3</v>
      </c>
      <c r="B217" s="1" t="s">
        <v>592</v>
      </c>
      <c r="C217" s="2">
        <f>IF( OR(_xll.BDP(B217,"PX_LAST")="#N/A N/A",_xll.BDP(B217,"PX_LAST")="#N/A Invalid Security"),VLOOKUP(A217,secs!$A:$B,2,FALSE),_xll.BDP(B217,"PX_LAST"))</f>
        <v>101.771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2.0876712328767124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5.5485001607482554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30/04/2018</v>
      </c>
      <c r="H217" s="1">
        <f>IF(ISERR(FIND("Equity",B217))=FALSE,0,IF( OR(_xll.BDP($B217,"DUR_MID")="#N/A N/A",_xll.BDP($B217,"DUR_MID")="#N/A Invalid Security"),0,_xll.BDP($B217,"DUR_MID")))</f>
        <v>4.122890584451798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DB 6 PERP</v>
      </c>
    </row>
    <row r="218" spans="1:12" x14ac:dyDescent="0.25">
      <c r="A218" s="1" t="str">
        <f>IF(OR(_xll.BDP(B218,"ID_ISIN")="#N/A Field Not Applicable",_xll.BDP(B218,"ID_ISIN")="#N/A N/A"),B218,_xll.BDP(B218,"ID_ISIN"))</f>
        <v>XS0776111188</v>
      </c>
      <c r="B218" s="1" t="s">
        <v>593</v>
      </c>
      <c r="C218" s="2">
        <f>IF( OR(_xll.BDP(B218,"PX_LAST")="#N/A N/A",_xll.BDP(B218,"PX_LAST")="#N/A Invalid Security"),VLOOKUP(A218,secs!$A:$B,2,FALSE),_xll.BDP(B218,"PX_LAST"))</f>
        <v>27.925000000000001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0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131.45174689999999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01/11/2017</v>
      </c>
      <c r="H218" s="1">
        <f>IF(ISERR(FIND("Equity",B218))=FALSE,0,IF( OR(_xll.BDP($B218,"DUR_MID")="#N/A N/A",_xll.BDP($B218,"DUR_MID")="#N/A Invalid Security"),0,_xll.BDP($B218,"DUR_MID")))</f>
        <v>1.3139730179433298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>COUNTIF($B:$B,B218)</f>
        <v>1</v>
      </c>
      <c r="L218" s="1" t="str">
        <f>_xll.BDP(B218,"SECURITY_NAME")</f>
        <v>AGROK 9 7/8 05/01/19</v>
      </c>
    </row>
    <row r="219" spans="1:12" x14ac:dyDescent="0.25">
      <c r="A219" s="1" t="str">
        <f>IF(OR(_xll.BDP(B219,"ID_ISIN")="#N/A Field Not Applicable",_xll.BDP(B219,"ID_ISIN")="#N/A N/A"),B219,_xll.BDP(B219,"ID_ISIN"))</f>
        <v>XS1188073081</v>
      </c>
      <c r="B219" s="1" t="s">
        <v>594</v>
      </c>
      <c r="C219" s="2">
        <f>IF( OR(_xll.BDP(B219,"PX_LAST")="#N/A N/A",_xll.BDP(B219,"PX_LAST")="#N/A Invalid Security"),VLOOKUP(A219,secs!$A:$B,2,FALSE),_xll.BDP(B219,"PX_LAST"))</f>
        <v>99.842169999999996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0.31666666666666665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4.799427506385384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11/02/2018</v>
      </c>
      <c r="H219" s="1">
        <f>IF(ISERR(FIND("Equity",B219))=FALSE,0,IF( OR(_xll.BDP($B219,"DUR_MID")="#N/A N/A",_xll.BDP($B219,"DUR_MID")="#N/A Invalid Security"),0,_xll.BDP($B219,"DUR_MID")))</f>
        <v>3.1987249366861987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HALKBK 4 3/4 02/11/21</v>
      </c>
    </row>
    <row r="220" spans="1:12" x14ac:dyDescent="0.25">
      <c r="A220" s="1" t="str">
        <f>IF(OR(_xll.BDP(B220,"ID_ISIN")="#N/A Field Not Applicable",_xll.BDP(B220,"ID_ISIN")="#N/A N/A"),B220,_xll.BDP(B220,"ID_ISIN"))</f>
        <v>US96949L1052</v>
      </c>
      <c r="B220" s="1" t="s">
        <v>595</v>
      </c>
      <c r="C220" s="2">
        <f>IF( OR(_xll.BDP(B220,"PX_LAST")="#N/A N/A",_xll.BDP(B220,"PX_LAST")="#N/A Invalid Security"),VLOOKUP(A220,secs!$A:$B,2,FALSE),_xll.BDP(B220,"PX_LAST"))</f>
        <v>38.18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4.5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45.866664886474609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6.6003143006809841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02/08/2017</v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>27/10/2017</v>
      </c>
      <c r="J220" s="1">
        <f>COUNTIF($B:$B,B220)</f>
        <v>1</v>
      </c>
      <c r="L220" s="1" t="str">
        <f>_xll.BDP(B220,"SECURITY_NAME")</f>
        <v>Williams Partners LP</v>
      </c>
    </row>
    <row r="221" spans="1:12" x14ac:dyDescent="0.25">
      <c r="A221" s="1" t="str">
        <f>IF(OR(_xll.BDP(B221,"ID_ISIN")="#N/A Field Not Applicable",_xll.BDP(B221,"ID_ISIN")="#N/A N/A"),B221,_xll.BDP(B221,"ID_ISIN"))</f>
        <v>US92763W1036</v>
      </c>
      <c r="B221" s="1" t="s">
        <v>596</v>
      </c>
      <c r="C221" s="2">
        <f>IF( OR(_xll.BDP(B221,"PX_LAST")="#N/A N/A",_xll.BDP(B221,"PX_LAST")="#N/A Invalid Security"),VLOOKUP(A221,secs!$A:$B,2,FALSE),_xll.BDP(B221,"PX_LAST"))</f>
        <v>9.27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4.2142858505249023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13.126667022705078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0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/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>COUNTIF($B:$B,B221)</f>
        <v>1</v>
      </c>
      <c r="L221" s="1" t="str">
        <f>_xll.BDP(B221,"SECURITY_NAME")</f>
        <v>Vipshop Holdings Ltd</v>
      </c>
    </row>
    <row r="222" spans="1:12" x14ac:dyDescent="0.25">
      <c r="A222" s="1" t="str">
        <f>IF(OR(_xll.BDP(B222,"ID_ISIN")="#N/A Field Not Applicable",_xll.BDP(B222,"ID_ISIN")="#N/A N/A"),B222,_xll.BDP(B222,"ID_ISIN"))</f>
        <v>US49456B1017</v>
      </c>
      <c r="B222" s="1" t="s">
        <v>597</v>
      </c>
      <c r="C222" s="2">
        <f>IF( OR(_xll.BDP(B222,"PX_LAST")="#N/A N/A",_xll.BDP(B222,"PX_LAST")="#N/A Invalid Security"),VLOOKUP(A222,secs!$A:$B,2,FALSE),_xll.BDP(B222,"PX_LAST"))</f>
        <v>19.07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4.2380952835083008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24.823530197143555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3.8017829050865237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27/07/2017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18/10/2017</v>
      </c>
      <c r="J222" s="1">
        <f>COUNTIF($B:$B,B222)</f>
        <v>1</v>
      </c>
      <c r="L222" s="1" t="str">
        <f>_xll.BDP(B222,"SECURITY_NAME")</f>
        <v>Kinder Morgan Inc/DE</v>
      </c>
    </row>
    <row r="223" spans="1:12" x14ac:dyDescent="0.25">
      <c r="A223" s="1" t="str">
        <f>IF(OR(_xll.BDP(B223,"ID_ISIN")="#N/A Field Not Applicable",_xll.BDP(B223,"ID_ISIN")="#N/A N/A"),B223,_xll.BDP(B223,"ID_ISIN"))</f>
        <v>US4642873255</v>
      </c>
      <c r="B223" s="1" t="s">
        <v>598</v>
      </c>
      <c r="C223" s="2">
        <f>IF( OR(_xll.BDP(B223,"PX_LAST")="#N/A N/A",_xll.BDP(B223,"PX_LAST")="#N/A Invalid Security"),VLOOKUP(A223,secs!$A:$B,2,FALSE),_xll.BDP(B223,"PX_LAST"))</f>
        <v>109.18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2.0993780017922976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20/06/2017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20/12/2017</v>
      </c>
      <c r="J223" s="1">
        <f>COUNTIF($B:$B,B223)</f>
        <v>1</v>
      </c>
      <c r="L223" s="1" t="str">
        <f>_xll.BDP(B223,"SECURITY_NAME")</f>
        <v>iShares Global Healthcare ETF</v>
      </c>
    </row>
    <row r="224" spans="1:12" x14ac:dyDescent="0.25">
      <c r="A224" s="1" t="str">
        <f>IF(OR(_xll.BDP(B224,"ID_ISIN")="#N/A Field Not Applicable",_xll.BDP(B224,"ID_ISIN")="#N/A N/A"),B224,_xll.BDP(B224,"ID_ISIN"))</f>
        <v>US4642885135</v>
      </c>
      <c r="B224" s="1" t="s">
        <v>599</v>
      </c>
      <c r="C224" s="2">
        <f>IF( OR(_xll.BDP(B224,"PX_LAST")="#N/A N/A",_xll.BDP(B224,"PX_LAST")="#N/A Invalid Security"),VLOOKUP(A224,secs!$A:$B,2,FALSE),_xll.BDP(B224,"PX_LAST"))</f>
        <v>88.36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4.9935265761686702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01/08/2017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>COUNTIF($B:$B,B224)</f>
        <v>1</v>
      </c>
      <c r="L224" s="1" t="str">
        <f>_xll.BDP(B224,"SECURITY_NAME")</f>
        <v>iShares iBoxx $ High Yield Cor</v>
      </c>
    </row>
    <row r="225" spans="1:12" x14ac:dyDescent="0.25">
      <c r="A225" s="1" t="str">
        <f>IF(OR(_xll.BDP(B225,"ID_ISIN")="#N/A Field Not Applicable",_xll.BDP(B225,"ID_ISIN")="#N/A N/A"),B225,_xll.BDP(B225,"ID_ISIN"))</f>
        <v>US97717X7012</v>
      </c>
      <c r="B225" s="1" t="s">
        <v>600</v>
      </c>
      <c r="C225" s="2">
        <f>IF( OR(_xll.BDP(B225,"PX_LAST")="#N/A N/A",_xll.BDP(B225,"PX_LAST")="#N/A Invalid Security"),VLOOKUP(A225,secs!$A:$B,2,FALSE),_xll.BDP(B225,"PX_LAST"))</f>
        <v>61.43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7.4881977936392135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26/06/2017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WisdomTree Europe Hedged Equit</v>
      </c>
    </row>
    <row r="226" spans="1:12" x14ac:dyDescent="0.25">
      <c r="A226" s="1" t="str">
        <f>IF(OR(_xll.BDP(B226,"ID_ISIN")="#N/A Field Not Applicable",_xll.BDP(B226,"ID_ISIN")="#N/A N/A"),B226,_xll.BDP(B226,"ID_ISIN"))</f>
        <v>US4642891802</v>
      </c>
      <c r="B226" s="1" t="s">
        <v>601</v>
      </c>
      <c r="C226" s="2">
        <f>IF( OR(_xll.BDP(B226,"PX_LAST")="#N/A N/A",_xll.BDP(B226,"PX_LAST")="#N/A Invalid Security"),VLOOKUP(A226,secs!$A:$B,2,FALSE),_xll.BDP(B226,"PX_LAST"))</f>
        <v>22.53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4.1608283151726484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18/12/2017</v>
      </c>
      <c r="J226" s="1">
        <f>COUNTIF($B:$B,B226)</f>
        <v>1</v>
      </c>
      <c r="L226" s="1" t="str">
        <f>_xll.BDP(B226,"SECURITY_NAME")</f>
        <v>iShares MSCI Europe Financials</v>
      </c>
    </row>
    <row r="227" spans="1:12" x14ac:dyDescent="0.25">
      <c r="A227" s="1" t="str">
        <f>IF(OR(_xll.BDP(B227,"ID_ISIN")="#N/A Field Not Applicable",_xll.BDP(B227,"ID_ISIN")="#N/A N/A"),B227,_xll.BDP(B227,"ID_ISIN"))</f>
        <v>US4642872349</v>
      </c>
      <c r="B227" s="1" t="s">
        <v>602</v>
      </c>
      <c r="C227" s="2">
        <f>IF( OR(_xll.BDP(B227,"PX_LAST")="#N/A N/A",_xll.BDP(B227,"PX_LAST")="#N/A Invalid Security"),VLOOKUP(A227,secs!$A:$B,2,FALSE),_xll.BDP(B227,"PX_LAST"))</f>
        <v>44.76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2.3212536736662108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>COUNTIF($B:$B,B227)</f>
        <v>1</v>
      </c>
      <c r="L227" s="1" t="str">
        <f>_xll.BDP(B227,"SECURITY_NAME")</f>
        <v>iShares MSCI Emerging Markets</v>
      </c>
    </row>
    <row r="228" spans="1:12" x14ac:dyDescent="0.25">
      <c r="A228" s="1" t="str">
        <f>IF(OR(_xll.BDP(B228,"ID_ISIN")="#N/A Field Not Applicable",_xll.BDP(B228,"ID_ISIN")="#N/A N/A"),B228,_xll.BDP(B228,"ID_ISIN"))</f>
        <v>USG9328DAM23</v>
      </c>
      <c r="B228" s="1" t="s">
        <v>603</v>
      </c>
      <c r="C228" s="2">
        <f>IF( OR(_xll.BDP(B228,"PX_LAST")="#N/A N/A",_xll.BDP(B228,"PX_LAST")="#N/A Invalid Security"),VLOOKUP(A228,secs!$A:$B,2,FALSE),_xll.BDP(B228,"PX_LAST"))</f>
        <v>104.164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0.63750000000000007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5.3950009992185954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30/01/2018</v>
      </c>
      <c r="H228" s="1">
        <f>IF(ISERR(FIND("Equity",B228))=FALSE,0,IF( OR(_xll.BDP($B228,"DUR_MID")="#N/A N/A",_xll.BDP($B228,"DUR_MID")="#N/A Invalid Security"),0,_xll.BDP($B228,"DUR_MID")))</f>
        <v>4.2749217251866733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>COUNTIF($B:$B,B228)</f>
        <v>1</v>
      </c>
      <c r="L228" s="1" t="str">
        <f>_xll.BDP(B228,"SECURITY_NAME")</f>
        <v>VEDLN 6 3/8 07/30/22</v>
      </c>
    </row>
    <row r="229" spans="1:12" x14ac:dyDescent="0.25">
      <c r="A229" s="1" t="str">
        <f>IF(OR(_xll.BDP(B229,"ID_ISIN")="#N/A Field Not Applicable",_xll.BDP(B229,"ID_ISIN")="#N/A N/A"),B229,_xll.BDP(B229,"ID_ISIN"))</f>
        <v>USG2440JAE58</v>
      </c>
      <c r="B229" s="1" t="s">
        <v>604</v>
      </c>
      <c r="C229" s="2">
        <f>IF( OR(_xll.BDP(B229,"PX_LAST")="#N/A N/A",_xll.BDP(B229,"PX_LAST")="#N/A Invalid Security"),VLOOKUP(A229,secs!$A:$B,2,FALSE),_xll.BDP(B229,"PX_LAST"))</f>
        <v>100.58029999999999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2.7388888888888885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2.4240925173312524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20/10/2017</v>
      </c>
      <c r="H229" s="1">
        <f>IF(ISERR(FIND("Equity",B229))=FALSE,0,IF( OR(_xll.BDP($B229,"DUR_MID")="#N/A N/A",_xll.BDP($B229,"DUR_MID")="#N/A Invalid Security"),0,_xll.BDP($B229,"DUR_MID")))</f>
        <v>0.12222222224146884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>COUNTIF($B:$B,B229)</f>
        <v>1</v>
      </c>
      <c r="L229" s="1" t="str">
        <f>_xll.BDP(B229,"SECURITY_NAME")</f>
        <v>GGBRBZ 7 1/4 10/20/17</v>
      </c>
    </row>
    <row r="230" spans="1:12" x14ac:dyDescent="0.25">
      <c r="A230" s="1" t="str">
        <f>IF(OR(_xll.BDP(B230,"ID_ISIN")="#N/A Field Not Applicable",_xll.BDP(B230,"ID_ISIN")="#N/A N/A"),B230,_xll.BDP(B230,"ID_ISIN"))</f>
        <v>US0213461017</v>
      </c>
      <c r="B230" s="1" t="s">
        <v>1066</v>
      </c>
      <c r="C230" s="2">
        <f>IF( OR(_xll.BDP(B230,"PX_LAST")="#N/A N/A",_xll.BDP(B230,"PX_LAST")="#N/A Invalid Security"),VLOOKUP(A230,secs!$A:$B,2,FALSE),_xll.BDP(B230,"PX_LAST"))</f>
        <v>64.16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0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0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/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>COUNTIF($B:$B,B230)</f>
        <v>1</v>
      </c>
      <c r="L230" s="1" t="str">
        <f>_xll.BDP(B230,"SECURITY_NAME")</f>
        <v>Altaba Inc</v>
      </c>
    </row>
    <row r="231" spans="1:12" x14ac:dyDescent="0.25">
      <c r="A231" s="1" t="str">
        <f>IF(OR(_xll.BDP(B231,"ID_ISIN")="#N/A Field Not Applicable",_xll.BDP(B231,"ID_ISIN")="#N/A N/A"),B231,_xll.BDP(B231,"ID_ISIN"))</f>
        <v>RU0009029540</v>
      </c>
      <c r="B231" s="1" t="s">
        <v>605</v>
      </c>
      <c r="C231" s="2">
        <f>IF( OR(_xll.BDP(B231,"PX_LAST")="#N/A N/A",_xll.BDP(B231,"PX_LAST")="#N/A Invalid Security"),VLOOKUP(A231,secs!$A:$B,2,FALSE),_xll.BDP(B231,"PX_LAST"))</f>
        <v>183.44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4.8823528289794922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227.74957275390625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3.6360662887047535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13/06/2017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19/04/2018</v>
      </c>
      <c r="J231" s="1">
        <f>COUNTIF($B:$B,B231)</f>
        <v>1</v>
      </c>
      <c r="L231" s="1" t="str">
        <f>_xll.BDP(B231,"SECURITY_NAME")</f>
        <v>Sberbank of Russia PJSC</v>
      </c>
    </row>
    <row r="232" spans="1:12" x14ac:dyDescent="0.25">
      <c r="A232" s="1" t="str">
        <f>IF(OR(_xll.BDP(B232,"ID_ISIN")="#N/A Field Not Applicable",_xll.BDP(B232,"ID_ISIN")="#N/A N/A"),B232,_xll.BDP(B232,"ID_ISIN"))</f>
        <v>US7170811035</v>
      </c>
      <c r="B232" s="1" t="s">
        <v>606</v>
      </c>
      <c r="C232" s="2">
        <f>IF( OR(_xll.BDP(B232,"PX_LAST")="#N/A N/A",_xll.BDP(B232,"PX_LAST")="#N/A Invalid Security"),VLOOKUP(A232,secs!$A:$B,2,FALSE),_xll.BDP(B232,"PX_LAST"))</f>
        <v>33.450000000000003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3.9166667461395264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37.352939605712891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4.0059790732436467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02/08/2017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21/09/2017</v>
      </c>
      <c r="J232" s="1">
        <f>COUNTIF($B:$B,B232)</f>
        <v>1</v>
      </c>
      <c r="L232" s="1" t="str">
        <f>_xll.BDP(B232,"SECURITY_NAME")</f>
        <v>Pfizer Inc</v>
      </c>
    </row>
    <row r="233" spans="1:12" x14ac:dyDescent="0.25">
      <c r="A233" s="1" t="str">
        <f>IF(OR(_xll.BDP(B233,"ID_ISIN")="#N/A Field Not Applicable",_xll.BDP(B233,"ID_ISIN")="#N/A N/A"),B233,_xll.BDP(B233,"ID_ISIN"))</f>
        <v>US58933Y1055</v>
      </c>
      <c r="B233" s="1" t="s">
        <v>607</v>
      </c>
      <c r="C233" s="2">
        <f>IF( OR(_xll.BDP(B233,"PX_LAST")="#N/A N/A",_xll.BDP(B233,"PX_LAST")="#N/A Invalid Security"),VLOOKUP(A233,secs!$A:$B,2,FALSE),_xll.BDP(B233,"PX_LAST"))</f>
        <v>63.12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4.1304349899291992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70.400001525878906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3.0259822560202787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14/09/2017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21/11/2017</v>
      </c>
      <c r="J233" s="1">
        <f>COUNTIF($B:$B,B233)</f>
        <v>1</v>
      </c>
      <c r="L233" s="1" t="str">
        <f>_xll.BDP(B233,"SECURITY_NAME")</f>
        <v>Merck &amp; Co Inc</v>
      </c>
    </row>
    <row r="234" spans="1:12" x14ac:dyDescent="0.25">
      <c r="A234" s="1" t="str">
        <f>IF(OR(_xll.BDP(B234,"ID_ISIN")="#N/A Field Not Applicable",_xll.BDP(B234,"ID_ISIN")="#N/A N/A"),B234,_xll.BDP(B234,"ID_ISIN"))</f>
        <v>US4062161017</v>
      </c>
      <c r="B234" s="1" t="s">
        <v>608</v>
      </c>
      <c r="C234" s="2">
        <f>IF( OR(_xll.BDP(B234,"PX_LAST")="#N/A N/A",_xll.BDP(B234,"PX_LAST")="#N/A Invalid Security"),VLOOKUP(A234,secs!$A:$B,2,FALSE),_xll.BDP(B234,"PX_LAST"))</f>
        <v>38.67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4.6410255432128906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54.28125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1.9136281355055598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01/09/2017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01/11/2017</v>
      </c>
      <c r="J234" s="1">
        <f>COUNTIF($B:$B,B234)</f>
        <v>1</v>
      </c>
      <c r="L234" s="1" t="str">
        <f>_xll.BDP(B234,"SECURITY_NAME")</f>
        <v>Halliburton Co</v>
      </c>
    </row>
    <row r="235" spans="1:12" x14ac:dyDescent="0.25">
      <c r="A235" s="1" t="str">
        <f>IF(OR(_xll.BDP(B235,"ID_ISIN")="#N/A Field Not Applicable",_xll.BDP(B235,"ID_ISIN")="#N/A N/A"),B235,_xll.BDP(B235,"ID_ISIN"))</f>
        <v>US3696041033</v>
      </c>
      <c r="B235" s="1" t="s">
        <v>609</v>
      </c>
      <c r="C235" s="2">
        <f>IF( OR(_xll.BDP(B235,"PX_LAST")="#N/A N/A",_xll.BDP(B235,"PX_LAST")="#N/A Invalid Security"),VLOOKUP(A235,secs!$A:$B,2,FALSE),_xll.BDP(B235,"PX_LAST"))</f>
        <v>24.28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3.9473683834075928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28.066667556762695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4.0774299835255352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15/06/2017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08/09/2017</v>
      </c>
      <c r="J235" s="1">
        <f>COUNTIF($B:$B,B235)</f>
        <v>1</v>
      </c>
      <c r="L235" s="1" t="str">
        <f>_xll.BDP(B235,"SECURITY_NAME")</f>
        <v>General Electric Co</v>
      </c>
    </row>
    <row r="236" spans="1:12" x14ac:dyDescent="0.25">
      <c r="A236" s="1" t="str">
        <f>IF(OR(_xll.BDP(B236,"ID_ISIN")="#N/A Field Not Applicable",_xll.BDP(B236,"ID_ISIN")="#N/A N/A"),B236,_xll.BDP(B236,"ID_ISIN"))</f>
        <v>US345397WY53</v>
      </c>
      <c r="B236" s="1" t="s">
        <v>610</v>
      </c>
      <c r="C236" s="2">
        <f>IF( OR(_xll.BDP(B236,"PX_LAST")="#N/A N/A",_xll.BDP(B236,"PX_LAST")="#N/A Invalid Security"),VLOOKUP(A236,secs!$A:$B,2,FALSE),_xll.BDP(B236,"PX_LAST"))</f>
        <v>100.90900000000001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0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0.88009444444444451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2.1634760844320557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04/11/2017</v>
      </c>
      <c r="H236" s="1">
        <f>IF(ISERR(FIND("Equity",B236))=FALSE,0,IF( OR(_xll.BDP($B236,"DUR_MID")="#N/A N/A",_xll.BDP($B236,"DUR_MID")="#N/A Invalid Security"),0,_xll.BDP($B236,"DUR_MID")))</f>
        <v>2.0982246370222057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>COUNTIF($B:$B,B236)</f>
        <v>1</v>
      </c>
      <c r="L236" s="1" t="str">
        <f>_xll.BDP(B236,"SECURITY_NAME")</f>
        <v>F 2.597 11/04/19</v>
      </c>
    </row>
    <row r="237" spans="1:12" x14ac:dyDescent="0.25">
      <c r="A237" s="1" t="str">
        <f>IF(OR(_xll.BDP(B237,"ID_ISIN")="#N/A Field Not Applicable",_xll.BDP(B237,"ID_ISIN")="#N/A N/A"),B237,_xll.BDP(B237,"ID_ISIN"))</f>
        <v>IE00BJ3V9050</v>
      </c>
      <c r="B237" s="1" t="s">
        <v>611</v>
      </c>
      <c r="C237" s="2">
        <f>IF( OR(_xll.BDP(B237,"PX_LAST")="#N/A N/A",_xll.BDP(B237,"PX_LAST")="#N/A Invalid Security"),VLOOKUP(A237,secs!$A:$B,2,FALSE),_xll.BDP(B237,"PX_LAST"))</f>
        <v>8.5500000000000007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3.5714285373687744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12.399999618530273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/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Endo International PLC</v>
      </c>
    </row>
    <row r="238" spans="1:12" x14ac:dyDescent="0.25">
      <c r="A238" s="1" t="str">
        <f>IF(OR(_xll.BDP(B238,"ID_ISIN")="#N/A Field Not Applicable",_xll.BDP(B238,"ID_ISIN")="#N/A N/A"),B238,_xll.BDP(B238,"ID_ISIN"))</f>
        <v>US09062X1037</v>
      </c>
      <c r="B238" s="1" t="s">
        <v>612</v>
      </c>
      <c r="C238" s="2">
        <f>IF( OR(_xll.BDP(B238,"PX_LAST")="#N/A N/A",_xll.BDP(B238,"PX_LAST")="#N/A Invalid Security"),VLOOKUP(A238,secs!$A:$B,2,FALSE),_xll.BDP(B238,"PX_LAST"))</f>
        <v>303.75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4.2068967819213867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322.15493774414062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>COUNTIF($B:$B,B238)</f>
        <v>1</v>
      </c>
      <c r="L238" s="1" t="str">
        <f>_xll.BDP(B238,"SECURITY_NAME")</f>
        <v>Biogen Inc</v>
      </c>
    </row>
    <row r="239" spans="1:12" x14ac:dyDescent="0.25">
      <c r="A239" s="1" t="str">
        <f>IF(OR(_xll.BDP(B239,"ID_ISIN")="#N/A Field Not Applicable",_xll.BDP(B239,"ID_ISIN")="#N/A N/A"),B239,_xll.BDP(B239,"ID_ISIN"))</f>
        <v>US00287Y1091</v>
      </c>
      <c r="B239" s="1" t="s">
        <v>613</v>
      </c>
      <c r="C239" s="2">
        <f>IF( OR(_xll.BDP(B239,"PX_LAST")="#N/A N/A",_xll.BDP(B239,"PX_LAST")="#N/A Invalid Security"),VLOOKUP(A239,secs!$A:$B,2,FALSE),_xll.BDP(B239,"PX_LAST"))</f>
        <v>73.92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3.8181817531585693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78.75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3.7472943722943719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12/07/2017</v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08/09/2017</v>
      </c>
      <c r="J239" s="1">
        <f>COUNTIF($B:$B,B239)</f>
        <v>1</v>
      </c>
      <c r="L239" s="1" t="str">
        <f>_xll.BDP(B239,"SECURITY_NAME")</f>
        <v>AbbVie Inc</v>
      </c>
    </row>
    <row r="240" spans="1:12" x14ac:dyDescent="0.25">
      <c r="A240" s="1" t="str">
        <f>IF(OR(_xll.BDP(B240,"ID_ISIN")="#N/A Field Not Applicable",_xll.BDP(B240,"ID_ISIN")="#N/A N/A"),B240,_xll.BDP(B240,"ID_ISIN"))</f>
        <v>XS1533922933</v>
      </c>
      <c r="B240" s="1" t="s">
        <v>614</v>
      </c>
      <c r="C240" s="2">
        <f>IF( OR(_xll.BDP(B240,"PX_LAST")="#N/A N/A",_xll.BDP(B240,"PX_LAST")="#N/A Invalid Security"),VLOOKUP(A240,secs!$A:$B,2,FALSE),_xll.BDP(B240,"PX_LAST"))</f>
        <v>103.49299999999999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0.40833333333333327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4.5158040518532303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07/02/2018</v>
      </c>
      <c r="H240" s="1">
        <f>IF(ISERR(FIND("Equity",B240))=FALSE,0,IF( OR(_xll.BDP($B240,"DUR_MID")="#N/A N/A",_xll.BDP($B240,"DUR_MID")="#N/A Invalid Security"),0,_xll.BDP($B240,"DUR_MID")))</f>
        <v>4.7836554107667801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/>
      </c>
      <c r="J240" s="1">
        <f>COUNTIF($B:$B,B240)</f>
        <v>1</v>
      </c>
      <c r="L240" s="1" t="str">
        <f>_xll.BDP(B240,"SECURITY_NAME")</f>
        <v>PGILLN 5 1/4 02/07/23</v>
      </c>
    </row>
    <row r="241" spans="1:12" x14ac:dyDescent="0.25">
      <c r="A241" s="1" t="str">
        <f>IF(OR(_xll.BDP(B241,"ID_ISIN")="#N/A Field Not Applicable",_xll.BDP(B241,"ID_ISIN")="#N/A N/A"),B241,_xll.BDP(B241,"ID_ISIN"))</f>
        <v>DE000A0F5UJ7</v>
      </c>
      <c r="B241" s="1" t="s">
        <v>615</v>
      </c>
      <c r="C241" s="2">
        <f>IF( OR(_xll.BDP(B241,"PX_LAST")="#N/A N/A",_xll.BDP(B241,"PX_LAST")="#N/A Invalid Security"),VLOOKUP(A241,secs!$A:$B,2,FALSE),_xll.BDP(B241,"PX_LAST"))</f>
        <v>17.829999999999998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8.3600451821901132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17/07/2017</v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>COUNTIF($B:$B,B241)</f>
        <v>1</v>
      </c>
      <c r="L241" s="1" t="str">
        <f>_xll.BDP(B241,"SECURITY_NAME")</f>
        <v>iShares STOXX Europe 600 Banks</v>
      </c>
    </row>
    <row r="242" spans="1:12" x14ac:dyDescent="0.25">
      <c r="A242" s="1" t="str">
        <f>IF(OR(_xll.BDP(B242,"ID_ISIN")="#N/A Field Not Applicable",_xll.BDP(B242,"ID_ISIN")="#N/A N/A"),B242,_xll.BDP(B242,"ID_ISIN"))</f>
        <v>DE0006289309</v>
      </c>
      <c r="B242" s="1" t="s">
        <v>616</v>
      </c>
      <c r="C242" s="2">
        <f>IF( OR(_xll.BDP(B242,"PX_LAST")="#N/A N/A",_xll.BDP(B242,"PX_LAST")="#N/A Invalid Security"),VLOOKUP(A242,secs!$A:$B,2,FALSE),_xll.BDP(B242,"PX_LAST"))</f>
        <v>12.765000000000001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9.6922522192602756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>COUNTIF($B:$B,B242)</f>
        <v>1</v>
      </c>
      <c r="L242" s="1" t="str">
        <f>_xll.BDP(B242,"SECURITY_NAME")</f>
        <v>iShares EURO STOXX Banks 30-15</v>
      </c>
    </row>
    <row r="243" spans="1:12" x14ac:dyDescent="0.25">
      <c r="A243" s="1" t="str">
        <f>IF(OR(_xll.BDP(B243,"ID_ISIN")="#N/A Field Not Applicable",_xll.BDP(B243,"ID_ISIN")="#N/A N/A"),B243,_xll.BDP(B243,"ID_ISIN"))</f>
        <v>LU0138821268</v>
      </c>
      <c r="B243" s="1" t="s">
        <v>617</v>
      </c>
      <c r="C243" s="2">
        <f>IF( OR(_xll.BDP(B243,"PX_LAST")="#N/A N/A",_xll.BDP(B243,"PX_LAST")="#N/A Invalid Security"),VLOOKUP(A243,secs!$A:$B,2,FALSE),_xll.BDP(B243,"PX_LAST"))</f>
        <v>27.35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/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Henderson Horizon - Pan Europe</v>
      </c>
    </row>
    <row r="244" spans="1:12" x14ac:dyDescent="0.25">
      <c r="A244" s="1" t="str">
        <f>IF(OR(_xll.BDP(B244,"ID_ISIN")="#N/A Field Not Applicable",_xll.BDP(B244,"ID_ISIN")="#N/A N/A"),B244,_xll.BDP(B244,"ID_ISIN"))</f>
        <v>IE0033535182</v>
      </c>
      <c r="B244" s="1" t="s">
        <v>677</v>
      </c>
      <c r="C244" s="2">
        <f>IF( OR(_xll.BDP(B244,"PX_LAST")="#N/A N/A",_xll.BDP(B244,"PX_LAST")="#N/A Invalid Security"),VLOOKUP(A244,secs!$A:$B,2,FALSE),_xll.BDP(B244,"PX_LAST"))</f>
        <v>41.15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Comgest Growth PLC - Emerging</v>
      </c>
    </row>
    <row r="245" spans="1:12" x14ac:dyDescent="0.25">
      <c r="A245" s="1" t="str">
        <f>IF(OR(_xll.BDP(B245,"ID_ISIN")="#N/A Field Not Applicable",_xll.BDP(B245,"ID_ISIN")="#N/A N/A"),B245,_xll.BDP(B245,"ID_ISIN"))</f>
        <v>US4642881829</v>
      </c>
      <c r="B245" s="1" t="s">
        <v>678</v>
      </c>
      <c r="C245" s="2">
        <f>IF( OR(_xll.BDP(B245,"PX_LAST")="#N/A N/A",_xll.BDP(B245,"PX_LAST")="#N/A Invalid Security"),VLOOKUP(A245,secs!$A:$B,2,FALSE),_xll.BDP(B245,"PX_LAST"))</f>
        <v>71.83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2.3752447562215782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20/06/2017</v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18/12/2017</v>
      </c>
      <c r="J245" s="1">
        <f>COUNTIF($B:$B,B245)</f>
        <v>1</v>
      </c>
      <c r="L245" s="1" t="str">
        <f>_xll.BDP(B245,"SECURITY_NAME")</f>
        <v>iShares MSCI All Country Asia</v>
      </c>
    </row>
    <row r="246" spans="1:12" x14ac:dyDescent="0.25">
      <c r="A246" s="1" t="str">
        <f>IF(OR(_xll.BDP(B246,"ID_ISIN")="#N/A Field Not Applicable",_xll.BDP(B246,"ID_ISIN")="#N/A N/A"),B246,_xll.BDP(B246,"ID_ISIN"))</f>
        <v>XS0867620725</v>
      </c>
      <c r="B246" s="1" t="s">
        <v>679</v>
      </c>
      <c r="C246" s="2">
        <f>IF( OR(_xll.BDP(B246,"PX_LAST")="#N/A N/A",_xll.BDP(B246,"PX_LAST")="#N/A Invalid Security"),VLOOKUP(A246,secs!$A:$B,2,FALSE),_xll.BDP(B246,"PX_LAST"))</f>
        <v>109.941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2.7663934426229511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3.7623552453441107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07/10/2017</v>
      </c>
      <c r="H246" s="1">
        <f>IF(ISERR(FIND("Equity",B246))=FALSE,0,IF( OR(_xll.BDP($B246,"DUR_MID")="#N/A N/A",_xll.BDP($B246,"DUR_MID")="#N/A Invalid Security"),0,_xll.BDP($B246,"DUR_MID")))</f>
        <v>3.1874239438038567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>COUNTIF($B:$B,B246)</f>
        <v>1</v>
      </c>
      <c r="L246" s="1" t="str">
        <f>_xll.BDP(B246,"SECURITY_NAME")</f>
        <v>SOCGEN 6 3/4 PERP</v>
      </c>
    </row>
    <row r="247" spans="1:12" x14ac:dyDescent="0.25">
      <c r="A247" s="1" t="str">
        <f>IF(OR(_xll.BDP(B247,"ID_ISIN")="#N/A Field Not Applicable",_xll.BDP(B247,"ID_ISIN")="#N/A N/A"),B247,_xll.BDP(B247,"ID_ISIN"))</f>
        <v>US71647NAP42</v>
      </c>
      <c r="B247" s="1" t="s">
        <v>680</v>
      </c>
      <c r="C247" s="2">
        <f>IF( OR(_xll.BDP(B247,"PX_LAST")="#N/A N/A",_xll.BDP(B247,"PX_LAST")="#N/A Invalid Security"),VLOOKUP(A247,secs!$A:$B,2,FALSE),_xll.BDP(B247,"PX_LAST"))</f>
        <v>113.4509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2.3961805555555555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4.405842991718135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23/11/2017</v>
      </c>
      <c r="H247" s="1">
        <f>IF(ISERR(FIND("Equity",B247))=FALSE,0,IF( OR(_xll.BDP($B247,"DUR_MID")="#N/A N/A",_xll.BDP($B247,"DUR_MID")="#N/A Invalid Security"),0,_xll.BDP($B247,"DUR_MID")))</f>
        <v>3.2335701565421031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PETBRA 8 3/8 05/23/21</v>
      </c>
    </row>
    <row r="248" spans="1:12" x14ac:dyDescent="0.25">
      <c r="A248" s="1" t="str">
        <f>IF(OR(_xll.BDP(B248,"ID_ISIN")="#N/A Field Not Applicable",_xll.BDP(B248,"ID_ISIN")="#N/A N/A"),B248,_xll.BDP(B248,"ID_ISIN"))</f>
        <v>USG9328DAJ93</v>
      </c>
      <c r="B248" s="1" t="s">
        <v>681</v>
      </c>
      <c r="C248" s="2">
        <f>IF( OR(_xll.BDP(B248,"PX_LAST")="#N/A N/A",_xll.BDP(B248,"PX_LAST")="#N/A Invalid Security"),VLOOKUP(A248,secs!$A:$B,2,FALSE),_xll.BDP(B248,"PX_LAST"))</f>
        <v>106.79859999999999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1.840625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5.7151659030248192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03/12/2017</v>
      </c>
      <c r="H248" s="1">
        <f>IF(ISERR(FIND("Equity",B248))=FALSE,0,IF( OR(_xll.BDP($B248,"DUR_MID")="#N/A N/A",_xll.BDP($B248,"DUR_MID")="#N/A Invalid Security"),0,_xll.BDP($B248,"DUR_MID")))</f>
        <v>4.7613623523763389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VEDLN 7 1/8 05/31/23</v>
      </c>
    </row>
    <row r="249" spans="1:12" x14ac:dyDescent="0.25">
      <c r="A249" s="1" t="str">
        <f>IF(OR(_xll.BDP(B249,"ID_ISIN")="#N/A Field Not Applicable",_xll.BDP(B249,"ID_ISIN")="#N/A N/A"),B249,_xll.BDP(B249,"ID_ISIN"))</f>
        <v>XS1468264822</v>
      </c>
      <c r="B249" s="1" t="s">
        <v>682</v>
      </c>
      <c r="C249" s="2">
        <f>IF( OR(_xll.BDP(B249,"PX_LAST")="#N/A N/A",_xll.BDP(B249,"PX_LAST")="#N/A Invalid Security"),VLOOKUP(A249,secs!$A:$B,2,FALSE),_xll.BDP(B249,"PX_LAST"))</f>
        <v>100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KNFP 0 02/13/18</v>
      </c>
    </row>
    <row r="250" spans="1:12" x14ac:dyDescent="0.25">
      <c r="A250" s="1" t="str">
        <f>IF(OR(_xll.BDP(B250,"ID_ISIN")="#N/A Field Not Applicable",_xll.BDP(B250,"ID_ISIN")="#N/A N/A"),B250,_xll.BDP(B250,"ID_ISIN"))</f>
        <v>CH0347657816</v>
      </c>
      <c r="B250" s="1" t="s">
        <v>683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EFGBNK 0 12/27/18</v>
      </c>
    </row>
    <row r="251" spans="1:12" x14ac:dyDescent="0.25">
      <c r="A251" s="1" t="str">
        <f>IF(OR(_xll.BDP(B251,"ID_ISIN")="#N/A Field Not Applicable",_xll.BDP(B251,"ID_ISIN")="#N/A N/A"),B251,_xll.BDP(B251,"ID_ISIN"))</f>
        <v>JE00BDD9QC84</v>
      </c>
      <c r="B251" s="1" t="s">
        <v>684</v>
      </c>
      <c r="C251" s="2">
        <f>IF( OR(_xll.BDP(B251,"PX_LAST")="#N/A N/A",_xll.BDP(B251,"PX_LAST")="#N/A Invalid Security"),VLOOKUP(A251,secs!$A:$B,2,FALSE),_xll.BDP(B251,"PX_LAST"))</f>
        <v>20.352499999999999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ETFS 2X Daily Long Wheat</v>
      </c>
    </row>
    <row r="252" spans="1:12" x14ac:dyDescent="0.25">
      <c r="A252" s="1" t="str">
        <f>IF(OR(_xll.BDP(B252,"ID_ISIN")="#N/A Field Not Applicable",_xll.BDP(B252,"ID_ISIN")="#N/A N/A"),B252,_xll.BDP(B252,"ID_ISIN"))</f>
        <v>JE00BDD9QB77</v>
      </c>
      <c r="B252" s="1" t="s">
        <v>685</v>
      </c>
      <c r="C252" s="2">
        <f>IF( OR(_xll.BDP(B252,"PX_LAST")="#N/A N/A",_xll.BDP(B252,"PX_LAST")="#N/A Invalid Security"),VLOOKUP(A252,secs!$A:$B,2,FALSE),_xll.BDP(B252,"PX_LAST"))</f>
        <v>64.635000000000005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>COUNTIF($B:$B,B252)</f>
        <v>1</v>
      </c>
      <c r="L252" s="1" t="str">
        <f>_xll.BDP(B252,"SECURITY_NAME")</f>
        <v>ETFS 2X Daily Long Nickel</v>
      </c>
    </row>
    <row r="253" spans="1:12" x14ac:dyDescent="0.25">
      <c r="A253" s="1" t="str">
        <f>IF(OR(_xll.BDP(B253,"ID_ISIN")="#N/A Field Not Applicable",_xll.BDP(B253,"ID_ISIN")="#N/A N/A"),B253,_xll.BDP(B253,"ID_ISIN"))</f>
        <v>US25459W8881</v>
      </c>
      <c r="B253" s="1" t="s">
        <v>686</v>
      </c>
      <c r="C253" s="2">
        <f>IF( OR(_xll.BDP(B253,"PX_LAST")="#N/A N/A",_xll.BDP(B253,"PX_LAST")="#N/A Invalid Security"),VLOOKUP(A253,secs!$A:$B,2,FALSE),_xll.BDP(B253,"PX_LAST"))</f>
        <v>22.22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1.1512151609982166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20/06/2017</v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Direxion Daily Energy Bull 3X</v>
      </c>
    </row>
    <row r="254" spans="1:12" x14ac:dyDescent="0.25">
      <c r="A254" s="1" t="str">
        <f>IF(OR(_xll.BDP(B254,"ID_ISIN")="#N/A Field Not Applicable",_xll.BDP(B254,"ID_ISIN")="#N/A N/A"),B254,_xll.BDP(B254,"ID_ISIN"))</f>
        <v>XS0810596832</v>
      </c>
      <c r="B254" s="1" t="s">
        <v>687</v>
      </c>
      <c r="C254" s="2">
        <f>IF( OR(_xll.BDP(B254,"PX_LAST")="#N/A N/A",_xll.BDP(B254,"PX_LAST")="#N/A Invalid Security"),VLOOKUP(A254,secs!$A:$B,2,FALSE),_xll.BDP(B254,"PX_LAST"))</f>
        <v>111.7154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2.348611111111111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6.805409499641855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06/12/2017</v>
      </c>
      <c r="H254" s="1">
        <f>IF(ISERR(FIND("Equity",B254))=FALSE,0,IF( OR(_xll.BDP($B254,"DUR_MID")="#N/A N/A",_xll.BDP($B254,"DUR_MID")="#N/A Invalid Security"),0,_xll.BDP($B254,"DUR_MID")))</f>
        <v>4.2309674119452074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VTB 9 1/2 PERP</v>
      </c>
    </row>
    <row r="255" spans="1:12" x14ac:dyDescent="0.25">
      <c r="A255" s="1" t="str">
        <f>IF(OR(_xll.BDP(B255,"ID_ISIN")="#N/A Field Not Applicable",_xll.BDP(B255,"ID_ISIN")="#N/A N/A"),B255,_xll.BDP(B255,"ID_ISIN"))</f>
        <v>XS1314820355</v>
      </c>
      <c r="B255" s="1" t="s">
        <v>688</v>
      </c>
      <c r="C255" s="2">
        <f>IF( OR(_xll.BDP(B255,"PX_LAST")="#N/A N/A",_xll.BDP(B255,"PX_LAST")="#N/A Invalid Security"),VLOOKUP(A255,secs!$A:$B,2,FALSE),_xll.BDP(B255,"PX_LAST"))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/>
      </c>
      <c r="H255" s="1">
        <f>IF(ISERR(FIND("Equity",B255))=FALSE,0,IF( OR(_xll.BDP($B255,"DUR_MID")="#N/A N/A",_xll.BDP($B255,"DUR_MID")="#N/A Invalid Security"),0,_xll.BDP($B255,"DUR_MID")))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SOCGEN 0 07/10/21</v>
      </c>
    </row>
    <row r="256" spans="1:12" x14ac:dyDescent="0.25">
      <c r="A256" s="1" t="str">
        <f>IF(OR(_xll.BDP(B256,"ID_ISIN")="#N/A Field Not Applicable",_xll.BDP(B256,"ID_ISIN")="#N/A N/A"),B256,_xll.BDP(B256,"ID_ISIN"))</f>
        <v>XS1542704421</v>
      </c>
      <c r="B256" s="1" t="s">
        <v>689</v>
      </c>
      <c r="C256" s="2">
        <f>IF( OR(_xll.BDP(B256,"PX_LAST")="#N/A N/A",_xll.BDP(B256,"PX_LAST")="#N/A Invalid Security"),VLOOKUP(A256,secs!$A:$B,2,FALSE),_xll.BDP(B256,"PX_LAST"))</f>
        <v>98.593999999999994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30/03/2017</v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NOMURA 0 12/30/21</v>
      </c>
    </row>
    <row r="257" spans="1:12" x14ac:dyDescent="0.25">
      <c r="A257" s="1" t="str">
        <f>IF(OR(_xll.BDP(B257,"ID_ISIN")="#N/A Field Not Applicable",_xll.BDP(B257,"ID_ISIN")="#N/A N/A"),B257,_xll.BDP(B257,"ID_ISIN"))</f>
        <v>CH0361710632</v>
      </c>
      <c r="B257" s="1" t="s">
        <v>690</v>
      </c>
      <c r="C257" s="2">
        <f>IF( OR(_xll.BDP(B257,"PX_LAST")="#N/A Authorization",_xll.BDP(B257,"PX_LAST")="#N/A N/A",_xll.BDP(B257,"PX_LAST")="#N/A Invalid Security"),VLOOKUP(A257,secs!$A:$B,2,FALSE),_xll.BDP(B257,"PX_LAST"))</f>
        <v>97.91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10/07/2017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EFGBNK 0 04/11/19</v>
      </c>
    </row>
    <row r="258" spans="1:12" x14ac:dyDescent="0.25">
      <c r="A258" s="1" t="str">
        <f>IF(OR(_xll.BDP(B258,"ID_ISIN")="#N/A Field Not Applicable",_xll.BDP(B258,"ID_ISIN")="#N/A N/A"),B258,_xll.BDP(B258,"ID_ISIN"))</f>
        <v>XS1220249970</v>
      </c>
      <c r="B258" s="1" t="s">
        <v>691</v>
      </c>
      <c r="C258" s="2">
        <f>IF( OR(_xll.BDP(B258,"PX_LAST")="#N/A N/A",_xll.BDP(B258,"PX_LAST")="#N/A Invalid Security"),VLOOKUP(A258,secs!$A:$B,2,FALSE),_xll.BDP(B258,"PX_LAST"))</f>
        <v>100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/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CMZB 0 04/23/18</v>
      </c>
    </row>
    <row r="259" spans="1:12" x14ac:dyDescent="0.25">
      <c r="A259" s="1" t="str">
        <f>IF(OR(_xll.BDP(B259,"ID_ISIN")="#N/A Field Not Applicable",_xll.BDP(B259,"ID_ISIN")="#N/A N/A"),B259,_xll.BDP(B259,"ID_ISIN"))</f>
        <v>CH0104493306</v>
      </c>
      <c r="B259" s="1" t="s">
        <v>721</v>
      </c>
      <c r="C259" s="2">
        <f>IF( OR(_xll.BDP(B259,"PX_LAST")="#N/A N/A",_xll.BDP(B259,"PX_LAST")="#N/A Invalid Security"),VLOOKUP(A259,secs!$A:$B,2,FALSE),_xll.BDP(B259,"PX_LAST"))</f>
        <v>776.47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ZKB Gold ETF</v>
      </c>
    </row>
    <row r="260" spans="1:12" x14ac:dyDescent="0.25">
      <c r="A260" s="1" t="str">
        <f>IF(OR(_xll.BDP(B260,"ID_ISIN")="#N/A Field Not Applicable",_xll.BDP(B260,"ID_ISIN")="#N/A N/A"),B260,_xll.BDP(B260,"ID_ISIN"))</f>
        <v>DE0007664039</v>
      </c>
      <c r="B260" s="1" t="s">
        <v>722</v>
      </c>
      <c r="C260" s="2">
        <f>IF( OR(_xll.BDP(B260,"PX_LAST")="#N/A N/A",_xll.BDP(B260,"PX_LAST")="#N/A Invalid Security"),VLOOKUP(A260,secs!$A:$B,2,FALSE),_xll.BDP(B260,"PX_LAST"))</f>
        <v>125.5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3.90625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159.5238037109375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2.6772908366533863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11/05/2017</v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13/03/2018</v>
      </c>
      <c r="J260" s="1">
        <f>COUNTIF($B:$B,B260)</f>
        <v>1</v>
      </c>
      <c r="L260" s="1" t="str">
        <f>_xll.BDP(B260,"SECURITY_NAME")</f>
        <v>Volkswagen AG</v>
      </c>
    </row>
    <row r="261" spans="1:12" x14ac:dyDescent="0.25">
      <c r="A261" s="1" t="str">
        <f>IF(OR(_xll.BDP(B261,"ID_ISIN")="#N/A Field Not Applicable",_xll.BDP(B261,"ID_ISIN")="#N/A N/A"),B261,_xll.BDP(B261,"ID_ISIN"))</f>
        <v>GB0007188757</v>
      </c>
      <c r="B261" s="1" t="s">
        <v>734</v>
      </c>
      <c r="C261" s="2">
        <f>IF( OR(_xll.BDP(B261,"PX_LAST")="#N/A N/A",_xll.BDP(B261,"PX_LAST")="#N/A Invalid Security"),VLOOKUP(A261,secs!$A:$B,2,FALSE),_xll.BDP(B261,"PX_LAST"))</f>
        <v>3744.5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4.2068967819213867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3901.011962890625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4.7633518824384407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10/08/2017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15/02/2018</v>
      </c>
      <c r="J261" s="1">
        <f>COUNTIF($B:$B,B261)</f>
        <v>1</v>
      </c>
      <c r="L261" s="1" t="str">
        <f>_xll.BDP(B261,"SECURITY_NAME")</f>
        <v>Rio Tinto PLC</v>
      </c>
    </row>
    <row r="262" spans="1:12" x14ac:dyDescent="0.25">
      <c r="A262" s="1" t="str">
        <f>IF(OR(_xll.BDP(B262,"ID_ISIN")="#N/A Field Not Applicable",_xll.BDP(B262,"ID_ISIN")="#N/A N/A"),B262,_xll.BDP(B262,"ID_ISIN"))</f>
        <v>NL0000009082</v>
      </c>
      <c r="B262" s="1" t="s">
        <v>723</v>
      </c>
      <c r="C262" s="2">
        <f>IF( OR(_xll.BDP(B262,"PX_LAST")="#N/A N/A",_xll.BDP(B262,"PX_LAST")="#N/A Invalid Security"),VLOOKUP(A262,secs!$A:$B,2,FALSE),_xll.BDP(B262,"PX_LAST"))</f>
        <v>2.9510000000000001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4.0625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3.3737499713897705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4.0664181633344629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28/07/2017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07/02/2018</v>
      </c>
      <c r="J262" s="1">
        <f>COUNTIF($B:$B,B262)</f>
        <v>1</v>
      </c>
      <c r="L262" s="1" t="str">
        <f>_xll.BDP(B262,"SECURITY_NAME")</f>
        <v>Koninklijke KPN NV</v>
      </c>
    </row>
    <row r="263" spans="1:12" x14ac:dyDescent="0.25">
      <c r="A263" s="1" t="str">
        <f>IF(OR(_xll.BDP(B263,"ID_ISIN")="#N/A Field Not Applicable",_xll.BDP(B263,"ID_ISIN")="#N/A N/A"),B263,_xll.BDP(B263,"ID_ISIN"))</f>
        <v>US71647NAF69</v>
      </c>
      <c r="B263" s="1" t="s">
        <v>731</v>
      </c>
      <c r="C263" s="2">
        <f>IF( OR(_xll.BDP(B263,"PX_LAST")="#N/A N/A",_xll.BDP(B263,"PX_LAST")="#N/A Invalid Security"),VLOOKUP(A263,secs!$A:$B,2,FALSE),_xll.BDP(B263,"PX_LAST"))</f>
        <v>97.717060000000004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1.2881944444444444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4.8363849901693623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20/11/2017</v>
      </c>
      <c r="H263" s="1">
        <f>IF(ISERR(FIND("Equity",B263))=FALSE,0,IF( OR(_xll.BDP($B263,"DUR_MID")="#N/A N/A",_xll.BDP($B263,"DUR_MID")="#N/A Invalid Security"),0,_xll.BDP($B263,"DUR_MID")))</f>
        <v>5.0374707709203728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>COUNTIF($B:$B,B263)</f>
        <v>1</v>
      </c>
      <c r="L263" s="1" t="str">
        <f>_xll.BDP(B263,"SECURITY_NAME")</f>
        <v>PETBRA 4 3/8 05/20/23</v>
      </c>
    </row>
    <row r="264" spans="1:12" x14ac:dyDescent="0.25">
      <c r="A264" s="1" t="str">
        <f>IF(OR(_xll.BDP(B264,"ID_ISIN")="#N/A Field Not Applicable",_xll.BDP(B264,"ID_ISIN")="#N/A N/A"),B264,_xll.BDP(B264,"ID_ISIN"))</f>
        <v>XS0911599701</v>
      </c>
      <c r="B264" s="1" t="s">
        <v>735</v>
      </c>
      <c r="C264" s="2">
        <f>IF( OR(_xll.BDP(B264,"PX_LAST")="#N/A N/A",_xll.BDP(B264,"PX_LAST")="#N/A Invalid Security"),VLOOKUP(A264,secs!$A:$B,2,FALSE),_xll.BDP(B264,"PX_LAST"))</f>
        <v>105.1932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2.85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4.5888820607997047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03/10/2017</v>
      </c>
      <c r="H264" s="1">
        <f>IF(ISERR(FIND("Equity",B264))=FALSE,0,IF( OR(_xll.BDP($B264,"DUR_MID")="#N/A N/A",_xll.BDP($B264,"DUR_MID")="#N/A Invalid Security"),0,_xll.BDP($B264,"DUR_MID")))</f>
        <v>2.3511868052637932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TRUBRU 6 3/4 04/03/20</v>
      </c>
    </row>
    <row r="265" spans="1:12" x14ac:dyDescent="0.25">
      <c r="A265" s="1" t="str">
        <f>IF(OR(_xll.BDP(B265,"ID_ISIN")="#N/A Field Not Applicable",_xll.BDP(B265,"ID_ISIN")="#N/A N/A"),B265,_xll.BDP(B265,"ID_ISIN"))</f>
        <v>US71647NAM11</v>
      </c>
      <c r="B265" s="1" t="s">
        <v>738</v>
      </c>
      <c r="C265" s="2">
        <f>IF( OR(_xll.BDP(B265,"PX_LAST")="#N/A N/A",_xll.BDP(B265,"PX_LAST")="#N/A Invalid Security"),VLOOKUP(A265,secs!$A:$B,2,FALSE),_xll.BDP(B265,"PX_LAST"))</f>
        <v>105.8189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2.9340277777777777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5.1876963489823416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17/09/2017</v>
      </c>
      <c r="H265" s="1">
        <f>IF(ISERR(FIND("Equity",B265))=FALSE,0,IF( OR(_xll.BDP($B265,"DUR_MID")="#N/A N/A",_xll.BDP($B265,"DUR_MID")="#N/A Invalid Security"),0,_xll.BDP($B265,"DUR_MID")))</f>
        <v>5.3484489970828735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PETBRA 6 1/4 03/17/24</v>
      </c>
    </row>
    <row r="266" spans="1:12" x14ac:dyDescent="0.25">
      <c r="A266" s="1" t="str">
        <f>IF(OR(_xll.BDP(B266,"ID_ISIN")="#N/A Field Not Applicable",_xll.BDP(B266,"ID_ISIN")="#N/A N/A"),B266,_xll.BDP(B266,"ID_ISIN"))</f>
        <v>IE00BLP5S460</v>
      </c>
      <c r="B266" s="1" t="s">
        <v>739</v>
      </c>
      <c r="C266" s="2">
        <f>IF( OR(_xll.BDP(B266,"PX_LAST")="#N/A N/A",_xll.BDP(B266,"PX_LAST")="#N/A Invalid Security"),VLOOKUP(A266,secs!$A:$B,2,FALSE),_xll.BDP(B266,"PX_LAST"))</f>
        <v>1.3812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0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/>
      </c>
      <c r="H266" s="1">
        <f>IF(ISERR(FIND("Equity",B266))=FALSE,0,IF( OR(_xll.BDP($B266,"DUR_MID")="#N/A N/A",_xll.BDP($B266,"DUR_MID")="#N/A Invalid Security"),0,_xll.BDP($B266,"DUR_MID")))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Old Mutual Dublin Funds Plc -</v>
      </c>
    </row>
    <row r="267" spans="1:12" x14ac:dyDescent="0.25">
      <c r="A267" s="1" t="str">
        <f>IF(OR(_xll.BDP(B267,"ID_ISIN")="#N/A Field Not Applicable",_xll.BDP(B267,"ID_ISIN")="#N/A N/A"),B267,_xll.BDP(B267,"ID_ISIN"))</f>
        <v>RU000A0JXFM1</v>
      </c>
      <c r="B267" s="1" t="s">
        <v>740</v>
      </c>
      <c r="C267" s="2">
        <f>IF( OR(_xll.BDP(B267,"PX_LAST")="#N/A N/A",_xll.BDP(B267,"PX_LAST")="#N/A Invalid Security"),VLOOKUP(A267,secs!$A:$B,2,FALSE),_xll.BDP(B267,"PX_LAST"))</f>
        <v>98.490009999999998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4.1769999999999996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8.01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11/10/2017</v>
      </c>
      <c r="H267" s="1">
        <f>IF(ISERR(FIND("Equity",B267))=FALSE,0,IF( OR(_xll.BDP($B267,"DUR_MID")="#N/A N/A",_xll.BDP($B267,"DUR_MID")="#N/A Invalid Security"),0,_xll.BDP($B267,"DUR_MID")))</f>
        <v>8.9087696134070828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>COUNTIF($B:$B,B267)</f>
        <v>1</v>
      </c>
      <c r="L267" s="1" t="str">
        <f>_xll.BDP(B267,"SECURITY_NAME")</f>
        <v>RFLB 7.7 03/23/33</v>
      </c>
    </row>
    <row r="268" spans="1:12" x14ac:dyDescent="0.25">
      <c r="A268" s="1" t="str">
        <f>IF(OR(_xll.BDP(B268,"ID_ISIN")="#N/A Field Not Applicable",_xll.BDP(B268,"ID_ISIN")="#N/A N/A"),B268,_xll.BDP(B268,"ID_ISIN"))</f>
        <v>US71647NAQ25</v>
      </c>
      <c r="B268" s="1" t="s">
        <v>741</v>
      </c>
      <c r="C268" s="2">
        <f>IF( OR(_xll.BDP(B268,"PX_LAST")="#N/A N/A",_xll.BDP(B268,"PX_LAST")="#N/A Invalid Security"),VLOOKUP(A268,secs!$A:$B,2,FALSE),_xll.BDP(B268,"PX_LAST"))</f>
        <v>119.1768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2.5034722222222219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5.9012766696604189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23/11/2017</v>
      </c>
      <c r="H268" s="1">
        <f>IF(ISERR(FIND("Equity",B268))=FALSE,0,IF( OR(_xll.BDP($B268,"DUR_MID")="#N/A N/A",_xll.BDP($B268,"DUR_MID")="#N/A Invalid Security"),0,_xll.BDP($B268,"DUR_MID")))</f>
        <v>6.3713223880633594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>COUNTIF($B:$B,B268)</f>
        <v>1</v>
      </c>
      <c r="L268" s="1" t="str">
        <f>_xll.BDP(B268,"SECURITY_NAME")</f>
        <v>PETBRA 8 3/4 05/23/26</v>
      </c>
    </row>
    <row r="269" spans="1:12" x14ac:dyDescent="0.25">
      <c r="A269" s="1" t="str">
        <f>IF(OR(_xll.BDP(B269,"ID_ISIN")="#N/A Field Not Applicable",_xll.BDP(B269,"ID_ISIN")="#N/A N/A"),B269,_xll.BDP(B269,"ID_ISIN"))</f>
        <v>XS1506500039</v>
      </c>
      <c r="B269" s="1" t="s">
        <v>742</v>
      </c>
      <c r="C269" s="2">
        <f>IF( OR(_xll.BDP(B269,"PX_LAST")="#N/A N/A",_xll.BDP(B269,"PX_LAST")="#N/A Invalid Security"),VLOOKUP(A269,secs!$A:$B,2,FALSE),_xll.BDP(B269,"PX_LAST"))</f>
        <v>99.858509999999995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1.9833333333333332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5.3181736985361621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19/10/2017</v>
      </c>
      <c r="H269" s="1">
        <f>IF(ISERR(FIND("Equity",B269))=FALSE,0,IF( OR(_xll.BDP($B269,"DUR_MID")="#N/A N/A",_xll.BDP($B269,"DUR_MID")="#N/A Invalid Security"),0,_xll.BDP($B269,"DUR_MID")))</f>
        <v>1.9974441275057837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>COUNTIF($B:$B,B269)</f>
        <v>1</v>
      </c>
      <c r="L269" s="1" t="str">
        <f>_xll.BDP(B269,"SECURITY_NAME")</f>
        <v>PROMBK 5 1/4 10/19/19</v>
      </c>
    </row>
    <row r="270" spans="1:12" x14ac:dyDescent="0.25">
      <c r="A270" s="1" t="str">
        <f>IF(OR(_xll.BDP(B270,"ID_ISIN")="#N/A Field Not Applicable",_xll.BDP(B270,"ID_ISIN")="#N/A N/A"),B270,_xll.BDP(B270,"ID_ISIN"))</f>
        <v>XS0993162683</v>
      </c>
      <c r="B270" s="1" t="s">
        <v>752</v>
      </c>
      <c r="C270" s="2">
        <f>IF( OR(_xll.BDP(B270,"PX_LAST")="#N/A N/A",_xll.BDP(B270,"PX_LAST")="#N/A Invalid Security"),VLOOKUP(A270,secs!$A:$B,2,FALSE),_xll.BDP(B270,"PX_LAST"))</f>
        <v>107.2499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1.7165777777777775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4.5858405954054842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21/11/2017</v>
      </c>
      <c r="H270" s="1">
        <f>IF(ISERR(FIND("Equity",B270))=FALSE,0,IF( OR(_xll.BDP($B270,"DUR_MID")="#N/A N/A",_xll.BDP($B270,"DUR_MID")="#N/A Invalid Security"),0,_xll.BDP($B270,"DUR_MID")))</f>
        <v>5.2397988153432333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VEBBNK 5.942 11/21/23</v>
      </c>
    </row>
    <row r="271" spans="1:12" x14ac:dyDescent="0.25">
      <c r="A271" s="1" t="str">
        <f>IF(OR(_xll.BDP(B271,"ID_ISIN")="#N/A Field Not Applicable",_xll.BDP(B271,"ID_ISIN")="#N/A N/A"),B271,_xll.BDP(B271,"ID_ISIN"))</f>
        <v>RU000A0JXQ93</v>
      </c>
      <c r="B271" s="1" t="s">
        <v>756</v>
      </c>
      <c r="C271" s="2">
        <f>IF( OR(_xll.BDP(B271,"PX_LAST")="#N/A N/A",_xll.BDP(B271,"PX_LAST")="#N/A Invalid Security"),VLOOKUP(A271,secs!$A:$B,2,FALSE),_xll.BDP(B271,"PX_LAST"))</f>
        <v>101.4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1.048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11.25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27/10/2017</v>
      </c>
      <c r="H271" s="1">
        <f>IF(ISERR(FIND("Equity",B271))=FALSE,0,IF( OR(_xll.BDP($B271,"DUR_MID")="#N/A N/A",_xll.BDP($B271,"DUR_MID")="#N/A Invalid Security"),0,_xll.BDP($B271,"DUR_MID")))</f>
        <v>2.7952303267151328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PIKKRM 11 1/4 04/22/22</v>
      </c>
    </row>
    <row r="272" spans="1:12" x14ac:dyDescent="0.25">
      <c r="A272" s="1" t="str">
        <f>IF(OR(_xll.BDP(B272,"ID_ISIN")="#N/A Field Not Applicable",_xll.BDP(B272,"ID_ISIN")="#N/A N/A"),B272,_xll.BDP(B272,"ID_ISIN"))</f>
        <v>RU000A0DKVS5</v>
      </c>
      <c r="B272" s="1" t="s">
        <v>758</v>
      </c>
      <c r="C272" s="2">
        <f>IF( OR(_xll.BDP(B272,"PX_LAST")="#N/A N/A",_xll.BDP(B272,"PX_LAST")="#N/A Invalid Security"),VLOOKUP(A272,secs!$A:$B,2,FALSE),_xll.BDP(B272,"PX_LAST"))</f>
        <v>600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3.75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699.17572021484375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2.625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09/10/2017</v>
      </c>
      <c r="H272" s="1">
        <f>IF(ISERR(FIND("Equity",B272))=FALSE,0,IF( OR(_xll.BDP($B272,"DUR_MID")="#N/A N/A",_xll.BDP($B272,"DUR_MID")="#N/A Invalid Security"),0,_xll.BDP($B272,"DUR_MID")))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>09/03/2018</v>
      </c>
      <c r="J272" s="1">
        <f>COUNTIF($B:$B,B272)</f>
        <v>1</v>
      </c>
      <c r="L272" s="1" t="str">
        <f>_xll.BDP(B272,"SECURITY_NAME")</f>
        <v>Novatek PJSC</v>
      </c>
    </row>
    <row r="273" spans="1:12" x14ac:dyDescent="0.25">
      <c r="A273" s="1" t="str">
        <f>IF(OR(_xll.BDP(B273,"ID_ISIN")="#N/A Field Not Applicable",_xll.BDP(B273,"ID_ISIN")="#N/A N/A"),B273,_xll.BDP(B273,"ID_ISIN"))</f>
        <v>US98387E2054</v>
      </c>
      <c r="B273" s="1" t="s">
        <v>759</v>
      </c>
      <c r="C273" s="2">
        <f>IF( OR(_xll.BDP(B273,"PX_LAST")="#N/A N/A",_xll.BDP(B273,"PX_LAST")="#N/A Invalid Security"),VLOOKUP(A273,secs!$A:$B,2,FALSE),_xll.BDP(B273,"PX_LAST"))</f>
        <v>39.9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4.904761791229248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44.185314178466797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/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>COUNTIF($B:$B,B273)</f>
        <v>1</v>
      </c>
      <c r="L273" s="1" t="str">
        <f>_xll.BDP(B273,"SECURITY_NAME")</f>
        <v>X5 Retail Group NV</v>
      </c>
    </row>
    <row r="274" spans="1:12" x14ac:dyDescent="0.25">
      <c r="A274" s="1" t="str">
        <f>IF(OR(_xll.BDP(B274,"ID_ISIN")="#N/A Field Not Applicable",_xll.BDP(B274,"ID_ISIN")="#N/A N/A"),B274,_xll.BDP(B274,"ID_ISIN"))</f>
        <v>RU0009062285</v>
      </c>
      <c r="B274" s="1" t="s">
        <v>760</v>
      </c>
      <c r="C274" s="2">
        <f>IF( OR(_xll.BDP(B274,"PX_LAST")="#N/A N/A",_xll.BDP(B274,"PX_LAST")="#N/A Invalid Security"),VLOOKUP(A274,secs!$A:$B,2,FALSE),_xll.BDP(B274,"PX_LAST"))</f>
        <v>194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4.1666665077209473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212.80099487304687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9.2783505154639183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13/07/2017</v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>24/05/2018</v>
      </c>
      <c r="J274" s="1">
        <f>COUNTIF($B:$B,B274)</f>
        <v>1</v>
      </c>
      <c r="L274" s="1" t="str">
        <f>_xll.BDP(B274,"SECURITY_NAME")</f>
        <v>Aeroflot PJSC</v>
      </c>
    </row>
    <row r="275" spans="1:12" x14ac:dyDescent="0.25">
      <c r="A275" s="1" t="str">
        <f>IF(OR(_xll.BDP(B275,"ID_ISIN")="#N/A Field Not Applicable",_xll.BDP(B275,"ID_ISIN")="#N/A N/A"),B275,_xll.BDP(B275,"ID_ISIN"))</f>
        <v>XS1433454243</v>
      </c>
      <c r="B275" s="1" t="s">
        <v>761</v>
      </c>
      <c r="C275" s="2">
        <f>IF( OR(_xll.BDP(B275,"PX_LAST")="#N/A N/A",_xll.BDP(B275,"PX_LAST")="#N/A Invalid Security"),VLOOKUP(A275,secs!$A:$B,2,FALSE),_xll.BDP(B275,"PX_LAST"))</f>
        <v>104.0509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1.1795138888888888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4.568193310351873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16/12/2017</v>
      </c>
      <c r="H275" s="1">
        <f>IF(ISERR(FIND("Equity",B275))=FALSE,0,IF( OR(_xll.BDP($B275,"DUR_MID")="#N/A N/A",_xll.BDP($B275,"DUR_MID")="#N/A Invalid Security"),0,_xll.BDP($B275,"DUR_MID")))</f>
        <v>5.0073163000139944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>COUNTIF($B:$B,B275)</f>
        <v>1</v>
      </c>
      <c r="L275" s="1" t="str">
        <f>_xll.BDP(B275,"SECURITY_NAME")</f>
        <v>SCFRU 5 3/8 06/16/23</v>
      </c>
    </row>
    <row r="276" spans="1:12" x14ac:dyDescent="0.25">
      <c r="A276" s="1" t="str">
        <f>IF(OR(_xll.BDP(B276,"ID_ISIN")="#N/A Field Not Applicable",_xll.BDP(B276,"ID_ISIN")="#N/A N/A"),B276,_xll.BDP(B276,"ID_ISIN"))</f>
        <v>RU000A0JXQ85</v>
      </c>
      <c r="B276" s="1" t="s">
        <v>770</v>
      </c>
      <c r="C276" s="2">
        <f>IF( OR(_xll.BDP(B276,"PX_LAST")="#N/A N/A",_xll.BDP(B276,"PX_LAST")="#N/A Invalid Security"),VLOOKUP(A276,secs!$A:$B,2,FALSE),_xll.BDP(B276,"PX_LAST"))</f>
        <v>100.98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3.3050000000000002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9.41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27/10/2017</v>
      </c>
      <c r="H276" s="1">
        <f>IF(ISERR(FIND("Equity",B276))=FALSE,0,IF( OR(_xll.BDP($B276,"DUR_MID")="#N/A N/A",_xll.BDP($B276,"DUR_MID")="#N/A Invalid Security"),0,_xll.BDP($B276,"DUR_MID")))</f>
        <v>1.5194494685671927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26/04/2019</v>
      </c>
      <c r="J276" s="1">
        <f>COUNTIF($B:$B,B276)</f>
        <v>1</v>
      </c>
      <c r="L276" s="1" t="str">
        <f>_xll.BDP(B276,"SECURITY_NAME")</f>
        <v>AKBHC 9.65 04/22/22</v>
      </c>
    </row>
    <row r="277" spans="1:12" x14ac:dyDescent="0.25">
      <c r="A277" s="1" t="str">
        <f>IF(OR(_xll.BDP(B277,"ID_ISIN")="#N/A Field Not Applicable",_xll.BDP(B277,"ID_ISIN")="#N/A N/A"),B277,_xll.BDP(B277,"ID_ISIN"))</f>
        <v>RU000A0JRTT9</v>
      </c>
      <c r="B277" s="1" t="s">
        <v>773</v>
      </c>
      <c r="C277" s="2">
        <f>IF( OR(_xll.BDP(B277,"PX_LAST")="#N/A N/A",_xll.BDP(B277,"PX_LAST")="#N/A Invalid Security"),VLOOKUP(A277,secs!$A:$B,2,FALSE),_xll.BDP(B277,"PX_LAST"))</f>
        <v>99.6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0.36499999999999999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11.08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16/02/2018</v>
      </c>
      <c r="H277" s="1">
        <f>IF(ISERR(FIND("Equity",B277))=FALSE,0,IF( OR(_xll.BDP($B277,"DUR_MID")="#N/A N/A",_xll.BDP($B277,"DUR_MID")="#N/A Invalid Security"),0,_xll.BDP($B277,"DUR_MID")))</f>
        <v>2.6125662321491165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14/08/2020</v>
      </c>
      <c r="J277" s="1">
        <f>COUNTIF($B:$B,B277)</f>
        <v>1</v>
      </c>
      <c r="L277" s="1" t="str">
        <f>_xll.BDP(B277,"SECURITY_NAME")</f>
        <v>UUUCN 10 1/4 08/11/23</v>
      </c>
    </row>
    <row r="278" spans="1:12" x14ac:dyDescent="0.25">
      <c r="A278" s="1" t="str">
        <f>IF(OR(_xll.BDP(B278,"ID_ISIN")="#N/A Field Not Applicable",_xll.BDP(B278,"ID_ISIN")="#N/A N/A"),B278,_xll.BDP(B278,"ID_ISIN"))</f>
        <v>RU000A0JWEB9</v>
      </c>
      <c r="B278" s="1" t="s">
        <v>774</v>
      </c>
      <c r="C278" s="2">
        <f>IF( OR(_xll.BDP(B278,"PX_LAST")="#N/A N/A",_xll.BDP(B278,"PX_LAST")="#N/A Invalid Security"),VLOOKUP(A278,secs!$A:$B,2,FALSE),_xll.BDP(B278,"PX_LAST"))</f>
        <v>106.9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3.68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8.15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19/10/2017</v>
      </c>
      <c r="H278" s="1">
        <f>IF(ISERR(FIND("Equity",B278))=FALSE,0,IF( OR(_xll.BDP($B278,"DUR_MID")="#N/A N/A",_xll.BDP($B278,"DUR_MID")="#N/A Invalid Security"),0,_xll.BDP($B278,"DUR_MID")))</f>
        <v>3.0393467034187798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15/04/2021</v>
      </c>
      <c r="J278" s="1">
        <f>COUNTIF($B:$B,B278)</f>
        <v>1</v>
      </c>
      <c r="L278" s="1" t="str">
        <f>_xll.BDP(B278,"SECURITY_NAME")</f>
        <v>TRNFP 10.1 04/09/26</v>
      </c>
    </row>
    <row r="279" spans="1:12" x14ac:dyDescent="0.25">
      <c r="A279" s="1" t="str">
        <f>IF(OR(_xll.BDP(B279,"ID_ISIN")="#N/A Field Not Applicable",_xll.BDP(B279,"ID_ISIN")="#N/A N/A"),B279,_xll.BDP(B279,"ID_ISIN"))</f>
        <v>RU000A0JW8E7</v>
      </c>
      <c r="B279" s="1" t="s">
        <v>775</v>
      </c>
      <c r="C279" s="2">
        <f>IF( OR(_xll.BDP(B279,"PX_LAST")="#N/A N/A",_xll.BDP(B279,"PX_LAST")="#N/A Invalid Security"),VLOOKUP(A279,secs!$A:$B,2,FALSE),_xll.BDP(B279,"PX_LAST"))</f>
        <v>101.05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5.0949999999999998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8.39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10/09/2017</v>
      </c>
      <c r="H279" s="1">
        <f>IF(ISERR(FIND("Equity",B279))=FALSE,0,IF( OR(_xll.BDP($B279,"DUR_MID")="#N/A N/A",_xll.BDP($B279,"DUR_MID")="#N/A Invalid Security"),0,_xll.BDP($B279,"DUR_MID")))</f>
        <v>0.50341777646860097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12/03/2018</v>
      </c>
      <c r="J279" s="1">
        <f>COUNTIF($B:$B,B279)</f>
        <v>1</v>
      </c>
      <c r="L279" s="1" t="str">
        <f>_xll.BDP(B279,"SECURITY_NAME")</f>
        <v>TOYOTA 10 3/4 03/13/19</v>
      </c>
    </row>
    <row r="280" spans="1:12" x14ac:dyDescent="0.25">
      <c r="A280" s="1" t="str">
        <f>IF(OR(_xll.BDP(B280,"ID_ISIN")="#N/A Field Not Applicable",_xll.BDP(B280,"ID_ISIN")="#N/A N/A"),B280,_xll.BDP(B280,"ID_ISIN"))</f>
        <v>RU000A0JPP11</v>
      </c>
      <c r="B280" s="1" t="s">
        <v>470</v>
      </c>
      <c r="C280" s="2">
        <f>IF( OR(_xll.BDP(B280,"PX_LAST")="#N/A N/A",_xll.BDP(B280,"PX_LAST")="#N/A Invalid Security"),VLOOKUP(A280,secs!$A:$B,2,FALSE),_xll.BDP(B280,"PX_LAST"))</f>
        <v>0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0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15/03/2011</v>
      </c>
      <c r="H280" s="1">
        <f>IF(ISERR(FIND("Equity",B280))=FALSE,0,IF( OR(_xll.BDP($B280,"DUR_MID")="#N/A N/A",_xll.BDP($B280,"DUR_MID")="#N/A Invalid Security"),0,_xll.BDP($B280,"DUR_MID")))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>COUNTIF($B:$B,B280)</f>
        <v>1</v>
      </c>
      <c r="L280" s="1" t="str">
        <f>_xll.BDP(B280,"SECURITY_NAME")</f>
        <v>EURKOM 16 03/15/11</v>
      </c>
    </row>
    <row r="281" spans="1:12" x14ac:dyDescent="0.25">
      <c r="A281" s="1" t="str">
        <f>IF(OR(_xll.BDP(B281,"ID_ISIN")="#N/A Field Not Applicable",_xll.BDP(B281,"ID_ISIN")="#N/A N/A"),B281,_xll.BDP(B281,"ID_ISIN"))</f>
        <v>RU000A0JVUK8</v>
      </c>
      <c r="B281" s="1" t="s">
        <v>776</v>
      </c>
      <c r="C281" s="2">
        <f>IF( OR(_xll.BDP(B281,"PX_LAST")="#N/A N/A",_xll.BDP(B281,"PX_LAST")="#N/A Invalid Security"),VLOOKUP(A281,secs!$A:$B,2,FALSE),_xll.BDP(B281,"PX_LAST"))</f>
        <v>92.85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4.8629999999999995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21.03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10/10/2017</v>
      </c>
      <c r="H281" s="1">
        <f>IF(ISERR(FIND("Equity",B281))=FALSE,0,IF( OR(_xll.BDP($B281,"DUR_MID")="#N/A N/A",_xll.BDP($B281,"DUR_MID")="#N/A Invalid Security"),0,_xll.BDP($B281,"DUR_MID")))</f>
        <v>1.0161762454169603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09/10/2018</v>
      </c>
      <c r="J281" s="1">
        <f>COUNTIF($B:$B,B281)</f>
        <v>1</v>
      </c>
      <c r="L281" s="1" t="str">
        <f>_xll.BDP(B281,"SECURITY_NAME")</f>
        <v>AFKSRU 12 1/2 09/30/25</v>
      </c>
    </row>
    <row r="282" spans="1:12" x14ac:dyDescent="0.25">
      <c r="A282" s="1" t="str">
        <f>IF(OR(_xll.BDP(B282,"ID_ISIN")="#N/A Field Not Applicable",_xll.BDP(B282,"ID_ISIN")="#N/A N/A"),B282,_xll.BDP(B282,"ID_ISIN"))</f>
        <v>RU000A0JWHT4</v>
      </c>
      <c r="B282" s="1" t="s">
        <v>777</v>
      </c>
      <c r="C282" s="2">
        <f>IF( OR(_xll.BDP(B282,"PX_LAST")="#N/A N/A",_xll.BDP(B282,"PX_LAST")="#N/A Invalid Security"),VLOOKUP(A282,secs!$A:$B,2,FALSE),_xll.BDP(B282,"PX_LAST"))</f>
        <v>101.85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2.7349999999999999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28.95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27/11/2017</v>
      </c>
      <c r="H282" s="1">
        <f>IF(ISERR(FIND("Equity",B282))=FALSE,0,IF( OR(_xll.BDP($B282,"DUR_MID")="#N/A N/A",_xll.BDP($B282,"DUR_MID")="#N/A Invalid Security"),0,_xll.BDP($B282,"DUR_MID")))</f>
        <v>1.1586633788046174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27/11/2018</v>
      </c>
      <c r="J282" s="1">
        <f>COUNTIF($B:$B,B282)</f>
        <v>1</v>
      </c>
      <c r="L282" s="1" t="str">
        <f>_xll.BDP(B282,"SECURITY_NAME")</f>
        <v>ROSBNK 10.4 05/27/26</v>
      </c>
    </row>
    <row r="283" spans="1:12" x14ac:dyDescent="0.25">
      <c r="A283" s="1" t="str">
        <f>IF(OR(_xll.BDP(B283,"ID_ISIN")="#N/A Field Not Applicable",_xll.BDP(B283,"ID_ISIN")="#N/A N/A"),B283,_xll.BDP(B283,"ID_ISIN"))</f>
        <v>RU000A0JWMJ5</v>
      </c>
      <c r="B283" s="1" t="s">
        <v>778</v>
      </c>
      <c r="C283" s="2">
        <f>IF( OR(_xll.BDP(B283,"PX_LAST")="#N/A N/A",_xll.BDP(B283,"PX_LAST")="#N/A Invalid Security"),VLOOKUP(A283,secs!$A:$B,2,FALSE),_xll.BDP(B283,"PX_LAST"))</f>
        <v>101.6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1.5960000000000001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9.48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05/01/2018</v>
      </c>
      <c r="H283" s="1">
        <f>IF(ISERR(FIND("Equity",B283))=FALSE,0,IF( OR(_xll.BDP($B283,"DUR_MID")="#N/A N/A",_xll.BDP($B283,"DUR_MID")="#N/A Invalid Security"),0,_xll.BDP($B283,"DUR_MID")))</f>
        <v>0.82459661288392816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07/07/2018</v>
      </c>
      <c r="J283" s="1">
        <f>COUNTIF($B:$B,B283)</f>
        <v>1</v>
      </c>
      <c r="L283" s="1" t="str">
        <f>_xll.BDP(B283,"SECURITY_NAME")</f>
        <v>RNBANK 10.4 07/09/21</v>
      </c>
    </row>
    <row r="284" spans="1:12" x14ac:dyDescent="0.25">
      <c r="A284" s="1" t="str">
        <f>IF(OR(_xll.BDP(B284,"ID_ISIN")="#N/A Field Not Applicable",_xll.BDP(B284,"ID_ISIN")="#N/A N/A"),B284,_xll.BDP(B284,"ID_ISIN"))</f>
        <v>RU000A0JTTV1</v>
      </c>
      <c r="B284" s="1" t="s">
        <v>779</v>
      </c>
      <c r="C284" s="2">
        <f>IF( OR(_xll.BDP(B284,"PX_LAST")="#N/A N/A",_xll.BDP(B284,"PX_LAST")="#N/A Invalid Security"),VLOOKUP(A284,secs!$A:$B,2,FALSE),_xll.BDP(B284,"PX_LAST"))</f>
        <v>102.9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4.9249999999999998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0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29/09/2017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29/03/2019</v>
      </c>
      <c r="J284" s="1">
        <f>COUNTIF($B:$B,B284)</f>
        <v>1</v>
      </c>
      <c r="L284" s="1" t="str">
        <f>_xll.BDP(B284,"SECURITY_NAME")</f>
        <v>RGIOAO 11 3/4 03/24/23</v>
      </c>
    </row>
    <row r="285" spans="1:12" x14ac:dyDescent="0.25">
      <c r="A285" s="1" t="str">
        <f>IF(OR(_xll.BDP(B285,"ID_ISIN")="#N/A Field Not Applicable",_xll.BDP(B285,"ID_ISIN")="#N/A N/A"),B285,_xll.BDP(B285,"ID_ISIN"))</f>
        <v>RU000A0JVYN4</v>
      </c>
      <c r="B285" s="1" t="s">
        <v>780</v>
      </c>
      <c r="C285" s="2">
        <f>IF( OR(_xll.BDP(B285,"PX_LAST")="#N/A N/A",_xll.BDP(B285,"PX_LAST")="#N/A Invalid Security"),VLOOKUP(A285,secs!$A:$B,2,FALSE),_xll.BDP(B285,"PX_LAST"))</f>
        <v>102.05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3.1509999999999998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45.93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21/11/2017</v>
      </c>
      <c r="H285" s="1">
        <f>IF(ISERR(FIND("Equity",B285))=FALSE,0,IF( OR(_xll.BDP($B285,"DUR_MID")="#N/A N/A",_xll.BDP($B285,"DUR_MID")="#N/A Invalid Security"),0,_xll.BDP($B285,"DUR_MID")))</f>
        <v>0.69264512483160756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22/05/2018</v>
      </c>
      <c r="J285" s="1">
        <f>COUNTIF($B:$B,B285)</f>
        <v>1</v>
      </c>
      <c r="L285" s="1" t="str">
        <f>_xll.BDP(B285,"SECURITY_NAME")</f>
        <v>OGKBGR 11 1/2 11/17/20</v>
      </c>
    </row>
    <row r="286" spans="1:12" x14ac:dyDescent="0.25">
      <c r="A286" s="1" t="str">
        <f>IF(OR(_xll.BDP(B286,"ID_ISIN")="#N/A Field Not Applicable",_xll.BDP(B286,"ID_ISIN")="#N/A N/A"),B286,_xll.BDP(B286,"ID_ISIN"))</f>
        <v>RU000A0JWK74</v>
      </c>
      <c r="B286" s="1" t="s">
        <v>781</v>
      </c>
      <c r="C286" s="2">
        <f>IF( OR(_xll.BDP(B286,"PX_LAST")="#N/A N/A",_xll.BDP(B286,"PX_LAST")="#N/A Invalid Security"),VLOOKUP(A286,secs!$A:$B,2,FALSE),_xll.BDP(B286,"PX_LAST"))</f>
        <v>111.25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2.4449999999999998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9.34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08/12/2017</v>
      </c>
      <c r="H286" s="1">
        <f>IF(ISERR(FIND("Equity",B286))=FALSE,0,IF( OR(_xll.BDP($B286,"DUR_MID")="#N/A N/A",_xll.BDP($B286,"DUR_MID")="#N/A Invalid Security"),0,_xll.BDP($B286,"DUR_MID")))</f>
        <v>5.9071012913979786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/>
      </c>
      <c r="J286" s="1">
        <f>COUNTIF($B:$B,B286)</f>
        <v>1</v>
      </c>
      <c r="L286" s="1" t="str">
        <f>_xll.BDP(B286,"SECURITY_NAME")</f>
        <v>OBORON 10 3/4 06/10/26</v>
      </c>
    </row>
    <row r="287" spans="1:12" x14ac:dyDescent="0.25">
      <c r="A287" s="1" t="str">
        <f>IF(OR(_xll.BDP(B287,"ID_ISIN")="#N/A Field Not Applicable",_xll.BDP(B287,"ID_ISIN")="#N/A N/A"),B287,_xll.BDP(B287,"ID_ISIN"))</f>
        <v>RU000A0JPB25</v>
      </c>
      <c r="B287" s="1" t="s">
        <v>782</v>
      </c>
      <c r="C287" s="2">
        <f>IF( OR(_xll.BDP(B287,"PX_LAST")="#N/A N/A",_xll.BDP(B287,"PX_LAST")="#N/A Invalid Security"),VLOOKUP(A287,secs!$A:$B,2,FALSE),_xll.BDP(B287,"PX_LAST"))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18/06/2010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>COUNTIF($B:$B,B287)</f>
        <v>1</v>
      </c>
      <c r="L287" s="1" t="str">
        <f>_xll.BDP(B287,"SECURITY_NAME")</f>
        <v>EURKOM 16 06/18/10</v>
      </c>
    </row>
    <row r="288" spans="1:12" x14ac:dyDescent="0.25">
      <c r="A288" s="1" t="str">
        <f>IF(OR(_xll.BDP(B288,"ID_ISIN")="#N/A Field Not Applicable",_xll.BDP(B288,"ID_ISIN")="#N/A N/A"),B288,_xll.BDP(B288,"ID_ISIN"))</f>
        <v>RU000A0JP039</v>
      </c>
      <c r="B288" s="1" t="s">
        <v>783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/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>COUNTIF($B:$B,B288)</f>
        <v>1</v>
      </c>
      <c r="L288" s="1" t="str">
        <f>_xll.BDP(B288,"SECURITY_NAME")</f>
        <v>EURKOM 16 12/18/09</v>
      </c>
    </row>
    <row r="289" spans="1:12" x14ac:dyDescent="0.25">
      <c r="A289" s="1" t="str">
        <f>IF(OR(_xll.BDP(B289,"ID_ISIN")="#N/A Field Not Applicable",_xll.BDP(B289,"ID_ISIN")="#N/A N/A"),B289,_xll.BDP(B289,"ID_ISIN"))</f>
        <v>RU000A0JRVU3</v>
      </c>
      <c r="B289" s="1" t="s">
        <v>966</v>
      </c>
      <c r="C289" s="2">
        <f>IF( OR(_xll.BDP(B289,"PX_LAST")="#N/A N/A",_xll.BDP(B289,"PX_LAST")="#N/A Invalid Security"),VLOOKUP(A289,secs!$A:$B,2,FALSE),_xll.BDP(B289,"PX_LAST"))</f>
        <v>101.25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3.871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9.8699999999999992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10/10/2017</v>
      </c>
      <c r="H289" s="1">
        <f>IF(ISERR(FIND("Equity",B289))=FALSE,0,IF( OR(_xll.BDP($B289,"DUR_MID")="#N/A N/A",_xll.BDP($B289,"DUR_MID")="#N/A Invalid Security"),0,_xll.BDP($B289,"DUR_MID")))</f>
        <v>3.6663236144196878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>COUNTIF($B:$B,B289)</f>
        <v>1</v>
      </c>
      <c r="L289" s="1" t="str">
        <f>_xll.BDP(B289,"SECURITY_NAME")</f>
        <v>TELERU 9.95 04/05/22</v>
      </c>
    </row>
    <row r="290" spans="1:12" x14ac:dyDescent="0.25">
      <c r="A290" s="1" t="str">
        <f>IF(OR(_xll.BDP(B290,"ID_ISIN")="#N/A Field Not Applicable",_xll.BDP(B290,"ID_ISIN")="#N/A N/A"),B290,_xll.BDP(B290,"ID_ISIN"))</f>
        <v>US87238U2033</v>
      </c>
      <c r="B290" s="1" t="s">
        <v>967</v>
      </c>
      <c r="C290" s="2">
        <f>IF( OR(_xll.BDP(B290,"PX_LAST")="#N/A N/A",_xll.BDP(B290,"PX_LAST")="#N/A Invalid Security"),VLOOKUP(A290,secs!$A:$B,2,FALSE),_xll.BDP(B290,"PX_LAST"))</f>
        <v>15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3.3636362552642822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13.071428298950195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2.2666666905085244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15/06/2017</v>
      </c>
      <c r="H290" s="1">
        <f>IF(ISERR(FIND("Equity",B290))=FALSE,0,IF( OR(_xll.BDP($B290,"DUR_MID")="#N/A N/A",_xll.BDP($B290,"DUR_MID")="#N/A Invalid Security"),0,_xll.BDP($B290,"DUR_MID")))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>COUNTIF($B:$B,B290)</f>
        <v>1</v>
      </c>
      <c r="L290" s="1" t="str">
        <f>_xll.BDP(B290,"SECURITY_NAME")</f>
        <v>TCS Group Holding PLC</v>
      </c>
    </row>
    <row r="291" spans="1:12" x14ac:dyDescent="0.25">
      <c r="A291" s="1" t="str">
        <f>IF(OR(_xll.BDP(B291,"ID_ISIN")="#N/A Field Not Applicable",_xll.BDP(B291,"ID_ISIN")="#N/A N/A"),B291,_xll.BDP(B291,"ID_ISIN"))</f>
        <v>XS1503116912</v>
      </c>
      <c r="B291" s="1" t="s">
        <v>968</v>
      </c>
      <c r="C291" s="2">
        <f>IF( OR(_xll.BDP(B291,"PX_LAST")="#N/A N/A",_xll.BDP(B291,"PX_LAST")="#N/A Invalid Security"),VLOOKUP(A291,secs!$A:$B,2,FALSE),_xll.BDP(B291,"PX_LAST"))</f>
        <v>103.7492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0.32834999999999998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4.4324013468414565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13/02/2018</v>
      </c>
      <c r="H291" s="1">
        <f>IF(ISERR(FIND("Equity",B291))=FALSE,0,IF( OR(_xll.BDP($B291,"DUR_MID")="#N/A N/A",_xll.BDP($B291,"DUR_MID")="#N/A Invalid Security"),0,_xll.BDP($B291,"DUR_MID")))</f>
        <v>4.0054435852815589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>COUNTIF($B:$B,B291)</f>
        <v>1</v>
      </c>
      <c r="L291" s="1" t="str">
        <f>_xll.BDP(B291,"SECURITY_NAME")</f>
        <v>MTNSJ 5.373 02/13/22</v>
      </c>
    </row>
    <row r="292" spans="1:12" x14ac:dyDescent="0.25">
      <c r="A292" s="1" t="str">
        <f>IF(OR(_xll.BDP(B292,"ID_ISIN")="#N/A Field Not Applicable",_xll.BDP(B292,"ID_ISIN")="#N/A N/A"),B292,_xll.BDP(B292,"ID_ISIN"))</f>
        <v>US35671DAZ87</v>
      </c>
      <c r="B292" s="1" t="s">
        <v>969</v>
      </c>
      <c r="C292" s="2">
        <f>IF( OR(_xll.BDP(B292,"PX_LAST")="#N/A N/A",_xll.BDP(B292,"PX_LAST")="#N/A Invalid Security"),VLOOKUP(A292,secs!$A:$B,2,FALSE),_xll.BDP(B292,"PX_LAST"))</f>
        <v>98.685000000000002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1.840625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4.1436474572302009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15/09/2017</v>
      </c>
      <c r="H292" s="1">
        <f>IF(ISERR(FIND("Equity",B292))=FALSE,0,IF( OR(_xll.BDP($B292,"DUR_MID")="#N/A N/A",_xll.BDP($B292,"DUR_MID")="#N/A Invalid Security"),0,_xll.BDP($B292,"DUR_MID")))</f>
        <v>4.9307054444807594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>COUNTIF($B:$B,B292)</f>
        <v>1</v>
      </c>
      <c r="L292" s="1" t="str">
        <f>_xll.BDP(B292,"SECURITY_NAME")</f>
        <v>FCX 3 7/8 03/15/23</v>
      </c>
    </row>
    <row r="293" spans="1:12" x14ac:dyDescent="0.25">
      <c r="A293" s="1" t="str">
        <f>IF(OR(_xll.BDP(B293,"ID_ISIN")="#N/A Field Not Applicable",_xll.BDP(B293,"ID_ISIN")="#N/A N/A"),B293,_xll.BDP(B293,"ID_ISIN"))</f>
        <v>RU000A0JWVM0</v>
      </c>
      <c r="B293" s="1" t="s">
        <v>970</v>
      </c>
      <c r="C293" s="2">
        <f>IF( OR(_xll.BDP(B293,"PX_LAST")="#N/A N/A",_xll.BDP(B293,"PX_LAST")="#N/A Invalid Security"),VLOOKUP(A293,secs!$A:$B,2,FALSE),_xll.BDP(B293,"PX_LAST"))</f>
        <v>100.7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3.786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8.9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11/10/2017</v>
      </c>
      <c r="H293" s="1">
        <f>IF(ISERR(FIND("Equity",B293))=FALSE,0,IF( OR(_xll.BDP($B293,"DUR_MID")="#N/A N/A",_xll.BDP($B293,"DUR_MID")="#N/A Invalid Security"),0,_xll.BDP($B293,"DUR_MID")))</f>
        <v>0.59282468275682132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13/04/2018</v>
      </c>
      <c r="J293" s="1">
        <f>COUNTIF($B:$B,B293)</f>
        <v>1</v>
      </c>
      <c r="L293" s="1" t="str">
        <f>_xll.BDP(B293,"SECURITY_NAME")</f>
        <v>VW 9.8 10/17/23</v>
      </c>
    </row>
    <row r="294" spans="1:12" x14ac:dyDescent="0.25">
      <c r="A294" s="1" t="str">
        <f>IF(OR(_xll.BDP(B294,"ID_ISIN")="#N/A Field Not Applicable",_xll.BDP(B294,"ID_ISIN")="#N/A N/A"),B294,_xll.BDP(B294,"ID_ISIN"))</f>
        <v>XS1379311761</v>
      </c>
      <c r="B294" s="1" t="s">
        <v>971</v>
      </c>
      <c r="C294" s="2">
        <f>IF( OR(_xll.BDP(B294,"PX_LAST")="#N/A N/A",_xll.BDP(B294,"PX_LAST")="#N/A Invalid Security"),VLOOKUP(A294,secs!$A:$B,2,FALSE),_xll.BDP(B294,"PX_LAST"))</f>
        <v>99.958359999999999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3.7305555555555556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8.5222810953442423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27/09/2017</v>
      </c>
      <c r="H294" s="1">
        <f>IF(ISERR(FIND("Equity",B294))=FALSE,0,IF( OR(_xll.BDP($B294,"DUR_MID")="#N/A N/A",_xll.BDP($B294,"DUR_MID")="#N/A Invalid Security"),0,_xll.BDP($B294,"DUR_MID")))</f>
        <v>1.4420721053639907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>COUNTIF($B:$B,B294)</f>
        <v>1</v>
      </c>
      <c r="L294" s="1" t="str">
        <f>_xll.BDP(B294,"SECURITY_NAME")</f>
        <v>AKBBIN 8 1/2 03/27/19</v>
      </c>
    </row>
    <row r="295" spans="1:12" x14ac:dyDescent="0.25">
      <c r="A295" s="1" t="str">
        <f>IF(OR(_xll.BDP(B295,"ID_ISIN")="#N/A Field Not Applicable",_xll.BDP(B295,"ID_ISIN")="#N/A N/A"),B295,_xll.BDP(B295,"ID_ISIN"))</f>
        <v>US87260R2013</v>
      </c>
      <c r="B295" s="1" t="s">
        <v>986</v>
      </c>
      <c r="C295" s="2">
        <f>IF( OR(_xll.BDP(B295,"PX_LAST")="#N/A N/A",_xll.BDP(B295,"PX_LAST")="#N/A Invalid Security"),VLOOKUP(A295,secs!$A:$B,2,FALSE),_xll.BDP(B295,"PX_LAST"))</f>
        <v>4.7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4.5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6.880000114440918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2.1527046507227263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19/06/2017</v>
      </c>
      <c r="H295" s="1">
        <f>IF(ISERR(FIND("Equity",B295))=FALSE,0,IF( OR(_xll.BDP($B295,"DUR_MID")="#N/A N/A",_xll.BDP($B295,"DUR_MID")="#N/A Invalid Security"),0,_xll.BDP($B295,"DUR_MID")))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04/05/2018</v>
      </c>
      <c r="J295" s="1">
        <f>COUNTIF($B:$B,B295)</f>
        <v>1</v>
      </c>
      <c r="L295" s="1" t="str">
        <f>_xll.BDP(B295,"SECURITY_NAME")</f>
        <v>TMK PJSC</v>
      </c>
    </row>
    <row r="296" spans="1:12" x14ac:dyDescent="0.25">
      <c r="A296" s="1" t="str">
        <f>IF(OR(_xll.BDP(B296,"ID_ISIN")="#N/A Field Not Applicable",_xll.BDP(B296,"ID_ISIN")="#N/A N/A"),B296,_xll.BDP(B296,"ID_ISIN"))</f>
        <v>US71645WAM38</v>
      </c>
      <c r="B296" s="1" t="s">
        <v>988</v>
      </c>
      <c r="C296" s="2">
        <f>IF( OR(_xll.BDP(B296,"PX_LAST")="#N/A N/A",_xll.BDP(B296,"PX_LAST")="#N/A Invalid Security"),VLOOKUP(A296,secs!$A:$B,2,FALSE),_xll.BDP(B296,"PX_LAST"))</f>
        <v>102.85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1.8114583333333334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/>
      </c>
      <c r="H296" s="1">
        <f>IF(ISERR(FIND("Equity",B296))=FALSE,0,IF( OR(_xll.BDP($B296,"DUR_MID")="#N/A N/A",_xll.BDP($B296,"DUR_MID")="#N/A Invalid Security"),0,_xll.BDP($B296,"DUR_MID")))</f>
        <v>0.67767900463884179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>COUNTIF($B:$B,B296)</f>
        <v>1</v>
      </c>
      <c r="L296" s="1" t="str">
        <f>_xll.BDP(B296,"SECURITY_NAME")</f>
        <v>PETBRA 5 7/8 03/01/18</v>
      </c>
    </row>
    <row r="297" spans="1:12" x14ac:dyDescent="0.25">
      <c r="A297" s="1" t="str">
        <f>IF(OR(_xll.BDP(B297,"ID_ISIN")="#N/A Field Not Applicable",_xll.BDP(B297,"ID_ISIN")="#N/A N/A"),B297,_xll.BDP(B297,"ID_ISIN"))</f>
        <v>RU000A0JRKT8</v>
      </c>
      <c r="B297" s="1" t="s">
        <v>991</v>
      </c>
      <c r="C297" s="2">
        <f>IF( OR(_xll.BDP(B297,"PX_LAST")="#N/A N/A",_xll.BDP(B297,"PX_LAST")="#N/A Invalid Security"),VLOOKUP(A297,secs!$A:$B,2,FALSE),_xll.BDP(B297,"PX_LAST"))</f>
        <v>2347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2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1777.863037109375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6.2633148700468686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12/10/2017</v>
      </c>
      <c r="H297" s="1">
        <f>IF(ISERR(FIND("Equity",B297))=FALSE,0,IF( OR(_xll.BDP($B297,"DUR_MID")="#N/A N/A",_xll.BDP($B297,"DUR_MID")="#N/A Invalid Security"),0,_xll.BDP($B297,"DUR_MID")))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>20/11/2017</v>
      </c>
      <c r="J297" s="1">
        <f>COUNTIF($B:$B,B297)</f>
        <v>1</v>
      </c>
      <c r="L297" s="1" t="str">
        <f>_xll.BDP(B297,"SECURITY_NAME")</f>
        <v>PhosAgro PJSC</v>
      </c>
    </row>
    <row r="298" spans="1:12" x14ac:dyDescent="0.25">
      <c r="A298" s="1" t="str">
        <f>IF(OR(_xll.BDP(B298,"ID_ISIN")="#N/A Field Not Applicable",_xll.BDP(B298,"ID_ISIN")="#N/A N/A"),B298,_xll.BDP(B298,"ID_ISIN"))</f>
        <v>CH0355508588</v>
      </c>
      <c r="B298" s="1" t="s">
        <v>994</v>
      </c>
      <c r="C298" s="2">
        <f>IF( OR(_xll.BDP(B298,"PX_LAST")="#N/A Authorization",_xll.BDP(B298,"PX_LAST")="#N/A N/A",_xll.BDP(B298,"PX_LAST")="#N/A Invalid Security"),VLOOKUP(A298,secs!$A:$B,2,FALSE),_xll.BDP(B298,"PX_LAST"))</f>
        <v>101.24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0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0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19/02/2019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>COUNTIF($B:$B,B298)</f>
        <v>1</v>
      </c>
      <c r="L298" s="1" t="str">
        <f>_xll.BDP(B298,"SECURITY_NAME")</f>
        <v>EFGBNK 0 02/19/19</v>
      </c>
    </row>
    <row r="299" spans="1:12" x14ac:dyDescent="0.25">
      <c r="A299" s="1" t="str">
        <f>IF(OR(_xll.BDP(B299,"ID_ISIN")="#N/A Field Not Applicable",_xll.BDP(B299,"ID_ISIN")="#N/A N/A"),B299,_xll.BDP(B299,"ID_ISIN"))</f>
        <v>US71647NAK54</v>
      </c>
      <c r="B299" s="1" t="s">
        <v>998</v>
      </c>
      <c r="C299" s="2">
        <f>IF( OR(_xll.BDP(B299,"PX_LAST")="#N/A N/A",_xll.BDP(B299,"PX_LAST")="#N/A Invalid Security"),VLOOKUP(A299,secs!$A:$B,2,FALSE),_xll.BDP(B299,"PX_LAST"))</f>
        <v>102.5299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3.4034722222222222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7.0378661737932253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17/09/2017</v>
      </c>
      <c r="H299" s="1">
        <f>IF(ISERR(FIND("Equity",B299))=FALSE,0,IF( OR(_xll.BDP($B299,"DUR_MID")="#N/A N/A",_xll.BDP($B299,"DUR_MID")="#N/A Invalid Security"),0,_xll.BDP($B299,"DUR_MID")))</f>
        <v>11.900745840360914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>COUNTIF($B:$B,B299)</f>
        <v>1</v>
      </c>
      <c r="L299" s="1" t="str">
        <f>_xll.BDP(B299,"SECURITY_NAME")</f>
        <v>PETBRA 7 1/4 03/17/44</v>
      </c>
    </row>
    <row r="300" spans="1:12" x14ac:dyDescent="0.25">
      <c r="A300" s="1" t="str">
        <f>IF(OR(_xll.BDP(B300,"ID_ISIN")="#N/A Field Not Applicable",_xll.BDP(B300,"ID_ISIN")="#N/A N/A"),B300,_xll.BDP(B300,"ID_ISIN"))</f>
        <v>US4642864007</v>
      </c>
      <c r="B300" s="1" t="s">
        <v>1001</v>
      </c>
      <c r="C300" s="2">
        <f>IF( OR(_xll.BDP(B300,"PX_LAST")="#N/A N/A",_xll.BDP(B300,"PX_LAST")="#N/A Invalid Security"),VLOOKUP(A300,secs!$A:$B,2,FALSE),_xll.BDP(B300,"PX_LAST"))</f>
        <v>39.99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0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1.3324933326244472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20/06/2017</v>
      </c>
      <c r="H300" s="1">
        <f>IF(ISERR(FIND("Equity",B300))=FALSE,0,IF( OR(_xll.BDP($B300,"DUR_MID")="#N/A N/A",_xll.BDP($B300,"DUR_MID")="#N/A Invalid Security"),0,_xll.BDP($B300,"DUR_MID")))</f>
        <v>0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18/12/2017</v>
      </c>
      <c r="J300" s="1">
        <f>COUNTIF($B:$B,B300)</f>
        <v>1</v>
      </c>
      <c r="L300" s="1" t="str">
        <f>_xll.BDP(B300,"SECURITY_NAME")</f>
        <v>iShares MSCI Brazil Capped ETF</v>
      </c>
    </row>
    <row r="301" spans="1:12" x14ac:dyDescent="0.25">
      <c r="A301" s="1" t="str">
        <f>IF(OR(_xll.BDP(B301,"ID_ISIN")="#N/A Field Not Applicable",_xll.BDP(B301,"ID_ISIN")="#N/A N/A"),B301,_xll.BDP(B301,"ID_ISIN"))</f>
        <v>CH0361717348</v>
      </c>
      <c r="B301" s="1" t="s">
        <v>1005</v>
      </c>
      <c r="C301" s="2">
        <f>IF( OR(_xll.BDP(B301,"PX_LAST")="#N/A N/A",_xll.BDP(B301,"PX_LAST")="#N/A Invalid Security"),VLOOKUP(A301,secs!$A:$B,2,FALSE),_xll.BDP(B301,"PX_LAST"))</f>
        <v>100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0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/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>COUNTIF($B:$B,B301)</f>
        <v>1</v>
      </c>
      <c r="L301" s="1" t="str">
        <f>_xll.BDP(B301,"SECURITY_NAME")</f>
        <v>EFGBNK 0 06/06/19</v>
      </c>
    </row>
    <row r="302" spans="1:12" x14ac:dyDescent="0.25">
      <c r="A302" s="1" t="str">
        <f>IF(OR(_xll.BDP(B302,"ID_ISIN")="#N/A Field Not Applicable",_xll.BDP(B302,"ID_ISIN")="#N/A N/A"),B302,_xll.BDP(B302,"ID_ISIN"))</f>
        <v>US0378331005</v>
      </c>
      <c r="B302" s="1" t="s">
        <v>1007</v>
      </c>
      <c r="C302" s="2">
        <f>IF( OR(_xll.BDP(B302,"PX_LAST")="#N/A N/A",_xll.BDP(B302,"PX_LAST")="#N/A Invalid Security"),VLOOKUP(A302,secs!$A:$B,2,FALSE),_xll.BDP(B302,"PX_LAST"))</f>
        <v>163.35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4.581395149230957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174.16250610351562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1.616359517541174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10/08/2017</v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31/10/2017</v>
      </c>
      <c r="J302" s="1">
        <f>COUNTIF($B:$B,B302)</f>
        <v>1</v>
      </c>
      <c r="L302" s="1" t="str">
        <f>_xll.BDP(B302,"SECURITY_NAME")</f>
        <v>Apple Inc</v>
      </c>
    </row>
    <row r="303" spans="1:12" x14ac:dyDescent="0.25">
      <c r="A303" s="1" t="str">
        <f>IF(OR(_xll.BDP(B303,"ID_ISIN")="#N/A Field Not Applicable",_xll.BDP(B303,"ID_ISIN")="#N/A N/A"),B303,_xll.BDP(B303,"ID_ISIN"))</f>
        <v>XS0776121062</v>
      </c>
      <c r="B303" s="1" t="s">
        <v>1014</v>
      </c>
      <c r="C303" s="2">
        <f>IF( OR(_xll.BDP(B303,"PX_LAST")="#N/A N/A",_xll.BDP(B303,"PX_LAST")="#N/A Invalid Security"),VLOOKUP(A303,secs!$A:$B,2,FALSE),_xll.BDP(B303,"PX_LAST"))</f>
        <v>40.661929999999998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3.5833333333333335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81.475908934469985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26/10/2017</v>
      </c>
      <c r="H303" s="1">
        <f>IF(ISERR(FIND("Equity",B303))=FALSE,0,IF( OR(_xll.BDP($B303,"DUR_MID")="#N/A N/A",_xll.BDP($B303,"DUR_MID")="#N/A Invalid Security"),0,_xll.BDP($B303,"DUR_MID")))</f>
        <v>1.3890206037353319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>COUNTIF($B:$B,B303)</f>
        <v>1</v>
      </c>
      <c r="L303" s="1" t="str">
        <f>_xll.BDP(B303,"SECURITY_NAME")</f>
        <v>NMOSRM 10 04/26/19</v>
      </c>
    </row>
    <row r="304" spans="1:12" x14ac:dyDescent="0.25">
      <c r="A304" s="1" t="str">
        <f>IF(OR(_xll.BDP(B304,"ID_ISIN")="#N/A Field Not Applicable",_xll.BDP(B304,"ID_ISIN")="#N/A N/A"),B304,_xll.BDP(B304,"ID_ISIN"))</f>
        <v>XS1266615175</v>
      </c>
      <c r="B304" s="1" t="s">
        <v>1015</v>
      </c>
      <c r="C304" s="2">
        <f>IF( OR(_xll.BDP(B304,"PX_LAST")="#N/A N/A",_xll.BDP(B304,"PX_LAST")="#N/A Invalid Security"),VLOOKUP(A304,secs!$A:$B,2,FALSE),_xll.BDP(B304,"PX_LAST"))</f>
        <v>100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0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0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/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>COUNTIF($B:$B,B304)</f>
        <v>1</v>
      </c>
      <c r="L304" s="1" t="str">
        <f>_xll.BDP(B304,"SECURITY_NAME")</f>
        <v>SOCGEN 0 01/11/21</v>
      </c>
    </row>
    <row r="305" spans="1:12" x14ac:dyDescent="0.25">
      <c r="A305" s="1" t="str">
        <f>IF(OR(_xll.BDP(B305,"ID_ISIN")="#N/A Field Not Applicable",_xll.BDP(B305,"ID_ISIN")="#N/A N/A"),B305,_xll.BDP(B305,"ID_ISIN"))</f>
        <v>US50218G2066</v>
      </c>
      <c r="B305" s="1" t="s">
        <v>1023</v>
      </c>
      <c r="C305" s="2">
        <f>IF( OR(_xll.BDP(B305,"PX_LAST")="#N/A N/A",_xll.BDP(B305,"PX_LAST")="#N/A Invalid Security"),VLOOKUP(A305,secs!$A:$B,2,FALSE),_xll.BDP(B305,"PX_LAST"))</f>
        <v>2.86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3.8888888359069824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3.8499999046325684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9.0388807800266306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19/06/2017</v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>COUNTIF($B:$B,B305)</f>
        <v>1</v>
      </c>
      <c r="L305" s="1" t="str">
        <f>_xll.BDP(B305,"SECURITY_NAME")</f>
        <v>LSR Group PJSC</v>
      </c>
    </row>
    <row r="306" spans="1:12" x14ac:dyDescent="0.25">
      <c r="A306" s="1" t="str">
        <f>IF(OR(_xll.BDP(B306,"ID_ISIN")="#N/A Field Not Applicable",_xll.BDP(B306,"ID_ISIN")="#N/A N/A"),B306,_xll.BDP(B306,"ID_ISIN"))</f>
        <v>NL0011821202</v>
      </c>
      <c r="B306" s="1" t="s">
        <v>1024</v>
      </c>
      <c r="C306" s="2">
        <f>IF( OR(_xll.BDP(B306,"PX_LAST")="#N/A N/A",_xll.BDP(B306,"PX_LAST")="#N/A Invalid Security"),VLOOKUP(A306,secs!$A:$B,2,FALSE),_xll.BDP(B306,"PX_LAST"))</f>
        <v>14.895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4.03125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16.475000381469727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4.4981537428667329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04/08/2017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>08/02/2018</v>
      </c>
      <c r="J306" s="1">
        <f>COUNTIF($B:$B,B306)</f>
        <v>1</v>
      </c>
      <c r="L306" s="1" t="str">
        <f>_xll.BDP(B306,"SECURITY_NAME")</f>
        <v>ING Groep NV</v>
      </c>
    </row>
    <row r="307" spans="1:12" x14ac:dyDescent="0.25">
      <c r="A307" s="1" t="str">
        <f>IF(OR(_xll.BDP(B307,"ID_ISIN")="#N/A Field Not Applicable",_xll.BDP(B307,"ID_ISIN")="#N/A N/A"),B307,_xll.BDP(B307,"ID_ISIN"))</f>
        <v>DE0007100000</v>
      </c>
      <c r="B307" s="1" t="s">
        <v>1025</v>
      </c>
      <c r="C307" s="2">
        <f>IF( OR(_xll.BDP(B307,"PX_LAST")="#N/A N/A",_xll.BDP(B307,"PX_LAST")="#N/A Invalid Security"),VLOOKUP(A307,secs!$A:$B,2,FALSE),_xll.BDP(B307,"PX_LAST"))</f>
        <v>61.33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3.65625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70.75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5.2992010435349748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30/03/2017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07/02/2018</v>
      </c>
      <c r="J307" s="1">
        <f>COUNTIF($B:$B,B307)</f>
        <v>1</v>
      </c>
      <c r="L307" s="1" t="str">
        <f>_xll.BDP(B307,"SECURITY_NAME")</f>
        <v>Daimler AG</v>
      </c>
    </row>
    <row r="308" spans="1:12" x14ac:dyDescent="0.25">
      <c r="A308" s="1" t="str">
        <f>IF(OR(_xll.BDP(B308,"ID_ISIN")="#N/A Field Not Applicable",_xll.BDP(B308,"ID_ISIN")="#N/A N/A"),B308,_xll.BDP(B308,"ID_ISIN"))</f>
        <v>URU7 Curncy</v>
      </c>
      <c r="B308" s="1" t="s">
        <v>1032</v>
      </c>
      <c r="C308" s="2">
        <f>IF( OR(_xll.BDP(B308,"PX_LAST")="#N/A N/A",_xll.BDP(B308,"PX_LAST")="#N/A Invalid Security"),VLOOKUP(A308,secs!$A:$B,2,FALSE),_xll.BDP(B308,"PX_LAST"))</f>
        <v>58795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0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0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21/09/2017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>COUNTIF($B:$B,B308)</f>
        <v>1</v>
      </c>
      <c r="L308" s="1" t="str">
        <f>_xll.BDP(B308,"SECURITY_NAME")</f>
        <v>USD/RUB X-RATE    Sep17</v>
      </c>
    </row>
    <row r="309" spans="1:12" x14ac:dyDescent="0.25">
      <c r="A309" s="1" t="str">
        <f>IF(OR(_xll.BDP(B309,"ID_ISIN")="#N/A Field Not Applicable",_xll.BDP(B309,"ID_ISIN")="#N/A N/A"),B309,_xll.BDP(B309,"ID_ISIN"))</f>
        <v>XS1577964965</v>
      </c>
      <c r="B309" s="1" t="s">
        <v>1036</v>
      </c>
      <c r="C309" s="2">
        <f>IF( OR(_xll.BDP(B309,"PX_LAST")="#N/A N/A",_xll.BDP(B309,"PX_LAST")="#N/A Invalid Security"),VLOOKUP(A309,secs!$A:$B,2,FALSE),_xll.BDP(B309,"PX_LAST"))</f>
        <v>102.035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1.7961111111111112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4.8827904457300519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03/11/2017</v>
      </c>
      <c r="H309" s="1">
        <f>IF(ISERR(FIND("Equity",B309))=FALSE,0,IF( OR(_xll.BDP($B309,"DUR_MID")="#N/A N/A",_xll.BDP($B309,"DUR_MID")="#N/A Invalid Security"),0,_xll.BDP($B309,"DUR_MID")))</f>
        <v>4.8883603708053416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>COUNTIF($B:$B,B309)</f>
        <v>1</v>
      </c>
      <c r="L309" s="1" t="str">
        <f>_xll.BDP(B309,"SECURITY_NAME")</f>
        <v>RUALRU 5.3 05/03/23</v>
      </c>
    </row>
    <row r="310" spans="1:12" x14ac:dyDescent="0.25">
      <c r="A310" s="1" t="str">
        <f>IF(OR(_xll.BDP(B310,"ID_ISIN")="#N/A Field Not Applicable",_xll.BDP(B310,"ID_ISIN")="#N/A N/A"),B310,_xll.BDP(B310,"ID_ISIN"))</f>
        <v>XS1631338495</v>
      </c>
      <c r="B310" s="1" t="s">
        <v>1039</v>
      </c>
      <c r="C310" s="2">
        <f>IF( OR(_xll.BDP(B310,"PX_LAST")="#N/A N/A",_xll.BDP(B310,"PX_LAST")="#N/A Invalid Security"),VLOOKUP(A310,secs!$A:$B,2,FALSE),_xll.BDP(B310,"PX_LAST"))</f>
        <v>106.4888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2.0555555555555554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7.681416198749182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15/09/2017</v>
      </c>
      <c r="H310" s="1">
        <f>IF(ISERR(FIND("Equity",B310))=FALSE,0,IF( OR(_xll.BDP($B310,"DUR_MID")="#N/A N/A",_xll.BDP($B310,"DUR_MID")="#N/A Invalid Security"),0,_xll.BDP($B310,"DUR_MID")))</f>
        <v>4.0342316522420205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>COUNTIF($B:$B,B310)</f>
        <v>1</v>
      </c>
      <c r="L310" s="1" t="str">
        <f>_xll.BDP(B310,"SECURITY_NAME")</f>
        <v>AKBHC 9 1/4 PERP</v>
      </c>
    </row>
    <row r="311" spans="1:12" x14ac:dyDescent="0.25">
      <c r="A311" s="1" t="str">
        <f>IF(OR(_xll.BDP(B311,"ID_ISIN")="#N/A Field Not Applicable",_xll.BDP(B311,"ID_ISIN")="#N/A N/A"),B311,_xll.BDP(B311,"ID_ISIN"))</f>
        <v>XS1601094755</v>
      </c>
      <c r="B311" s="1" t="s">
        <v>1040</v>
      </c>
      <c r="C311" s="2">
        <f>IF( OR(_xll.BDP(B311,"PX_LAST")="#N/A N/A",_xll.BDP(B311,"PX_LAST")="#N/A Invalid Security"),VLOOKUP(A311,secs!$A:$B,2,FALSE),_xll.BDP(B311,"PX_LAST"))</f>
        <v>94.548079999999999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0.61631944444444442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10.242897758287043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10/11/2017</v>
      </c>
      <c r="H311" s="1">
        <f>IF(ISERR(FIND("Equity",B311))=FALSE,0,IF( OR(_xll.BDP($B311,"DUR_MID")="#N/A N/A",_xll.BDP($B311,"DUR_MID")="#N/A Invalid Security"),0,_xll.BDP($B311,"DUR_MID")))</f>
        <v>4.1490697463483661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>COUNTIF($B:$B,B311)</f>
        <v>1</v>
      </c>
      <c r="L311" s="1" t="str">
        <f>_xll.BDP(B311,"SECURITY_NAME")</f>
        <v>CRBKMO 8 7/8 PERP</v>
      </c>
    </row>
    <row r="312" spans="1:12" x14ac:dyDescent="0.25">
      <c r="A312" s="1" t="str">
        <f>IF(OR(_xll.BDP(B312,"ID_ISIN")="#N/A Field Not Applicable",_xll.BDP(B312,"ID_ISIN")="#N/A N/A"),B312,_xll.BDP(B312,"ID_ISIN"))</f>
        <v>RU000A0JWHA4</v>
      </c>
      <c r="B312" s="1" t="s">
        <v>1046</v>
      </c>
      <c r="C312" s="2">
        <f>IF( OR(_xll.BDP(B312,"PX_LAST")="#N/A N/A",_xll.BDP(B312,"PX_LAST")="#N/A Invalid Security"),VLOOKUP(A312,secs!$A:$B,2,FALSE),_xll.BDP(B312,"PX_LAST"))</f>
        <v>106.15389999999999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1.2798611111111111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3.9103818535517769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27/11/2017</v>
      </c>
      <c r="H312" s="1">
        <f>IF(ISERR(FIND("Equity",B312))=FALSE,0,IF( OR(_xll.BDP($B312,"DUR_MID")="#N/A N/A",_xll.BDP($B312,"DUR_MID")="#N/A Invalid Security"),0,_xll.BDP($B312,"DUR_MID")))</f>
        <v>7.2141686310742035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>COUNTIF($B:$B,B312)</f>
        <v>1</v>
      </c>
      <c r="L312" s="1" t="str">
        <f>_xll.BDP(B312,"SECURITY_NAME")</f>
        <v>RUSSIA 4 3/4 05/27/26</v>
      </c>
    </row>
    <row r="313" spans="1:12" x14ac:dyDescent="0.25">
      <c r="A313" s="1" t="str">
        <f>IF(OR(_xll.BDP(B313,"ID_ISIN")="#N/A Field Not Applicable",_xll.BDP(B313,"ID_ISIN")="#N/A N/A"),B313,_xll.BDP(B313,"ID_ISIN"))</f>
        <v>US6698881090</v>
      </c>
      <c r="B313" s="1" t="s">
        <v>1050</v>
      </c>
      <c r="C313" s="2">
        <f>IF( OR(_xll.BDP(B313,"PX_LAST")="#N/A N/A",_xll.BDP(B313,"PX_LAST")="#N/A Invalid Security"),VLOOKUP(A313,secs!$A:$B,2,FALSE),_xll.BDP(B313,"PX_LAST"))</f>
        <v>104.3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3.6666667461395264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113.49166870117187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2.7865107099999107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28/04/2017</v>
      </c>
      <c r="H313" s="1">
        <f>IF(ISERR(FIND("Equity",B313))=FALSE,0,IF( OR(_xll.BDP($B313,"DUR_MID")="#N/A N/A",_xll.BDP($B313,"DUR_MID")="#N/A Invalid Security"),0,_xll.BDP($B313,"DUR_MID")))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26/09/2017</v>
      </c>
      <c r="J313" s="1">
        <f>COUNTIF($B:$B,B313)</f>
        <v>1</v>
      </c>
      <c r="L313" s="1" t="str">
        <f>_xll.BDP(B313,"SECURITY_NAME")</f>
        <v>Novatek PJSC</v>
      </c>
    </row>
    <row r="314" spans="1:12" x14ac:dyDescent="0.25">
      <c r="A314" s="1" t="str">
        <f>IF(OR(_xll.BDP(B314,"ID_ISIN")="#N/A Field Not Applicable",_xll.BDP(B314,"ID_ISIN")="#N/A N/A"),B314,_xll.BDP(B314,"ID_ISIN"))</f>
        <v>C3U7 Comdty</v>
      </c>
      <c r="B314" s="1" t="s">
        <v>1053</v>
      </c>
      <c r="C314" s="2">
        <f>IF( OR(_xll.BDP(B314,"PX_LAST")="#N/A N/A",_xll.BDP(B314,"PX_LAST")="#N/A Invalid Security"),VLOOKUP(A314,secs!$A:$B,2,FALSE),_xll.BDP(B314,"PX_LAST"))</f>
        <v>1309.2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0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21/09/2017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>COUNTIF($B:$B,B314)</f>
        <v>1</v>
      </c>
      <c r="L314" s="1" t="str">
        <f>_xll.BDP(B314,"SECURITY_NAME")</f>
        <v>GOLD FUTURES      Sep17</v>
      </c>
    </row>
    <row r="315" spans="1:12" x14ac:dyDescent="0.25">
      <c r="A315" s="1" t="str">
        <f>IF(OR(_xll.BDP(B315,"ID_ISIN")="#N/A Field Not Applicable",_xll.BDP(B315,"ID_ISIN")="#N/A N/A"),B315,_xll.BDP(B315,"ID_ISIN"))</f>
        <v>RERU7 Curncy</v>
      </c>
      <c r="B315" s="1" t="s">
        <v>1055</v>
      </c>
      <c r="C315" s="2">
        <f>IF( OR(_xll.BDP(B315,"PX_LAST")="#N/A N/A",_xll.BDP(B315,"PX_LAST")="#N/A Invalid Security"),VLOOKUP(A315,secs!$A:$B,2,FALSE),_xll.BDP(B315,"PX_LAST"))</f>
        <v>69979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>COUNTIF($B:$B,B315)</f>
        <v>1</v>
      </c>
      <c r="L315" s="1" t="str">
        <f>_xll.BDP(B315,"SECURITY_NAME")</f>
        <v>EUR/RUB Futures   Sep17</v>
      </c>
    </row>
    <row r="316" spans="1:12" x14ac:dyDescent="0.25">
      <c r="A316" s="1" t="str">
        <f>IF(OR(_xll.BDP(B316,"ID_ISIN")="#N/A Field Not Applicable",_xll.BDP(B316,"ID_ISIN")="#N/A N/A"),B316,_xll.BDP(B316,"ID_ISIN"))</f>
        <v>US71647NAR08</v>
      </c>
      <c r="B316" s="1" t="s">
        <v>1058</v>
      </c>
      <c r="C316" s="2">
        <f>IF( OR(_xll.BDP(B316,"PX_LAST")="#N/A N/A",_xll.BDP(B316,"PX_LAST")="#N/A Invalid Security"),VLOOKUP(A316,secs!$A:$B,2,FALSE),_xll.BDP(B316,"PX_LAST"))</f>
        <v>105.8402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0.83368055555555542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4.6298519466665331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17/01/2018</v>
      </c>
      <c r="H316" s="1">
        <f>IF(ISERR(FIND("Equity",B316))=FALSE,0,IF( OR(_xll.BDP($B316,"DUR_MID")="#N/A N/A",_xll.BDP($B316,"DUR_MID")="#N/A Invalid Security"),0,_xll.BDP($B316,"DUR_MID")))</f>
        <v>3.8816022539058839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>COUNTIF($B:$B,B316)</f>
        <v>1</v>
      </c>
      <c r="L316" s="1" t="str">
        <f>_xll.BDP(B316,"SECURITY_NAME")</f>
        <v>PETBRA 6 1/8 01/17/22</v>
      </c>
    </row>
    <row r="317" spans="1:12" x14ac:dyDescent="0.25">
      <c r="A317" s="1" t="str">
        <f>IF(OR(_xll.BDP(B317,"ID_ISIN")="#N/A Field Not Applicable",_xll.BDP(B317,"ID_ISIN")="#N/A N/A"),B317,_xll.BDP(B317,"ID_ISIN"))</f>
        <v>LU0959626531</v>
      </c>
      <c r="B317" s="1" t="s">
        <v>1059</v>
      </c>
      <c r="C317" s="2">
        <f>IF( OR(_xll.BDP(B317,"PX_LAST")="#N/A N/A",_xll.BDP(B317,"PX_LAST")="#N/A Invalid Security"),VLOOKUP(A317,secs!$A:$B,2,FALSE),_xll.BDP(B317,"PX_LAST"))</f>
        <v>185.87739999999999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/>
      </c>
      <c r="H317" s="1">
        <f>IF(ISERR(FIND("Equity",B317))=FALSE,0,IF( OR(_xll.BDP($B317,"DUR_MID")="#N/A N/A",_xll.BDP($B317,"DUR_MID")="#N/A Invalid Security"),0,_xll.BDP($B317,"DUR_MID")))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>COUNTIF($B:$B,B317)</f>
        <v>1</v>
      </c>
      <c r="L317" s="1" t="str">
        <f>_xll.BDP(B317,"SECURITY_NAME")</f>
        <v>Schroder International Selecti</v>
      </c>
    </row>
    <row r="318" spans="1:12" x14ac:dyDescent="0.25">
      <c r="A318" s="1" t="str">
        <f>IF(OR(_xll.BDP(B318,"ID_ISIN")="#N/A Field Not Applicable",_xll.BDP(B318,"ID_ISIN")="#N/A N/A"),B318,_xll.BDP(B318,"ID_ISIN"))</f>
        <v>XS0923110232</v>
      </c>
      <c r="B318" s="1" t="s">
        <v>1069</v>
      </c>
      <c r="C318" s="2">
        <f>IF( OR(_xll.BDP(B318,"PX_LAST")="#N/A N/A",_xll.BDP(B318,"PX_LAST")="#N/A Invalid Security"),VLOOKUP(A318,secs!$A:$B,2,FALSE),_xll.BDP(B318,"PX_LAST"))</f>
        <v>99.053150000000002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2.6180555555555554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8.7807629745372804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25/10/2017</v>
      </c>
      <c r="H318" s="1">
        <f>IF(ISERR(FIND("Equity",B318))=FALSE,0,IF( OR(_xll.BDP($B318,"DUR_MID")="#N/A N/A",_xll.BDP($B318,"DUR_MID")="#N/A Invalid Security"),0,_xll.BDP($B318,"DUR_MID")))</f>
        <v>0.62127329979081281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>COUNTIF($B:$B,B318)</f>
        <v>1</v>
      </c>
      <c r="L318" s="1" t="str">
        <f>_xll.BDP(B318,"SECURITY_NAME")</f>
        <v>NMOSRM 7 1/4 04/25/18</v>
      </c>
    </row>
    <row r="319" spans="1:12" x14ac:dyDescent="0.25">
      <c r="A319" s="1" t="str">
        <f>IF(OR(_xll.BDP(B319,"ID_ISIN")="#N/A Field Not Applicable",_xll.BDP(B319,"ID_ISIN")="#N/A N/A"),B319,_xll.BDP(B319,"ID_ISIN"))</f>
        <v>US496902AN77</v>
      </c>
      <c r="B319" s="1" t="s">
        <v>1070</v>
      </c>
      <c r="C319" s="2">
        <f>IF( OR(_xll.BDP(B319,"PX_LAST")="#N/A N/A",_xll.BDP(B319,"PX_LAST")="#N/A Invalid Security"),VLOOKUP(A319,secs!$A:$B,2,FALSE),_xll.BDP(B319,"PX_LAST"))</f>
        <v>104.03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2.8262499999999999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5.1902535399999996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15/09/2017</v>
      </c>
      <c r="H319" s="1">
        <f>IF(ISERR(FIND("Equity",B319))=FALSE,0,IF( OR(_xll.BDP($B319,"DUR_MID")="#N/A N/A",_xll.BDP($B319,"DUR_MID")="#N/A Invalid Security"),0,_xll.BDP($B319,"DUR_MID")))</f>
        <v>5.2072347559228458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>COUNTIF($B:$B,B319)</f>
        <v>1</v>
      </c>
      <c r="L319" s="1" t="str">
        <f>_xll.BDP(B319,"SECURITY_NAME")</f>
        <v>KCN 5.95 03/15/24</v>
      </c>
    </row>
    <row r="320" spans="1:12" x14ac:dyDescent="0.25">
      <c r="A320" s="1" t="str">
        <f>IF(OR(_xll.BDP(B320,"ID_ISIN")="#N/A Field Not Applicable",_xll.BDP(B320,"ID_ISIN")="#N/A N/A"),B320,_xll.BDP(B320,"ID_ISIN"))</f>
        <v>XS1223394914</v>
      </c>
      <c r="B320" s="1" t="s">
        <v>1071</v>
      </c>
      <c r="C320" s="2">
        <f>IF( OR(_xll.BDP(B320,"PX_LAST")="#N/A N/A",_xll.BDP(B320,"PX_LAST")="#N/A Invalid Security"),VLOOKUP(A320,secs!$A:$B,2,FALSE),_xll.BDP(B320,"PX_LAST"))</f>
        <v>102.18899999999999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1.6624999999999996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4.096553805683735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29/10/2017</v>
      </c>
      <c r="H320" s="1">
        <f>IF(ISERR(FIND("Equity",B320))=FALSE,0,IF( OR(_xll.BDP($B320,"DUR_MID")="#N/A N/A",_xll.BDP($B320,"DUR_MID")="#N/A Invalid Security"),0,_xll.BDP($B320,"DUR_MID")))</f>
        <v>3.3442337307312791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>COUNTIF($B:$B,B320)</f>
        <v>1</v>
      </c>
      <c r="L320" s="1" t="str">
        <f>_xll.BDP(B320,"SECURITY_NAME")</f>
        <v>TCZIRA 4 3/4 04/29/21</v>
      </c>
    </row>
    <row r="321" spans="1:12" x14ac:dyDescent="0.25">
      <c r="A321" s="1" t="str">
        <f>IF(OR(_xll.BDP(B321,"ID_ISIN")="#N/A Field Not Applicable",_xll.BDP(B321,"ID_ISIN")="#N/A N/A"),B321,_xll.BDP(B321,"ID_ISIN"))</f>
        <v>CH0336352825</v>
      </c>
      <c r="B321" s="1" t="s">
        <v>1072</v>
      </c>
      <c r="C321" s="2">
        <f>IF( OR(_xll.BDP(B321,"PX_LAST")="#N/A N/A",_xll.BDP(B321,"PX_LAST")="#N/A Invalid Security"),VLOOKUP(A321,secs!$A:$B,2,FALSE),_xll.BDP(B321,"PX_LAST"))</f>
        <v>102.05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3.479166666666667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2.7175291000000001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30/09/2017</v>
      </c>
      <c r="H321" s="1">
        <f>IF(ISERR(FIND("Equity",B321))=FALSE,0,IF( OR(_xll.BDP($B321,"DUR_MID")="#N/A N/A",_xll.BDP($B321,"DUR_MID")="#N/A Invalid Security"),0,_xll.BDP($B321,"DUR_MID")))</f>
        <v>1.9667612125572647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>COUNTIF($B:$B,B321)</f>
        <v>1</v>
      </c>
      <c r="L321" s="1" t="str">
        <f>_xll.BDP(B321,"SECURITY_NAME")</f>
        <v>YPFDAR 3 3/4 09/30/19</v>
      </c>
    </row>
    <row r="322" spans="1:12" x14ac:dyDescent="0.25">
      <c r="A322" s="1" t="str">
        <f>IF(OR(_xll.BDP(B322,"ID_ISIN")="#N/A Field Not Applicable",_xll.BDP(B322,"ID_ISIN")="#N/A N/A"),B322,_xll.BDP(B322,"ID_ISIN"))</f>
        <v>CH0246199050</v>
      </c>
      <c r="B322" s="1" t="s">
        <v>1073</v>
      </c>
      <c r="C322" s="2">
        <f>IF( OR(_xll.BDP(B322,"PX_LAST")="#N/A N/A",_xll.BDP(B322,"PX_LAST")="#N/A Invalid Security"),VLOOKUP(A322,secs!$A:$B,2,FALSE),_xll.BDP(B322,"PX_LAST"))</f>
        <v>104.015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0.74781111111111109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2.7314851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20/06/2018</v>
      </c>
      <c r="H322" s="1">
        <f>IF(ISERR(FIND("Equity",B322))=FALSE,0,IF( OR(_xll.BDP($B322,"DUR_MID")="#N/A N/A",_xll.BDP($B322,"DUR_MID")="#N/A Invalid Security"),0,_xll.BDP($B322,"DUR_MID")))</f>
        <v>4.4634560916833923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>COUNTIF($B:$B,B322)</f>
        <v>1</v>
      </c>
      <c r="L322" s="1" t="str">
        <f>_xll.BDP(B322,"SECURITY_NAME")</f>
        <v>KTZKZ 3.638 06/20/22</v>
      </c>
    </row>
    <row r="323" spans="1:12" x14ac:dyDescent="0.25">
      <c r="A323" s="1" t="str">
        <f>IF(OR(_xll.BDP(B323,"ID_ISIN")="#N/A Field Not Applicable",_xll.BDP(B323,"ID_ISIN")="#N/A N/A"),B323,_xll.BDP(B323,"ID_ISIN"))</f>
        <v>RU000A0JXU14</v>
      </c>
      <c r="B323" s="1" t="s">
        <v>1087</v>
      </c>
      <c r="C323" s="2">
        <f>IF( OR(_xll.BDP(B323,"PX_LAST")="#N/A N/A",_xll.BDP(B323,"PX_LAST")="#N/A Invalid Security"),VLOOKUP(A323,secs!$A:$B,2,FALSE),_xll.BDP(B323,"PX_LAST"))</f>
        <v>104.0635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1.0354166666666667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4.9862170240534232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23/12/2017</v>
      </c>
      <c r="H323" s="1">
        <f>IF(ISERR(FIND("Equity",B323))=FALSE,0,IF( OR(_xll.BDP($B323,"DUR_MID")="#N/A N/A",_xll.BDP($B323,"DUR_MID")="#N/A Invalid Security"),0,_xll.BDP($B323,"DUR_MID")))</f>
        <v>15.503357570166578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>COUNTIF($B:$B,B323)</f>
        <v>1</v>
      </c>
      <c r="L323" s="1" t="str">
        <f>_xll.BDP(B323,"SECURITY_NAME")</f>
        <v>RUSSIA 5 1/4 06/23/47</v>
      </c>
    </row>
    <row r="324" spans="1:12" x14ac:dyDescent="0.25">
      <c r="A324" s="1" t="str">
        <f>IF(OR(_xll.BDP(B324,"ID_ISIN")="#N/A Field Not Applicable",_xll.BDP(B324,"ID_ISIN")="#N/A N/A"),B324,_xll.BDP(B324,"ID_ISIN"))</f>
        <v>XS1503160225</v>
      </c>
      <c r="B324" s="1" t="s">
        <v>1088</v>
      </c>
      <c r="C324" s="2">
        <f>IF( OR(_xll.BDP(B324,"PX_LAST")="#N/A N/A",_xll.BDP(B324,"PX_LAST")="#N/A Invalid Security"),VLOOKUP(A324,secs!$A:$B,2,FALSE),_xll.BDP(B324,"PX_LAST"))</f>
        <v>100.875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2.463013698630137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3.6504279758412661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15/01/2018</v>
      </c>
      <c r="H324" s="1">
        <f>IF(ISERR(FIND("Equity",B324))=FALSE,0,IF( OR(_xll.BDP($B324,"DUR_MID")="#N/A N/A",_xll.BDP($B324,"DUR_MID")="#N/A Invalid Security"),0,_xll.BDP($B324,"DUR_MID")))</f>
        <v>4.0070749263973777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>COUNTIF($B:$B,B324)</f>
        <v>1</v>
      </c>
      <c r="L324" s="1" t="str">
        <f>_xll.BDP(B324,"SECURITY_NAME")</f>
        <v>ARGENT 3 7/8 01/15/22</v>
      </c>
    </row>
    <row r="325" spans="1:12" x14ac:dyDescent="0.25">
      <c r="A325" s="1" t="str">
        <f>IF(OR(_xll.BDP(B325,"ID_ISIN")="#N/A Field Not Applicable",_xll.BDP(B325,"ID_ISIN")="#N/A N/A"),B325,_xll.BDP(B325,"ID_ISIN"))</f>
        <v>RU000A0JUGY0</v>
      </c>
      <c r="B325" s="1" t="s">
        <v>1096</v>
      </c>
      <c r="C325" s="2">
        <f>IF( OR(_xll.BDP(B325,"PX_LAST")="#N/A N/A",_xll.BDP(B325,"PX_LAST")="#N/A Invalid Security"),VLOOKUP(A325,secs!$A:$B,2,FALSE),_xll.BDP(B325,"PX_LAST"))</f>
        <v>100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0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9.64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01/03/2018</v>
      </c>
      <c r="H325" s="1">
        <f>IF(ISERR(FIND("Equity",B325))=FALSE,0,IF( OR(_xll.BDP($B325,"DUR_MID")="#N/A N/A",_xll.BDP($B325,"DUR_MID")="#N/A Invalid Security"),0,_xll.BDP($B325,"DUR_MID")))</f>
        <v>0.97471670926017873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30/08/2018</v>
      </c>
      <c r="J325" s="1">
        <f>COUNTIF($B:$B,B325)</f>
        <v>1</v>
      </c>
      <c r="L325" s="1" t="str">
        <f>_xll.BDP(B325,"SECURITY_NAME")</f>
        <v>ZENIT 9 1/2 02/28/19</v>
      </c>
    </row>
    <row r="326" spans="1:12" x14ac:dyDescent="0.25">
      <c r="A326" s="1" t="str">
        <f>IF(OR(_xll.BDP(B326,"ID_ISIN")="#N/A Field Not Applicable",_xll.BDP(B326,"ID_ISIN")="#N/A N/A"),B326,_xll.BDP(B326,"ID_ISIN"))</f>
        <v>RU000A0JXK40</v>
      </c>
      <c r="B326" s="1" t="s">
        <v>1097</v>
      </c>
      <c r="C326" s="2">
        <f>IF( OR(_xll.BDP(B326,"PX_LAST")="#N/A N/A",_xll.BDP(B326,"PX_LAST")="#N/A Invalid Security"),VLOOKUP(A326,secs!$A:$B,2,FALSE),_xll.BDP(B326,"PX_LAST"))</f>
        <v>104.7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6.4470000000000001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11.16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01/09/2017</v>
      </c>
      <c r="H326" s="1">
        <f>IF(ISERR(FIND("Equity",B326))=FALSE,0,IF( OR(_xll.BDP($B326,"DUR_MID")="#N/A N/A",_xll.BDP($B326,"DUR_MID")="#N/A Invalid Security"),0,_xll.BDP($B326,"DUR_MID")))</f>
        <v>2.0880571901007809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28/02/2020</v>
      </c>
      <c r="J326" s="1">
        <f>COUNTIF($B:$B,B326)</f>
        <v>1</v>
      </c>
      <c r="L326" s="1" t="str">
        <f>_xll.BDP(B326,"SECURITY_NAME")</f>
        <v>PIKKRM 13 02/25/22</v>
      </c>
    </row>
    <row r="327" spans="1:12" x14ac:dyDescent="0.25">
      <c r="A327" s="1" t="str">
        <f>IF(OR(_xll.BDP(B327,"ID_ISIN")="#N/A Field Not Applicable",_xll.BDP(B327,"ID_ISIN")="#N/A N/A"),B327,_xll.BDP(B327,"ID_ISIN"))</f>
        <v>RU000A0JWP46</v>
      </c>
      <c r="B327" s="1" t="s">
        <v>1098</v>
      </c>
      <c r="C327" s="2">
        <f>IF( OR(_xll.BDP(B327,"PX_LAST")="#N/A N/A",_xll.BDP(B327,"PX_LAST")="#N/A Invalid Security"),VLOOKUP(A327,secs!$A:$B,2,FALSE),_xll.BDP(B327,"PX_LAST"))</f>
        <v>102.57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0.96199999999999997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11.74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02/02/2018</v>
      </c>
      <c r="H327" s="1">
        <f>IF(ISERR(FIND("Equity",B327))=FALSE,0,IF( OR(_xll.BDP($B327,"DUR_MID")="#N/A N/A",_xll.BDP($B327,"DUR_MID")="#N/A Invalid Security"),0,_xll.BDP($B327,"DUR_MID")))</f>
        <v>1.748318923377153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02/08/2019</v>
      </c>
      <c r="J327" s="1">
        <f>COUNTIF($B:$B,B327)</f>
        <v>1</v>
      </c>
      <c r="L327" s="1" t="str">
        <f>_xll.BDP(B327,"SECURITY_NAME")</f>
        <v>PIKKRM 13 07/24/26</v>
      </c>
    </row>
    <row r="328" spans="1:12" x14ac:dyDescent="0.25">
      <c r="A328" s="1" t="str">
        <f>IF(OR(_xll.BDP(B328,"ID_ISIN")="#N/A Field Not Applicable",_xll.BDP(B328,"ID_ISIN")="#N/A N/A"),B328,_xll.BDP(B328,"ID_ISIN"))</f>
        <v>RU000A0JVPN2</v>
      </c>
      <c r="B328" s="1" t="s">
        <v>1099</v>
      </c>
      <c r="C328" s="2">
        <f>IF( OR(_xll.BDP(B328,"PX_LAST")="#N/A N/A",_xll.BDP(B328,"PX_LAST")="#N/A Invalid Security"),VLOOKUP(A328,secs!$A:$B,2,FALSE),_xll.BDP(B328,"PX_LAST"))</f>
        <v>102.89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0.50800000000000001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11.42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16/02/2018</v>
      </c>
      <c r="H328" s="1">
        <f>IF(ISERR(FIND("Equity",B328))=FALSE,0,IF( OR(_xll.BDP($B328,"DUR_MID")="#N/A N/A",_xll.BDP($B328,"DUR_MID")="#N/A Invalid Security"),0,_xll.BDP($B328,"DUR_MID")))</f>
        <v>0.92901765425706373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17/08/2018</v>
      </c>
      <c r="J328" s="1">
        <f>COUNTIF($B:$B,B328)</f>
        <v>1</v>
      </c>
      <c r="L328" s="1" t="str">
        <f>_xll.BDP(B328,"SECURITY_NAME")</f>
        <v>PIKKRM 14 1/4 08/08/25</v>
      </c>
    </row>
    <row r="329" spans="1:12" x14ac:dyDescent="0.25">
      <c r="A329" s="1" t="str">
        <f>IF(OR(_xll.BDP(B329,"ID_ISIN")="#N/A Field Not Applicable",_xll.BDP(B329,"ID_ISIN")="#N/A N/A"),B329,_xll.BDP(B329,"ID_ISIN"))</f>
        <v>RU000A0JXLR8</v>
      </c>
      <c r="B329" s="1" t="s">
        <v>1100</v>
      </c>
      <c r="C329" s="2">
        <f>IF( OR(_xll.BDP(B329,"PX_LAST")="#N/A N/A",_xll.BDP(B329,"PX_LAST")="#N/A Invalid Security"),VLOOKUP(A329,secs!$A:$B,2,FALSE),_xll.BDP(B329,"PX_LAST"))</f>
        <v>96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4.5661956521739127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12.141237241717104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24/09/2017</v>
      </c>
      <c r="H329" s="1">
        <f>IF(ISERR(FIND("Equity",B329))=FALSE,0,IF( OR(_xll.BDP($B329,"DUR_MID")="#N/A N/A",_xll.BDP($B329,"DUR_MID")="#N/A Invalid Security"),0,_xll.BDP($B329,"DUR_MID")))</f>
        <v>2.2186450572710914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01/04/2020</v>
      </c>
      <c r="J329" s="1">
        <f>COUNTIF($B:$B,B329)</f>
        <v>1</v>
      </c>
      <c r="L329" s="1" t="str">
        <f>_xll.BDP(B329,"SECURITY_NAME")</f>
        <v>NMOSRM 10.1 04/10/23</v>
      </c>
    </row>
    <row r="330" spans="1:12" s="3" customFormat="1" x14ac:dyDescent="0.25">
      <c r="A330" s="3" t="s">
        <v>1095</v>
      </c>
      <c r="B330" s="3" t="s">
        <v>1101</v>
      </c>
      <c r="C330" s="4">
        <f>IF( OR(_xll.BDP(B330,"PX_LAST")="#N/A N/A",_xll.BDP(B330,"PX_LAST")="#N/A Invalid Security"),VLOOKUP(A330,secs!$A:$B,2,FALSE),_xll.BDP(B330,"PX_LAST"))</f>
        <v>100</v>
      </c>
      <c r="D330" s="3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0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0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15/01/2018</v>
      </c>
      <c r="H330" s="1">
        <f>IF(ISERR(FIND("Equity",B330))=FALSE,0,IF( OR(_xll.BDP($B330,"DUR_MID")="#N/A N/A",_xll.BDP($B330,"DUR_MID")="#N/A Invalid Security"),0,_xll.BDP($B330,"DUR_MID")))</f>
        <v>0</v>
      </c>
      <c r="I330" s="5" t="s">
        <v>1151</v>
      </c>
      <c r="J330" s="3">
        <f>COUNTIF($B:$B,B330)</f>
        <v>1</v>
      </c>
      <c r="L330" s="3" t="s">
        <v>1107</v>
      </c>
    </row>
    <row r="331" spans="1:12" x14ac:dyDescent="0.25">
      <c r="A331" s="1" t="str">
        <f>IF(OR(_xll.BDP(B331,"ID_ISIN")="#N/A Field Not Applicable",_xll.BDP(B331,"ID_ISIN")="#N/A N/A"),B331,_xll.BDP(B331,"ID_ISIN"))</f>
        <v>RU000A0JTF50</v>
      </c>
      <c r="B331" s="1" t="s">
        <v>1102</v>
      </c>
      <c r="C331" s="2">
        <f>IF( OR(_xll.BDP(B331,"PX_LAST")="#N/A N/A",_xll.BDP(B331,"PX_LAST")="#N/A Invalid Security"),VLOOKUP(A331,secs!$A:$B,2,FALSE),_xll.BDP(B331,"PX_LAST"))</f>
        <v>99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2.8860000000000001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19.47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05/12/2017</v>
      </c>
      <c r="H331" s="1">
        <f>IF(ISERR(FIND("Equity",B331))=FALSE,0,IF( OR(_xll.BDP($B331,"DUR_MID")="#N/A N/A",_xll.BDP($B331,"DUR_MID")="#N/A Invalid Security"),0,_xll.BDP($B331,"DUR_MID")))</f>
        <v>0.73213450515519296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/>
      </c>
      <c r="J331" s="1">
        <f>COUNTIF($B:$B,B331)</f>
        <v>1</v>
      </c>
      <c r="L331" s="1" t="str">
        <f>_xll.BDP(B331,"SECURITY_NAME")</f>
        <v>CRBKMO 12 1/4 06/05/18</v>
      </c>
    </row>
    <row r="332" spans="1:12" x14ac:dyDescent="0.25">
      <c r="A332" s="1" t="str">
        <f>IF(OR(_xll.BDP(B332,"ID_ISIN")="#N/A Field Not Applicable",_xll.BDP(B332,"ID_ISIN")="#N/A N/A"),B332,_xll.BDP(B332,"ID_ISIN"))</f>
        <v>RU000A0JTFX6</v>
      </c>
      <c r="B332" s="1" t="s">
        <v>1103</v>
      </c>
      <c r="C332" s="2">
        <f>IF( OR(_xll.BDP(B332,"PX_LAST")="#N/A N/A",_xll.BDP(B332,"PX_LAST")="#N/A Invalid Security"),VLOOKUP(A332,secs!$A:$B,2,FALSE),_xll.BDP(B332,"PX_LAST"))</f>
        <v>100.72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2.7919999999999998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10.73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12/09/2017</v>
      </c>
      <c r="H332" s="1">
        <f>IF(ISERR(FIND("Equity",B332))=FALSE,0,IF( OR(_xll.BDP($B332,"DUR_MID")="#N/A N/A",_xll.BDP($B332,"DUR_MID")="#N/A Invalid Security"),0,_xll.BDP($B332,"DUR_MID")))</f>
        <v>0.15764446769506693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>COUNTIF($B:$B,B332)</f>
        <v>1</v>
      </c>
      <c r="L332" s="1" t="str">
        <f>_xll.BDP(B332,"SECURITY_NAME")</f>
        <v>LENSP 12.9 12/12/17</v>
      </c>
    </row>
    <row r="333" spans="1:12" x14ac:dyDescent="0.25">
      <c r="A333" s="1" t="str">
        <f>IF(OR(_xll.BDP(B333,"ID_ISIN")="#N/A Field Not Applicable",_xll.BDP(B333,"ID_ISIN")="#N/A N/A"),B333,_xll.BDP(B333,"ID_ISIN"))</f>
        <v>RU000A0JU1V8</v>
      </c>
      <c r="B333" s="1" t="s">
        <v>1104</v>
      </c>
      <c r="C333" s="2">
        <f>IF( OR(_xll.BDP(B333,"PX_LAST")="#N/A N/A",_xll.BDP(B333,"PX_LAST")="#N/A Invalid Security"),VLOOKUP(A333,secs!$A:$B,2,FALSE),_xll.BDP(B333,"PX_LAST"))</f>
        <v>99.04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0.74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8.8800000000000008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26/10/2017</v>
      </c>
      <c r="H333" s="1">
        <f>IF(ISERR(FIND("Equity",B333))=FALSE,0,IF( OR(_xll.BDP($B333,"DUR_MID")="#N/A N/A",_xll.BDP($B333,"DUR_MID")="#N/A Invalid Security"),0,_xll.BDP($B333,"DUR_MID")))</f>
        <v>0.99262370604395367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>COUNTIF($B:$B,B333)</f>
        <v>1</v>
      </c>
      <c r="L333" s="1" t="str">
        <f>_xll.BDP(B333,"SECURITY_NAME")</f>
        <v>KAREL 7.49 01/29/19</v>
      </c>
    </row>
    <row r="334" spans="1:12" x14ac:dyDescent="0.25">
      <c r="A334" s="1" t="str">
        <f>IF(OR(_xll.BDP(B334,"ID_ISIN")="#N/A Field Not Applicable",_xll.BDP(B334,"ID_ISIN")="#N/A N/A"),B334,_xll.BDP(B334,"ID_ISIN"))</f>
        <v>RU000A0JXM48</v>
      </c>
      <c r="B334" s="1" t="s">
        <v>1105</v>
      </c>
      <c r="C334" s="2">
        <f>IF( OR(_xll.BDP(B334,"PX_LAST")="#N/A N/A",_xll.BDP(B334,"PX_LAST")="#N/A Invalid Security"),VLOOKUP(A334,secs!$A:$B,2,FALSE),_xll.BDP(B334,"PX_LAST"))</f>
        <v>99.1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0.13300000000000001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13.84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27/09/2017</v>
      </c>
      <c r="H334" s="1">
        <f>IF(ISERR(FIND("Equity",B334))=FALSE,0,IF( OR(_xll.BDP($B334,"DUR_MID")="#N/A N/A",_xll.BDP($B334,"DUR_MID")="#N/A Invalid Security"),0,_xll.BDP($B334,"DUR_MID")))</f>
        <v>0.62197178742699222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>COUNTIF($B:$B,B334)</f>
        <v>1</v>
      </c>
      <c r="L334" s="1" t="str">
        <f>_xll.BDP(B334,"SECURITY_NAME")</f>
        <v>AKBBIN 12.15 03/27/18</v>
      </c>
    </row>
    <row r="335" spans="1:12" x14ac:dyDescent="0.25">
      <c r="A335" s="1" t="str">
        <f>IF(OR(_xll.BDP(B335,"ID_ISIN")="#N/A Field Not Applicable",_xll.BDP(B335,"ID_ISIN")="#N/A N/A"),B335,_xll.BDP(B335,"ID_ISIN"))</f>
        <v>XS0982711714</v>
      </c>
      <c r="B335" s="1" t="s">
        <v>1106</v>
      </c>
      <c r="C335" s="2">
        <f>IF( OR(_xll.BDP(B335,"PX_LAST")="#N/A N/A",_xll.BDP(B335,"PX_LAST")="#N/A Invalid Security"),VLOOKUP(A335,secs!$A:$B,2,FALSE),_xll.BDP(B335,"PX_LAST"))</f>
        <v>104.971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3.0321917808219179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3.955956424010111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14/01/2018</v>
      </c>
      <c r="H335" s="1">
        <f>IF(ISERR(FIND("Equity",B335))=FALSE,0,IF( OR(_xll.BDP($B335,"DUR_MID")="#N/A N/A",_xll.BDP($B335,"DUR_MID")="#N/A Invalid Security"),0,_xll.BDP($B335,"DUR_MID")))</f>
        <v>6.2354854995774716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>COUNTIF($B:$B,B335)</f>
        <v>1</v>
      </c>
      <c r="L335" s="1" t="str">
        <f>_xll.BDP(B335,"SECURITY_NAME")</f>
        <v>PETBRA 4 3/4 01/14/25</v>
      </c>
    </row>
    <row r="336" spans="1:12" x14ac:dyDescent="0.25">
      <c r="A336" s="1" t="str">
        <f>IF(OR(_xll.BDP(B336,"ID_ISIN")="#N/A Field Not Applicable",_xll.BDP(B336,"ID_ISIN")="#N/A N/A"),B336,_xll.BDP(B336,"ID_ISIN"))</f>
        <v>RU000A0JWCM0</v>
      </c>
      <c r="B336" s="1" t="s">
        <v>1133</v>
      </c>
      <c r="C336" s="2">
        <f>IF( OR(_xll.BDP(B336,"PX_LAST")="#N/A N/A",_xll.BDP(B336,"PX_LAST")="#N/A Invalid Security"),VLOOKUP(A336,secs!$A:$B,2,FALSE),_xll.BDP(B336,"PX_LAST"))</f>
        <v>105.47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5.0220000000000002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10.220000000000001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11/10/2017</v>
      </c>
      <c r="H336" s="1">
        <f>IF(ISERR(FIND("Equity",B336))=FALSE,0,IF( OR(_xll.BDP($B336,"DUR_MID")="#N/A N/A",_xll.BDP($B336,"DUR_MID")="#N/A Invalid Security"),0,_xll.BDP($B336,"DUR_MID")))</f>
        <v>1.4383413424595033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>10/04/2019</v>
      </c>
      <c r="J336" s="1">
        <f>COUNTIF($B:$B,B336)</f>
        <v>1</v>
      </c>
      <c r="L336" s="1" t="str">
        <f>_xll.BDP(B336,"SECURITY_NAME")</f>
        <v>TRUBRU 13 04/01/26</v>
      </c>
    </row>
    <row r="337" spans="1:12" x14ac:dyDescent="0.25">
      <c r="A337" s="1" t="str">
        <f>IF(OR(_xll.BDP(B337,"ID_ISIN")="#N/A Field Not Applicable",_xll.BDP(B337,"ID_ISIN")="#N/A N/A"),B337,_xll.BDP(B337,"ID_ISIN"))</f>
        <v>RU000A0JU0N7</v>
      </c>
      <c r="B337" s="1" t="s">
        <v>1134</v>
      </c>
      <c r="C337" s="2">
        <f>IF( OR(_xll.BDP(B337,"PX_LAST")="#N/A N/A",_xll.BDP(B337,"PX_LAST")="#N/A Invalid Security"),VLOOKUP(A337,secs!$A:$B,2,FALSE),_xll.BDP(B337,"PX_LAST"))</f>
        <v>98.4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5.26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15.4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24/09/2017</v>
      </c>
      <c r="H337" s="1">
        <f>IF(ISERR(FIND("Equity",B337))=FALSE,0,IF( OR(_xll.BDP($B337,"DUR_MID")="#N/A N/A",_xll.BDP($B337,"DUR_MID")="#N/A Invalid Security"),0,_xll.BDP($B337,"DUR_MID")))</f>
        <v>0.98030302980026418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24/09/2018</v>
      </c>
      <c r="J337" s="1">
        <f>COUNTIF($B:$B,B337)</f>
        <v>1</v>
      </c>
      <c r="L337" s="1" t="str">
        <f>_xll.BDP(B337,"SECURITY_NAME")</f>
        <v>AKBBIN 12 09/24/25</v>
      </c>
    </row>
    <row r="338" spans="1:12" x14ac:dyDescent="0.25">
      <c r="A338" s="1" t="str">
        <f>IF(OR(_xll.BDP(B338,"ID_ISIN")="#N/A Field Not Applicable",_xll.BDP(B338,"ID_ISIN")="#N/A N/A"),B338,_xll.BDP(B338,"ID_ISIN"))</f>
        <v>RU000A0JXHE4</v>
      </c>
      <c r="B338" s="1" t="s">
        <v>1136</v>
      </c>
      <c r="C338" s="2">
        <f>IF( OR(_xll.BDP(B338,"PX_LAST")="#N/A N/A",_xll.BDP(B338,"PX_LAST")="#N/A Invalid Security"),VLOOKUP(A338,secs!$A:$B,2,FALSE),_xll.BDP(B338,"PX_LAST"))</f>
        <v>102.9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0.378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9.26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15/02/2018</v>
      </c>
      <c r="H338" s="1">
        <f>IF(ISERR(FIND("Equity",B338))=FALSE,0,IF( OR(_xll.BDP($B338,"DUR_MID")="#N/A N/A",_xll.BDP($B338,"DUR_MID")="#N/A Invalid Security"),0,_xll.BDP($B338,"DUR_MID")))</f>
        <v>3.7068136862087955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/>
      </c>
      <c r="J338" s="1">
        <f>COUNTIF($B:$B,B338)</f>
        <v>1</v>
      </c>
      <c r="L338" s="1" t="str">
        <f>_xll.BDP(B338,"SECURITY_NAME")</f>
        <v>CHEPRU 9.85 02/10/22</v>
      </c>
    </row>
    <row r="339" spans="1:12" x14ac:dyDescent="0.25">
      <c r="A339" s="1" t="str">
        <f>IF(OR(_xll.BDP(B339,"ID_ISIN")="#N/A Field Not Applicable",_xll.BDP(B339,"ID_ISIN")="#N/A N/A"),B339,_xll.BDP(B339,"ID_ISIN"))</f>
        <v>XS0903465127</v>
      </c>
      <c r="B339" s="1" t="s">
        <v>1143</v>
      </c>
      <c r="C339" s="2">
        <f>IF( OR(_xll.BDP(B339,"PX_LAST")="#N/A N/A",_xll.BDP(B339,"PX_LAST")="#N/A Invalid Security"),VLOOKUP(A339,secs!$A:$B,2,FALSE),_xll.BDP(B339,"PX_LAST"))</f>
        <v>100.3353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2.2694444444444444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4.6801095561630222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13/09/2017</v>
      </c>
      <c r="H339" s="1">
        <f>IF(ISERR(FIND("Equity",B339))=FALSE,0,IF( OR(_xll.BDP($B339,"DUR_MID")="#N/A N/A",_xll.BDP($B339,"DUR_MID")="#N/A Invalid Security"),0,_xll.BDP($B339,"DUR_MID")))</f>
        <v>4.8144294068831934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>COUNTIF($B:$B,B339)</f>
        <v>1</v>
      </c>
      <c r="L339" s="1" t="str">
        <f>_xll.BDP(B339,"SECURITY_NAME")</f>
        <v>SOIAZ 4 3/4 03/13/23</v>
      </c>
    </row>
    <row r="340" spans="1:12" x14ac:dyDescent="0.25">
      <c r="A340" s="1" t="str">
        <f>IF(OR(_xll.BDP(B340,"ID_ISIN")="#N/A Field Not Applicable",_xll.BDP(B340,"ID_ISIN")="#N/A N/A"),B340,_xll.BDP(B340,"ID_ISIN"))</f>
        <v>US8688612048</v>
      </c>
      <c r="B340" s="1" t="s">
        <v>1144</v>
      </c>
      <c r="C340" s="2">
        <f>IF( OR(_xll.BDP(B340,"PX_LAST")="#N/A N/A",_xll.BDP(B340,"PX_LAST")="#N/A Invalid Security"),VLOOKUP(A340,secs!$A:$B,2,FALSE),_xll.BDP(B340,"PX_LAST"))</f>
        <v>4.5119999999999996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2.875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4.5496001243591309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2.2728530448964444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18/07/2017</v>
      </c>
      <c r="H340" s="1">
        <f>IF(ISERR(FIND("Equity",B340))=FALSE,0,IF( OR(_xll.BDP($B340,"DUR_MID")="#N/A N/A",_xll.BDP($B340,"DUR_MID")="#N/A Invalid Security"),0,_xll.BDP($B340,"DUR_MID")))</f>
        <v>0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>05/06/2018</v>
      </c>
      <c r="J340" s="1">
        <f>COUNTIF($B:$B,B340)</f>
        <v>1</v>
      </c>
      <c r="L340" s="1" t="str">
        <f>_xll.BDP(B340,"SECURITY_NAME")</f>
        <v>Surgutneftegas OJSC</v>
      </c>
    </row>
    <row r="341" spans="1:12" x14ac:dyDescent="0.25">
      <c r="A341" s="1" t="str">
        <f>IF(OR(_xll.BDP(B341,"ID_ISIN")="#N/A Field Not Applicable",_xll.BDP(B341,"ID_ISIN")="#N/A N/A"),B341,_xll.BDP(B341,"ID_ISIN"))</f>
        <v>RU000A0JWZY6</v>
      </c>
      <c r="B341" s="1" t="s">
        <v>1150</v>
      </c>
      <c r="C341" s="2">
        <f>IF( OR(_xll.BDP(B341,"PX_LAST")="#N/A N/A",_xll.BDP(B341,"PX_LAST")="#N/A Invalid Security"),VLOOKUP(A341,secs!$A:$B,2,FALSE),_xll.BDP(B341,"PX_LAST"))</f>
        <v>82.99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0.16300000000000001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19.64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24/11/2017</v>
      </c>
      <c r="H341" s="1">
        <f>IF(ISERR(FIND("Equity",B341))=FALSE,0,IF( OR(_xll.BDP($B341,"DUR_MID")="#N/A N/A",_xll.BDP($B341,"DUR_MID")="#N/A Invalid Security"),0,_xll.BDP($B341,"DUR_MID")))</f>
        <v>2.1935906405092083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21/02/2020</v>
      </c>
      <c r="J341" s="1">
        <f>COUNTIF($B:$B,B341)</f>
        <v>1</v>
      </c>
      <c r="L341" s="1" t="str">
        <f>_xll.BDP(B341,"SECURITY_NAME")</f>
        <v>AFKSRU 9.9 11/13/26</v>
      </c>
    </row>
    <row r="342" spans="1:12" x14ac:dyDescent="0.25">
      <c r="A342" s="1" t="str">
        <f>IF(OR(_xll.BDP(B342,"ID_ISIN")="#N/A Field Not Applicable",_xll.BDP(B342,"ID_ISIN")="#N/A N/A"),B342,_xll.BDP(B342,"ID_ISIN"))</f>
        <v>XS0290580595</v>
      </c>
      <c r="B342" s="1" t="s">
        <v>1155</v>
      </c>
      <c r="C342" s="2">
        <f>IF( OR(_xll.BDP(B342,"PX_LAST")="#N/A N/A",_xll.BDP(B342,"PX_LAST")="#N/A Invalid Security"),VLOOKUP(A342,secs!$A:$B,2,FALSE),_xll.BDP(B342,"PX_LAST"))</f>
        <v>110.9089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3.2188333333333334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3.8495923316870386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07/09/2017</v>
      </c>
      <c r="H342" s="1">
        <f>IF(ISERR(FIND("Equity",B342))=FALSE,0,IF( OR(_xll.BDP($B342,"DUR_MID")="#N/A N/A",_xll.BDP($B342,"DUR_MID")="#N/A Invalid Security"),0,_xll.BDP($B342,"DUR_MID")))</f>
        <v>3.8952394205601255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/>
      </c>
      <c r="J342" s="1">
        <f>COUNTIF($B:$B,B342)</f>
        <v>1</v>
      </c>
      <c r="L342" s="1" t="str">
        <f>_xll.BDP(B342,"SECURITY_NAME")</f>
        <v>GAZPRU 6.51 03/07/22</v>
      </c>
    </row>
    <row r="343" spans="1:12" x14ac:dyDescent="0.25">
      <c r="A343" s="1" t="s">
        <v>1161</v>
      </c>
      <c r="B343" s="1" t="s">
        <v>1162</v>
      </c>
      <c r="C343" s="2">
        <f>IF( OR(_xll.BDP(B343,"PX_LAST")="#N/A N/A",_xll.BDP(B343,"PX_LAST")="#N/A Invalid Security"),VLOOKUP(A343,secs!$A:$B,2,FALSE),_xll.BDP(B343,"PX_LAST"))</f>
        <v>100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0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/>
      </c>
      <c r="H343" s="1">
        <f>IF(ISERR(FIND("Equity",B343))=FALSE,0,IF( OR(_xll.BDP($B343,"DUR_MID")="#N/A N/A",_xll.BDP($B343,"DUR_MID")="#N/A Invalid Security"),0,_xll.BDP($B343,"DUR_MID")))</f>
        <v>0</v>
      </c>
      <c r="I343" s="6" t="s">
        <v>860</v>
      </c>
      <c r="J343" s="1">
        <f>COUNTIF($B:$B,B343)</f>
        <v>1</v>
      </c>
      <c r="L343" s="1" t="s">
        <v>1165</v>
      </c>
    </row>
    <row r="344" spans="1:12" x14ac:dyDescent="0.25">
      <c r="A344" s="1" t="str">
        <f>IF(OR(_xll.BDP(B344,"ID_ISIN")="#N/A Field Not Applicable",_xll.BDP(B344,"ID_ISIN")="#N/A N/A"),B344,_xll.BDP(B344,"ID_ISIN"))</f>
        <v>RU000A0JX3X7</v>
      </c>
      <c r="B344" s="1" t="s">
        <v>1164</v>
      </c>
      <c r="C344" s="2">
        <f>IF( OR(_xll.BDP(B344,"PX_LAST")="#N/A N/A",_xll.BDP(B344,"PX_LAST")="#N/A Invalid Security"),VLOOKUP(A344,secs!$A:$B,2,FALSE),_xll.BDP(B344,"PX_LAST"))</f>
        <v>101.75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2.33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10.79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28/12/2017</v>
      </c>
      <c r="H344" s="1">
        <f>IF(ISERR(FIND("Equity",B344))=FALSE,0,IF( OR(_xll.BDP($B344,"DUR_MID")="#N/A N/A",_xll.BDP($B344,"DUR_MID")="#N/A Invalid Security"),0,_xll.BDP($B344,"DUR_MID")))</f>
        <v>0.79361882316892363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>28/06/2018</v>
      </c>
      <c r="J344" s="1">
        <f>COUNTIF($B:$B,B344)</f>
        <v>1</v>
      </c>
      <c r="L344" s="1" t="str">
        <f>_xll.BDP(B344,"SECURITY_NAME")</f>
        <v>HCFINC 13 1/2 12/26/19</v>
      </c>
    </row>
    <row r="345" spans="1:12" x14ac:dyDescent="0.25">
      <c r="A345" s="1" t="str">
        <f>IF(OR(_xll.BDP(B345,"ID_ISIN")="#N/A Field Not Applicable",_xll.BDP(B345,"ID_ISIN")="#N/A N/A"),B345,_xll.BDP(B345,"ID_ISIN"))</f>
        <v>US48122U2042</v>
      </c>
      <c r="B345" s="1" t="s">
        <v>1418</v>
      </c>
      <c r="C345" s="2">
        <f>IF( OR(_xll.BDP(B345,"PX_LAST")="#N/A N/A",_xll.BDP(B345,"PX_LAST")="#N/A Invalid Security"),VLOOKUP(A345,secs!$A:$B,2,FALSE),_xll.BDP(B345,"PX_LAST"))</f>
        <v>3.94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3.8571429252624512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5.1499996185302734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10.326692888491264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12/07/2017</v>
      </c>
      <c r="H345" s="1">
        <f>IF(ISERR(FIND("Equity",B345))=FALSE,0,IF( OR(_xll.BDP($B345,"DUR_MID")="#N/A N/A",_xll.BDP($B345,"DUR_MID")="#N/A Invalid Security"),0,_xll.BDP($B345,"DUR_MID")))</f>
        <v>0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25/09/2017</v>
      </c>
      <c r="J345" s="1">
        <f>COUNTIF($B:$B,B345)</f>
        <v>1</v>
      </c>
      <c r="L345" s="1" t="str">
        <f>_xll.BDP(B345,"SECURITY_NAME")</f>
        <v>Sistema PJSC FC</v>
      </c>
    </row>
    <row r="346" spans="1:12" x14ac:dyDescent="0.25">
      <c r="A346" s="1" t="str">
        <f>IF(OR(_xll.BDP(B346,"ID_ISIN")="#N/A Field Not Applicable",_xll.BDP(B346,"ID_ISIN")="#N/A N/A"),B346,_xll.BDP(B346,"ID_ISIN"))</f>
        <v>XS1634369067</v>
      </c>
      <c r="B346" s="1" t="s">
        <v>1169</v>
      </c>
      <c r="C346" s="2">
        <f>IF( OR(_xll.BDP(B346,"PX_LAST")="#N/A N/A",_xll.BDP(B346,"PX_LAST")="#N/A Invalid Security"),VLOOKUP(A346,secs!$A:$B,2,FALSE),_xll.BDP(B346,"PX_LAST"))</f>
        <v>107.0929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0.13368055555555558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5.3637402278231203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28/02/2018</v>
      </c>
      <c r="H346" s="1">
        <f>IF(ISERR(FIND("Equity",B346))=FALSE,0,IF( OR(_xll.BDP($B346,"DUR_MID")="#N/A N/A",_xll.BDP($B346,"DUR_MID")="#N/A Invalid Security"),0,_xll.BDP($B346,"DUR_MID")))</f>
        <v>4.6850460119254134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>COUNTIF($B:$B,B346)</f>
        <v>1</v>
      </c>
      <c r="L346" s="1" t="str">
        <f>_xll.BDP(B346,"SECURITY_NAME")</f>
        <v>BELRUS 6 7/8 02/28/23</v>
      </c>
    </row>
    <row r="347" spans="1:12" x14ac:dyDescent="0.25">
      <c r="A347" s="1" t="str">
        <f>IF(OR(_xll.BDP(B347,"ID_ISIN")="#N/A Field Not Applicable",_xll.BDP(B347,"ID_ISIN")="#N/A N/A"),B347,_xll.BDP(B347,"ID_ISIN"))</f>
        <v>RU000A0JXUH0</v>
      </c>
      <c r="B347" s="1" t="s">
        <v>1170</v>
      </c>
      <c r="C347" s="2">
        <f>IF( OR(_xll.BDP(B347,"PX_LAST")="#N/A N/A",_xll.BDP(B347,"PX_LAST")="#N/A Invalid Security"),VLOOKUP(A347,secs!$A:$B,2,FALSE),_xll.BDP(B347,"PX_LAST"))</f>
        <v>102.9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1.8239999999999998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8.69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27/11/2017</v>
      </c>
      <c r="H347" s="1">
        <f>IF(ISERR(FIND("Equity",B347))=FALSE,0,IF( OR(_xll.BDP($B347,"DUR_MID")="#N/A N/A",_xll.BDP($B347,"DUR_MID")="#N/A Invalid Security"),0,_xll.BDP($B347,"DUR_MID")))</f>
        <v>2.4949894638966259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>COUNTIF($B:$B,B347)</f>
        <v>1</v>
      </c>
      <c r="L347" s="1" t="str">
        <f>_xll.BDP(B347,"SECURITY_NAME")</f>
        <v>ROSBNK 10.4 06/30/20</v>
      </c>
    </row>
    <row r="348" spans="1:12" x14ac:dyDescent="0.25">
      <c r="A348" s="1" t="str">
        <f>IF(OR(_xll.BDP(B348,"ID_ISIN")="#N/A Field Not Applicable",_xll.BDP(B348,"ID_ISIN")="#N/A N/A"),B348,_xll.BDP(B348,"ID_ISIN"))</f>
        <v>US03512TAC53</v>
      </c>
      <c r="B348" s="1" t="s">
        <v>1171</v>
      </c>
      <c r="C348" s="2">
        <f>IF( OR(_xll.BDP(B348,"PX_LAST")="#N/A N/A",_xll.BDP(B348,"PX_LAST")="#N/A Invalid Security"),VLOOKUP(A348,secs!$A:$B,2,FALSE),_xll.BDP(B348,"PX_LAST"))</f>
        <v>105.5857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0.4982638888888889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3.8625617163273032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01/02/2018</v>
      </c>
      <c r="H348" s="1">
        <f>IF(ISERR(FIND("Equity",B348))=FALSE,0,IF( OR(_xll.BDP($B348,"DUR_MID")="#N/A N/A",_xll.BDP($B348,"DUR_MID")="#N/A Invalid Security"),0,_xll.BDP($B348,"DUR_MID")))</f>
        <v>4.3937574833147117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>COUNTIF($B:$B,B348)</f>
        <v>1</v>
      </c>
      <c r="L348" s="1" t="str">
        <f>_xll.BDP(B348,"SECURITY_NAME")</f>
        <v>ANGSJ 5 1/8 08/01/22</v>
      </c>
    </row>
    <row r="349" spans="1:12" x14ac:dyDescent="0.25">
      <c r="A349" s="1" t="str">
        <f>IF(OR(_xll.BDP(B349,"ID_ISIN")="#N/A Field Not Applicable",_xll.BDP(B349,"ID_ISIN")="#N/A N/A"),B349,_xll.BDP(B349,"ID_ISIN"))</f>
        <v>VEU7 Index</v>
      </c>
      <c r="B349" s="1" t="s">
        <v>1172</v>
      </c>
      <c r="C349" s="2">
        <f>IF( OR(_xll.BDP(B349,"PX_LAST")="#N/A N/A",_xll.BDP(B349,"PX_LAST")="#N/A Invalid Security"),VLOOKUP(A349,secs!$A:$B,2,FALSE),_xll.BDP(B349,"PX_LAST"))</f>
        <v>108160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0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21/09/2017</v>
      </c>
      <c r="H349" s="1">
        <f>IF(ISERR(FIND("Equity",B349))=FALSE,0,IF( OR(_xll.BDP($B349,"DUR_MID")="#N/A N/A",_xll.BDP($B349,"DUR_MID")="#N/A Invalid Security"),0,_xll.BDP($B349,"DUR_MID")))</f>
        <v>0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>COUNTIF($B:$B,B349)</f>
        <v>1</v>
      </c>
      <c r="L349" s="1" t="str">
        <f>_xll.BDP(B349,"SECURITY_NAME")</f>
        <v>RTS INDEX FUTURE  Sep17</v>
      </c>
    </row>
    <row r="350" spans="1:12" x14ac:dyDescent="0.25">
      <c r="A350" s="1" t="str">
        <f>IF(OR(_xll.BDP(B350,"ID_ISIN")="#N/A Field Not Applicable",_xll.BDP(B350,"ID_ISIN")="#N/A N/A"),B350,_xll.BDP(B350,"ID_ISIN"))</f>
        <v>CH0370470269</v>
      </c>
      <c r="B350" s="1" t="s">
        <v>1181</v>
      </c>
      <c r="C350" s="2">
        <f>IF( OR(_xll.BDP(B350,"PX_LAST")="#N/A N/A",_xll.BDP(B350,"PX_LAST")="#N/A Invalid Security"),VLOOKUP(A350,secs!$A:$B,2,FALSE),_xll.BDP(B350,"PX_LAST"))</f>
        <v>101.35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03/10/2017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>COUNTIF($B:$B,B350)</f>
        <v>1</v>
      </c>
      <c r="L350" s="1" t="str">
        <f>_xll.BDP(B350,"SECURITY_NAME")</f>
        <v>EFGBNK 0 01/04/19</v>
      </c>
    </row>
    <row r="351" spans="1:12" x14ac:dyDescent="0.25">
      <c r="A351" s="1" t="str">
        <f>IF(OR(_xll.BDP(B351,"ID_ISIN")="#N/A Field Not Applicable",_xll.BDP(B351,"ID_ISIN")="#N/A N/A"),B351,_xll.BDP(B351,"ID_ISIN"))</f>
        <v>US251525AP63</v>
      </c>
      <c r="B351" s="1" t="s">
        <v>1182</v>
      </c>
      <c r="C351" s="2">
        <f>IF( OR(_xll.BDP(B351,"PX_LAST")="#N/A N/A",_xll.BDP(B351,"PX_LAST")="#N/A Invalid Security"),VLOOKUP(A351,secs!$A:$B,2,FALSE),_xll.BDP(B351,"PX_LAST"))</f>
        <v>100.884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1.9375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4.3617117691132661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01/10/2017</v>
      </c>
      <c r="H351" s="1">
        <f>IF(ISERR(FIND("Equity",B351))=FALSE,0,IF( OR(_xll.BDP($B351,"DUR_MID")="#N/A N/A",_xll.BDP($B351,"DUR_MID")="#N/A Invalid Security"),0,_xll.BDP($B351,"DUR_MID")))</f>
        <v>6.3821826656305953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>COUNTIF($B:$B,B351)</f>
        <v>1</v>
      </c>
      <c r="L351" s="1" t="str">
        <f>_xll.BDP(B351,"SECURITY_NAME")</f>
        <v>DB 4 1/2 04/01/25</v>
      </c>
    </row>
    <row r="352" spans="1:12" x14ac:dyDescent="0.25">
      <c r="A352" s="1" t="str">
        <f>IF(OR(_xll.BDP(B352,"ID_ISIN")="#N/A Field Not Applicable",_xll.BDP(B352,"ID_ISIN")="#N/A N/A"),B352,_xll.BDP(B352,"ID_ISIN"))</f>
        <v>US29358QAC33</v>
      </c>
      <c r="B352" s="1" t="s">
        <v>1183</v>
      </c>
      <c r="C352" s="2">
        <f>IF( OR(_xll.BDP(B352,"PX_LAST")="#N/A N/A",_xll.BDP(B352,"PX_LAST")="#N/A Invalid Security"),VLOOKUP(A352,secs!$A:$B,2,FALSE),_xll.BDP(B352,"PX_LAST"))</f>
        <v>72.744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1.9375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9.9612859260041002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5.7798248446551828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>COUNTIF($B:$B,B352)</f>
        <v>1</v>
      </c>
      <c r="L352" s="1" t="str">
        <f>_xll.BDP(B352,"SECURITY_NAME")</f>
        <v>ESV 4 1/2 10/01/24</v>
      </c>
    </row>
    <row r="353" spans="1:12" x14ac:dyDescent="0.25">
      <c r="A353" s="1" t="str">
        <f>IF(OR(_xll.BDP(B353,"ID_ISIN")="#N/A Field Not Applicable",_xll.BDP(B353,"ID_ISIN")="#N/A N/A"),B353,_xll.BDP(B353,"ID_ISIN"))</f>
        <v>US35906AAH14</v>
      </c>
      <c r="B353" s="1" t="s">
        <v>1184</v>
      </c>
      <c r="C353" s="2">
        <f>IF( OR(_xll.BDP(B353,"PX_LAST")="#N/A N/A",_xll.BDP(B353,"PX_LAST")="#N/A Invalid Security"),VLOOKUP(A353,secs!$A:$B,2,FALSE),_xll.BDP(B353,"PX_LAST"))</f>
        <v>99.111000000000004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3.3291666666666671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8.8826459183332727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15/10/2017</v>
      </c>
      <c r="H353" s="1">
        <f>IF(ISERR(FIND("Equity",B353))=FALSE,0,IF( OR(_xll.BDP($B353,"DUR_MID")="#N/A N/A",_xll.BDP($B353,"DUR_MID")="#N/A Invalid Security"),0,_xll.BDP($B353,"DUR_MID")))</f>
        <v>2.3170197143532807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>COUNTIF($B:$B,B353)</f>
        <v>1</v>
      </c>
      <c r="L353" s="1" t="str">
        <f>_xll.BDP(B353,"SECURITY_NAME")</f>
        <v>FTR 8 1/2 04/15/20</v>
      </c>
    </row>
    <row r="354" spans="1:12" x14ac:dyDescent="0.25">
      <c r="A354" s="1" t="str">
        <f>IF(OR(_xll.BDP(B354,"ID_ISIN")="#N/A Field Not Applicable",_xll.BDP(B354,"ID_ISIN")="#N/A N/A"),B354,_xll.BDP(B354,"ID_ISIN"))</f>
        <v>US35906AAP30</v>
      </c>
      <c r="B354" s="1" t="s">
        <v>1185</v>
      </c>
      <c r="C354" s="2">
        <f>IF( OR(_xll.BDP(B354,"PX_LAST")="#N/A N/A",_xll.BDP(B354,"PX_LAST")="#N/A Invalid Security"),VLOOKUP(A354,secs!$A:$B,2,FALSE),_xll.BDP(B354,"PX_LAST"))</f>
        <v>84.602000000000004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2.96875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11.095401917962825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15/09/2017</v>
      </c>
      <c r="H354" s="1">
        <f>IF(ISERR(FIND("Equity",B354))=FALSE,0,IF( OR(_xll.BDP($B354,"DUR_MID")="#N/A N/A",_xll.BDP($B354,"DUR_MID")="#N/A Invalid Security"),0,_xll.BDP($B354,"DUR_MID")))</f>
        <v>3.4570798074736828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>COUNTIF($B:$B,B354)</f>
        <v>1</v>
      </c>
      <c r="L354" s="1" t="str">
        <f>_xll.BDP(B354,"SECURITY_NAME")</f>
        <v>FTR 6 1/4 09/15/21</v>
      </c>
    </row>
    <row r="355" spans="1:12" x14ac:dyDescent="0.25">
      <c r="A355" s="1" t="str">
        <f>IF(OR(_xll.BDP(B355,"ID_ISIN")="#N/A Field Not Applicable",_xll.BDP(B355,"ID_ISIN")="#N/A N/A"),B355,_xll.BDP(B355,"ID_ISIN"))</f>
        <v>XS0626438112</v>
      </c>
      <c r="B355" s="1" t="s">
        <v>1186</v>
      </c>
      <c r="C355" s="2">
        <f>IF( OR(_xll.BDP(B355,"PX_LAST")="#N/A N/A",_xll.BDP(B355,"PX_LAST")="#N/A Invalid Security"),VLOOKUP(A355,secs!$A:$B,2,FALSE),_xll.BDP(B355,"PX_LAST"))</f>
        <v>100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0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0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/>
      </c>
      <c r="H355" s="1">
        <f>IF(ISERR(FIND("Equity",B355))=FALSE,0,IF( OR(_xll.BDP($B355,"DUR_MID")="#N/A N/A",_xll.BDP($B355,"DUR_MID")="#N/A Invalid Security"),0,_xll.BDP($B355,"DUR_MID")))</f>
        <v>0.70233107077829571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>COUNTIF($B:$B,B355)</f>
        <v>1</v>
      </c>
      <c r="L355" s="1" t="str">
        <f>_xll.BDP(B355,"SECURITY_NAME")</f>
        <v>HECKKO 9 1/2 05/15/18</v>
      </c>
    </row>
    <row r="356" spans="1:12" x14ac:dyDescent="0.25">
      <c r="A356" s="1" t="str">
        <f>IF(OR(_xll.BDP(B356,"ID_ISIN")="#N/A Field Not Applicable",_xll.BDP(B356,"ID_ISIN")="#N/A N/A"),B356,_xll.BDP(B356,"ID_ISIN"))</f>
        <v>XS0981632804</v>
      </c>
      <c r="B356" s="1" t="s">
        <v>1187</v>
      </c>
      <c r="C356" s="2">
        <f>IF( OR(_xll.BDP(B356,"PX_LAST")="#N/A N/A",_xll.BDP(B356,"PX_LAST")="#N/A Invalid Security"),VLOOKUP(A356,secs!$A:$B,2,FALSE),_xll.BDP(B356,"PX_LAST"))</f>
        <v>119.355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5.3095890410958901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2.5413104997677407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16/10/2017</v>
      </c>
      <c r="H356" s="1">
        <f>IF(ISERR(FIND("Equity",B356))=FALSE,0,IF( OR(_xll.BDP($B356,"DUR_MID")="#N/A N/A",_xll.BDP($B356,"DUR_MID")="#N/A Invalid Security"),0,_xll.BDP($B356,"DUR_MID")))</f>
        <v>5.1478811370245472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>COUNTIF($B:$B,B356)</f>
        <v>1</v>
      </c>
      <c r="L356" s="1" t="str">
        <f>_xll.BDP(B356,"SECURITY_NAME")</f>
        <v>RBIAV 6 10/16/23</v>
      </c>
    </row>
    <row r="357" spans="1:12" x14ac:dyDescent="0.25">
      <c r="A357" s="1" t="str">
        <f>IF(OR(_xll.BDP(B357,"ID_ISIN")="#N/A Field Not Applicable",_xll.BDP(B357,"ID_ISIN")="#N/A N/A"),B357,_xll.BDP(B357,"ID_ISIN"))</f>
        <v>USP84050AB29</v>
      </c>
      <c r="B357" s="1" t="s">
        <v>1188</v>
      </c>
      <c r="C357" s="2">
        <f>IF( OR(_xll.BDP(B357,"PX_LAST")="#N/A N/A",_xll.BDP(B357,"PX_LAST")="#N/A Invalid Security"),VLOOKUP(A357,secs!$A:$B,2,FALSE),_xll.BDP(B357,"PX_LAST"))</f>
        <v>59.0625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0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16.38778040383092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24/10/2017</v>
      </c>
      <c r="H357" s="1">
        <f>IF(ISERR(FIND("Equity",B357))=FALSE,0,IF( OR(_xll.BDP($B357,"DUR_MID")="#N/A N/A",_xll.BDP($B357,"DUR_MID")="#N/A Invalid Security"),0,_xll.BDP($B357,"DUR_MID")))</f>
        <v>4.9909188068406189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>COUNTIF($B:$B,B357)</f>
        <v>1</v>
      </c>
      <c r="L357" s="1" t="str">
        <f>_xll.BDP(B357,"SECURITY_NAME")</f>
        <v>SAMMIN 5 3/4 10/24/23</v>
      </c>
    </row>
    <row r="358" spans="1:12" x14ac:dyDescent="0.25">
      <c r="A358" s="1" t="str">
        <f>IF(OR(_xll.BDP(B358,"ID_ISIN")="#N/A Field Not Applicable",_xll.BDP(B358,"ID_ISIN")="#N/A N/A"),B358,_xll.BDP(B358,"ID_ISIN"))</f>
        <v>RU000A0JNAA8</v>
      </c>
      <c r="B358" s="1" t="s">
        <v>1207</v>
      </c>
      <c r="C358" s="2">
        <f>IF( OR(_xll.BDP(B358,"PX_LAST")="#N/A N/A",_xll.BDP(B358,"PX_LAST")="#N/A Invalid Security"),VLOOKUP(A358,secs!$A:$B,2,FALSE),_xll.BDP(B358,"PX_LAST"))</f>
        <v>4563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5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5630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2.2872807686788996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22/09/2017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>COUNTIF($B:$B,B358)</f>
        <v>1</v>
      </c>
      <c r="L358" s="1" t="str">
        <f>_xll.BDP(B358,"SECURITY_NAME")</f>
        <v>Polyus PJSC</v>
      </c>
    </row>
    <row r="359" spans="1:12" x14ac:dyDescent="0.25">
      <c r="A359" s="1" t="str">
        <f>IF(OR(_xll.BDP(B359,"ID_ISIN")="#N/A Field Not Applicable",_xll.BDP(B359,"ID_ISIN")="#N/A N/A"),B359,_xll.BDP(B359,"ID_ISIN"))</f>
        <v>XS0940730228</v>
      </c>
      <c r="B359" s="1" t="s">
        <v>1226</v>
      </c>
      <c r="C359" s="2">
        <f>IF( OR(_xll.BDP(B359,"PX_LAST")="#N/A N/A",_xll.BDP(B359,"PX_LAST")="#N/A Invalid Security"),VLOOKUP(A359,secs!$A:$B,2,FALSE),_xll.BDP(B359,"PX_LAST"))</f>
        <v>42.407170000000001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2.166666666666667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58.83251753572582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17/12/2017</v>
      </c>
      <c r="H359" s="1">
        <f>IF(ISERR(FIND("Equity",B359))=FALSE,0,IF( OR(_xll.BDP($B359,"DUR_MID")="#N/A N/A",_xll.BDP($B359,"DUR_MID")="#N/A Invalid Security"),0,_xll.BDP($B359,"DUR_MID")))</f>
        <v>1.8969174313303911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>COUNTIF($B:$B,B359)</f>
        <v>1</v>
      </c>
      <c r="L359" s="1" t="str">
        <f>_xll.BDP(B359,"SECURITY_NAME")</f>
        <v>NMOSRM 10 12/17/19</v>
      </c>
    </row>
    <row r="360" spans="1:12" x14ac:dyDescent="0.25">
      <c r="A360" s="1" t="str">
        <f>IF(OR(_xll.BDP(B360,"ID_ISIN")="#N/A Field Not Applicable",_xll.BDP(B360,"ID_ISIN")="#N/A N/A"),B360,_xll.BDP(B360,"ID_ISIN"))</f>
        <v>US31562QAF46</v>
      </c>
      <c r="B360" s="1" t="s">
        <v>1253</v>
      </c>
      <c r="C360" s="2">
        <f>IF( OR(_xll.BDP(B360,"PX_LAST")="#N/A N/A",_xll.BDP(B360,"PX_LAST")="#N/A Invalid Security"),VLOOKUP(A360,secs!$A:$B,2,FALSE),_xll.BDP(B360,"PX_LAST"))</f>
        <v>105.77500000000001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2.0562499999999999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4.0864356259683881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15/10/2017</v>
      </c>
      <c r="H360" s="1">
        <f>IF(ISERR(FIND("Equity",B360))=FALSE,0,IF( OR(_xll.BDP($B360,"DUR_MID")="#N/A N/A",_xll.BDP($B360,"DUR_MID")="#N/A Invalid Security"),0,_xll.BDP($B360,"DUR_MID")))</f>
        <v>4.8595613580409163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>COUNTIF($B:$B,B360)</f>
        <v>1</v>
      </c>
      <c r="L360" s="1" t="str">
        <f>_xll.BDP(B360,"SECURITY_NAME")</f>
        <v>FCAIM 5 1/4 04/15/23</v>
      </c>
    </row>
    <row r="361" spans="1:12" x14ac:dyDescent="0.25">
      <c r="A361" s="1" t="str">
        <f>IF(OR(_xll.BDP(B361,"ID_ISIN")="#N/A Field Not Applicable",_xll.BDP(B361,"ID_ISIN")="#N/A N/A"),B361,_xll.BDP(B361,"ID_ISIN"))</f>
        <v>US00817Y1082</v>
      </c>
      <c r="B361" s="1" t="s">
        <v>1256</v>
      </c>
      <c r="C361" s="2">
        <f>IF( OR(_xll.BDP(B361,"PX_LAST")="#N/A N/A",_xll.BDP(B361,"PX_LAST")="#N/A Invalid Security"),VLOOKUP(A361,secs!$A:$B,2,FALSE),_xll.BDP(B361,"PX_LAST"))</f>
        <v>156.9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3.9473683834075928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170.13333129882812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1.3001912045889101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11/07/2017</v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>29/09/2017</v>
      </c>
      <c r="J361" s="1">
        <f>COUNTIF($B:$B,B361)</f>
        <v>1</v>
      </c>
      <c r="L361" s="1" t="str">
        <f>_xll.BDP(B361,"SECURITY_NAME")</f>
        <v>Aetna Inc</v>
      </c>
    </row>
    <row r="362" spans="1:12" x14ac:dyDescent="0.25">
      <c r="A362" s="1" t="str">
        <f>IF(OR(_xll.BDP(B362,"ID_ISIN")="#N/A Field Not Applicable",_xll.BDP(B362,"ID_ISIN")="#N/A N/A"),B362,_xll.BDP(B362,"ID_ISIN"))</f>
        <v>US0367521038</v>
      </c>
      <c r="B362" s="1" t="s">
        <v>1257</v>
      </c>
      <c r="C362" s="2">
        <f>IF( OR(_xll.BDP(B362,"PX_LAST")="#N/A N/A",_xll.BDP(B362,"PX_LAST")="#N/A Invalid Security"),VLOOKUP(A362,secs!$A:$B,2,FALSE),_xll.BDP(B362,"PX_LAST"))</f>
        <v>191.5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4.0588235855102539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208.07142639160156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1.4621409921671018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07/09/2017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01/11/2017</v>
      </c>
      <c r="J362" s="1">
        <f>COUNTIF($B:$B,B362)</f>
        <v>1</v>
      </c>
      <c r="L362" s="1" t="str">
        <f>_xll.BDP(B362,"SECURITY_NAME")</f>
        <v>Anthem Inc</v>
      </c>
    </row>
    <row r="363" spans="1:12" x14ac:dyDescent="0.25">
      <c r="A363" s="1" t="str">
        <f>IF(OR(_xll.BDP(B363,"ID_ISIN")="#N/A Field Not Applicable",_xll.BDP(B363,"ID_ISIN")="#N/A N/A"),B363,_xll.BDP(B363,"ID_ISIN"))</f>
        <v>US0374111054</v>
      </c>
      <c r="B363" s="1" t="s">
        <v>1258</v>
      </c>
      <c r="C363" s="2">
        <f>IF( OR(_xll.BDP(B363,"PX_LAST")="#N/A N/A",_xll.BDP(B363,"PX_LAST")="#N/A Invalid Security"),VLOOKUP(A363,secs!$A:$B,2,FALSE),_xll.BDP(B363,"PX_LAST"))</f>
        <v>38.369999999999997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3.1612904071807861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49.9375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2.6062027625749282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19/07/2017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13/09/2017</v>
      </c>
      <c r="J363" s="1">
        <f>COUNTIF($B:$B,B363)</f>
        <v>1</v>
      </c>
      <c r="L363" s="1" t="str">
        <f>_xll.BDP(B363,"SECURITY_NAME")</f>
        <v>Apache Corp</v>
      </c>
    </row>
    <row r="364" spans="1:12" x14ac:dyDescent="0.25">
      <c r="A364" s="1" t="str">
        <f>IF(OR(_xll.BDP(B364,"ID_ISIN")="#N/A Field Not Applicable",_xll.BDP(B364,"ID_ISIN")="#N/A N/A"),B364,_xll.BDP(B364,"ID_ISIN"))</f>
        <v>US09247X1019</v>
      </c>
      <c r="B364" s="1" t="s">
        <v>1259</v>
      </c>
      <c r="C364" s="2">
        <f>IF( OR(_xll.BDP(B364,"PX_LAST")="#N/A N/A",_xll.BDP(B364,"PX_LAST")="#N/A Invalid Security"),VLOOKUP(A364,secs!$A:$B,2,FALSE),_xll.BDP(B364,"PX_LAST"))</f>
        <v>416.2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4.375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468.41665649414062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2.4750690856662261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31/08/2017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29/11/2017</v>
      </c>
      <c r="J364" s="1">
        <f>COUNTIF($B:$B,B364)</f>
        <v>1</v>
      </c>
      <c r="L364" s="1" t="str">
        <f>_xll.BDP(B364,"SECURITY_NAME")</f>
        <v>BlackRock Inc</v>
      </c>
    </row>
    <row r="365" spans="1:12" x14ac:dyDescent="0.25">
      <c r="A365" s="1" t="str">
        <f>IF(OR(_xll.BDP(B365,"ID_ISIN")="#N/A Field Not Applicable",_xll.BDP(B365,"ID_ISIN")="#N/A N/A"),B365,_xll.BDP(B365,"ID_ISIN"))</f>
        <v>US1510201049</v>
      </c>
      <c r="B365" s="1" t="s">
        <v>1260</v>
      </c>
      <c r="C365" s="2">
        <f>IF( OR(_xll.BDP(B365,"PX_LAST")="#N/A N/A",_xll.BDP(B365,"PX_LAST")="#N/A Invalid Security"),VLOOKUP(A365,secs!$A:$B,2,FALSE),_xll.BDP(B365,"PX_LAST"))</f>
        <v>134.34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4.4827585220336914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151.86363220214844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0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/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/>
      </c>
      <c r="J365" s="1">
        <f>COUNTIF($B:$B,B365)</f>
        <v>1</v>
      </c>
      <c r="L365" s="1" t="str">
        <f>_xll.BDP(B365,"SECURITY_NAME")</f>
        <v>Celgene Corp</v>
      </c>
    </row>
    <row r="366" spans="1:12" x14ac:dyDescent="0.25">
      <c r="A366" s="1" t="str">
        <f>IF(OR(_xll.BDP(B366,"ID_ISIN")="#N/A Field Not Applicable",_xll.BDP(B366,"ID_ISIN")="#N/A N/A"),B366,_xll.BDP(B366,"ID_ISIN"))</f>
        <v>US17275R1023</v>
      </c>
      <c r="B366" s="1" t="s">
        <v>1261</v>
      </c>
      <c r="C366" s="2">
        <f>IF( OR(_xll.BDP(B366,"PX_LAST")="#N/A N/A",_xll.BDP(B366,"PX_LAST")="#N/A Invalid Security"),VLOOKUP(A366,secs!$A:$B,2,FALSE),_xll.BDP(B366,"PX_LAST"))</f>
        <v>31.99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4.2413792610168457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35.818180084228516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3.875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05/07/2017</v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>08/09/2017</v>
      </c>
      <c r="J366" s="1">
        <f>COUNTIF($B:$B,B366)</f>
        <v>1</v>
      </c>
      <c r="L366" s="1" t="str">
        <f>_xll.BDP(B366,"SECURITY_NAME")</f>
        <v>Cisco Systems Inc</v>
      </c>
    </row>
    <row r="367" spans="1:12" x14ac:dyDescent="0.25">
      <c r="A367" s="1" t="str">
        <f>IF(OR(_xll.BDP(B367,"ID_ISIN")="#N/A Field Not Applicable",_xll.BDP(B367,"ID_ISIN")="#N/A N/A"),B367,_xll.BDP(B367,"ID_ISIN"))</f>
        <v>US1924461023</v>
      </c>
      <c r="B367" s="1" t="s">
        <v>1262</v>
      </c>
      <c r="C367" s="2">
        <f>IF( OR(_xll.BDP(B367,"PX_LAST")="#N/A N/A",_xll.BDP(B367,"PX_LAST")="#N/A Invalid Security"),VLOOKUP(A367,secs!$A:$B,2,FALSE),_xll.BDP(B367,"PX_LAST"))</f>
        <v>69.67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4.0857143402099609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76.172416687011719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0.86120281326252324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18/08/2017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03/11/2017</v>
      </c>
      <c r="J367" s="1">
        <f>COUNTIF($B:$B,B367)</f>
        <v>1</v>
      </c>
      <c r="L367" s="1" t="str">
        <f>_xll.BDP(B367,"SECURITY_NAME")</f>
        <v>Cognizant Technology Solutions</v>
      </c>
    </row>
    <row r="368" spans="1:12" x14ac:dyDescent="0.25">
      <c r="A368" s="1" t="str">
        <f>IF(OR(_xll.BDP(B368,"ID_ISIN")="#N/A Field Not Applicable",_xll.BDP(B368,"ID_ISIN")="#N/A N/A"),B368,_xll.BDP(B368,"ID_ISIN"))</f>
        <v>US1729674242</v>
      </c>
      <c r="B368" s="1" t="s">
        <v>1263</v>
      </c>
      <c r="C368" s="2">
        <f>IF( OR(_xll.BDP(B368,"PX_LAST")="#N/A N/A",_xll.BDP(B368,"PX_LAST")="#N/A Invalid Security"),VLOOKUP(A368,secs!$A:$B,2,FALSE),_xll.BDP(B368,"PX_LAST"))</f>
        <v>68.010000000000005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4.0303030014038086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72.321426391601562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1.925904145839459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03/08/2017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18/10/2017</v>
      </c>
      <c r="J368" s="1">
        <f>COUNTIF($B:$B,B368)</f>
        <v>1</v>
      </c>
      <c r="L368" s="1" t="str">
        <f>_xll.BDP(B368,"SECURITY_NAME")</f>
        <v>Citigroup Inc</v>
      </c>
    </row>
    <row r="369" spans="1:12" x14ac:dyDescent="0.25">
      <c r="A369" s="1" t="str">
        <f>IF(OR(_xll.BDP(B369,"ID_ISIN")="#N/A Field Not Applicable",_xll.BDP(B369,"ID_ISIN")="#N/A N/A"),B369,_xll.BDP(B369,"ID_ISIN"))</f>
        <v>US25271C1027</v>
      </c>
      <c r="B369" s="1" t="s">
        <v>1264</v>
      </c>
      <c r="C369" s="2">
        <f>IF( OR(_xll.BDP(B369,"PX_LAST")="#N/A N/A",_xll.BDP(B369,"PX_LAST")="#N/A Invalid Security"),VLOOKUP(A369,secs!$A:$B,2,FALSE),_xll.BDP(B369,"PX_LAST"))</f>
        <v>11.43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2.90625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13.079999923706055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0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08/02/2016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/>
      </c>
      <c r="J369" s="1">
        <f>COUNTIF($B:$B,B369)</f>
        <v>1</v>
      </c>
      <c r="L369" s="1" t="str">
        <f>_xll.BDP(B369,"SECURITY_NAME")</f>
        <v>Diamond Offshore Drilling Inc</v>
      </c>
    </row>
    <row r="370" spans="1:12" x14ac:dyDescent="0.25">
      <c r="A370" s="1" t="str">
        <f>IF(OR(_xll.BDP(B370,"ID_ISIN")="#N/A Field Not Applicable",_xll.BDP(B370,"ID_ISIN")="#N/A N/A"),B370,_xll.BDP(B370,"ID_ISIN"))</f>
        <v>US30219G1085</v>
      </c>
      <c r="B370" s="1" t="s">
        <v>1265</v>
      </c>
      <c r="C370" s="2">
        <f>IF( OR(_xll.BDP(B370,"PX_LAST")="#N/A N/A",_xll.BDP(B370,"PX_LAST")="#N/A Invalid Security"),VLOOKUP(A370,secs!$A:$B,2,FALSE),_xll.BDP(B370,"PX_LAST"))</f>
        <v>61.53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3.5217392444610596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67.733329772949219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/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>COUNTIF($B:$B,B370)</f>
        <v>1</v>
      </c>
      <c r="L370" s="1" t="str">
        <f>_xll.BDP(B370,"SECURITY_NAME")</f>
        <v>Express Scripts Holding Co</v>
      </c>
    </row>
    <row r="371" spans="1:12" x14ac:dyDescent="0.25">
      <c r="A371" s="1" t="str">
        <f>IF(OR(_xll.BDP(B371,"ID_ISIN")="#N/A Field Not Applicable",_xll.BDP(B371,"ID_ISIN")="#N/A N/A"),B371,_xll.BDP(B371,"ID_ISIN"))</f>
        <v>GB00B4VLR192</v>
      </c>
      <c r="B371" s="1" t="s">
        <v>1266</v>
      </c>
      <c r="C371" s="2">
        <f>IF( OR(_xll.BDP(B371,"PX_LAST")="#N/A N/A",_xll.BDP(B371,"PX_LAST")="#N/A Invalid Security"),VLOOKUP(A371,secs!$A:$B,2,FALSE),_xll.BDP(B371,"PX_LAST"))</f>
        <v>4.3499999999999996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3.5333333015441895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7.0386362075805664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0.91954022988505768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08/09/2017</v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>07/11/2017</v>
      </c>
      <c r="J371" s="1">
        <f>COUNTIF($B:$B,B371)</f>
        <v>1</v>
      </c>
      <c r="L371" s="1" t="str">
        <f>_xll.BDP(B371,"SECURITY_NAME")</f>
        <v>Ensco PLC</v>
      </c>
    </row>
    <row r="372" spans="1:12" x14ac:dyDescent="0.25">
      <c r="A372" s="1" t="str">
        <f>IF(OR(_xll.BDP(B372,"ID_ISIN")="#N/A Field Not Applicable",_xll.BDP(B372,"ID_ISIN")="#N/A N/A"),B372,_xll.BDP(B372,"ID_ISIN"))</f>
        <v>US34988V1061</v>
      </c>
      <c r="B372" s="1" t="s">
        <v>1267</v>
      </c>
      <c r="C372" s="2">
        <f>IF( OR(_xll.BDP(B372,"PX_LAST")="#N/A N/A",_xll.BDP(B372,"PX_LAST")="#N/A Invalid Security"),VLOOKUP(A372,secs!$A:$B,2,FALSE),_xll.BDP(B372,"PX_LAST"))</f>
        <v>8.5500000000000007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2.6363637447357178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10.666666984558105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/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/>
      </c>
      <c r="J372" s="1">
        <f>COUNTIF($B:$B,B372)</f>
        <v>1</v>
      </c>
      <c r="L372" s="1" t="str">
        <f>_xll.BDP(B372,"SECURITY_NAME")</f>
        <v>Fossil Group Inc</v>
      </c>
    </row>
    <row r="373" spans="1:12" x14ac:dyDescent="0.25">
      <c r="A373" s="1" t="str">
        <f>IF(OR(_xll.BDP(B373,"ID_ISIN")="#N/A Field Not Applicable",_xll.BDP(B373,"ID_ISIN")="#N/A N/A"),B373,_xll.BDP(B373,"ID_ISIN"))</f>
        <v>US3453708600</v>
      </c>
      <c r="B373" s="1" t="s">
        <v>1268</v>
      </c>
      <c r="C373" s="2">
        <f>IF( OR(_xll.BDP(B373,"PX_LAST")="#N/A N/A",_xll.BDP(B373,"PX_LAST")="#N/A Invalid Security"),VLOOKUP(A373,secs!$A:$B,2,FALSE),_xll.BDP(B373,"PX_LAST"))</f>
        <v>10.94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3.3703703880310059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12.156521797180176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6.0329067641681906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20/07/2017</v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12/10/2017</v>
      </c>
      <c r="J373" s="1">
        <f>COUNTIF($B:$B,B373)</f>
        <v>1</v>
      </c>
      <c r="L373" s="1" t="str">
        <f>_xll.BDP(B373,"SECURITY_NAME")</f>
        <v>Ford Motor Co</v>
      </c>
    </row>
    <row r="374" spans="1:12" x14ac:dyDescent="0.25">
      <c r="A374" s="1" t="str">
        <f>IF(OR(_xll.BDP(B374,"ID_ISIN")="#N/A Field Not Applicable",_xll.BDP(B374,"ID_ISIN")="#N/A N/A"),B374,_xll.BDP(B374,"ID_ISIN"))</f>
        <v>US37045V1008</v>
      </c>
      <c r="B374" s="1" t="s">
        <v>1269</v>
      </c>
      <c r="C374" s="2">
        <f>IF( OR(_xll.BDP(B374,"PX_LAST")="#N/A N/A",_xll.BDP(B374,"PX_LAST")="#N/A Invalid Security"),VLOOKUP(A374,secs!$A:$B,2,FALSE),_xll.BDP(B374,"PX_LAST"))</f>
        <v>35.82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3.6666667461395264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38.947368621826172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4.2434394193188156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07/09/2017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18/10/2017</v>
      </c>
      <c r="J374" s="1">
        <f>COUNTIF($B:$B,B374)</f>
        <v>1</v>
      </c>
      <c r="L374" s="1" t="str">
        <f>_xll.BDP(B374,"SECURITY_NAME")</f>
        <v>General Motors Co</v>
      </c>
    </row>
    <row r="375" spans="1:12" x14ac:dyDescent="0.25">
      <c r="A375" s="1" t="str">
        <f>IF(OR(_xll.BDP(B375,"ID_ISIN")="#N/A Field Not Applicable",_xll.BDP(B375,"ID_ISIN")="#N/A N/A"),B375,_xll.BDP(B375,"ID_ISIN"))</f>
        <v>US4370761029</v>
      </c>
      <c r="B375" s="1" t="s">
        <v>1270</v>
      </c>
      <c r="C375" s="2">
        <f>IF( OR(_xll.BDP(B375,"PX_LAST")="#N/A N/A",_xll.BDP(B375,"PX_LAST")="#N/A Invalid Security"),VLOOKUP(A375,secs!$A:$B,2,FALSE),_xll.BDP(B375,"PX_LAST"))</f>
        <v>150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4.3548388481140137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170.775390625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2.5733333333333333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29/08/2017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16/11/2017</v>
      </c>
      <c r="J375" s="1">
        <f>COUNTIF($B:$B,B375)</f>
        <v>1</v>
      </c>
      <c r="L375" s="1" t="str">
        <f>_xll.BDP(B375,"SECURITY_NAME")</f>
        <v>Home Depot Inc/The</v>
      </c>
    </row>
    <row r="376" spans="1:12" x14ac:dyDescent="0.25">
      <c r="A376" s="1" t="str">
        <f>IF(OR(_xll.BDP(B376,"ID_ISIN")="#N/A Field Not Applicable",_xll.BDP(B376,"ID_ISIN")="#N/A N/A"),B376,_xll.BDP(B376,"ID_ISIN"))</f>
        <v>US5949181045</v>
      </c>
      <c r="B376" s="1" t="s">
        <v>1271</v>
      </c>
      <c r="C376" s="2">
        <f>IF( OR(_xll.BDP(B376,"PX_LAST")="#N/A N/A",_xll.BDP(B376,"PX_LAST")="#N/A Invalid Security"),VLOOKUP(A376,secs!$A:$B,2,FALSE),_xll.BDP(B376,"PX_LAST"))</f>
        <v>74.010000000000005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4.3142857551574707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79.820686340332031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2.2699635184434532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15/08/2017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19/09/2017</v>
      </c>
      <c r="J376" s="1">
        <f>COUNTIF($B:$B,B376)</f>
        <v>1</v>
      </c>
      <c r="L376" s="1" t="str">
        <f>_xll.BDP(B376,"SECURITY_NAME")</f>
        <v>Microsoft Corp</v>
      </c>
    </row>
    <row r="377" spans="1:12" x14ac:dyDescent="0.25">
      <c r="A377" s="1" t="str">
        <f>IF(OR(_xll.BDP(B377,"ID_ISIN")="#N/A Field Not Applicable",_xll.BDP(B377,"ID_ISIN")="#N/A N/A"),B377,_xll.BDP(B377,"ID_ISIN"))</f>
        <v>US6558441084</v>
      </c>
      <c r="B377" s="1" t="s">
        <v>1272</v>
      </c>
      <c r="C377" s="2">
        <f>IF( OR(_xll.BDP(B377,"PX_LAST")="#N/A N/A",_xll.BDP(B377,"PX_LAST")="#N/A Invalid Security"),VLOOKUP(A377,secs!$A:$B,2,FALSE),_xll.BDP(B377,"PX_LAST"))</f>
        <v>120.79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3.5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125.375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2.0695364238410598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03/08/2017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24/10/2017</v>
      </c>
      <c r="J377" s="1">
        <f>COUNTIF($B:$B,B377)</f>
        <v>1</v>
      </c>
      <c r="L377" s="1" t="str">
        <f>_xll.BDP(B377,"SECURITY_NAME")</f>
        <v>Norfolk Southern Corp</v>
      </c>
    </row>
    <row r="378" spans="1:12" x14ac:dyDescent="0.25">
      <c r="A378" s="1" t="str">
        <f>IF(OR(_xll.BDP(B378,"ID_ISIN")="#N/A Field Not Applicable",_xll.BDP(B378,"ID_ISIN")="#N/A N/A"),B378,_xll.BDP(B378,"ID_ISIN"))</f>
        <v>US64110D1046</v>
      </c>
      <c r="B378" s="1" t="s">
        <v>1273</v>
      </c>
      <c r="C378" s="2">
        <f>IF( OR(_xll.BDP(B378,"PX_LAST")="#N/A N/A",_xll.BDP(B378,"PX_LAST")="#N/A Invalid Security"),VLOOKUP(A378,secs!$A:$B,2,FALSE),_xll.BDP(B378,"PX_LAST"))</f>
        <v>38.22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3.4193549156188965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45.772727966308594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2.1193092621664054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05/10/2017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15/11/2017</v>
      </c>
      <c r="J378" s="1">
        <f>COUNTIF($B:$B,B378)</f>
        <v>1</v>
      </c>
      <c r="L378" s="1" t="str">
        <f>_xll.BDP(B378,"SECURITY_NAME")</f>
        <v>NetApp Inc</v>
      </c>
    </row>
    <row r="379" spans="1:12" x14ac:dyDescent="0.25">
      <c r="A379" s="1" t="str">
        <f>IF(OR(_xll.BDP(B379,"ID_ISIN")="#N/A Field Not Applicable",_xll.BDP(B379,"ID_ISIN")="#N/A N/A"),B379,_xll.BDP(B379,"ID_ISIN"))</f>
        <v>US7415034039</v>
      </c>
      <c r="B379" s="1" t="s">
        <v>1274</v>
      </c>
      <c r="C379" s="2">
        <f>IF( OR(_xll.BDP(B379,"PX_LAST")="#N/A N/A",_xll.BDP(B379,"PX_LAST")="#N/A Invalid Security"),VLOOKUP(A379,secs!$A:$B,2,FALSE),_xll.BDP(B379,"PX_LAST"))</f>
        <v>1813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4.5555553436279297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2105.370361328125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0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/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/>
      </c>
      <c r="J379" s="1">
        <f>COUNTIF($B:$B,B379)</f>
        <v>1</v>
      </c>
      <c r="L379" s="1" t="str">
        <f>_xll.BDP(B379,"SECURITY_NAME")</f>
        <v>Priceline Group Inc/The</v>
      </c>
    </row>
    <row r="380" spans="1:12" x14ac:dyDescent="0.25">
      <c r="A380" s="1" t="str">
        <f>IF(OR(_xll.BDP(B380,"ID_ISIN")="#N/A Field Not Applicable",_xll.BDP(B380,"ID_ISIN")="#N/A N/A"),B380,_xll.BDP(B380,"ID_ISIN"))</f>
        <v>US7443201022</v>
      </c>
      <c r="B380" s="1" t="s">
        <v>1275</v>
      </c>
      <c r="C380" s="2">
        <f>IF( OR(_xll.BDP(B380,"PX_LAST")="#N/A N/A",_xll.BDP(B380,"PX_LAST")="#N/A Invalid Security"),VLOOKUP(A380,secs!$A:$B,2,FALSE),_xll.BDP(B380,"PX_LAST"))</f>
        <v>102.14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3.7058823108673096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117.07142639160156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3.1139835487661576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18/08/2017</v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>07/11/2017</v>
      </c>
      <c r="J380" s="1">
        <f>COUNTIF($B:$B,B380)</f>
        <v>1</v>
      </c>
      <c r="L380" s="1" t="str">
        <f>_xll.BDP(B380,"SECURITY_NAME")</f>
        <v>Prudential Financial Inc</v>
      </c>
    </row>
    <row r="381" spans="1:12" x14ac:dyDescent="0.25">
      <c r="A381" s="1" t="str">
        <f>IF(OR(_xll.BDP(B381,"ID_ISIN")="#N/A Field Not Applicable",_xll.BDP(B381,"ID_ISIN")="#N/A N/A"),B381,_xll.BDP(B381,"ID_ISIN"))</f>
        <v>RU000A0JT8N3</v>
      </c>
      <c r="B381" s="1" t="s">
        <v>1276</v>
      </c>
      <c r="C381" s="2">
        <f>IF( OR(_xll.BDP(B381,"PX_LAST")="#N/A N/A",_xll.BDP(B381,"PX_LAST")="#N/A Invalid Security"),VLOOKUP(A381,secs!$A:$B,2,FALSE),_xll.BDP(B381,"PX_LAST"))</f>
        <v>100.51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3.4359999999999999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0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20/10/2017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19/10/2018</v>
      </c>
      <c r="J381" s="1">
        <f>COUNTIF($B:$B,B381)</f>
        <v>1</v>
      </c>
      <c r="L381" s="1" t="str">
        <f>_xll.BDP(B381,"SECURITY_NAME")</f>
        <v>POSTRU 9 1/2 10/18/19</v>
      </c>
    </row>
    <row r="382" spans="1:12" x14ac:dyDescent="0.25">
      <c r="A382" s="1" t="str">
        <f>IF(OR(_xll.BDP(B382,"ID_ISIN")="#N/A Field Not Applicable",_xll.BDP(B382,"ID_ISIN")="#N/A N/A"),B382,_xll.BDP(B382,"ID_ISIN"))</f>
        <v>RU000A0JV4L2</v>
      </c>
      <c r="B382" s="1" t="s">
        <v>1277</v>
      </c>
      <c r="C382" s="2">
        <f>IF( OR(_xll.BDP(B382,"PX_LAST")="#N/A N/A",_xll.BDP(B382,"PX_LAST")="#N/A Invalid Security"),VLOOKUP(A382,secs!$A:$B,2,FALSE),_xll.BDP(B382,"PX_LAST"))</f>
        <v>109.4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0.66900000000000004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8.84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07/02/2018</v>
      </c>
      <c r="H382" s="1">
        <f>IF(ISERR(FIND("Equity",B382))=FALSE,0,IF( OR(_xll.BDP($B382,"DUR_MID")="#N/A N/A",_xll.BDP($B382,"DUR_MID")="#N/A Invalid Security"),0,_xll.BDP($B382,"DUR_MID")))</f>
        <v>0.46241334785475524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/>
      </c>
      <c r="J382" s="1">
        <f>COUNTIF($B:$B,B382)</f>
        <v>1</v>
      </c>
      <c r="L382" s="1" t="str">
        <f>_xll.BDP(B382,"SECURITY_NAME")</f>
        <v>RFLB 0 01/29/25</v>
      </c>
    </row>
    <row r="383" spans="1:12" x14ac:dyDescent="0.25">
      <c r="A383" s="1" t="str">
        <f>IF(OR(_xll.BDP(B383,"ID_ISIN")="#N/A Field Not Applicable",_xll.BDP(B383,"ID_ISIN")="#N/A N/A"),B383,_xll.BDP(B383,"ID_ISIN"))</f>
        <v>RU000A0JV4N8</v>
      </c>
      <c r="B383" s="1" t="s">
        <v>1278</v>
      </c>
      <c r="C383" s="2">
        <f>IF( OR(_xll.BDP(B383,"PX_LAST")="#N/A N/A",_xll.BDP(B383,"PX_LAST")="#N/A Invalid Security"),VLOOKUP(A383,secs!$A:$B,2,FALSE),_xll.BDP(B383,"PX_LAST"))</f>
        <v>117.71899999999999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3.129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8.8000000000000007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22/11/2017</v>
      </c>
      <c r="H383" s="1">
        <f>IF(ISERR(FIND("Equity",B383))=FALSE,0,IF( OR(_xll.BDP($B383,"DUR_MID")="#N/A N/A",_xll.BDP($B383,"DUR_MID")="#N/A Invalid Security"),0,_xll.BDP($B383,"DUR_MID")))</f>
        <v>0.36123528333774946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>COUNTIF($B:$B,B383)</f>
        <v>1</v>
      </c>
      <c r="L383" s="1" t="str">
        <f>_xll.BDP(B383,"SECURITY_NAME")</f>
        <v>RFLB 0 05/05/32</v>
      </c>
    </row>
    <row r="384" spans="1:12" x14ac:dyDescent="0.25">
      <c r="A384" s="1" t="str">
        <f>IF(OR(_xll.BDP(B384,"ID_ISIN")="#N/A Field Not Applicable",_xll.BDP(B384,"ID_ISIN")="#N/A N/A"),B384,_xll.BDP(B384,"ID_ISIN"))</f>
        <v>RU000A0JV4Q1</v>
      </c>
      <c r="B384" s="1" t="s">
        <v>1279</v>
      </c>
      <c r="C384" s="2">
        <f>IF( OR(_xll.BDP(B384,"PX_LAST")="#N/A N/A",_xll.BDP(B384,"PX_LAST")="#N/A Invalid Security"),VLOOKUP(A384,secs!$A:$B,2,FALSE),_xll.BDP(B384,"PX_LAST"))</f>
        <v>117.55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2.016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9.01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27/12/2017</v>
      </c>
      <c r="H384" s="1">
        <f>IF(ISERR(FIND("Equity",B384))=FALSE,0,IF( OR(_xll.BDP($B384,"DUR_MID")="#N/A N/A",_xll.BDP($B384,"DUR_MID")="#N/A Invalid Security"),0,_xll.BDP($B384,"DUR_MID")))</f>
        <v>0.42292003469193806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>COUNTIF($B:$B,B384)</f>
        <v>1</v>
      </c>
      <c r="L384" s="1" t="str">
        <f>_xll.BDP(B384,"SECURITY_NAME")</f>
        <v>RFLB 0 12/06/34</v>
      </c>
    </row>
    <row r="385" spans="1:12" x14ac:dyDescent="0.25">
      <c r="A385" s="1" t="str">
        <f>IF(OR(_xll.BDP(B385,"ID_ISIN")="#N/A Field Not Applicable",_xll.BDP(B385,"ID_ISIN")="#N/A N/A"),B385,_xll.BDP(B385,"ID_ISIN"))</f>
        <v>RU000A0JWK66</v>
      </c>
      <c r="B385" s="1" t="s">
        <v>1280</v>
      </c>
      <c r="C385" s="2">
        <f>IF( OR(_xll.BDP(B385,"PX_LAST")="#N/A N/A",_xll.BDP(B385,"PX_LAST")="#N/A Invalid Security"),VLOOKUP(A385,secs!$A:$B,2,FALSE),_xll.BDP(B385,"PX_LAST"))</f>
        <v>101.2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3.1070000000000002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12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07/09/2017</v>
      </c>
      <c r="H385" s="1">
        <f>IF(ISERR(FIND("Equity",B385))=FALSE,0,IF( OR(_xll.BDP($B385,"DUR_MID")="#N/A N/A",_xll.BDP($B385,"DUR_MID")="#N/A Invalid Security"),0,_xll.BDP($B385,"DUR_MID")))</f>
        <v>0.71995691735131517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>07/06/2018</v>
      </c>
      <c r="J385" s="1">
        <f>COUNTIF($B:$B,B385)</f>
        <v>1</v>
      </c>
      <c r="L385" s="1" t="str">
        <f>_xll.BDP(B385,"SECURITY_NAME")</f>
        <v>PIONGR 13 1/2 06/03/21</v>
      </c>
    </row>
    <row r="386" spans="1:12" x14ac:dyDescent="0.25">
      <c r="A386" s="1" t="str">
        <f>IF(OR(_xll.BDP(B386,"ID_ISIN")="#N/A Field Not Applicable",_xll.BDP(B386,"ID_ISIN")="#N/A N/A"),B386,_xll.BDP(B386,"ID_ISIN"))</f>
        <v>XS1592279522</v>
      </c>
      <c r="B386" s="1" t="s">
        <v>1281</v>
      </c>
      <c r="C386" s="2">
        <f>IF( OR(_xll.BDP(B386,"PX_LAST")="#N/A N/A",_xll.BDP(B386,"PX_LAST")="#N/A Invalid Security"),VLOOKUP(A386,secs!$A:$B,2,FALSE),_xll.BDP(B386,"PX_LAST"))</f>
        <v>103.866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1.7472222222222222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3.585525323836618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06/10/2017</v>
      </c>
      <c r="H386" s="1">
        <f>IF(ISERR(FIND("Equity",B386))=FALSE,0,IF( OR(_xll.BDP($B386,"DUR_MID")="#N/A N/A",_xll.BDP($B386,"DUR_MID")="#N/A Invalid Security"),0,_xll.BDP($B386,"DUR_MID")))</f>
        <v>5.737573495330909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/>
      </c>
      <c r="J386" s="1">
        <f>COUNTIF($B:$B,B386)</f>
        <v>1</v>
      </c>
      <c r="L386" s="1" t="str">
        <f>_xll.BDP(B386,"SECURITY_NAME")</f>
        <v>GAZPRU 4 1/4 04/06/24</v>
      </c>
    </row>
    <row r="387" spans="1:12" x14ac:dyDescent="0.25">
      <c r="A387" s="1" t="str">
        <f>IF(OR(_xll.BDP(B387,"ID_ISIN")="#N/A Field Not Applicable",_xll.BDP(B387,"ID_ISIN")="#N/A N/A"),B387,_xll.BDP(B387,"ID_ISIN"))</f>
        <v>XS0906949523</v>
      </c>
      <c r="B387" s="1" t="s">
        <v>1282</v>
      </c>
      <c r="C387" s="2">
        <f>IF( OR(_xll.BDP(B387,"PX_LAST")="#N/A N/A",_xll.BDP(B387,"PX_LAST")="#N/A Invalid Security"),VLOOKUP(A387,secs!$A:$B,2,FALSE),_xll.BDP(B387,"PX_LAST"))</f>
        <v>112.443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1.9966794520547944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2.5294879452579164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21/03/2018</v>
      </c>
      <c r="H387" s="1">
        <f>IF(ISERR(FIND("Equity",B387))=FALSE,0,IF( OR(_xll.BDP($B387,"DUR_MID")="#N/A N/A",_xll.BDP($B387,"DUR_MID")="#N/A Invalid Security"),0,_xll.BDP($B387,"DUR_MID")))</f>
        <v>6.539490416508615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>COUNTIF($B:$B,B387)</f>
        <v>1</v>
      </c>
      <c r="L387" s="1" t="str">
        <f>_xll.BDP(B387,"SECURITY_NAME")</f>
        <v>GAZPRU 4.364 03/21/25</v>
      </c>
    </row>
    <row r="388" spans="1:12" x14ac:dyDescent="0.25">
      <c r="A388" s="1" t="str">
        <f>IF(OR(_xll.BDP(B388,"ID_ISIN")="#N/A Field Not Applicable",_xll.BDP(B388,"ID_ISIN")="#N/A N/A"),B388,_xll.BDP(B388,"ID_ISIN"))</f>
        <v>XS0213101073</v>
      </c>
      <c r="B388" s="1" t="s">
        <v>1283</v>
      </c>
      <c r="C388" s="2">
        <f>IF( OR(_xll.BDP(B388,"PX_LAST")="#N/A N/A",_xll.BDP(B388,"PX_LAST")="#N/A Invalid Security"),VLOOKUP(A388,secs!$A:$B,2,FALSE),_xll.BDP(B388,"PX_LAST"))</f>
        <v>114.717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2.8931506849315065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3.247714645112409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24/02/2018</v>
      </c>
      <c r="H388" s="1">
        <f>IF(ISERR(FIND("Equity",B388))=FALSE,0,IF( OR(_xll.BDP($B388,"DUR_MID")="#N/A N/A",_xll.BDP($B388,"DUR_MID")="#N/A Invalid Security"),0,_xll.BDP($B388,"DUR_MID")))</f>
        <v>6.2622605903068056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>COUNTIF($B:$B,B388)</f>
        <v>1</v>
      </c>
      <c r="L388" s="1" t="str">
        <f>_xll.BDP(B388,"SECURITY_NAME")</f>
        <v>PEMEX 5 1/2 02/24/25</v>
      </c>
    </row>
    <row r="389" spans="1:12" x14ac:dyDescent="0.25">
      <c r="A389" s="1" t="str">
        <f>IF(OR(_xll.BDP(B389,"ID_ISIN")="#N/A Field Not Applicable",_xll.BDP(B389,"ID_ISIN")="#N/A N/A"),B389,_xll.BDP(B389,"ID_ISIN"))</f>
        <v>XS0716979595</v>
      </c>
      <c r="B389" s="1" t="s">
        <v>1284</v>
      </c>
      <c r="C389" s="2">
        <f>IF( OR(_xll.BDP(B389,"PX_LAST")="#N/A N/A",_xll.BDP(B389,"PX_LAST")="#N/A Invalid Security"),VLOOKUP(A389,secs!$A:$B,2,FALSE),_xll.BDP(B389,"PX_LAST"))</f>
        <v>112.721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2.9133561643835617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2.8229305657336008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07/03/2018</v>
      </c>
      <c r="H389" s="1">
        <f>IF(ISERR(FIND("Equity",B389))=FALSE,0,IF( OR(_xll.BDP($B389,"DUR_MID")="#N/A N/A",_xll.BDP($B389,"DUR_MID")="#N/A Invalid Security"),0,_xll.BDP($B389,"DUR_MID")))</f>
        <v>4.016687333208977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>COUNTIF($B:$B,B389)</f>
        <v>1</v>
      </c>
      <c r="L389" s="1" t="str">
        <f>_xll.BDP(B389,"SECURITY_NAME")</f>
        <v>PETBRA 5 7/8 03/07/22</v>
      </c>
    </row>
    <row r="390" spans="1:12" x14ac:dyDescent="0.25">
      <c r="A390" s="1" t="str">
        <f>IF(OR(_xll.BDP(B390,"ID_ISIN")="#N/A Field Not Applicable",_xll.BDP(B390,"ID_ISIN")="#N/A N/A"),B390,_xll.BDP(B390,"ID_ISIN"))</f>
        <v>RU000A0JX0B9</v>
      </c>
      <c r="B390" s="1" t="s">
        <v>1285</v>
      </c>
      <c r="C390" s="2">
        <f>IF( OR(_xll.BDP(B390,"PX_LAST")="#N/A N/A",_xll.BDP(B390,"PX_LAST")="#N/A Invalid Security"),VLOOKUP(A390,secs!$A:$B,2,FALSE),_xll.BDP(B390,"PX_LAST"))</f>
        <v>106.46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5.2999999999999999E-2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8.3800000000000008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28/11/2017</v>
      </c>
      <c r="H390" s="1">
        <f>IF(ISERR(FIND("Equity",B390))=FALSE,0,IF( OR(_xll.BDP($B390,"DUR_MID")="#N/A N/A",_xll.BDP($B390,"DUR_MID")="#N/A Invalid Security"),0,_xll.BDP($B390,"DUR_MID")))</f>
        <v>4.1387743847161644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>COUNTIF($B:$B,B390)</f>
        <v>1</v>
      </c>
      <c r="L390" s="1" t="str">
        <f>_xll.BDP(B390,"SECURITY_NAME")</f>
        <v>MOSREG 9.65 11/21/23</v>
      </c>
    </row>
    <row r="391" spans="1:12" x14ac:dyDescent="0.25">
      <c r="A391" s="1" t="str">
        <f>IF(OR(_xll.BDP(B391,"ID_ISIN")="#N/A Field Not Applicable",_xll.BDP(B391,"ID_ISIN")="#N/A N/A"),B391,_xll.BDP(B391,"ID_ISIN"))</f>
        <v>RU000A0JXVY3</v>
      </c>
      <c r="B391" s="1" t="s">
        <v>1356</v>
      </c>
      <c r="C391" s="2">
        <f>IF( OR(_xll.BDP(B391,"PX_LAST")="#N/A N/A",_xll.BDP(B391,"PX_LAST")="#N/A Invalid Security"),VLOOKUP(A391,secs!$A:$B,2,FALSE),_xll.BDP(B391,"PX_LAST"))</f>
        <v>101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1.7669999999999999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14.91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17/01/2018</v>
      </c>
      <c r="H391" s="1">
        <f>IF(ISERR(FIND("Equity",B391))=FALSE,0,IF( OR(_xll.BDP($B391,"DUR_MID")="#N/A N/A",_xll.BDP($B391,"DUR_MID")="#N/A Invalid Security"),0,_xll.BDP($B391,"DUR_MID")))</f>
        <v>1.6791352781303985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>17/07/2019</v>
      </c>
      <c r="J391" s="1">
        <f>COUNTIF($B:$B,B391)</f>
        <v>1</v>
      </c>
      <c r="L391" s="1" t="str">
        <f>_xll.BDP(B391,"SECURITY_NAME")</f>
        <v>OBUVRU 15 07/15/20</v>
      </c>
    </row>
    <row r="392" spans="1:12" x14ac:dyDescent="0.25">
      <c r="A392" s="1" t="str">
        <f>IF(OR(_xll.BDP(B392,"ID_ISIN")="#N/A Field Not Applicable",_xll.BDP(B392,"ID_ISIN")="#N/A N/A"),B392,_xll.BDP(B392,"ID_ISIN"))</f>
        <v>US37951Q2021</v>
      </c>
      <c r="B392" s="1" t="s">
        <v>1359</v>
      </c>
      <c r="C392" s="2">
        <f>IF( OR(_xll.BDP(B392,"PX_LAST")="#N/A N/A",_xll.BDP(B392,"PX_LAST")="#N/A Invalid Security"),VLOOKUP(A392,secs!$A:$B,2,FALSE),_xll.BDP(B392,"PX_LAST"))</f>
        <v>4.0949999999999998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3.5555555820465088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4.5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0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23/10/2014</v>
      </c>
      <c r="H392" s="1">
        <f>IF(ISERR(FIND("Equity",B392))=FALSE,0,IF( OR(_xll.BDP($B392,"DUR_MID")="#N/A N/A",_xll.BDP($B392,"DUR_MID")="#N/A Invalid Security"),0,_xll.BDP($B392,"DUR_MID")))</f>
        <v>0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/>
      </c>
      <c r="J392" s="1">
        <f>COUNTIF($B:$B,B392)</f>
        <v>1</v>
      </c>
      <c r="L392" s="1" t="str">
        <f>_xll.BDP(B392,"SECURITY_NAME")</f>
        <v>Global Ports Investments PLC</v>
      </c>
    </row>
    <row r="393" spans="1:12" x14ac:dyDescent="0.25">
      <c r="A393" s="1" t="str">
        <f>IF(OR(_xll.BDP(B393,"ID_ISIN")="#N/A Field Not Applicable",_xll.BDP(B393,"ID_ISIN")="#N/A N/A"),B393,_xll.BDP(B393,"ID_ISIN"))</f>
        <v>CH0367864680</v>
      </c>
      <c r="B393" s="1" t="s">
        <v>1364</v>
      </c>
      <c r="C393" s="2">
        <f>IF( OR(_xll.BDP(B393,"PX_LAST")="#N/A Authorization",_xll.BDP(B393,"PX_LAST")="#N/A N/A",_xll.BDP(B393,"PX_LAST")="#N/A Invalid Security"),VLOOKUP(A393,secs!$A:$B,2,FALSE),_xll.BDP(B393,"PX_LAST"))</f>
        <v>94.01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0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10/07/2020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>COUNTIF($B:$B,B393)</f>
        <v>1</v>
      </c>
      <c r="L393" s="1" t="str">
        <f>_xll.BDP(B393,"SECURITY_NAME")</f>
        <v>EFGBNK 0 07/10/20</v>
      </c>
    </row>
    <row r="394" spans="1:12" x14ac:dyDescent="0.25">
      <c r="A394" s="1" t="str">
        <f>IF(OR(_xll.BDP(B394,"ID_ISIN")="#N/A Field Not Applicable",_xll.BDP(B394,"ID_ISIN")="#N/A N/A"),B394,_xll.BDP(B394,"ID_ISIN"))</f>
        <v>USG24422AA83</v>
      </c>
      <c r="B394" s="1" t="s">
        <v>1366</v>
      </c>
      <c r="C394" s="2">
        <f>IF( OR(_xll.BDP(B394,"PX_LAST")="#N/A N/A",_xll.BDP(B394,"PX_LAST")="#N/A Invalid Security"),VLOOKUP(A394,secs!$A:$B,2,FALSE),_xll.BDP(B394,"PX_LAST"))</f>
        <v>105.3181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2.0789194444444443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4.9138637599999999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29/10/2017</v>
      </c>
      <c r="H394" s="1">
        <f>IF(ISERR(FIND("Equity",B394))=FALSE,0,IF( OR(_xll.BDP($B394,"DUR_MID")="#N/A N/A",_xll.BDP($B394,"DUR_MID")="#N/A Invalid Security"),0,_xll.BDP($B394,"DUR_MID")))</f>
        <v>5.3460552468357987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>COUNTIF($B:$B,B394)</f>
        <v>1</v>
      </c>
      <c r="L394" s="1" t="str">
        <f>_xll.BDP(B394,"SECURITY_NAME")</f>
        <v>GGBRBZ 5.893 04/29/24</v>
      </c>
    </row>
    <row r="395" spans="1:12" x14ac:dyDescent="0.25">
      <c r="A395" s="1" t="str">
        <f>IF(OR(_xll.BDP(B395,"ID_ISIN")="#N/A Field Not Applicable",_xll.BDP(B395,"ID_ISIN")="#N/A N/A"),B395,_xll.BDP(B395,"ID_ISIN"))</f>
        <v>XS1581926083</v>
      </c>
      <c r="B395" s="1" t="s">
        <v>1371</v>
      </c>
      <c r="C395" s="2">
        <f>IF( OR(_xll.BDP(B395,"PX_LAST")="#N/A N/A",_xll.BDP(B395,"PX_LAST")="#N/A Invalid Security"),VLOOKUP(A395,secs!$A:$B,2,FALSE),_xll.BDP(B395,"PX_LAST"))</f>
        <v>98.034000000000006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0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0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/>
      </c>
      <c r="H395" s="1">
        <f>IF(ISERR(FIND("Equity",B395))=FALSE,0,IF( OR(_xll.BDP($B395,"DUR_MID")="#N/A N/A",_xll.BDP($B395,"DUR_MID")="#N/A Invalid Security"),0,_xll.BDP($B395,"DUR_MID")))</f>
        <v>0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>COUNTIF($B:$B,B395)</f>
        <v>1</v>
      </c>
      <c r="L395" s="1" t="str">
        <f>_xll.BDP(B395,"SECURITY_NAME")</f>
        <v>KNFP 0 07/28/20</v>
      </c>
    </row>
    <row r="396" spans="1:12" x14ac:dyDescent="0.25">
      <c r="A396" s="1" t="str">
        <f>IF(OR(_xll.BDP(B396,"ID_ISIN")="#N/A Field Not Applicable",_xll.BDP(B396,"ID_ISIN")="#N/A N/A"),B396,_xll.BDP(B396,"ID_ISIN"))</f>
        <v>XS0783242877</v>
      </c>
      <c r="B396" s="1" t="s">
        <v>1376</v>
      </c>
      <c r="C396" s="2">
        <f>IF( OR(_xll.BDP(B396,"PX_LAST")="#N/A N/A",_xll.BDP(B396,"PX_LAST")="#N/A Invalid Security"),VLOOKUP(A396,secs!$A:$B,2,FALSE),_xll.BDP(B396,"PX_LAST"))</f>
        <v>95.949309999999997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2.085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9.5759197906440878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17/11/2017</v>
      </c>
      <c r="H396" s="1">
        <f>IF(ISERR(FIND("Equity",B396))=FALSE,0,IF( OR(_xll.BDP($B396,"DUR_MID")="#N/A N/A",_xll.BDP($B396,"DUR_MID")="#N/A Invalid Security"),0,_xll.BDP($B396,"DUR_MID")))</f>
        <v>1.5987731484768604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>COUNTIF($B:$B,B396)</f>
        <v>1</v>
      </c>
      <c r="L396" s="1" t="str">
        <f>_xll.BDP(B396,"SECURITY_NAME")</f>
        <v>AFKSRU 6.95 05/17/19</v>
      </c>
    </row>
    <row r="397" spans="1:12" x14ac:dyDescent="0.25">
      <c r="A397" s="1" t="str">
        <f>IF(OR(_xll.BDP(B397,"ID_ISIN")="#N/A Field Not Applicable",_xll.BDP(B397,"ID_ISIN")="#N/A N/A"),B397,_xll.BDP(B397,"ID_ISIN"))</f>
        <v>USG1315RAD38</v>
      </c>
      <c r="B397" s="1" t="s">
        <v>1381</v>
      </c>
      <c r="C397" s="2">
        <f>IF( OR(_xll.BDP(B397,"PX_LAST")="#N/A N/A",_xll.BDP(B397,"PX_LAST")="#N/A Invalid Security"),VLOOKUP(A397,secs!$A:$B,2,FALSE),_xll.BDP(B397,"PX_LAST"))</f>
        <v>106.7367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2.2520833333333332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3.7357100915132526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15/10/2017</v>
      </c>
      <c r="H397" s="1">
        <f>IF(ISERR(FIND("Equity",B397))=FALSE,0,IF( OR(_xll.BDP($B397,"DUR_MID")="#N/A N/A",_xll.BDP($B397,"DUR_MID")="#N/A Invalid Security"),0,_xll.BDP($B397,"DUR_MID")))</f>
        <v>3.2536908407349028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>COUNTIF($B:$B,B397)</f>
        <v>1</v>
      </c>
      <c r="L397" s="1" t="str">
        <f>_xll.BDP(B397,"SECURITY_NAME")</f>
        <v>BRASKM 5 3/4 04/15/21</v>
      </c>
    </row>
    <row r="398" spans="1:12" x14ac:dyDescent="0.25">
      <c r="A398" s="1" t="str">
        <f>IF(OR(_xll.BDP(B398,"ID_ISIN")="#N/A Field Not Applicable",_xll.BDP(B398,"ID_ISIN")="#N/A N/A"),B398,_xll.BDP(B398,"ID_ISIN"))</f>
        <v>XS1599428726</v>
      </c>
      <c r="B398" s="1" t="s">
        <v>1382</v>
      </c>
      <c r="C398" s="2">
        <f>IF( OR(_xll.BDP(B398,"PX_LAST")="#N/A N/A",_xll.BDP(B398,"PX_LAST")="#N/A Invalid Security"),VLOOKUP(A398,secs!$A:$B,2,FALSE),_xll.BDP(B398,"PX_LAST"))</f>
        <v>101.3532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1.3386111111111112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3.5960002515210978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03/11/2017</v>
      </c>
      <c r="H398" s="1">
        <f>IF(ISERR(FIND("Equity",B398))=FALSE,0,IF( OR(_xll.BDP($B398,"DUR_MID")="#N/A N/A",_xll.BDP($B398,"DUR_MID")="#N/A Invalid Security"),0,_xll.BDP($B398,"DUR_MID")))</f>
        <v>3.830727269827555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>COUNTIF($B:$B,B398)</f>
        <v>1</v>
      </c>
      <c r="L398" s="1" t="str">
        <f>_xll.BDP(B398,"SECURITY_NAME")</f>
        <v>PHORRU 3.95 11/03/21</v>
      </c>
    </row>
    <row r="399" spans="1:12" x14ac:dyDescent="0.25">
      <c r="A399" s="1" t="str">
        <f>IF(OR(_xll.BDP(B399,"ID_ISIN")="#N/A Field Not Applicable",_xll.BDP(B399,"ID_ISIN")="#N/A N/A"),B399,_xll.BDP(B399,"ID_ISIN"))</f>
        <v>US31562QAC15</v>
      </c>
      <c r="B399" s="1" t="s">
        <v>1383</v>
      </c>
      <c r="C399" s="2">
        <f>IF( OR(_xll.BDP(B399,"PX_LAST")="#N/A N/A",_xll.BDP(B399,"PX_LAST")="#N/A Invalid Security"),VLOOKUP(A399,secs!$A:$B,2,FALSE),_xll.BDP(B399,"PX_LAST"))</f>
        <v>104.161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1.7624999999999997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2.8325301075065514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15/10/2017</v>
      </c>
      <c r="H399" s="1">
        <f>IF(ISERR(FIND("Equity",B399))=FALSE,0,IF( OR(_xll.BDP($B399,"DUR_MID")="#N/A N/A",_xll.BDP($B399,"DUR_MID")="#N/A Invalid Security"),0,_xll.BDP($B399,"DUR_MID")))</f>
        <v>2.4524322750160414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>COUNTIF($B:$B,B399)</f>
        <v>1</v>
      </c>
      <c r="L399" s="1" t="str">
        <f>_xll.BDP(B399,"SECURITY_NAME")</f>
        <v>FCAIM 4 1/2 04/15/20</v>
      </c>
    </row>
    <row r="400" spans="1:12" x14ac:dyDescent="0.25">
      <c r="A400" s="1" t="str">
        <f>IF(OR(_xll.BDP(B400,"ID_ISIN")="#N/A Field Not Applicable",_xll.BDP(B400,"ID_ISIN")="#N/A N/A"),B400,_xll.BDP(B400,"ID_ISIN"))</f>
        <v>FR0010286013</v>
      </c>
      <c r="B400" s="1" t="s">
        <v>1384</v>
      </c>
      <c r="C400" s="2">
        <f>IF( OR(_xll.BDP(B400,"PX_LAST")="#N/A N/A",_xll.BDP(B400,"PX_LAST")="#N/A Invalid Security"),VLOOKUP(A400,secs!$A:$B,2,FALSE),_xll.BDP(B400,"PX_LAST"))</f>
        <v>444.04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0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0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/>
      </c>
      <c r="H400" s="1">
        <f>IF(ISERR(FIND("Equity",B400))=FALSE,0,IF( OR(_xll.BDP($B400,"DUR_MID")="#N/A N/A",_xll.BDP($B400,"DUR_MID")="#N/A Invalid Security"),0,_xll.BDP($B400,"DUR_MID")))</f>
        <v>0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>COUNTIF($B:$B,B400)</f>
        <v>1</v>
      </c>
      <c r="L400" s="1" t="str">
        <f>_xll.BDP(B400,"SECURITY_NAME")</f>
        <v>Amiral Gestion Sextant Grand L</v>
      </c>
    </row>
    <row r="401" spans="1:12" x14ac:dyDescent="0.25">
      <c r="A401" s="1" t="str">
        <f>IF(OR(_xll.BDP(B401,"ID_ISIN")="#N/A Field Not Applicable",_xll.BDP(B401,"ID_ISIN")="#N/A N/A"),B401,_xll.BDP(B401,"ID_ISIN"))</f>
        <v>LU0705775699</v>
      </c>
      <c r="B401" s="1" t="s">
        <v>1385</v>
      </c>
      <c r="C401" s="2">
        <f>IF( OR(_xll.BDP(B401,"PX_LAST")="#N/A N/A",_xll.BDP(B401,"PX_LAST")="#N/A Invalid Security"),VLOOKUP(A401,secs!$A:$B,2,FALSE),_xll.BDP(B401,"PX_LAST"))</f>
        <v>16.28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>COUNTIF($B:$B,B401)</f>
        <v>1</v>
      </c>
      <c r="L401" s="1" t="str">
        <f>_xll.BDP(B401,"SECURITY_NAME")</f>
        <v>Henderson Horizon - Pan Europe</v>
      </c>
    </row>
    <row r="402" spans="1:12" x14ac:dyDescent="0.25">
      <c r="A402" s="1" t="str">
        <f>IF(OR(_xll.BDP(B402,"ID_ISIN")="#N/A Field Not Applicable",_xll.BDP(B402,"ID_ISIN")="#N/A N/A"),B402,_xll.BDP(B402,"ID_ISIN"))</f>
        <v>B5U7 Comdty</v>
      </c>
      <c r="B402" s="1" t="s">
        <v>1398</v>
      </c>
      <c r="C402" s="2">
        <f>IF( OR(_xll.BDP(B402,"PX_LAST")="#N/A N/A",_xll.BDP(B402,"PX_LAST")="#N/A Invalid Security"),VLOOKUP(A402,secs!$A:$B,2,FALSE),_xll.BDP(B402,"PX_LAST"))</f>
        <v>50.67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01/09/2017</v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>COUNTIF($B:$B,B402)</f>
        <v>1</v>
      </c>
      <c r="L402" s="1" t="str">
        <f>_xll.BDP(B402,"SECURITY_NAME")</f>
        <v>Brent Crude Futs  Sep17</v>
      </c>
    </row>
    <row r="403" spans="1:12" x14ac:dyDescent="0.25">
      <c r="A403" s="1" t="str">
        <f>IF(OR(_xll.BDP(B403,"ID_ISIN")="#N/A Field Not Applicable",_xll.BDP(B403,"ID_ISIN")="#N/A N/A"),B403,_xll.BDP(B403,"ID_ISIN"))</f>
        <v>US457153AF18</v>
      </c>
      <c r="B403" s="1" t="s">
        <v>1408</v>
      </c>
      <c r="C403" s="2">
        <f>IF( OR(_xll.BDP(B403,"PX_LAST")="#N/A N/A",_xll.BDP(B403,"PX_LAST")="#N/A Invalid Security"),VLOOKUP(A403,secs!$A:$B,2,FALSE),_xll.BDP(B403,"PX_LAST"))</f>
        <v>102.096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0.3611111111111111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4.4719746799999998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10/02/2018</v>
      </c>
      <c r="H403" s="1">
        <f>IF(ISERR(FIND("Equity",B403))=FALSE,0,IF( OR(_xll.BDP($B403,"DUR_MID")="#N/A N/A",_xll.BDP($B403,"DUR_MID")="#N/A Invalid Security"),0,_xll.BDP($B403,"DUR_MID")))</f>
        <v>4.0180908213260427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>COUNTIF($B:$B,B403)</f>
        <v>1</v>
      </c>
      <c r="L403" s="1" t="str">
        <f>_xll.BDP(B403,"SECURITY_NAME")</f>
        <v>IM 5 08/10/22</v>
      </c>
    </row>
    <row r="404" spans="1:12" x14ac:dyDescent="0.25">
      <c r="A404" s="1" t="str">
        <f>IF(OR(_xll.BDP(B404,"ID_ISIN")="#N/A Field Not Applicable",_xll.BDP(B404,"ID_ISIN")="#N/A N/A"),B404,_xll.BDP(B404,"ID_ISIN"))</f>
        <v>XS1603335610</v>
      </c>
      <c r="B404" s="1" t="s">
        <v>1409</v>
      </c>
      <c r="C404" s="2">
        <f>IF( OR(_xll.BDP(B404,"PX_LAST")="#N/A N/A",_xll.BDP(B404,"PX_LAST")="#N/A Invalid Security"),VLOOKUP(A404,secs!$A:$B,2,FALSE),_xll.BDP(B404,"PX_LAST"))</f>
        <v>101.1605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1.6570833333333332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4.6443082138023692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02/11/2017</v>
      </c>
      <c r="H404" s="1">
        <f>IF(ISERR(FIND("Equity",B404))=FALSE,0,IF( OR(_xll.BDP($B404,"DUR_MID")="#N/A N/A",_xll.BDP($B404,"DUR_MID")="#N/A Invalid Security"),0,_xll.BDP($B404,"DUR_MID")))</f>
        <v>5.6839091656748346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>COUNTIF($B:$B,B404)</f>
        <v>1</v>
      </c>
      <c r="L404" s="1" t="str">
        <f>_xll.BDP(B404,"SECURITY_NAME")</f>
        <v>METINR 4.85 05/02/24</v>
      </c>
    </row>
    <row r="405" spans="1:12" x14ac:dyDescent="0.25">
      <c r="A405" s="1" t="str">
        <f>IF(OR(_xll.BDP(B405,"ID_ISIN")="#N/A Field Not Applicable",_xll.BDP(B405,"ID_ISIN")="#N/A N/A"),B405,_xll.BDP(B405,"ID_ISIN"))</f>
        <v>RU000A0JXD07</v>
      </c>
      <c r="B405" s="1" t="s">
        <v>1413</v>
      </c>
      <c r="C405" s="2">
        <f>IF( OR(_xll.BDP(B405,"PX_LAST")="#N/A N/A",_xll.BDP(B405,"PX_LAST")="#N/A Invalid Security"),VLOOKUP(A405,secs!$A:$B,2,FALSE),_xll.BDP(B405,"PX_LAST"))</f>
        <v>103.35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0.627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8.6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06/02/2018</v>
      </c>
      <c r="H405" s="1">
        <f>IF(ISERR(FIND("Equity",B405))=FALSE,0,IF( OR(_xll.BDP($B405,"DUR_MID")="#N/A N/A",_xll.BDP($B405,"DUR_MID")="#N/A Invalid Security"),0,_xll.BDP($B405,"DUR_MID")))</f>
        <v>2.2095393027786243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>COUNTIF($B:$B,B405)</f>
        <v>1</v>
      </c>
      <c r="L405" s="1" t="str">
        <f>_xll.BDP(B405,"SECURITY_NAME")</f>
        <v>TRNMAS 9.95 02/04/20</v>
      </c>
    </row>
    <row r="406" spans="1:12" x14ac:dyDescent="0.25">
      <c r="A406" s="1" t="str">
        <f>IF(OR(_xll.BDP(B406,"ID_ISIN")="#N/A Field Not Applicable",_xll.BDP(B406,"ID_ISIN")="#N/A N/A"),B406,_xll.BDP(B406,"ID_ISIN"))</f>
        <v>RU000A0JWFE0</v>
      </c>
      <c r="B406" s="1" t="s">
        <v>1416</v>
      </c>
      <c r="C406" s="2">
        <f>IF( OR(_xll.BDP(B406,"PX_LAST")="#N/A N/A",_xll.BDP(B406,"PX_LAST")="#N/A Invalid Security"),VLOOKUP(A406,secs!$A:$B,2,FALSE),_xll.BDP(B406,"PX_LAST"))</f>
        <v>106.32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4.2409999999999997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0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01/11/2017</v>
      </c>
      <c r="H406" s="1">
        <f>IF(ISERR(FIND("Equity",B406))=FALSE,0,IF( OR(_xll.BDP($B406,"DUR_MID")="#N/A N/A",_xll.BDP($B406,"DUR_MID")="#N/A Invalid Security"),0,_xll.BDP($B406,"DUR_MID")))</f>
        <v>0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>COUNTIF($B:$B,B406)</f>
        <v>1</v>
      </c>
      <c r="L406" s="1" t="str">
        <f>_xll.BDP(B406,"SECURITY_NAME")</f>
        <v>BELURM 12.9 04/29/20</v>
      </c>
    </row>
    <row r="407" spans="1:12" x14ac:dyDescent="0.25">
      <c r="A407" s="1" t="str">
        <f>IF(OR(_xll.BDP(B407,"ID_ISIN")="#N/A Field Not Applicable",_xll.BDP(B407,"ID_ISIN")="#N/A N/A"),B407,_xll.BDP(B407,"ID_ISIN"))</f>
        <v>USP2253TJE03</v>
      </c>
      <c r="B407" s="1" t="s">
        <v>1422</v>
      </c>
      <c r="C407" s="2">
        <f>IF( OR(_xll.BDP(B407,"PX_LAST")="#N/A N/A",_xll.BDP(B407,"PX_LAST")="#N/A Invalid Security"),VLOOKUP(A407,secs!$A:$B,2,FALSE),_xll.BDP(B407,"PX_LAST"))</f>
        <v>106.7559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0.87083333333333335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3.8322610500000001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11/01/2018</v>
      </c>
      <c r="H407" s="1">
        <f>IF(ISERR(FIND("Equity",B407))=FALSE,0,IF( OR(_xll.BDP($B407,"DUR_MID")="#N/A N/A",_xll.BDP($B407,"DUR_MID")="#N/A Invalid Security"),0,_xll.BDP($B407,"DUR_MID")))</f>
        <v>2.2189877064408989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>COUNTIF($B:$B,B407)</f>
        <v>1</v>
      </c>
      <c r="L407" s="1" t="str">
        <f>_xll.BDP(B407,"SECURITY_NAME")</f>
        <v>CEMEX 5.7 01/11/25</v>
      </c>
    </row>
    <row r="408" spans="1:12" x14ac:dyDescent="0.25">
      <c r="A408" s="1" t="str">
        <f>IF(OR(_xll.BDP(B408,"ID_ISIN")="#N/A Field Not Applicable",_xll.BDP(B408,"ID_ISIN")="#N/A N/A"),B408,_xll.BDP(B408,"ID_ISIN"))</f>
        <v>XS1140509628</v>
      </c>
      <c r="B408" s="1" t="s">
        <v>1423</v>
      </c>
      <c r="C408" s="2">
        <f>IF( OR(_xll.BDP(B408,"PX_LAST")="#N/A N/A",_xll.BDP(B408,"PX_LAST")="#N/A Invalid Security"),VLOOKUP(A408,secs!$A:$B,2,FALSE),_xll.BDP(B408,"PX_LAST"))</f>
        <v>100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0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04/12/2017</v>
      </c>
      <c r="H408" s="1">
        <f>IF(ISERR(FIND("Equity",B408))=FALSE,0,IF( OR(_xll.BDP($B408,"DUR_MID")="#N/A N/A",_xll.BDP($B408,"DUR_MID")="#N/A Invalid Security"),0,_xll.BDP($B408,"DUR_MID")))</f>
        <v>0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>COUNTIF($B:$B,B408)</f>
        <v>1</v>
      </c>
      <c r="L408" s="1" t="str">
        <f>_xll.BDP(B408,"SECURITY_NAME")</f>
        <v>C 0 12/04/17</v>
      </c>
    </row>
    <row r="409" spans="1:12" x14ac:dyDescent="0.25">
      <c r="A409" s="1" t="str">
        <f>IF(OR(_xll.BDP(B409,"ID_ISIN")="#N/A Field Not Applicable",_xll.BDP(B409,"ID_ISIN")="#N/A N/A"),B409,_xll.BDP(B409,"ID_ISIN"))</f>
        <v>DE0005140008</v>
      </c>
      <c r="B409" s="1" t="s">
        <v>1425</v>
      </c>
      <c r="C409" s="2">
        <f>IF( OR(_xll.BDP(B409,"PX_LAST")="#N/A N/A",_xll.BDP(B409,"PX_LAST")="#N/A Invalid Security"),VLOOKUP(A409,secs!$A:$B,2,FALSE),_xll.BDP(B409,"PX_LAST"))</f>
        <v>13.525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2.6571428775787354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15.028493881225586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0.81330868761552677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19/05/2017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>01/02/2018</v>
      </c>
      <c r="J409" s="1">
        <f>COUNTIF($B:$B,B409)</f>
        <v>1</v>
      </c>
      <c r="L409" s="1" t="str">
        <f>_xll.BDP(B409,"SECURITY_NAME")</f>
        <v>Deutsche Bank AG</v>
      </c>
    </row>
    <row r="410" spans="1:12" x14ac:dyDescent="0.25">
      <c r="A410" s="1" t="str">
        <f>IF(OR(_xll.BDP(B410,"ID_ISIN")="#N/A Field Not Applicable",_xll.BDP(B410,"ID_ISIN")="#N/A N/A"),B410,_xll.BDP(B410,"ID_ISIN"))</f>
        <v>GB00B71N6K86</v>
      </c>
      <c r="B410" s="1" t="s">
        <v>1426</v>
      </c>
      <c r="C410" s="2">
        <f>IF( OR(_xll.BDP(B410,"PX_LAST")="#N/A N/A",_xll.BDP(B410,"PX_LAST")="#N/A Invalid Security"),VLOOKUP(A410,secs!$A:$B,2,FALSE),_xll.BDP(B410,"PX_LAST"))</f>
        <v>325.89999999999998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3.5714285373687744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303.92626953125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2.3795470901704632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17/08/2017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28/02/2018</v>
      </c>
      <c r="J410" s="1">
        <f>COUNTIF($B:$B,B410)</f>
        <v>1</v>
      </c>
      <c r="L410" s="1" t="str">
        <f>_xll.BDP(B410,"SECURITY_NAME")</f>
        <v>Evraz PLC</v>
      </c>
    </row>
    <row r="411" spans="1:12" x14ac:dyDescent="0.25">
      <c r="A411" s="1" t="str">
        <f>IF(OR(_xll.BDP(B411,"ID_ISIN")="#N/A Field Not Applicable",_xll.BDP(B411,"ID_ISIN")="#N/A N/A"),B411,_xll.BDP(B411,"ID_ISIN"))</f>
        <v>IE00B3Q8M574</v>
      </c>
      <c r="B411" s="1" t="s">
        <v>1427</v>
      </c>
      <c r="C411" s="2">
        <f>IF( OR(_xll.BDP(B411,"PX_LAST")="#N/A N/A",_xll.BDP(B411,"PX_LAST")="#N/A Invalid Security"),VLOOKUP(A411,secs!$A:$B,2,FALSE),_xll.BDP(B411,"PX_LAST"))</f>
        <v>13.0083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0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0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1.8911003497377021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03/01/2017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/>
      </c>
      <c r="J411" s="1">
        <f>COUNTIF($B:$B,B411)</f>
        <v>1</v>
      </c>
      <c r="L411" s="1" t="str">
        <f>_xll.BDP(B411,"SECURITY_NAME")</f>
        <v>GAM Star Fund PLC - Cat Bond F</v>
      </c>
    </row>
    <row r="412" spans="1:12" x14ac:dyDescent="0.25">
      <c r="A412" s="1" t="str">
        <f>IF(OR(_xll.BDP(B412,"ID_ISIN")="#N/A Field Not Applicable",_xll.BDP(B412,"ID_ISIN")="#N/A N/A"),B412,_xll.BDP(B412,"ID_ISIN"))</f>
        <v>XS0316524130</v>
      </c>
      <c r="B412" s="1" t="s">
        <v>1428</v>
      </c>
      <c r="C412" s="2">
        <f>IF( OR(_xll.BDP(B412,"PX_LAST")="#N/A N/A",_xll.BDP(B412,"PX_LAST")="#N/A Invalid Security"),VLOOKUP(A412,secs!$A:$B,2,FALSE),_xll.BDP(B412,"PX_LAST"))</f>
        <v>120.9378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0.38464444444444446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5.5401641822840224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16/02/2018</v>
      </c>
      <c r="H412" s="1">
        <f>IF(ISERR(FIND("Equity",B412))=FALSE,0,IF( OR(_xll.BDP($B412,"DUR_MID")="#N/A N/A",_xll.BDP($B412,"DUR_MID")="#N/A Invalid Security"),0,_xll.BDP($B412,"DUR_MID")))</f>
        <v>11.608487973294899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>COUNTIF($B:$B,B412)</f>
        <v>1</v>
      </c>
      <c r="L412" s="1" t="str">
        <f>_xll.BDP(B412,"SECURITY_NAME")</f>
        <v>GAZPRU 7.288 08/16/37</v>
      </c>
    </row>
    <row r="413" spans="1:12" x14ac:dyDescent="0.25">
      <c r="A413" s="1" t="str">
        <f>IF(OR(_xll.BDP(B413,"ID_ISIN")="#N/A Field Not Applicable",_xll.BDP(B413,"ID_ISIN")="#N/A N/A"),B413,_xll.BDP(B413,"ID_ISIN"))</f>
        <v>XS1405775450</v>
      </c>
      <c r="B413" s="1" t="s">
        <v>1429</v>
      </c>
      <c r="C413" s="2">
        <f>IF( OR(_xll.BDP(B413,"PX_LAST")="#N/A N/A",_xll.BDP(B413,"PX_LAST")="#N/A Invalid Security"),VLOOKUP(A413,secs!$A:$B,2,FALSE),_xll.BDP(B413,"PX_LAST"))</f>
        <v>103.3623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2.9430555555555555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5.8313873416254207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22/09/2017</v>
      </c>
      <c r="H413" s="1">
        <f>IF(ISERR(FIND("Equity",B413))=FALSE,0,IF( OR(_xll.BDP($B413,"DUR_MID")="#N/A N/A",_xll.BDP($B413,"DUR_MID")="#N/A Invalid Security"),0,_xll.BDP($B413,"DUR_MID")))</f>
        <v>4.9733399622368948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>COUNTIF($B:$B,B413)</f>
        <v>1</v>
      </c>
      <c r="L413" s="1" t="str">
        <f>_xll.BDP(B413,"SECURITY_NAME")</f>
        <v>GLPRLI 6 1/2 09/22/23</v>
      </c>
    </row>
    <row r="414" spans="1:12" x14ac:dyDescent="0.25">
      <c r="A414" s="1" t="str">
        <f>IF(OR(_xll.BDP(B414,"ID_ISIN")="#N/A Field Not Applicable",_xll.BDP(B414,"ID_ISIN")="#N/A N/A"),B414,_xll.BDP(B414,"ID_ISIN"))</f>
        <v>GB0009252882</v>
      </c>
      <c r="B414" s="1" t="s">
        <v>1430</v>
      </c>
      <c r="C414" s="2">
        <f>IF( OR(_xll.BDP(B414,"PX_LAST")="#N/A N/A",_xll.BDP(B414,"PX_LAST")="#N/A Invalid Security"),VLOOKUP(A414,secs!$A:$B,2,FALSE),_xll.BDP(B414,"PX_LAST"))</f>
        <v>1524.5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3.6666667461395264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1721.84619140625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5.2476221712036732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10/08/2017</v>
      </c>
      <c r="H414" s="1">
        <f>IF(ISERR(FIND("Equity",B414))=FALSE,0,IF( OR(_xll.BDP($B414,"DUR_MID")="#N/A N/A",_xll.BDP($B414,"DUR_MID")="#N/A Invalid Security"),0,_xll.BDP($B414,"DUR_MID")))</f>
        <v>0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>25/10/2017</v>
      </c>
      <c r="J414" s="1">
        <f>COUNTIF($B:$B,B414)</f>
        <v>1</v>
      </c>
      <c r="L414" s="1" t="str">
        <f>_xll.BDP(B414,"SECURITY_NAME")</f>
        <v>GlaxoSmithKline PLC</v>
      </c>
    </row>
    <row r="415" spans="1:12" x14ac:dyDescent="0.25">
      <c r="A415" s="1" t="str">
        <f>IF(OR(_xll.BDP(B415,"ID_ISIN")="#N/A Field Not Applicable",_xll.BDP(B415,"ID_ISIN")="#N/A N/A"),B415,_xll.BDP(B415,"ID_ISIN"))</f>
        <v>US55953Q2021</v>
      </c>
      <c r="B415" s="1" t="s">
        <v>1431</v>
      </c>
      <c r="C415" s="2">
        <f>IF( OR(_xll.BDP(B415,"PX_LAST")="#N/A N/A",_xll.BDP(B415,"PX_LAST")="#N/A Invalid Security"),VLOOKUP(A415,secs!$A:$B,2,FALSE),_xll.BDP(B415,"PX_LAST"))</f>
        <v>40.200000000000003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3.4210526943206787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38.773880004882812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2.8752806580896371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14/09/2017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30/10/2017</v>
      </c>
      <c r="J415" s="1">
        <f>COUNTIF($B:$B,B415)</f>
        <v>1</v>
      </c>
      <c r="L415" s="1" t="str">
        <f>_xll.BDP(B415,"SECURITY_NAME")</f>
        <v>Magnit PJSC</v>
      </c>
    </row>
    <row r="416" spans="1:12" x14ac:dyDescent="0.25">
      <c r="A416" s="1" t="str">
        <f>IF(OR(_xll.BDP(B416,"ID_ISIN")="#N/A Field Not Applicable",_xll.BDP(B416,"ID_ISIN")="#N/A N/A"),B416,_xll.BDP(B416,"ID_ISIN"))</f>
        <v>RU0009046452</v>
      </c>
      <c r="B416" s="1" t="s">
        <v>1432</v>
      </c>
      <c r="C416" s="2">
        <f>IF( OR(_xll.BDP(B416,"PX_LAST")="#N/A N/A",_xll.BDP(B416,"PX_LAST")="#N/A Invalid Security"),VLOOKUP(A416,secs!$A:$B,2,FALSE),_xll.BDP(B416,"PX_LAST"))</f>
        <v>135.83000000000001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2.5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129.22105407714844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7.1928145475962584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11/10/2017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15/11/2017</v>
      </c>
      <c r="J416" s="1">
        <f>COUNTIF($B:$B,B416)</f>
        <v>1</v>
      </c>
      <c r="L416" s="1" t="str">
        <f>_xll.BDP(B416,"SECURITY_NAME")</f>
        <v>Novolipetsk Steel PJSC</v>
      </c>
    </row>
    <row r="417" spans="1:12" x14ac:dyDescent="0.25">
      <c r="A417" s="1" t="str">
        <f>IF(OR(_xll.BDP(B417,"ID_ISIN")="#N/A Field Not Applicable",_xll.BDP(B417,"ID_ISIN")="#N/A N/A"),B417,_xll.BDP(B417,"ID_ISIN"))</f>
        <v>US71647NAL38</v>
      </c>
      <c r="B417" s="1" t="s">
        <v>1433</v>
      </c>
      <c r="C417" s="2">
        <f>IF( OR(_xll.BDP(B417,"PX_LAST")="#N/A N/A",_xll.BDP(B417,"PX_LAST")="#N/A Invalid Security"),VLOOKUP(A417,secs!$A:$B,2,FALSE),_xll.BDP(B417,"PX_LAST"))</f>
        <v>102.4058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0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0.93317399999999995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3.2172639546824824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17/09/2017</v>
      </c>
      <c r="H417" s="1">
        <f>IF(ISERR(FIND("Equity",B417))=FALSE,0,IF( OR(_xll.BDP($B417,"DUR_MID")="#N/A N/A",_xll.BDP($B417,"DUR_MID")="#N/A Invalid Security"),0,_xll.BDP($B417,"DUR_MID")))</f>
        <v>3.0556594234806909E-2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/>
      </c>
      <c r="J417" s="1">
        <f>COUNTIF($B:$B,B417)</f>
        <v>1</v>
      </c>
      <c r="L417" s="1" t="str">
        <f>_xll.BDP(B417,"SECURITY_NAME")</f>
        <v>PETBRA 0 03/17/20</v>
      </c>
    </row>
    <row r="418" spans="1:12" x14ac:dyDescent="0.25">
      <c r="A418" s="1" t="str">
        <f>IF(OR(_xll.BDP(B418,"ID_ISIN")="#N/A Field Not Applicable",_xll.BDP(B418,"ID_ISIN")="#N/A N/A"),B418,_xll.BDP(B418,"ID_ISIN"))</f>
        <v>XS0835890350</v>
      </c>
      <c r="B418" s="1" t="s">
        <v>1434</v>
      </c>
      <c r="C418" s="2">
        <f>IF( OR(_xll.BDP(B418,"PX_LAST")="#N/A N/A",_xll.BDP(B418,"PX_LAST")="#N/A Invalid Security"),VLOOKUP(A418,secs!$A:$B,2,FALSE),_xll.BDP(B418,"PX_LAST"))</f>
        <v>104.134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3.9239726027397261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3.4828446170825691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02/10/2017</v>
      </c>
      <c r="H418" s="1">
        <f>IF(ISERR(FIND("Equity",B418))=FALSE,0,IF( OR(_xll.BDP($B418,"DUR_MID")="#N/A N/A",_xll.BDP($B418,"DUR_MID")="#N/A Invalid Security"),0,_xll.BDP($B418,"DUR_MID")))</f>
        <v>5.2976137349238774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>COUNTIF($B:$B,B418)</f>
        <v>1</v>
      </c>
      <c r="L418" s="1" t="str">
        <f>_xll.BDP(B418,"SECURITY_NAME")</f>
        <v>PETBRA 4 1/4 10/02/23</v>
      </c>
    </row>
    <row r="419" spans="1:12" x14ac:dyDescent="0.25">
      <c r="A419" s="1" t="str">
        <f>IF(OR(_xll.BDP(B419,"ID_ISIN")="#N/A Field Not Applicable",_xll.BDP(B419,"ID_ISIN")="#N/A N/A"),B419,_xll.BDP(B419,"ID_ISIN"))</f>
        <v>US71647NAS80</v>
      </c>
      <c r="B419" s="1" t="s">
        <v>1435</v>
      </c>
      <c r="C419" s="2">
        <f>IF( OR(_xll.BDP(B419,"PX_LAST")="#N/A N/A",_xll.BDP(B419,"PX_LAST")="#N/A Invalid Security"),VLOOKUP(A419,secs!$A:$B,2,FALSE),_xll.BDP(B419,"PX_LAST"))</f>
        <v>110.1915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1.0038194444444444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5.9388995906314133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17/01/2018</v>
      </c>
      <c r="H419" s="1">
        <f>IF(ISERR(FIND("Equity",B419))=FALSE,0,IF( OR(_xll.BDP($B419,"DUR_MID")="#N/A N/A",_xll.BDP($B419,"DUR_MID")="#N/A Invalid Security"),0,_xll.BDP($B419,"DUR_MID")))</f>
        <v>6.9937521226824719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>COUNTIF($B:$B,B419)</f>
        <v>1</v>
      </c>
      <c r="L419" s="1" t="str">
        <f>_xll.BDP(B419,"SECURITY_NAME")</f>
        <v>PETBRA 7 3/8 01/17/27</v>
      </c>
    </row>
    <row r="420" spans="1:12" x14ac:dyDescent="0.25">
      <c r="A420" s="1" t="str">
        <f>IF(OR(_xll.BDP(B420,"ID_ISIN")="#N/A Field Not Applicable",_xll.BDP(B420,"ID_ISIN")="#N/A N/A"),B420,_xll.BDP(B420,"ID_ISIN"))</f>
        <v>US71922G2093</v>
      </c>
      <c r="B420" s="1" t="s">
        <v>1436</v>
      </c>
      <c r="C420" s="2">
        <f>IF( OR(_xll.BDP(B420,"PX_LAST")="#N/A N/A",_xll.BDP(B420,"PX_LAST")="#N/A Invalid Security"),VLOOKUP(A420,secs!$A:$B,2,FALSE),_xll.BDP(B420,"PX_LAST"))</f>
        <v>14.05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3.4000000953674316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14.029999732971191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6.3273684265252301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14/07/2017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06/10/2017</v>
      </c>
      <c r="J420" s="1">
        <f>COUNTIF($B:$B,B420)</f>
        <v>1</v>
      </c>
      <c r="L420" s="1" t="str">
        <f>_xll.BDP(B420,"SECURITY_NAME")</f>
        <v>PhosAgro PJSC</v>
      </c>
    </row>
    <row r="421" spans="1:12" x14ac:dyDescent="0.25">
      <c r="A421" s="1" t="str">
        <f>IF(OR(_xll.BDP(B421,"ID_ISIN")="#N/A Field Not Applicable",_xll.BDP(B421,"ID_ISIN")="#N/A N/A"),B421,_xll.BDP(B421,"ID_ISIN"))</f>
        <v>RU000A0JUVG6</v>
      </c>
      <c r="B421" s="1" t="s">
        <v>1437</v>
      </c>
      <c r="C421" s="2">
        <f>IF( OR(_xll.BDP(B421,"PX_LAST")="#N/A N/A",_xll.BDP(B421,"PX_LAST")="#N/A Invalid Security"),VLOOKUP(A421,secs!$A:$B,2,FALSE),_xll.BDP(B421,"PX_LAST"))</f>
        <v>97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0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4.359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12.21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28/09/2017</v>
      </c>
      <c r="H421" s="1">
        <f>IF(ISERR(FIND("Equity",B421))=FALSE,0,IF( OR(_xll.BDP($B421,"DUR_MID")="#N/A N/A",_xll.BDP($B421,"DUR_MID")="#N/A Invalid Security"),0,_xll.BDP($B421,"DUR_MID")))</f>
        <v>2.2252411975996469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28/03/2020</v>
      </c>
      <c r="J421" s="1">
        <f>COUNTIF($B:$B,B421)</f>
        <v>1</v>
      </c>
      <c r="L421" s="1" t="str">
        <f>_xll.BDP(B421,"SECURITY_NAME")</f>
        <v>PROMBK 10.2 03/28/21</v>
      </c>
    </row>
    <row r="422" spans="1:12" x14ac:dyDescent="0.25">
      <c r="A422" s="1" t="str">
        <f>IF(OR(_xll.BDP(B422,"ID_ISIN")="#N/A Field Not Applicable",_xll.BDP(B422,"ID_ISIN")="#N/A N/A"),B422,_xll.BDP(B422,"ID_ISIN"))</f>
        <v>RU0008926258</v>
      </c>
      <c r="B422" s="1" t="s">
        <v>1438</v>
      </c>
      <c r="C422" s="2">
        <f>IF( OR(_xll.BDP(B422,"PX_LAST")="#N/A N/A",_xll.BDP(B422,"PX_LAST")="#N/A Invalid Security"),VLOOKUP(A422,secs!$A:$B,2,FALSE),_xll.BDP(B422,"PX_LAST"))</f>
        <v>26.655000000000001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2.9285714626312256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36.454021453857422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2.2509848058525606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18/07/2017</v>
      </c>
      <c r="H422" s="1">
        <f>IF(ISERR(FIND("Equity",B422))=FALSE,0,IF( OR(_xll.BDP($B422,"DUR_MID")="#N/A N/A",_xll.BDP($B422,"DUR_MID")="#N/A Invalid Security"),0,_xll.BDP($B422,"DUR_MID")))</f>
        <v>0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18/05/2018</v>
      </c>
      <c r="J422" s="1">
        <f>COUNTIF($B:$B,B422)</f>
        <v>1</v>
      </c>
      <c r="L422" s="1" t="str">
        <f>_xll.BDP(B422,"SECURITY_NAME")</f>
        <v>Surgutneftegas OJSC</v>
      </c>
    </row>
    <row r="423" spans="1:12" x14ac:dyDescent="0.25">
      <c r="A423" s="1" t="str">
        <f>IF(OR(_xll.BDP(B423,"ID_ISIN")="#N/A Field Not Applicable",_xll.BDP(B423,"ID_ISIN")="#N/A N/A"),B423,_xll.BDP(B423,"ID_ISIN"))</f>
        <v>US7960508882</v>
      </c>
      <c r="B423" s="1" t="s">
        <v>1439</v>
      </c>
      <c r="C423" s="2">
        <f>IF( OR(_xll.BDP(B423,"PX_LAST")="#N/A N/A",_xll.BDP(B423,"PX_LAST")="#N/A Invalid Security"),VLOOKUP(A423,secs!$A:$B,2,FALSE),_xll.BDP(B423,"PX_LAST"))</f>
        <v>1027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5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1451.280029296875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1.4255987282100095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29/06/2017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18/09/2017</v>
      </c>
      <c r="J423" s="1">
        <f>COUNTIF($B:$B,B423)</f>
        <v>1</v>
      </c>
      <c r="L423" s="1" t="str">
        <f>_xll.BDP(B423,"SECURITY_NAME")</f>
        <v>Samsung Electronics Co Ltd</v>
      </c>
    </row>
    <row r="424" spans="1:12" x14ac:dyDescent="0.25">
      <c r="A424" s="1" t="str">
        <f>IF(OR(_xll.BDP(B424,"ID_ISIN")="#N/A Field Not Applicable",_xll.BDP(B424,"ID_ISIN")="#N/A N/A"),B424,_xll.BDP(B424,"ID_ISIN"))</f>
        <v>RU000A0JXFC2</v>
      </c>
      <c r="B424" s="1" t="s">
        <v>1440</v>
      </c>
      <c r="C424" s="2">
        <f>IF( OR(_xll.BDP(B424,"PX_LAST")="#N/A N/A",_xll.BDP(B424,"PX_LAST")="#N/A Invalid Security"),VLOOKUP(A424,secs!$A:$B,2,FALSE),_xll.BDP(B424,"PX_LAST"))</f>
        <v>103.19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0.53700000000000003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10.98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14/11/2017</v>
      </c>
      <c r="H424" s="1">
        <f>IF(ISERR(FIND("Equity",B424))=FALSE,0,IF( OR(_xll.BDP($B424,"DUR_MID")="#N/A N/A",_xll.BDP($B424,"DUR_MID")="#N/A Invalid Security"),0,_xll.BDP($B424,"DUR_MID")))</f>
        <v>1.7076794645202469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/>
      </c>
      <c r="J424" s="1">
        <f>COUNTIF($B:$B,B424)</f>
        <v>1</v>
      </c>
      <c r="L424" s="1" t="str">
        <f>_xll.BDP(B424,"SECURITY_NAME")</f>
        <v>SOLFIN 12 1/4 02/11/20</v>
      </c>
    </row>
    <row r="425" spans="1:12" x14ac:dyDescent="0.25">
      <c r="A425" s="1" t="str">
        <f>IF(OR(_xll.BDP(B425,"ID_ISIN")="#N/A Field Not Applicable",_xll.BDP(B425,"ID_ISIN")="#N/A N/A"),B425,_xll.BDP(B425,"ID_ISIN"))</f>
        <v>RU0009033591</v>
      </c>
      <c r="B425" s="1" t="s">
        <v>1441</v>
      </c>
      <c r="C425" s="2">
        <f>IF( OR(_xll.BDP(B425,"PX_LAST")="#N/A N/A",_xll.BDP(B425,"PX_LAST")="#N/A Invalid Security"),VLOOKUP(A425,secs!$A:$B,2,FALSE),_xll.BDP(B425,"PX_LAST"))</f>
        <v>379.65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4.1428570747375488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416.04244995117187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7.6386145133675756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06/07/2017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>30/04/2018</v>
      </c>
      <c r="J425" s="1">
        <f>COUNTIF($B:$B,B425)</f>
        <v>1</v>
      </c>
      <c r="L425" s="1" t="str">
        <f>_xll.BDP(B425,"SECURITY_NAME")</f>
        <v>Tatneft PJSC</v>
      </c>
    </row>
    <row r="426" spans="1:12" x14ac:dyDescent="0.25">
      <c r="A426" s="1" t="str">
        <f>IF(OR(_xll.BDP(B426,"ID_ISIN")="#N/A Field Not Applicable",_xll.BDP(B426,"ID_ISIN")="#N/A N/A"),B426,_xll.BDP(B426,"ID_ISIN"))</f>
        <v>RU0006944147</v>
      </c>
      <c r="B426" s="1" t="s">
        <v>1442</v>
      </c>
      <c r="C426" s="2">
        <f>IF( OR(_xll.BDP(B426,"PX_LAST")="#N/A N/A",_xll.BDP(B426,"PX_LAST")="#N/A Invalid Security"),VLOOKUP(A426,secs!$A:$B,2,FALSE),_xll.BDP(B426,"PX_LAST"))</f>
        <v>273.10000000000002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4.0909090042114258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302.17483520507812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10.618820944708897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>COUNTIF($B:$B,B426)</f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XS0559915961</v>
      </c>
      <c r="B427" s="1" t="s">
        <v>1443</v>
      </c>
      <c r="C427" s="2">
        <f>IF( OR(_xll.BDP(B427,"PX_LAST")="#N/A N/A",_xll.BDP(B427,"PX_LAST")="#N/A Invalid Security"),VLOOKUP(A427,secs!$A:$B,2,FALSE),_xll.BDP(B427,"PX_LAST"))</f>
        <v>111.92489999999999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0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1.9455555555555555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5.0096594311249705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22/11/2017</v>
      </c>
      <c r="H427" s="1">
        <f>IF(ISERR(FIND("Equity",B427))=FALSE,0,IF( OR(_xll.BDP($B427,"DUR_MID")="#N/A N/A",_xll.BDP($B427,"DUR_MID")="#N/A Invalid Security"),0,_xll.BDP($B427,"DUR_MID")))</f>
        <v>6.4306277617023921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/>
      </c>
      <c r="J427" s="1">
        <f>COUNTIF($B:$B,B427)</f>
        <v>1</v>
      </c>
      <c r="L427" s="1" t="str">
        <f>_xll.BDP(B427,"SECURITY_NAME")</f>
        <v>VEBBNK 6.8 11/22/25</v>
      </c>
    </row>
    <row r="428" spans="1:12" x14ac:dyDescent="0.25">
      <c r="A428" s="1" t="str">
        <f>IF(OR(_xll.BDP(B428,"ID_ISIN")="#N/A Field Not Applicable",_xll.BDP(B428,"ID_ISIN")="#N/A N/A"),B428,_xll.BDP(B428,"ID_ISIN"))</f>
        <v>US91324P1021</v>
      </c>
      <c r="B428" s="1" t="s">
        <v>1444</v>
      </c>
      <c r="C428" s="2">
        <f>IF( OR(_xll.BDP(B428,"PX_LAST")="#N/A N/A",_xll.BDP(B428,"PX_LAST")="#N/A Invalid Security"),VLOOKUP(A428,secs!$A:$B,2,FALSE),_xll.BDP(B428,"PX_LAST"))</f>
        <v>195.88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4.9000000953674316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214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1.5956903594771241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07/09/2017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06/11/2017</v>
      </c>
      <c r="J428" s="1">
        <f>COUNTIF($B:$B,B428)</f>
        <v>1</v>
      </c>
      <c r="L428" s="1" t="str">
        <f>_xll.BDP(B428,"SECURITY_NAME")</f>
        <v>UnitedHealth Group Inc</v>
      </c>
    </row>
    <row r="429" spans="1:12" x14ac:dyDescent="0.25">
      <c r="A429" s="1" t="str">
        <f>IF(OR(_xll.BDP(B429,"ID_ISIN")="#N/A Field Not Applicable",_xll.BDP(B429,"ID_ISIN")="#N/A N/A"),B429,_xll.BDP(B429,"ID_ISIN"))</f>
        <v>USU05485AA20</v>
      </c>
      <c r="B429" s="1" t="s">
        <v>1492</v>
      </c>
      <c r="C429" s="2">
        <f>IF( OR(_xll.BDP(B429,"PX_LAST")="#N/A N/A",_xll.BDP(B429,"PX_LAST")="#N/A Invalid Security"),VLOOKUP(A429,secs!$A:$B,2,FALSE),_xll.BDP(B429,"PX_LAST"))</f>
        <v>104.477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0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0.45937499999999998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6.5655371699999998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15/02/2018</v>
      </c>
      <c r="H429" s="1">
        <f>IF(ISERR(FIND("Equity",B429))=FALSE,0,IF( OR(_xll.BDP($B429,"DUR_MID")="#N/A N/A",_xll.BDP($B429,"DUR_MID")="#N/A Invalid Security"),0,_xll.BDP($B429,"DUR_MID")))</f>
        <v>3.4623222825600704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/>
      </c>
      <c r="J429" s="1">
        <f>COUNTIF($B:$B,B429)</f>
        <v>1</v>
      </c>
      <c r="L429" s="1" t="str">
        <f>_xll.BDP(B429,"SECURITY_NAME")</f>
        <v>AVP 7 7/8 08/15/22</v>
      </c>
    </row>
    <row r="430" spans="1:12" x14ac:dyDescent="0.25">
      <c r="A430" s="1" t="str">
        <f>IF(OR(_xll.BDP(B430,"ID_ISIN")="#N/A Field Not Applicable",_xll.BDP(B430,"ID_ISIN")="#N/A N/A"),B430,_xll.BDP(B430,"ID_ISIN"))</f>
        <v>US0605051046</v>
      </c>
      <c r="B430" s="1" t="s">
        <v>1493</v>
      </c>
      <c r="C430" s="2">
        <f>IF( OR(_xll.BDP(B430,"PX_LAST")="#N/A N/A",_xll.BDP(B430,"PX_LAST")="#N/A Invalid Security"),VLOOKUP(A430,secs!$A:$B,2,FALSE),_xll.BDP(B430,"PX_LAST"))</f>
        <v>23.87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4.2352943420410156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27.142856597900391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2.13657310431504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30/08/2017</v>
      </c>
      <c r="H430" s="1">
        <f>IF(ISERR(FIND("Equity",B430))=FALSE,0,IF( OR(_xll.BDP($B430,"DUR_MID")="#N/A N/A",_xll.BDP($B430,"DUR_MID")="#N/A Invalid Security"),0,_xll.BDP($B430,"DUR_MID")))</f>
        <v>0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>25/10/2017</v>
      </c>
      <c r="J430" s="1">
        <f>COUNTIF($B:$B,B430)</f>
        <v>1</v>
      </c>
      <c r="L430" s="1" t="str">
        <f>_xll.BDP(B430,"SECURITY_NAME")</f>
        <v>Bank of America Corp</v>
      </c>
    </row>
    <row r="431" spans="1:12" x14ac:dyDescent="0.25">
      <c r="A431" s="1" t="str">
        <f>IF(OR(_xll.BDP(B431,"ID_ISIN")="#N/A Field Not Applicable",_xll.BDP(B431,"ID_ISIN")="#N/A N/A"),B431,_xll.BDP(B431,"ID_ISIN"))</f>
        <v>RU0009100176</v>
      </c>
      <c r="B431" s="1" t="s">
        <v>1494</v>
      </c>
      <c r="C431" s="2">
        <f>IF( OR(_xll.BDP(B431,"PX_LAST")="#N/A N/A",_xll.BDP(B431,"PX_LAST")="#N/A Invalid Security"),VLOOKUP(A431,secs!$A:$B,2,FALSE),_xll.BDP(B431,"PX_LAST"))</f>
        <v>3.72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0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0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9.1129028668967624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10/07/2017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/>
      </c>
      <c r="J431" s="1">
        <f>COUNTIF($B:$B,B431)</f>
        <v>1</v>
      </c>
      <c r="L431" s="1" t="str">
        <f>_xll.BDP(B431,"SECURITY_NAME")</f>
        <v>Bashinformsvyaz PJSC</v>
      </c>
    </row>
    <row r="432" spans="1:12" x14ac:dyDescent="0.25">
      <c r="A432" s="1" t="str">
        <f>IF(OR(_xll.BDP(B432,"ID_ISIN")="#N/A Field Not Applicable",_xll.BDP(B432,"ID_ISIN")="#N/A N/A"),B432,_xll.BDP(B432,"ID_ISIN"))</f>
        <v>GB0007980591</v>
      </c>
      <c r="B432" s="1" t="s">
        <v>1495</v>
      </c>
      <c r="C432" s="2">
        <f>IF( OR(_xll.BDP(B432,"PX_LAST")="#N/A N/A",_xll.BDP(B432,"PX_LAST")="#N/A Invalid Security"),VLOOKUP(A432,secs!$A:$B,2,FALSE),_xll.BDP(B432,"PX_LAST"))</f>
        <v>441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3.5999999046325684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493.33334350585937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7.0339627817374506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10/08/2017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>31/10/2017</v>
      </c>
      <c r="J432" s="1">
        <f>COUNTIF($B:$B,B432)</f>
        <v>1</v>
      </c>
      <c r="L432" s="1" t="str">
        <f>_xll.BDP(B432,"SECURITY_NAME")</f>
        <v>BP PLC</v>
      </c>
    </row>
    <row r="433" spans="1:12" x14ac:dyDescent="0.25">
      <c r="A433" s="1" t="str">
        <f>IF(OR(_xll.BDP(B433,"ID_ISIN")="#N/A Field Not Applicable",_xll.BDP(B433,"ID_ISIN")="#N/A N/A"),B433,_xll.BDP(B433,"ID_ISIN"))</f>
        <v>US02209S1033</v>
      </c>
      <c r="B433" s="1" t="s">
        <v>1496</v>
      </c>
      <c r="C433" s="2">
        <f>IF( OR(_xll.BDP(B433,"PX_LAST")="#N/A N/A",_xll.BDP(B433,"PX_LAST")="#N/A Invalid Security"),VLOOKUP(A433,secs!$A:$B,2,FALSE),_xll.BDP(B433,"PX_LAST"))</f>
        <v>64.05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3.7777776718139648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72.214286804199219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4.1230673121974082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14/09/2017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11/12/2017</v>
      </c>
      <c r="J433" s="1">
        <f>COUNTIF($B:$B,B433)</f>
        <v>1</v>
      </c>
      <c r="L433" s="1" t="str">
        <f>_xll.BDP(B433,"SECURITY_NAME")</f>
        <v>Altria Group Inc</v>
      </c>
    </row>
    <row r="434" spans="1:12" x14ac:dyDescent="0.25">
      <c r="A434" s="1" t="str">
        <f>IF(OR(_xll.BDP(B434,"ID_ISIN")="#N/A Field Not Applicable",_xll.BDP(B434,"ID_ISIN")="#N/A N/A"),B434,_xll.BDP(B434,"ID_ISIN"))</f>
        <v>RU000A0JNG55</v>
      </c>
      <c r="B434" s="1" t="s">
        <v>1497</v>
      </c>
      <c r="C434" s="2">
        <f>IF( OR(_xll.BDP(B434,"PX_LAST")="#N/A N/A",_xll.BDP(B434,"PX_LAST")="#N/A Invalid Security"),VLOOKUP(A434,secs!$A:$B,2,FALSE),_xll.BDP(B434,"PX_LAST"))</f>
        <v>0.55520000000000003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3.5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0.476666659116745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1.4864998636096285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19/06/2017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/>
      </c>
      <c r="J434" s="1">
        <f>COUNTIF($B:$B,B434)</f>
        <v>1</v>
      </c>
      <c r="L434" s="1" t="str">
        <f>_xll.BDP(B434,"SECURITY_NAME")</f>
        <v>OGK-2 PJSC</v>
      </c>
    </row>
    <row r="435" spans="1:12" x14ac:dyDescent="0.25">
      <c r="A435" s="1" t="str">
        <f>IF(OR(_xll.BDP(B435,"ID_ISIN")="#N/A Field Not Applicable",_xll.BDP(B435,"ID_ISIN")="#N/A N/A"),B435,_xll.BDP(B435,"ID_ISIN"))</f>
        <v>RU000A0F5UN3</v>
      </c>
      <c r="B435" s="1" t="s">
        <v>1498</v>
      </c>
      <c r="C435" s="2">
        <f>IF( OR(_xll.BDP(B435,"PX_LAST")="#N/A N/A",_xll.BDP(B435,"PX_LAST")="#N/A Invalid Security"),VLOOKUP(A435,secs!$A:$B,2,FALSE),_xll.BDP(B435,"PX_LAST"))</f>
        <v>1.2490000000000001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3.8571429252624512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1.2966666221618652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5.4707295099256887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27/06/2017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>COUNTIF($B:$B,B435)</f>
        <v>1</v>
      </c>
      <c r="L435" s="1" t="str">
        <f>_xll.BDP(B435,"SECURITY_NAME")</f>
        <v>ENEL RUSSIA PJSC</v>
      </c>
    </row>
    <row r="436" spans="1:12" x14ac:dyDescent="0.25">
      <c r="A436" s="1" t="str">
        <f>IF(OR(_xll.BDP(B436,"ID_ISIN")="#N/A Field Not Applicable",_xll.BDP(B436,"ID_ISIN")="#N/A N/A"),B436,_xll.BDP(B436,"ID_ISIN"))</f>
        <v>CH0011075394</v>
      </c>
      <c r="B436" s="1" t="s">
        <v>1499</v>
      </c>
      <c r="C436" s="2">
        <f>IF( OR(_xll.BDP(B436,"PX_LAST")="#N/A N/A",_xll.BDP(B436,"PX_LAST")="#N/A Invalid Security"),VLOOKUP(A436,secs!$A:$B,2,FALSE),_xll.BDP(B436,"PX_LAST"))</f>
        <v>286.8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3.303030252456665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287.96429443359375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5.9972105997210594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31/03/2017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08/02/2018</v>
      </c>
      <c r="J436" s="1">
        <f>COUNTIF($B:$B,B436)</f>
        <v>1</v>
      </c>
      <c r="L436" s="1" t="str">
        <f>_xll.BDP(B436,"SECURITY_NAME")</f>
        <v>Zurich Insurance Group AG</v>
      </c>
    </row>
    <row r="437" spans="1:12" x14ac:dyDescent="0.25">
      <c r="A437" s="1" t="str">
        <f>IF(OR(_xll.BDP(B437,"ID_ISIN")="#N/A Field Not Applicable",_xll.BDP(B437,"ID_ISIN")="#N/A N/A"),B437,_xll.BDP(B437,"ID_ISIN"))</f>
        <v>XS1577961516</v>
      </c>
      <c r="B437" s="1" t="s">
        <v>1519</v>
      </c>
      <c r="C437" s="2">
        <f>IF( OR(_xll.BDP(B437,"PX_LAST")="#N/A N/A",_xll.BDP(B437,"PX_LAST")="#N/A Invalid Security"),VLOOKUP(A437,secs!$A:$B,2,FALSE),_xll.BDP(B437,"PX_LAST"))</f>
        <v>101.23569999999999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0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1.3524305555555556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4.9060285777744008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30/11/2017</v>
      </c>
      <c r="H437" s="1">
        <f>IF(ISERR(FIND("Equity",B437))=FALSE,0,IF( OR(_xll.BDP($B437,"DUR_MID")="#N/A N/A",_xll.BDP($B437,"DUR_MID")="#N/A Invalid Security"),0,_xll.BDP($B437,"DUR_MID")))</f>
        <v>5.7133688376212177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/>
      </c>
      <c r="J437" s="1">
        <f>COUNTIF($B:$B,B437)</f>
        <v>1</v>
      </c>
      <c r="L437" s="1" t="str">
        <f>_xll.BDP(B437,"SECURITY_NAME")</f>
        <v>GTLKOA 5 1/8 05/31/24</v>
      </c>
    </row>
    <row r="438" spans="1:12" x14ac:dyDescent="0.25">
      <c r="A438" s="1" t="str">
        <f>IF(OR(_xll.BDP(B438,"ID_ISIN")="#N/A Field Not Applicable",_xll.BDP(B438,"ID_ISIN")="#N/A N/A"),B438,_xll.BDP(B438,"ID_ISIN"))</f>
        <v>RU000A0JXPG2</v>
      </c>
      <c r="B438" s="1" t="s">
        <v>1523</v>
      </c>
      <c r="C438" s="2">
        <f>IF( OR(_xll.BDP(B438,"PX_LAST")="#N/A N/A",_xll.BDP(B438,"PX_LAST")="#N/A Invalid Security"),VLOOKUP(A438,secs!$A:$B,2,FALSE),_xll.BDP(B438,"PX_LAST"))</f>
        <v>103.5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0.998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9.35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24/10/2017</v>
      </c>
      <c r="H438" s="1">
        <f>IF(ISERR(FIND("Equity",B438))=FALSE,0,IF( OR(_xll.BDP($B438,"DUR_MID")="#N/A N/A",_xll.BDP($B438,"DUR_MID")="#N/A Invalid Security"),0,_xll.BDP($B438,"DUR_MID")))</f>
        <v>4.3731035460817562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>18/04/2023</v>
      </c>
      <c r="J438" s="1">
        <f>COUNTIF($B:$B,B438)</f>
        <v>1</v>
      </c>
      <c r="L438" s="1" t="str">
        <f>_xll.BDP(B438,"SECURITY_NAME")</f>
        <v>GTLKOA 9.85 04/06/32</v>
      </c>
    </row>
    <row r="439" spans="1:12" x14ac:dyDescent="0.25">
      <c r="A439" s="1" t="str">
        <f>IF(OR(_xll.BDP(B439,"ID_ISIN")="#N/A Field Not Applicable",_xll.BDP(B439,"ID_ISIN")="#N/A N/A"),B439,_xll.BDP(B439,"ID_ISIN"))</f>
        <v>RU000A0JXQK2</v>
      </c>
      <c r="B439" s="1" t="s">
        <v>1524</v>
      </c>
      <c r="C439" s="2">
        <f>IF( OR(_xll.BDP(B439,"PX_LAST")="#N/A N/A",_xll.BDP(B439,"PX_LAST")="#N/A Invalid Security"),VLOOKUP(A439,secs!$A:$B,2,FALSE),_xll.BDP(B439,"PX_LAST"))</f>
        <v>101.15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2.82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8.59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02/11/2017</v>
      </c>
      <c r="H439" s="1">
        <f>IF(ISERR(FIND("Equity",B439))=FALSE,0,IF( OR(_xll.BDP($B439,"DUR_MID")="#N/A N/A",_xll.BDP($B439,"DUR_MID")="#N/A Invalid Security"),0,_xll.BDP($B439,"DUR_MID")))</f>
        <v>4.4756643268467089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27/04/2023</v>
      </c>
      <c r="J439" s="1">
        <f>COUNTIF($B:$B,B439)</f>
        <v>1</v>
      </c>
      <c r="L439" s="1" t="str">
        <f>_xll.BDP(B439,"SECURITY_NAME")</f>
        <v>ROSNRM 8.65 04/22/27</v>
      </c>
    </row>
    <row r="440" spans="1:12" x14ac:dyDescent="0.25">
      <c r="A440" s="1" t="str">
        <f>IF(OR(_xll.BDP(B440,"ID_ISIN")="#N/A Field Not Applicable",_xll.BDP(B440,"ID_ISIN")="#N/A N/A"),B440,_xll.BDP(B440,"ID_ISIN"))</f>
        <v>RU000A0JUD83</v>
      </c>
      <c r="B440" s="1" t="s">
        <v>1525</v>
      </c>
      <c r="C440" s="2">
        <f>IF( OR(_xll.BDP(B440,"PX_LAST")="#N/A N/A",_xll.BDP(B440,"PX_LAST")="#N/A Invalid Security"),VLOOKUP(A440,secs!$A:$B,2,FALSE),_xll.BDP(B440,"PX_LAST"))</f>
        <v>99.77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1.611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9.1999999999999993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21/09/2017</v>
      </c>
      <c r="H440" s="1">
        <f>IF(ISERR(FIND("Equity",B440))=FALSE,0,IF( OR(_xll.BDP($B440,"DUR_MID")="#N/A N/A",_xll.BDP($B440,"DUR_MID")="#N/A Invalid Security"),0,_xll.BDP($B440,"DUR_MID")))</f>
        <v>1.2291605467949427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/>
      </c>
      <c r="J440" s="1">
        <f>COUNTIF($B:$B,B440)</f>
        <v>1</v>
      </c>
      <c r="L440" s="1" t="str">
        <f>_xll.BDP(B440,"SECURITY_NAME")</f>
        <v>VEBBNK 8.4 12/20/18</v>
      </c>
    </row>
    <row r="441" spans="1:12" x14ac:dyDescent="0.25">
      <c r="A441" s="1" t="str">
        <f>IF(OR(_xll.BDP(B441,"ID_ISIN")="#N/A Field Not Applicable",_xll.BDP(B441,"ID_ISIN")="#N/A N/A"),B441,_xll.BDP(B441,"ID_ISIN"))</f>
        <v>RU0009084396</v>
      </c>
      <c r="B441" s="1" t="s">
        <v>1533</v>
      </c>
      <c r="C441" s="2">
        <f>IF( OR(_xll.BDP(B441,"PX_LAST")="#N/A N/A",_xll.BDP(B441,"PX_LAST")="#N/A Invalid Security"),VLOOKUP(A441,secs!$A:$B,2,FALSE),_xll.BDP(B441,"PX_LAST"))</f>
        <v>39.884999999999998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3.5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43.774997711181641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5.4381346370816095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09/10/2017</v>
      </c>
      <c r="H441" s="1">
        <f>IF(ISERR(FIND("Equity",B441))=FALSE,0,IF( OR(_xll.BDP($B441,"DUR_MID")="#N/A N/A",_xll.BDP($B441,"DUR_MID")="#N/A Invalid Security"),0,_xll.BDP($B441,"DUR_MID")))</f>
        <v>0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>23/04/2018</v>
      </c>
      <c r="J441" s="1">
        <f>COUNTIF($B:$B,B441)</f>
        <v>1</v>
      </c>
      <c r="L441" s="1" t="str">
        <f>_xll.BDP(B441,"SECURITY_NAME")</f>
        <v>Magnitogorsk Iron &amp; Steel Work</v>
      </c>
    </row>
    <row r="442" spans="1:12" x14ac:dyDescent="0.25">
      <c r="A442" s="1" t="str">
        <f>IF(OR(_xll.BDP(B442,"ID_ISIN")="#N/A Field Not Applicable",_xll.BDP(B442,"ID_ISIN")="#N/A N/A"),B442,_xll.BDP(B442,"ID_ISIN"))</f>
        <v>RU000A0JXTF6</v>
      </c>
      <c r="B442" s="1" t="s">
        <v>1537</v>
      </c>
      <c r="C442" s="2">
        <f>IF( OR(_xll.BDP(B442,"PX_LAST")="#N/A N/A",_xll.BDP(B442,"PX_LAST")="#N/A Invalid Security"),VLOOKUP(A442,secs!$A:$B,2,FALSE),_xll.BDP(B442,"PX_LAST"))</f>
        <v>100.9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1.8479999999999999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8.5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14/12/2017</v>
      </c>
      <c r="H442" s="1">
        <f>IF(ISERR(FIND("Equity",B442))=FALSE,0,IF( OR(_xll.BDP($B442,"DUR_MID")="#N/A N/A",_xll.BDP($B442,"DUR_MID")="#N/A Invalid Security"),0,_xll.BDP($B442,"DUR_MID")))</f>
        <v>2.4956927020522932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/>
      </c>
      <c r="J442" s="1">
        <f>COUNTIF($B:$B,B442)</f>
        <v>1</v>
      </c>
      <c r="L442" s="1" t="str">
        <f>_xll.BDP(B442,"SECURITY_NAME")</f>
        <v>GPBRU 8.65 06/14/20</v>
      </c>
    </row>
    <row r="443" spans="1:12" x14ac:dyDescent="0.25">
      <c r="A443" s="1" t="str">
        <f>IF(OR(_xll.BDP(B443,"ID_ISIN")="#N/A Field Not Applicable",_xll.BDP(B443,"ID_ISIN")="#N/A N/A"),B443,_xll.BDP(B443,"ID_ISIN"))</f>
        <v>RU000A0JXQF2</v>
      </c>
      <c r="B443" s="1" t="s">
        <v>1542</v>
      </c>
      <c r="C443" s="2">
        <f>IF( OR(_xll.BDP(B443,"PX_LAST")="#N/A N/A",_xll.BDP(B443,"PX_LAST")="#N/A Invalid Security"),VLOOKUP(A443,secs!$A:$B,2,FALSE),_xll.BDP(B443,"PX_LAST"))</f>
        <v>96.39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2.3540000000000001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7.9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25/10/2017</v>
      </c>
      <c r="H443" s="1">
        <f>IF(ISERR(FIND("Equity",B443))=FALSE,0,IF( OR(_xll.BDP($B443,"DUR_MID")="#N/A N/A",_xll.BDP($B443,"DUR_MID")="#N/A Invalid Security"),0,_xll.BDP($B443,"DUR_MID")))</f>
        <v>5.5519960665944232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>COUNTIF($B:$B,B443)</f>
        <v>1</v>
      </c>
      <c r="L443" s="1" t="str">
        <f>_xll.BDP(B443,"SECURITY_NAME")</f>
        <v>RFLB 7.1 10/16/24</v>
      </c>
    </row>
    <row r="444" spans="1:12" x14ac:dyDescent="0.25">
      <c r="A444" s="1" t="str">
        <f>IF(OR(_xll.BDP(B444,"ID_ISIN")="#N/A Field Not Applicable",_xll.BDP(B444,"ID_ISIN")="#N/A N/A"),B444,_xll.BDP(B444,"ID_ISIN"))</f>
        <v>US4601461035</v>
      </c>
      <c r="B444" s="1" t="s">
        <v>1545</v>
      </c>
      <c r="C444" s="2">
        <f>IF( OR(_xll.BDP(B444,"PX_LAST")="#N/A N/A",_xll.BDP(B444,"PX_LAST")="#N/A Invalid Security"),VLOOKUP(A444,secs!$A:$B,2,FALSE),_xll.BDP(B444,"PX_LAST"))</f>
        <v>53.86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4.0588235855102539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61.571430206298828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3.6390642406238398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11/08/2017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>10/10/2017</v>
      </c>
      <c r="J444" s="1">
        <f>COUNTIF($B:$B,B444)</f>
        <v>1</v>
      </c>
      <c r="L444" s="1" t="str">
        <f>_xll.BDP(B444,"SECURITY_NAME")</f>
        <v>International Paper Co</v>
      </c>
    </row>
    <row r="445" spans="1:12" x14ac:dyDescent="0.25">
      <c r="A445" s="1" t="str">
        <f>IF(OR(_xll.BDP(B445,"ID_ISIN")="#N/A Field Not Applicable",_xll.BDP(B445,"ID_ISIN")="#N/A N/A"),B445,_xll.BDP(B445,"ID_ISIN"))</f>
        <v>URU7C 62000.00 Curncy</v>
      </c>
      <c r="B445" s="1" t="s">
        <v>1546</v>
      </c>
      <c r="C445" s="2">
        <f>IF( OR(_xll.BDP(B445,"PX_LAST")="#N/A N/A",_xll.BDP(B445,"PX_LAST")="#N/A Invalid Security"),VLOOKUP(A445,secs!$A:$B,2,FALSE),_xll.BDP(B445,"PX_LAST"))</f>
        <v>80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0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0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21/09/2017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/>
      </c>
      <c r="J445" s="1">
        <f>COUNTIF($B:$B,B445)</f>
        <v>1</v>
      </c>
      <c r="L445" s="1" t="str">
        <f>_xll.BDP(B445,"SECURITY_NAME")</f>
        <v>USD/RUB Fut Opt   Sep17C 62000</v>
      </c>
    </row>
    <row r="446" spans="1:12" x14ac:dyDescent="0.25">
      <c r="A446" s="1" t="str">
        <f>IF(OR(_xll.BDP(B446,"ID_ISIN")="#N/A Field Not Applicable",_xll.BDP(B446,"ID_ISIN")="#N/A N/A"),B446,_xll.BDP(B446,"ID_ISIN"))</f>
        <v>URU7C 65000.00 Curncy</v>
      </c>
      <c r="B446" s="1" t="s">
        <v>1547</v>
      </c>
      <c r="C446" s="2">
        <f>IF( OR(_xll.BDP(B446,"PX_LAST")="#N/A N/A",_xll.BDP(B446,"PX_LAST")="#N/A Invalid Security"),VLOOKUP(A446,secs!$A:$B,2,FALSE),_xll.BDP(B446,"PX_LAST"))</f>
        <v>20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>COUNTIF($B:$B,B446)</f>
        <v>1</v>
      </c>
      <c r="L446" s="1" t="str">
        <f>_xll.BDP(B446,"SECURITY_NAME")</f>
        <v>USD/RUB Fut Opt   Sep17C 65000</v>
      </c>
    </row>
    <row r="447" spans="1:12" x14ac:dyDescent="0.25">
      <c r="A447" s="1" t="str">
        <f>IF(OR(_xll.BDP(B447,"ID_ISIN")="#N/A Field Not Applicable",_xll.BDP(B447,"ID_ISIN")="#N/A N/A"),B447,_xll.BDP(B447,"ID_ISIN"))</f>
        <v>SBRF=U7 RU Equity</v>
      </c>
      <c r="B447" s="1" t="s">
        <v>1560</v>
      </c>
      <c r="C447" s="2">
        <f>IF( OR(_xll.BDP(B447,"PX_LAST")="#N/A N/A",_xll.BDP(B447,"PX_LAST")="#N/A Invalid Security"),VLOOKUP(A447,secs!$A:$B,2,FALSE),_xll.BDP(B447,"PX_LAST"))</f>
        <v>18444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>COUNTIF($B:$B,B447)</f>
        <v>1</v>
      </c>
      <c r="L447" s="1" t="str">
        <f>_xll.BDP(B447,"SECURITY_NAME")</f>
        <v>Sberbank of Russia PJSC</v>
      </c>
    </row>
    <row r="448" spans="1:12" x14ac:dyDescent="0.25">
      <c r="A448" s="1" t="str">
        <f>IF(OR(_xll.BDP(B448,"ID_ISIN")="#N/A Field Not Applicable",_xll.BDP(B448,"ID_ISIN")="#N/A N/A"),B448,_xll.BDP(B448,"ID_ISIN"))</f>
        <v>XS1581931083</v>
      </c>
      <c r="B448" s="1" t="s">
        <v>1562</v>
      </c>
      <c r="C448" s="2">
        <f>IF( OR(_xll.BDP(B448,"PX_LAST")="#N/A N/A",_xll.BDP(B448,"PX_LAST")="#N/A Invalid Security"),VLOOKUP(A448,secs!$A:$B,2,FALSE),_xll.BDP(B448,"PX_LAST"))</f>
        <v>97.998000000000005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20/11/2017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>COUNTIF($B:$B,B448)</f>
        <v>1</v>
      </c>
      <c r="L448" s="1" t="str">
        <f>_xll.BDP(B448,"SECURITY_NAME")</f>
        <v>KNFP 0 02/19/19</v>
      </c>
    </row>
    <row r="449" spans="1:12" x14ac:dyDescent="0.25">
      <c r="A449" s="1" t="str">
        <f>IF(OR(_xll.BDP(B449,"ID_ISIN")="#N/A Field Not Applicable",_xll.BDP(B449,"ID_ISIN")="#N/A N/A"),B449,_xll.BDP(B449,"ID_ISIN"))</f>
        <v>CH0374210356</v>
      </c>
      <c r="B449" s="1" t="s">
        <v>1567</v>
      </c>
      <c r="C449" s="2">
        <f>IF( OR(_xll.BDP(B449,"PX_LAST")="#N/A N/A",_xll.BDP(B449,"PX_LAST")="#N/A Invalid Security"),VLOOKUP(A449,secs!$A:$B,2,FALSE),_xll.BDP(B449,"PX_LAST"))</f>
        <v>96.83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31/01/2019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>COUNTIF($B:$B,B449)</f>
        <v>1</v>
      </c>
      <c r="L449" s="1" t="str">
        <f>_xll.BDP(B449,"SECURITY_NAME")</f>
        <v>EFGBNK 0 02/21/19</v>
      </c>
    </row>
    <row r="450" spans="1:12" x14ac:dyDescent="0.25">
      <c r="A450" s="1" t="str">
        <f>IF(OR(_xll.BDP(B450,"ID_ISIN")="#N/A Field Not Applicable",_xll.BDP(B450,"ID_ISIN")="#N/A N/A"),B450,_xll.BDP(B450,"ID_ISIN"))</f>
        <v>VEU7P 95000.00 Index</v>
      </c>
      <c r="B450" s="1" t="s">
        <v>1570</v>
      </c>
      <c r="C450" s="2">
        <f>IF( OR(_xll.BDP(B450,"PX_LAST")="#N/A N/A",_xll.BDP(B450,"PX_LAST")="#N/A Invalid Security"),VLOOKUP(A450,secs!$A:$B,2,FALSE),_xll.BDP(B450,"PX_LAST"))</f>
        <v>70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21/09/2017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>COUNTIF($B:$B,B450)</f>
        <v>1</v>
      </c>
      <c r="L450" s="1" t="str">
        <f>_xll.BDP(B450,"SECURITY_NAME")</f>
        <v>RTS INDEX OPTIONS Sep17P 95000</v>
      </c>
    </row>
    <row r="451" spans="1:12" x14ac:dyDescent="0.25">
      <c r="A451" s="1" t="str">
        <f>IF(OR(_xll.BDP(B451,"ID_ISIN")="#N/A Field Not Applicable",_xll.BDP(B451,"ID_ISIN")="#N/A N/A"),B451,_xll.BDP(B451,"ID_ISIN"))</f>
        <v>VEU7C 110000.00 Index</v>
      </c>
      <c r="B451" s="1" t="s">
        <v>1571</v>
      </c>
      <c r="C451" s="2">
        <f>IF( OR(_xll.BDP(B451,"PX_LAST")="#N/A N/A",_xll.BDP(B451,"PX_LAST")="#N/A Invalid Security"),VLOOKUP(A451,secs!$A:$B,2,FALSE),_xll.BDP(B451,"PX_LAST"))</f>
        <v>930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21/09/2017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>COUNTIF($B:$B,B451)</f>
        <v>1</v>
      </c>
      <c r="L451" s="1" t="str">
        <f>_xll.BDP(B451,"SECURITY_NAME")</f>
        <v>RTS INDEX OPTIONS Sep17C110000</v>
      </c>
    </row>
    <row r="452" spans="1:12" x14ac:dyDescent="0.25">
      <c r="A452" s="1" t="str">
        <f>IF(OR(_xll.BDP(B452,"ID_ISIN")="#N/A Field Not Applicable",_xll.BDP(B452,"ID_ISIN")="#N/A N/A"),B452,_xll.BDP(B452,"ID_ISIN"))</f>
        <v>US8816242098</v>
      </c>
      <c r="B452" s="1" t="s">
        <v>1574</v>
      </c>
      <c r="C452" s="2">
        <f>IF( OR(_xll.BDP(B452,"PX_LAST")="#N/A N/A",_xll.BDP(B452,"PX_LAST")="#N/A Invalid Security"),VLOOKUP(A452,secs!$A:$B,2,FALSE),_xll.BDP(B452,"PX_LAST"))</f>
        <v>15.46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3.0967741012573242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24.904762268066406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2.1992238033635187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25/08/2017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>30/10/2017</v>
      </c>
      <c r="J452" s="1">
        <f>COUNTIF($B:$B,B452)</f>
        <v>1</v>
      </c>
      <c r="L452" s="1" t="str">
        <f>_xll.BDP(B452,"SECURITY_NAME")</f>
        <v>Teva Pharmaceutical Industries</v>
      </c>
    </row>
    <row r="453" spans="1:12" x14ac:dyDescent="0.25">
      <c r="A453" s="1" t="str">
        <f>IF(OR(_xll.BDP(B453,"ID_ISIN")="#N/A Field Not Applicable",_xll.BDP(B453,"ID_ISIN")="#N/A N/A"),B453,_xll.BDP(B453,"ID_ISIN"))</f>
        <v>RU000A0JXJS0</v>
      </c>
      <c r="B453" s="1" t="s">
        <v>1577</v>
      </c>
      <c r="C453" s="2">
        <f>IF( OR(_xll.BDP(B453,"PX_LAST")="#N/A N/A",_xll.BDP(B453,"PX_LAST")="#N/A Invalid Security"),VLOOKUP(A453,secs!$A:$B,2,FALSE),_xll.BDP(B453,"PX_LAST"))</f>
        <v>102.25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0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7.4999999999999997E-2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8.2899999999999991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26/02/2018</v>
      </c>
      <c r="H453" s="1">
        <f>IF(ISERR(FIND("Equity",B453))=FALSE,0,IF( OR(_xll.BDP($B453,"DUR_MID")="#N/A N/A",_xll.BDP($B453,"DUR_MID")="#N/A Invalid Security"),0,_xll.BDP($B453,"DUR_MID")))</f>
        <v>2.2793205957361762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24/02/2020</v>
      </c>
      <c r="J453" s="1">
        <f>COUNTIF($B:$B,B453)</f>
        <v>1</v>
      </c>
      <c r="L453" s="1" t="str">
        <f>_xll.BDP(B453,"SECURITY_NAME")</f>
        <v>MSRSRM 9.15 02/15/27</v>
      </c>
    </row>
    <row r="454" spans="1:12" x14ac:dyDescent="0.25">
      <c r="A454" s="1" t="str">
        <f>IF(OR(_xll.BDP(B454,"ID_ISIN")="#N/A Field Not Applicable",_xll.BDP(B454,"ID_ISIN")="#N/A N/A"),B454,_xll.BDP(B454,"ID_ISIN"))</f>
        <v>RU000A0JXQ44</v>
      </c>
      <c r="B454" s="1" t="s">
        <v>1578</v>
      </c>
      <c r="C454" s="2">
        <f>IF( OR(_xll.BDP(B454,"PX_LAST")="#N/A N/A",_xll.BDP(B454,"PX_LAST")="#N/A Invalid Security"),VLOOKUP(A454,secs!$A:$B,2,FALSE),_xll.BDP(B454,"PX_LAST"))</f>
        <v>101.9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2.9340000000000002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8.39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26/10/2017</v>
      </c>
      <c r="H454" s="1">
        <f>IF(ISERR(FIND("Equity",B454))=FALSE,0,IF( OR(_xll.BDP($B454,"DUR_MID")="#N/A N/A",_xll.BDP($B454,"DUR_MID")="#N/A Invalid Security"),0,_xll.BDP($B454,"DUR_MID")))</f>
        <v>6.1338225595778377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16/04/2026</v>
      </c>
      <c r="J454" s="1">
        <f>COUNTIF($B:$B,B454)</f>
        <v>1</v>
      </c>
      <c r="L454" s="1" t="str">
        <f>_xll.BDP(B454,"SECURITY_NAME")</f>
        <v>RURAIL 8 1/2 04/02/37</v>
      </c>
    </row>
    <row r="455" spans="1:12" x14ac:dyDescent="0.25">
      <c r="A455" s="1" t="str">
        <f>IF(OR(_xll.BDP(B455,"ID_ISIN")="#N/A Field Not Applicable",_xll.BDP(B455,"ID_ISIN")="#N/A N/A"),B455,_xll.BDP(B455,"ID_ISIN"))</f>
        <v>XS0893212398</v>
      </c>
      <c r="B455" s="1" t="s">
        <v>1587</v>
      </c>
      <c r="C455" s="2">
        <f>IF( OR(_xll.BDP(B455,"PX_LAST")="#N/A N/A",_xll.BDP(B455,"PX_LAST")="#N/A Invalid Security"),VLOOKUP(A455,secs!$A:$B,2,FALSE),_xll.BDP(B455,"PX_LAST"))</f>
        <v>108.27800000000001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2.1540821917808222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2.3962338521362225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21/02/2018</v>
      </c>
      <c r="H455" s="1">
        <f>IF(ISERR(FIND("Equity",B455))=FALSE,0,IF( OR(_xll.BDP($B455,"DUR_MID")="#N/A N/A",_xll.BDP($B455,"DUR_MID")="#N/A Invalid Security"),0,_xll.BDP($B455,"DUR_MID")))</f>
        <v>4.9406966688121443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/>
      </c>
      <c r="J455" s="1">
        <f>COUNTIF($B:$B,B455)</f>
        <v>1</v>
      </c>
      <c r="L455" s="1" t="str">
        <f>_xll.BDP(B455,"SECURITY_NAME")</f>
        <v>VEBBNK 4.032 02/21/23</v>
      </c>
    </row>
    <row r="456" spans="1:12" x14ac:dyDescent="0.25">
      <c r="A456" s="1" t="str">
        <f>IF(OR(_xll.BDP(B456,"ID_ISIN")="#N/A Field Not Applicable",_xll.BDP(B456,"ID_ISIN")="#N/A N/A"),B456,_xll.BDP(B456,"ID_ISIN"))</f>
        <v>XS1128996425</v>
      </c>
      <c r="B456" s="1" t="s">
        <v>1593</v>
      </c>
      <c r="C456" s="2">
        <f>IF( OR(_xll.BDP(B456,"PX_LAST")="#N/A N/A",_xll.BDP(B456,"PX_LAST")="#N/A Invalid Security"),VLOOKUP(A456,secs!$A:$B,2,FALSE),_xll.BDP(B456,"PX_LAST"))</f>
        <v>98.55583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1.5057499999999999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4.9956584788838825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11/11/2017</v>
      </c>
      <c r="H456" s="1">
        <f>IF(ISERR(FIND("Equity",B456))=FALSE,0,IF( OR(_xll.BDP($B456,"DUR_MID")="#N/A N/A",_xll.BDP($B456,"DUR_MID")="#N/A Invalid Security"),0,_xll.BDP($B456,"DUR_MID")))</f>
        <v>6.068635173587583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>COUNTIF($B:$B,B456)</f>
        <v>1</v>
      </c>
      <c r="L456" s="1" t="str">
        <f>_xll.BDP(B456,"SECURITY_NAME")</f>
        <v>MTNSJ 4.755 11/11/24</v>
      </c>
    </row>
    <row r="457" spans="1:12" x14ac:dyDescent="0.25">
      <c r="A457" s="1" t="str">
        <f>IF(OR(_xll.BDP(B457,"ID_ISIN")="#N/A Field Not Applicable",_xll.BDP(B457,"ID_ISIN")="#N/A N/A"),B457,_xll.BDP(B457,"ID_ISIN"))</f>
        <v>XS1041815116</v>
      </c>
      <c r="B457" s="1" t="s">
        <v>1597</v>
      </c>
      <c r="C457" s="2">
        <f>IF( OR(_xll.BDP(B457,"PX_LAST")="#N/A N/A",_xll.BDP(B457,"PX_LAST")="#N/A Invalid Security"),VLOOKUP(A457,secs!$A:$B,2,FALSE),_xll.BDP(B457,"PX_LAST"))</f>
        <v>113.803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2.2936986301369862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1.9297039820356747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06/03/2018</v>
      </c>
      <c r="H457" s="1">
        <f>IF(ISERR(FIND("Equity",B457))=FALSE,0,IF( OR(_xll.BDP($B457,"DUR_MID")="#N/A N/A",_xll.BDP($B457,"DUR_MID")="#N/A Invalid Security"),0,_xll.BDP($B457,"DUR_MID")))</f>
        <v>4.9273515479657481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>COUNTIF($B:$B,B457)</f>
        <v>1</v>
      </c>
      <c r="L457" s="1" t="str">
        <f>_xll.BDP(B457,"SECURITY_NAME")</f>
        <v>RURAIL 4.6 03/06/23</v>
      </c>
    </row>
    <row r="458" spans="1:12" x14ac:dyDescent="0.25">
      <c r="A458" s="1" t="str">
        <f>IF(OR(_xll.BDP(B458,"ID_ISIN")="#N/A Field Not Applicable",_xll.BDP(B458,"ID_ISIN")="#N/A N/A"),B458,_xll.BDP(B458,"ID_ISIN"))</f>
        <v>DE0007164600</v>
      </c>
      <c r="B458" s="1" t="s">
        <v>1598</v>
      </c>
      <c r="C458" s="2">
        <f>IF( OR(_xll.BDP(B458,"PX_LAST")="#N/A N/A",_xll.BDP(B458,"PX_LAST")="#N/A Invalid Security"),VLOOKUP(A458,secs!$A:$B,2,FALSE),_xll.BDP(B458,"PX_LAST"))</f>
        <v>87.88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4.153846263885498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102.07261657714844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1.5930814747382795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11/05/2017</v>
      </c>
      <c r="H458" s="1">
        <f>IF(ISERR(FIND("Equity",B458))=FALSE,0,IF( OR(_xll.BDP($B458,"DUR_MID")="#N/A N/A",_xll.BDP($B458,"DUR_MID")="#N/A Invalid Security"),0,_xll.BDP($B458,"DUR_MID")))</f>
        <v>0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>27/03/2018</v>
      </c>
      <c r="J458" s="1">
        <f>COUNTIF($B:$B,B458)</f>
        <v>1</v>
      </c>
      <c r="L458" s="1" t="str">
        <f>_xll.BDP(B458,"SECURITY_NAME")</f>
        <v>SAP SE</v>
      </c>
    </row>
    <row r="459" spans="1:12" x14ac:dyDescent="0.25">
      <c r="A459" s="1" t="str">
        <f>IF(OR(_xll.BDP(B459,"ID_ISIN")="#N/A Field Not Applicable",_xll.BDP(B459,"ID_ISIN")="#N/A N/A"),B459,_xll.BDP(B459,"ID_ISIN"))</f>
        <v>XS1513271251</v>
      </c>
      <c r="B459" s="1" t="s">
        <v>1605</v>
      </c>
      <c r="C459" s="2">
        <f>IF( OR(_xll.BDP(B459,"PX_LAST")="#N/A N/A",_xll.BDP(B459,"PX_LAST")="#N/A Invalid Security"),VLOOKUP(A459,secs!$A:$B,2,FALSE),_xll.BDP(B459,"PX_LAST"))</f>
        <v>100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0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0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0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30/03/2020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/>
      </c>
      <c r="J459" s="1">
        <f>COUNTIF($B:$B,B459)</f>
        <v>1</v>
      </c>
      <c r="L459" s="1" t="str">
        <f>_xll.BDP(B459,"SECURITY_NAME")</f>
        <v>KNFP 0 03/30/20</v>
      </c>
    </row>
    <row r="460" spans="1:12" x14ac:dyDescent="0.25">
      <c r="A460" s="1" t="str">
        <f>IF(OR(_xll.BDP(B460,"ID_ISIN")="#N/A Field Not Applicable",_xll.BDP(B460,"ID_ISIN")="#N/A N/A"),B460,_xll.BDP(B460,"ID_ISIN"))</f>
        <v>XS0592794597</v>
      </c>
      <c r="B460" s="1" t="s">
        <v>1608</v>
      </c>
      <c r="C460" s="2">
        <f>IF( OR(_xll.BDP(B460,"PX_LAST")="#N/A N/A",_xll.BDP(B460,"PX_LAST")="#N/A Invalid Security"),VLOOKUP(A460,secs!$A:$B,2,FALSE),_xll.BDP(B460,"PX_LAST"))</f>
        <v>101.8938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0.22804166666666661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2.1857433636009165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22/02/2018</v>
      </c>
      <c r="H460" s="1">
        <f>IF(ISERR(FIND("Equity",B460))=FALSE,0,IF( OR(_xll.BDP($B460,"DUR_MID")="#N/A N/A",_xll.BDP($B460,"DUR_MID")="#N/A Invalid Security"),0,_xll.BDP($B460,"DUR_MID")))</f>
        <v>0.46388888986688909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/>
      </c>
      <c r="J460" s="1">
        <f>COUNTIF($B:$B,B460)</f>
        <v>1</v>
      </c>
      <c r="L460" s="1" t="str">
        <f>_xll.BDP(B460,"SECURITY_NAME")</f>
        <v>VTB 6.315 02/22/18</v>
      </c>
    </row>
    <row r="461" spans="1:12" x14ac:dyDescent="0.25">
      <c r="A461" s="1" t="str">
        <f>IF(OR(_xll.BDP(B461,"ID_ISIN")="#N/A Field Not Applicable",_xll.BDP(B461,"ID_ISIN")="#N/A N/A"),B461,_xll.BDP(B461,"ID_ISIN"))</f>
        <v>XS0743596040</v>
      </c>
      <c r="B461" s="1" t="s">
        <v>1614</v>
      </c>
      <c r="C461" s="2">
        <f>IF( OR(_xll.BDP(B461,"PX_LAST")="#N/A N/A",_xll.BDP(B461,"PX_LAST")="#N/A Invalid Security"),VLOOKUP(A461,secs!$A:$B,2,FALSE),_xll.BDP(B461,"PX_LAST"))</f>
        <v>109.401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0.47638888888888886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3.7947921148977111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07/02/2018</v>
      </c>
      <c r="H461" s="1">
        <f>IF(ISERR(FIND("Equity",B461))=FALSE,0,IF( OR(_xll.BDP($B461,"DUR_MID")="#N/A N/A",_xll.BDP($B461,"DUR_MID")="#N/A Invalid Security"),0,_xll.BDP($B461,"DUR_MID")))</f>
        <v>3.9492933178315277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>COUNTIF($B:$B,B461)</f>
        <v>1</v>
      </c>
      <c r="L461" s="1" t="str">
        <f>_xll.BDP(B461,"SECURITY_NAME")</f>
        <v>SBERRU 6 1/8 02/07/22</v>
      </c>
    </row>
    <row r="462" spans="1:12" x14ac:dyDescent="0.25">
      <c r="A462" s="1" t="str">
        <f>IF(OR(_xll.BDP(B462,"ID_ISIN")="#N/A Field Not Applicable",_xll.BDP(B462,"ID_ISIN")="#N/A N/A"),B462,_xll.BDP(B462,"ID_ISIN"))</f>
        <v>XS1337079997</v>
      </c>
      <c r="B462" s="1" t="s">
        <v>1617</v>
      </c>
      <c r="C462" s="2">
        <f>IF( OR(_xll.BDP(B462,"PX_LAST")="#N/A N/A",_xll.BDP(B462,"PX_LAST")="#N/A Invalid Security"),VLOOKUP(A462,secs!$A:$B,2,FALSE),_xll.BDP(B462,"PX_LAST"))</f>
        <v>100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0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0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11/07/2022</v>
      </c>
      <c r="H462" s="1">
        <f>IF(ISERR(FIND("Equity",B462))=FALSE,0,IF( OR(_xll.BDP($B462,"DUR_MID")="#N/A N/A",_xll.BDP($B462,"DUR_MID")="#N/A Invalid Security"),0,_xll.BDP($B462,"DUR_MID")))</f>
        <v>0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>COUNTIF($B:$B,B462)</f>
        <v>1</v>
      </c>
      <c r="L462" s="1" t="str">
        <f>_xll.BDP(B462,"SECURITY_NAME")</f>
        <v>SOCGEN 0 07/11/22</v>
      </c>
    </row>
    <row r="463" spans="1:12" x14ac:dyDescent="0.25">
      <c r="A463" s="1" t="str">
        <f>IF(OR(_xll.BDP(B463,"ID_ISIN")="#N/A Field Not Applicable",_xll.BDP(B463,"ID_ISIN")="#N/A N/A"),B463,_xll.BDP(B463,"ID_ISIN"))</f>
        <v>XS1603245389</v>
      </c>
      <c r="B463" s="1" t="s">
        <v>1622</v>
      </c>
      <c r="C463" s="2">
        <f>IF( OR(_xll.BDP(B463,"PX_LAST")="#N/A N/A",_xll.BDP(B463,"PX_LAST")="#N/A Invalid Security"),VLOOKUP(A463,secs!$A:$B,2,FALSE),_xll.BDP(B463,"PX_LAST"))</f>
        <v>100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0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04/01/2019</v>
      </c>
      <c r="H463" s="1">
        <f>IF(ISERR(FIND("Equity",B463))=FALSE,0,IF( OR(_xll.BDP($B463,"DUR_MID")="#N/A N/A",_xll.BDP($B463,"DUR_MID")="#N/A Invalid Security"),0,_xll.BDP($B463,"DUR_MID")))</f>
        <v>0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>COUNTIF($B:$B,B463)</f>
        <v>1</v>
      </c>
      <c r="L463" s="1" t="str">
        <f>_xll.BDP(B463,"SECURITY_NAME")</f>
        <v>GS 0 01/04/19</v>
      </c>
    </row>
    <row r="464" spans="1:12" x14ac:dyDescent="0.25">
      <c r="A464" s="1" t="str">
        <f>IF(OR(_xll.BDP(B464,"ID_ISIN")="#N/A Field Not Applicable",_xll.BDP(B464,"ID_ISIN")="#N/A N/A"),B464,_xll.BDP(B464,"ID_ISIN"))</f>
        <v>US55616P1049</v>
      </c>
      <c r="B464" s="1" t="s">
        <v>1629</v>
      </c>
      <c r="C464" s="2">
        <f>IF( OR(_xll.BDP(B464,"PX_LAST")="#N/A N/A",_xll.BDP(B464,"PX_LAST")="#N/A Invalid Security"),VLOOKUP(A464,secs!$A:$B,2,FALSE),_xll.BDP(B464,"PX_LAST"))</f>
        <v>20.83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3.559999942779541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24.789474487304688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7.249159865578493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14/09/2017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>27/10/2017</v>
      </c>
      <c r="J464" s="1">
        <f>COUNTIF($B:$B,B464)</f>
        <v>1</v>
      </c>
      <c r="L464" s="1" t="str">
        <f>_xll.BDP(B464,"SECURITY_NAME")</f>
        <v>Macy's Inc</v>
      </c>
    </row>
    <row r="465" spans="1:12" x14ac:dyDescent="0.25">
      <c r="A465" s="1" t="str">
        <f>IF(OR(_xll.BDP(B465,"ID_ISIN")="#N/A Field Not Applicable",_xll.BDP(B465,"ID_ISIN")="#N/A N/A"),B465,_xll.BDP(B465,"ID_ISIN"))</f>
        <v>US00162Q8666</v>
      </c>
      <c r="B465" s="1" t="s">
        <v>1638</v>
      </c>
      <c r="C465" s="2">
        <f>IF( OR(_xll.BDP(B465,"PX_LAST")="#N/A N/A",_xll.BDP(B465,"PX_LAST")="#N/A Invalid Security"),VLOOKUP(A465,secs!$A:$B,2,FALSE),_xll.BDP(B465,"PX_LAST"))</f>
        <v>10.95</v>
      </c>
      <c r="D465" s="1">
        <f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0</v>
      </c>
      <c r="E465" s="1">
        <f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0</v>
      </c>
      <c r="F465" s="1">
        <f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7.0888621041423443</v>
      </c>
      <c r="G465" s="1" t="str">
        <f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09/08/2017</v>
      </c>
      <c r="H465" s="1">
        <f>IF(ISERR(FIND("Equity",B465))=FALSE,0,IF( OR(_xll.BDP($B465,"DUR_MID")="#N/A N/A",_xll.BDP($B465,"DUR_MID")="#N/A Invalid Security"),0,_xll.BDP($B465,"DUR_MID")))</f>
        <v>0</v>
      </c>
      <c r="I465" s="1" t="str">
        <f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Applicable"),"",_xll.BDP($B465,"NXT_PUT_DT")))</f>
        <v>07/11/2017</v>
      </c>
      <c r="J465" s="1">
        <f>COUNTIF($B:$B,B465)</f>
        <v>1</v>
      </c>
      <c r="L465" s="1" t="str">
        <f>_xll.BDP(B465,"SECURITY_NAME")</f>
        <v>Alerian MLP ETF</v>
      </c>
    </row>
    <row r="466" spans="1:12" x14ac:dyDescent="0.25">
      <c r="A466" s="1" t="str">
        <f>IF(OR(_xll.BDP(B466,"ID_ISIN")="#N/A Field Not Applicable",_xll.BDP(B466,"ID_ISIN")="#N/A N/A"),B466,_xll.BDP(B466,"ID_ISIN"))</f>
        <v>US09075E1001</v>
      </c>
      <c r="B466" s="1" t="s">
        <v>1646</v>
      </c>
      <c r="C466" s="2">
        <f>IF( OR(_xll.BDP(B466,"PX_LAST")="#N/A N/A",_xll.BDP(B466,"PX_LAST")="#N/A Invalid Security"),VLOOKUP(A466,secs!$A:$B,2,FALSE),_xll.BDP(B466,"PX_LAST"))</f>
        <v>56.01</v>
      </c>
      <c r="D466" s="1">
        <f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3.6666667461395264</v>
      </c>
      <c r="E466" s="1">
        <f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64.800003051757812</v>
      </c>
      <c r="F466" s="1">
        <f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0</v>
      </c>
      <c r="G466" s="1" t="str">
        <f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/>
      </c>
      <c r="H466" s="1">
        <f>IF(ISERR(FIND("Equity",B466))=FALSE,0,IF( OR(_xll.BDP($B466,"DUR_MID")="#N/A N/A",_xll.BDP($B466,"DUR_MID")="#N/A Invalid Security"),0,_xll.BDP($B466,"DUR_MID")))</f>
        <v>0</v>
      </c>
      <c r="I466" s="1" t="str">
        <f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Applicable"),"",_xll.BDP($B466,"NXT_PUT_DT")))</f>
        <v/>
      </c>
      <c r="J466" s="1">
        <f>COUNTIF($B:$B,B466)</f>
        <v>1</v>
      </c>
      <c r="L466" s="1" t="str">
        <f>_xll.BDP(B466,"SECURITY_NAME")</f>
        <v>Bioverativ Inc</v>
      </c>
    </row>
    <row r="467" spans="1:12" x14ac:dyDescent="0.25">
      <c r="A467" s="1" t="str">
        <f>IF(OR(_xll.BDP(B467,"ID_ISIN")="#N/A Field Not Applicable",_xll.BDP(B467,"ID_ISIN")="#N/A N/A"),B467,_xll.BDP(B467,"ID_ISIN"))</f>
        <v>XS1514045886</v>
      </c>
      <c r="B467" s="1" t="s">
        <v>1647</v>
      </c>
      <c r="C467" s="2">
        <f>IF( OR(_xll.BDP(B467,"PX_LAST")="#N/A N/A",_xll.BDP(B467,"PX_LAST")="#N/A Invalid Security"),VLOOKUP(A467,secs!$A:$B,2,FALSE),_xll.BDP(B467,"PX_LAST"))</f>
        <v>103.922</v>
      </c>
      <c r="D467" s="1">
        <f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0</v>
      </c>
      <c r="E467" s="1">
        <f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1.6229166666666666</v>
      </c>
      <c r="F467" s="1">
        <f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4.2283296410555042</v>
      </c>
      <c r="G467" s="1" t="str">
        <f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02/11/2017</v>
      </c>
      <c r="H467" s="1">
        <f>IF(ISERR(FIND("Equity",B467))=FALSE,0,IF( OR(_xll.BDP($B467,"DUR_MID")="#N/A N/A",_xll.BDP($B467,"DUR_MID")="#N/A Invalid Security"),0,_xll.BDP($B467,"DUR_MID")))</f>
        <v>7.4538555357819449</v>
      </c>
      <c r="I467" s="1" t="str">
        <f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Applicable"),"",_xll.BDP($B467,"NXT_PUT_DT")))</f>
        <v/>
      </c>
      <c r="J467" s="1">
        <f>COUNTIF($B:$B,B467)</f>
        <v>1</v>
      </c>
      <c r="L467" s="1" t="str">
        <f>_xll.BDP(B467,"SECURITY_NAME")</f>
        <v>LUKOIL 4 3/4 11/02/26</v>
      </c>
    </row>
    <row r="468" spans="1:12" x14ac:dyDescent="0.25">
      <c r="A468" s="1" t="str">
        <f>IF(OR(_xll.BDP(B468,"ID_ISIN")="#N/A Field Not Applicable",_xll.BDP(B468,"ID_ISIN")="#N/A N/A"),B468,_xll.BDP(B468,"ID_ISIN"))</f>
        <v>XS0921331509</v>
      </c>
      <c r="B468" s="1" t="s">
        <v>1648</v>
      </c>
      <c r="C468" s="2">
        <f>IF( OR(_xll.BDP(B468,"PX_LAST")="#N/A N/A",_xll.BDP(B468,"PX_LAST")="#N/A Invalid Security"),VLOOKUP(A468,secs!$A:$B,2,FALSE),_xll.BDP(B468,"PX_LAST"))</f>
        <v>104.0164</v>
      </c>
      <c r="D468" s="1">
        <f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0</v>
      </c>
      <c r="E468" s="1">
        <f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1.3194444444444446</v>
      </c>
      <c r="F468" s="1">
        <f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4.2034022248694276</v>
      </c>
      <c r="G468" s="1" t="str">
        <f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30/11/2017</v>
      </c>
      <c r="H468" s="1">
        <f>IF(ISERR(FIND("Equity",B468))=FALSE,0,IF( OR(_xll.BDP($B468,"DUR_MID")="#N/A N/A",_xll.BDP($B468,"DUR_MID")="#N/A Invalid Security"),0,_xll.BDP($B468,"DUR_MID")))</f>
        <v>5.0113868518492346</v>
      </c>
      <c r="I468" s="1" t="str">
        <f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Applicable"),"",_xll.BDP($B468,"NXT_PUT_DT")))</f>
        <v/>
      </c>
      <c r="J468" s="1">
        <f>COUNTIF($B:$B,B468)</f>
        <v>1</v>
      </c>
      <c r="L468" s="1" t="str">
        <f>_xll.BDP(B468,"SECURITY_NAME")</f>
        <v>MOBTEL 5 05/30/23</v>
      </c>
    </row>
    <row r="469" spans="1:12" x14ac:dyDescent="0.25">
      <c r="A469" s="1" t="str">
        <f>IF(OR(_xll.BDP(B469,"ID_ISIN")="#N/A Field Not Applicable",_xll.BDP(B469,"ID_ISIN")="#N/A N/A"),B469,_xll.BDP(B469,"ID_ISIN"))</f>
        <v>US68389X1054</v>
      </c>
      <c r="B469" s="1" t="s">
        <v>1649</v>
      </c>
      <c r="C469" s="2">
        <f>IF( OR(_xll.BDP(B469,"PX_LAST")="#N/A N/A",_xll.BDP(B469,"PX_LAST")="#N/A Invalid Security"),VLOOKUP(A469,secs!$A:$B,2,FALSE),_xll.BDP(B469,"PX_LAST"))</f>
        <v>49.8</v>
      </c>
      <c r="D469" s="1">
        <f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4.4117646217346191</v>
      </c>
      <c r="E469" s="1">
        <f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56.160713195800781</v>
      </c>
      <c r="F469" s="1">
        <f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1.6465863453815262</v>
      </c>
      <c r="G469" s="1" t="str">
        <f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17/07/2017</v>
      </c>
      <c r="H469" s="1">
        <f>IF(ISERR(FIND("Equity",B469))=FALSE,0,IF( OR(_xll.BDP($B469,"DUR_MID")="#N/A N/A",_xll.BDP($B469,"DUR_MID")="#N/A Invalid Security"),0,_xll.BDP($B469,"DUR_MID")))</f>
        <v>0</v>
      </c>
      <c r="I469" s="1" t="str">
        <f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Applicable"),"",_xll.BDP($B469,"NXT_PUT_DT")))</f>
        <v>14/09/2017</v>
      </c>
      <c r="J469" s="1">
        <f>COUNTIF($B:$B,B469)</f>
        <v>1</v>
      </c>
      <c r="L469" s="1" t="str">
        <f>_xll.BDP(B469,"SECURITY_NAME")</f>
        <v>Oracle Corp</v>
      </c>
    </row>
    <row r="470" spans="1:12" x14ac:dyDescent="0.25">
      <c r="A470" s="1" t="str">
        <f>IF(OR(_xll.BDP(B470,"ID_ISIN")="#N/A Field Not Applicable",_xll.BDP(B470,"ID_ISIN")="#N/A N/A"),B470,_xll.BDP(B470,"ID_ISIN"))</f>
        <v>RU000A0JPNM1</v>
      </c>
      <c r="B470" s="1" t="s">
        <v>1663</v>
      </c>
      <c r="C470" s="2">
        <f>IF( OR(_xll.BDP(B470,"PX_LAST")="#N/A N/A",_xll.BDP(B470,"PX_LAST")="#N/A Invalid Security"),VLOOKUP(A470,secs!$A:$B,2,FALSE),_xll.BDP(B470,"PX_LAST"))</f>
        <v>3.8715000000000002</v>
      </c>
      <c r="D470" s="1">
        <f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4.4285712242126465</v>
      </c>
      <c r="E470" s="1">
        <f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5.4849996566772461</v>
      </c>
      <c r="F470" s="1">
        <f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3.7923264715940346</v>
      </c>
      <c r="G470" s="1" t="str">
        <f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19/06/2017</v>
      </c>
      <c r="H470" s="1">
        <f>IF(ISERR(FIND("Equity",B470))=FALSE,0,IF( OR(_xll.BDP($B470,"DUR_MID")="#N/A N/A",_xll.BDP($B470,"DUR_MID")="#N/A Invalid Security"),0,_xll.BDP($B470,"DUR_MID")))</f>
        <v>0</v>
      </c>
      <c r="I470" s="1" t="str">
        <f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Applicable"),"",_xll.BDP($B470,"NXT_PUT_DT")))</f>
        <v/>
      </c>
      <c r="J470" s="1">
        <f>COUNTIF($B:$B,B470)</f>
        <v>1</v>
      </c>
      <c r="L470" s="1" t="str">
        <f>_xll.BDP(B470,"SECURITY_NAME")</f>
        <v>Inter RAO UES PJSC</v>
      </c>
    </row>
    <row r="471" spans="1:12" x14ac:dyDescent="0.25">
      <c r="A471" s="1" t="str">
        <f>IF(OR(_xll.BDP(B471,"ID_ISIN")="#N/A Field Not Applicable",_xll.BDP(B471,"ID_ISIN")="#N/A N/A"),B471,_xll.BDP(B471,"ID_ISIN"))</f>
        <v>RU0008958863</v>
      </c>
      <c r="B471" s="1" t="s">
        <v>1664</v>
      </c>
      <c r="C471" s="2">
        <f>IF( OR(_xll.BDP(B471,"PX_LAST")="#N/A N/A",_xll.BDP(B471,"PX_LAST")="#N/A Invalid Security"),VLOOKUP(A471,secs!$A:$B,2,FALSE),_xll.BDP(B471,"PX_LAST"))</f>
        <v>3.2410000000000001</v>
      </c>
      <c r="D471" s="1">
        <f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3.5</v>
      </c>
      <c r="E471" s="1">
        <f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2.5099999904632568</v>
      </c>
      <c r="F471" s="1">
        <f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2.6166898755955144</v>
      </c>
      <c r="G471" s="1" t="str">
        <f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13/06/2017</v>
      </c>
      <c r="H471" s="1">
        <f>IF(ISERR(FIND("Equity",B471))=FALSE,0,IF( OR(_xll.BDP($B471,"DUR_MID")="#N/A N/A",_xll.BDP($B471,"DUR_MID")="#N/A Invalid Security"),0,_xll.BDP($B471,"DUR_MID")))</f>
        <v>0</v>
      </c>
      <c r="I471" s="1" t="str">
        <f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Applicable"),"",_xll.BDP($B471,"NXT_PUT_DT")))</f>
        <v/>
      </c>
      <c r="J471" s="1">
        <f>COUNTIF($B:$B,B471)</f>
        <v>1</v>
      </c>
      <c r="L471" s="1" t="str">
        <f>_xll.BDP(B471,"SECURITY_NAME")</f>
        <v>Mosenergo PJSC</v>
      </c>
    </row>
    <row r="472" spans="1:12" x14ac:dyDescent="0.25">
      <c r="A472" s="1" t="str">
        <f>IF(OR(_xll.BDP(B472,"ID_ISIN")="#N/A Field Not Applicable",_xll.BDP(B472,"ID_ISIN")="#N/A N/A"),B472,_xll.BDP(B472,"ID_ISIN"))</f>
        <v>RU000A0JPVJ0</v>
      </c>
      <c r="B472" s="1" t="s">
        <v>1665</v>
      </c>
      <c r="C472" s="2">
        <f>IF( OR(_xll.BDP(B472,"PX_LAST")="#N/A N/A",_xll.BDP(B472,"PX_LAST")="#N/A Invalid Security"),VLOOKUP(A472,secs!$A:$B,2,FALSE),_xll.BDP(B472,"PX_LAST"))</f>
        <v>1.0031000000000001</v>
      </c>
      <c r="D472" s="1">
        <f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3.4000000953674316</v>
      </c>
      <c r="E472" s="1">
        <f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0.81999999284744263</v>
      </c>
      <c r="F472" s="1">
        <f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0.6195254603092768</v>
      </c>
      <c r="G472" s="1" t="str">
        <f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18/07/2017</v>
      </c>
      <c r="H472" s="1">
        <f>IF(ISERR(FIND("Equity",B472))=FALSE,0,IF( OR(_xll.BDP($B472,"DUR_MID")="#N/A N/A",_xll.BDP($B472,"DUR_MID")="#N/A Invalid Security"),0,_xll.BDP($B472,"DUR_MID")))</f>
        <v>0</v>
      </c>
      <c r="I472" s="1" t="str">
        <f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Applicable"),"",_xll.BDP($B472,"NXT_PUT_DT")))</f>
        <v/>
      </c>
      <c r="J472" s="1">
        <f>COUNTIF($B:$B,B472)</f>
        <v>1</v>
      </c>
      <c r="L472" s="1" t="str">
        <f>_xll.BDP(B472,"SECURITY_NAME")</f>
        <v>ROSSETI PJSC</v>
      </c>
    </row>
    <row r="473" spans="1:12" x14ac:dyDescent="0.25">
      <c r="A473" s="1" t="str">
        <f>IF(OR(_xll.BDP(B473,"ID_ISIN")="#N/A Field Not Applicable",_xll.BDP(B473,"ID_ISIN")="#N/A N/A"),B473,_xll.BDP(B473,"ID_ISIN"))</f>
        <v>RU000A0JPVK8</v>
      </c>
      <c r="B473" s="1" t="s">
        <v>1666</v>
      </c>
      <c r="C473" s="2">
        <f>IF( OR(_xll.BDP(B473,"PX_LAST")="#N/A N/A",_xll.BDP(B473,"PX_LAST")="#N/A Invalid Security"),VLOOKUP(A473,secs!$A:$B,2,FALSE),_xll.BDP(B473,"PX_LAST"))</f>
        <v>1.917</v>
      </c>
      <c r="D473" s="1">
        <f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1.6666666269302368</v>
      </c>
      <c r="E473" s="1">
        <f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0.625</v>
      </c>
      <c r="F473" s="1">
        <f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19.215194272323394</v>
      </c>
      <c r="G473" s="1" t="str">
        <f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18/07/2017</v>
      </c>
      <c r="H473" s="1">
        <f>IF(ISERR(FIND("Equity",B473))=FALSE,0,IF( OR(_xll.BDP($B473,"DUR_MID")="#N/A N/A",_xll.BDP($B473,"DUR_MID")="#N/A Invalid Security"),0,_xll.BDP($B473,"DUR_MID")))</f>
        <v>0</v>
      </c>
      <c r="I473" s="1" t="str">
        <f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Applicable"),"",_xll.BDP($B473,"NXT_PUT_DT")))</f>
        <v/>
      </c>
      <c r="J473" s="1">
        <f>COUNTIF($B:$B,B473)</f>
        <v>1</v>
      </c>
      <c r="L473" s="1" t="str">
        <f>_xll.BDP(B473,"SECURITY_NAME")</f>
        <v>ROSSETI PJSC</v>
      </c>
    </row>
    <row r="474" spans="1:12" x14ac:dyDescent="0.25">
      <c r="A474" s="1" t="str">
        <f>IF(OR(_xll.BDP(B474,"ID_ISIN")="#N/A Field Not Applicable",_xll.BDP(B474,"ID_ISIN")="#N/A N/A"),B474,_xll.BDP(B474,"ID_ISIN"))</f>
        <v>RU0008943394</v>
      </c>
      <c r="B474" s="1" t="s">
        <v>1667</v>
      </c>
      <c r="C474" s="2">
        <f>IF( OR(_xll.BDP(B474,"PX_LAST")="#N/A N/A",_xll.BDP(B474,"PX_LAST")="#N/A Invalid Security"),VLOOKUP(A474,secs!$A:$B,2,FALSE),_xll.BDP(B474,"PX_LAST"))</f>
        <v>66.09</v>
      </c>
      <c r="D474" s="1">
        <f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2.1764705181121826</v>
      </c>
      <c r="E474" s="1">
        <f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77.087913513183594</v>
      </c>
      <c r="F474" s="1">
        <f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8.3219851717355109</v>
      </c>
      <c r="G474" s="1" t="str">
        <f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06/07/2017</v>
      </c>
      <c r="H474" s="1">
        <f>IF(ISERR(FIND("Equity",B474))=FALSE,0,IF( OR(_xll.BDP($B474,"DUR_MID")="#N/A N/A",_xll.BDP($B474,"DUR_MID")="#N/A Invalid Security"),0,_xll.BDP($B474,"DUR_MID")))</f>
        <v>0</v>
      </c>
      <c r="I474" s="1" t="str">
        <f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Applicable"),"",_xll.BDP($B474,"NXT_PUT_DT")))</f>
        <v>21/05/2018</v>
      </c>
      <c r="J474" s="1">
        <f>COUNTIF($B:$B,B474)</f>
        <v>1</v>
      </c>
      <c r="L474" s="1" t="str">
        <f>_xll.BDP(B474,"SECURITY_NAME")</f>
        <v>Rostelecom PJSC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2" sqref="A3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487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481</v>
      </c>
      <c r="B4">
        <v>100</v>
      </c>
      <c r="C4" s="6" t="s">
        <v>272</v>
      </c>
    </row>
    <row r="5" spans="1:3" x14ac:dyDescent="0.25">
      <c r="A5" t="s">
        <v>483</v>
      </c>
      <c r="B5">
        <v>100</v>
      </c>
      <c r="C5" s="6" t="s">
        <v>272</v>
      </c>
    </row>
    <row r="6" spans="1:3" x14ac:dyDescent="0.25">
      <c r="A6" t="s">
        <v>485</v>
      </c>
      <c r="B6">
        <v>100</v>
      </c>
      <c r="C6" s="6" t="s">
        <v>272</v>
      </c>
    </row>
    <row r="7" spans="1:3" x14ac:dyDescent="0.25">
      <c r="A7" t="s">
        <v>702</v>
      </c>
      <c r="B7">
        <v>100</v>
      </c>
      <c r="C7" s="6" t="s">
        <v>272</v>
      </c>
    </row>
    <row r="8" spans="1:3" x14ac:dyDescent="0.25">
      <c r="A8" t="s">
        <v>704</v>
      </c>
      <c r="B8">
        <v>100</v>
      </c>
      <c r="C8" s="6" t="s">
        <v>272</v>
      </c>
    </row>
    <row r="9" spans="1:3" x14ac:dyDescent="0.25">
      <c r="A9" t="s">
        <v>714</v>
      </c>
      <c r="B9">
        <v>100</v>
      </c>
      <c r="C9" s="6" t="s">
        <v>272</v>
      </c>
    </row>
    <row r="10" spans="1:3" x14ac:dyDescent="0.25">
      <c r="A10" t="s">
        <v>716</v>
      </c>
      <c r="B10">
        <v>100</v>
      </c>
      <c r="C10" s="6" t="s">
        <v>272</v>
      </c>
    </row>
    <row r="11" spans="1:3" x14ac:dyDescent="0.25">
      <c r="A11" t="s">
        <v>719</v>
      </c>
      <c r="B11">
        <v>100</v>
      </c>
      <c r="C11" s="6" t="s">
        <v>272</v>
      </c>
    </row>
    <row r="12" spans="1:3" x14ac:dyDescent="0.25">
      <c r="A12" t="s">
        <v>803</v>
      </c>
      <c r="B12">
        <v>0</v>
      </c>
      <c r="C12" s="6" t="s">
        <v>272</v>
      </c>
    </row>
    <row r="13" spans="1:3" x14ac:dyDescent="0.25">
      <c r="A13" t="s">
        <v>805</v>
      </c>
      <c r="B13">
        <v>0</v>
      </c>
      <c r="C13" s="6" t="s">
        <v>272</v>
      </c>
    </row>
    <row r="14" spans="1:3" x14ac:dyDescent="0.25">
      <c r="A14" t="s">
        <v>1006</v>
      </c>
      <c r="B14">
        <v>100</v>
      </c>
      <c r="C14" s="6" t="s">
        <v>272</v>
      </c>
    </row>
    <row r="15" spans="1:3" x14ac:dyDescent="0.25">
      <c r="A15" t="s">
        <v>1016</v>
      </c>
      <c r="B15">
        <v>100</v>
      </c>
      <c r="C15" s="6" t="s">
        <v>272</v>
      </c>
    </row>
    <row r="16" spans="1:3" x14ac:dyDescent="0.25">
      <c r="A16" t="s">
        <v>271</v>
      </c>
      <c r="B16">
        <v>100</v>
      </c>
      <c r="C16" s="8" t="s">
        <v>272</v>
      </c>
    </row>
    <row r="17" spans="1:3" x14ac:dyDescent="0.25">
      <c r="A17" t="s">
        <v>1095</v>
      </c>
      <c r="B17">
        <v>100</v>
      </c>
      <c r="C17" s="7" t="s">
        <v>1093</v>
      </c>
    </row>
    <row r="18" spans="1:3" x14ac:dyDescent="0.25">
      <c r="A18" t="s">
        <v>1161</v>
      </c>
      <c r="B18">
        <v>100</v>
      </c>
      <c r="C18" s="6" t="s">
        <v>272</v>
      </c>
    </row>
    <row r="19" spans="1:3" x14ac:dyDescent="0.25">
      <c r="A19" t="s">
        <v>1189</v>
      </c>
      <c r="B19">
        <v>100</v>
      </c>
      <c r="C19" s="6" t="s">
        <v>272</v>
      </c>
    </row>
    <row r="20" spans="1:3" x14ac:dyDescent="0.25">
      <c r="A20" t="s">
        <v>1370</v>
      </c>
      <c r="B20">
        <v>100</v>
      </c>
      <c r="C20" s="6" t="s">
        <v>272</v>
      </c>
    </row>
    <row r="21" spans="1:3" x14ac:dyDescent="0.25">
      <c r="A21" t="s">
        <v>1424</v>
      </c>
      <c r="B21">
        <v>100</v>
      </c>
      <c r="C21" s="7" t="s">
        <v>1010</v>
      </c>
    </row>
    <row r="22" spans="1:3" x14ac:dyDescent="0.25">
      <c r="A22" t="s">
        <v>1561</v>
      </c>
      <c r="B22">
        <v>100</v>
      </c>
      <c r="C22" s="7" t="s">
        <v>1566</v>
      </c>
    </row>
    <row r="23" spans="1:3" x14ac:dyDescent="0.25">
      <c r="A23" t="s">
        <v>1564</v>
      </c>
      <c r="B23">
        <v>100</v>
      </c>
      <c r="C23" s="7" t="s">
        <v>1565</v>
      </c>
    </row>
    <row r="24" spans="1:3" x14ac:dyDescent="0.25">
      <c r="A24" t="s">
        <v>1606</v>
      </c>
      <c r="B24">
        <v>100</v>
      </c>
      <c r="C24" s="8" t="s">
        <v>1613</v>
      </c>
    </row>
    <row r="25" spans="1:3" x14ac:dyDescent="0.25">
      <c r="A25" t="s">
        <v>1618</v>
      </c>
      <c r="B25">
        <v>100</v>
      </c>
      <c r="C25" s="7" t="s">
        <v>1619</v>
      </c>
    </row>
    <row r="26" spans="1:3" x14ac:dyDescent="0.25">
      <c r="A26" t="s">
        <v>1621</v>
      </c>
      <c r="B26">
        <v>100</v>
      </c>
      <c r="C26" s="7" t="s">
        <v>1623</v>
      </c>
    </row>
    <row r="27" spans="1:3" x14ac:dyDescent="0.25">
      <c r="A27" t="s">
        <v>263</v>
      </c>
      <c r="B27">
        <v>100</v>
      </c>
      <c r="C27" s="7" t="s">
        <v>1625</v>
      </c>
    </row>
    <row r="28" spans="1:3" x14ac:dyDescent="0.25">
      <c r="A28" t="s">
        <v>270</v>
      </c>
      <c r="B28">
        <v>100</v>
      </c>
      <c r="C28" s="7" t="s">
        <v>1626</v>
      </c>
    </row>
    <row r="29" spans="1:3" x14ac:dyDescent="0.25">
      <c r="A29" t="s">
        <v>718</v>
      </c>
      <c r="B29">
        <v>100</v>
      </c>
      <c r="C29" s="7" t="s">
        <v>929</v>
      </c>
    </row>
    <row r="30" spans="1:3" x14ac:dyDescent="0.25">
      <c r="A30" t="s">
        <v>995</v>
      </c>
      <c r="B30">
        <v>100</v>
      </c>
      <c r="C30" s="7" t="s">
        <v>1566</v>
      </c>
    </row>
    <row r="31" spans="1:3" x14ac:dyDescent="0.25">
      <c r="A31" t="s">
        <v>1363</v>
      </c>
      <c r="B31">
        <v>100</v>
      </c>
      <c r="C31" s="7" t="s">
        <v>1627</v>
      </c>
    </row>
    <row r="32" spans="1:3" x14ac:dyDescent="0.25">
      <c r="A32" t="s">
        <v>718</v>
      </c>
      <c r="B32">
        <v>100</v>
      </c>
      <c r="C32" s="7" t="s">
        <v>929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2017-08-31T08:20:08Z</dcterms:modified>
</cp:coreProperties>
</file>