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64" i="70" l="1"/>
  <c r="C464" i="70"/>
  <c r="L464" i="70"/>
  <c r="D464" i="70"/>
  <c r="E464" i="70"/>
  <c r="F464" i="70"/>
  <c r="G464" i="70"/>
  <c r="H464" i="70"/>
  <c r="I464" i="70"/>
  <c r="J463" i="70" l="1"/>
  <c r="A464" i="70"/>
  <c r="I463" i="70"/>
  <c r="F463" i="70"/>
  <c r="H463" i="70"/>
  <c r="L463" i="70"/>
  <c r="G463" i="70"/>
  <c r="J462" i="70" l="1"/>
  <c r="H462" i="70"/>
  <c r="C462" i="70"/>
  <c r="I462" i="70"/>
  <c r="A463" i="70"/>
  <c r="C463" i="70" s="1"/>
  <c r="L462" i="70"/>
  <c r="F462" i="70"/>
  <c r="G462" i="70"/>
  <c r="A462" i="70"/>
  <c r="J461" i="70" l="1"/>
  <c r="E463" i="70"/>
  <c r="E462" i="70"/>
  <c r="D463" i="70"/>
  <c r="C461" i="70"/>
  <c r="I461" i="70"/>
  <c r="H461" i="70"/>
  <c r="A461" i="70"/>
  <c r="D462" i="70"/>
  <c r="G461" i="70"/>
  <c r="F461" i="70"/>
  <c r="L461" i="70"/>
  <c r="J460" i="70" l="1"/>
  <c r="D461" i="70"/>
  <c r="H460" i="70"/>
  <c r="G460" i="70"/>
  <c r="A460" i="70"/>
  <c r="E461" i="70"/>
  <c r="L460" i="70"/>
  <c r="F460" i="70"/>
  <c r="I460" i="70"/>
  <c r="H459" i="70" l="1"/>
  <c r="J459" i="70"/>
  <c r="J458" i="70"/>
  <c r="G458" i="70"/>
  <c r="A458" i="70"/>
  <c r="I459" i="70"/>
  <c r="F458" i="70"/>
  <c r="D460" i="70"/>
  <c r="A459" i="70"/>
  <c r="C459" i="70"/>
  <c r="L459" i="70"/>
  <c r="C460" i="70"/>
  <c r="E460" i="70"/>
  <c r="F459" i="70"/>
  <c r="H458" i="70"/>
  <c r="I458" i="70"/>
  <c r="C458" i="70"/>
  <c r="L458" i="70"/>
  <c r="G459" i="70"/>
  <c r="J457" i="70" l="1"/>
  <c r="D458" i="70"/>
  <c r="G457" i="70"/>
  <c r="H457" i="70"/>
  <c r="I457" i="70"/>
  <c r="L457" i="70"/>
  <c r="F457" i="70"/>
  <c r="E459" i="70"/>
  <c r="D459" i="70"/>
  <c r="E458" i="70"/>
  <c r="A457" i="70"/>
  <c r="C457" i="70"/>
  <c r="J456" i="70" l="1"/>
  <c r="J455" i="70"/>
  <c r="J454" i="70"/>
  <c r="J453" i="70"/>
  <c r="H453" i="70"/>
  <c r="J452" i="70"/>
  <c r="J451" i="70"/>
  <c r="J450" i="70"/>
  <c r="J449" i="70"/>
  <c r="J448" i="70"/>
  <c r="H448" i="70"/>
  <c r="C455" i="70"/>
  <c r="A456" i="70"/>
  <c r="F450" i="70"/>
  <c r="C448" i="70"/>
  <c r="C454" i="70"/>
  <c r="I455" i="70"/>
  <c r="L455" i="70"/>
  <c r="H451" i="70"/>
  <c r="A450" i="70"/>
  <c r="A454" i="70"/>
  <c r="C451" i="70"/>
  <c r="L454" i="70"/>
  <c r="L456" i="70"/>
  <c r="I454" i="70"/>
  <c r="D457" i="70"/>
  <c r="A452" i="70"/>
  <c r="F452" i="70"/>
  <c r="F456" i="70"/>
  <c r="G450" i="70"/>
  <c r="G451" i="70"/>
  <c r="F455" i="70"/>
  <c r="C452" i="70"/>
  <c r="G453" i="70"/>
  <c r="A451" i="70"/>
  <c r="G454" i="70"/>
  <c r="L451" i="70"/>
  <c r="L449" i="70"/>
  <c r="I451" i="70"/>
  <c r="I456" i="70"/>
  <c r="G449" i="70"/>
  <c r="G456" i="70"/>
  <c r="H450" i="70"/>
  <c r="G452" i="70"/>
  <c r="A449" i="70"/>
  <c r="C456" i="70"/>
  <c r="L448" i="70"/>
  <c r="H454" i="70"/>
  <c r="I453" i="70"/>
  <c r="I450" i="70"/>
  <c r="I448" i="70"/>
  <c r="G455" i="70"/>
  <c r="F451" i="70"/>
  <c r="A453" i="70"/>
  <c r="H452" i="70"/>
  <c r="H455" i="70"/>
  <c r="F453" i="70"/>
  <c r="H449" i="70"/>
  <c r="L453" i="70"/>
  <c r="I449" i="70"/>
  <c r="I452" i="70"/>
  <c r="G448" i="70"/>
  <c r="F448" i="70"/>
  <c r="A448" i="70"/>
  <c r="E457" i="70"/>
  <c r="H456" i="70"/>
  <c r="L452" i="70"/>
  <c r="F449" i="70"/>
  <c r="A455" i="70"/>
  <c r="C453" i="70"/>
  <c r="F454" i="70"/>
  <c r="L450" i="70"/>
  <c r="H445" i="70" l="1"/>
  <c r="J445" i="70"/>
  <c r="J446" i="70"/>
  <c r="J447" i="70"/>
  <c r="D453" i="70"/>
  <c r="D448" i="70"/>
  <c r="E454" i="70"/>
  <c r="D455" i="70"/>
  <c r="E455" i="70"/>
  <c r="E448" i="70"/>
  <c r="D456" i="70"/>
  <c r="E452" i="70"/>
  <c r="E450" i="70"/>
  <c r="D450" i="70"/>
  <c r="C449" i="70"/>
  <c r="C450" i="70"/>
  <c r="E449" i="70"/>
  <c r="D451" i="70"/>
  <c r="E456" i="70"/>
  <c r="E451" i="70"/>
  <c r="D449" i="70"/>
  <c r="D452" i="70"/>
  <c r="D454" i="70"/>
  <c r="E453" i="70"/>
  <c r="J444" i="70" l="1"/>
  <c r="J443" i="70" l="1"/>
  <c r="H442" i="70" l="1"/>
  <c r="J442" i="70"/>
  <c r="J439" i="70" l="1"/>
  <c r="J440" i="70"/>
  <c r="J441" i="70"/>
  <c r="J438" i="70" l="1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H440" i="70"/>
  <c r="G164" i="70"/>
  <c r="G262" i="70"/>
  <c r="G135" i="70"/>
  <c r="G2" i="70"/>
  <c r="I441" i="70"/>
  <c r="L438" i="70"/>
  <c r="G192" i="70"/>
  <c r="G274" i="70"/>
  <c r="G300" i="70"/>
  <c r="G20" i="70"/>
  <c r="H444" i="70"/>
  <c r="G103" i="70"/>
  <c r="G161" i="70"/>
  <c r="F447" i="70"/>
  <c r="G363" i="70"/>
  <c r="L447" i="70"/>
  <c r="G330" i="70"/>
  <c r="G97" i="70"/>
  <c r="G211" i="70"/>
  <c r="G44" i="70"/>
  <c r="G241" i="70"/>
  <c r="I430" i="70"/>
  <c r="F435" i="70"/>
  <c r="G208" i="70"/>
  <c r="G181" i="70"/>
  <c r="G148" i="70"/>
  <c r="G443" i="70"/>
  <c r="G419" i="70"/>
  <c r="G18" i="70"/>
  <c r="G173" i="70"/>
  <c r="G32" i="70"/>
  <c r="G99" i="70"/>
  <c r="G223" i="70"/>
  <c r="F443" i="70"/>
  <c r="G58" i="70"/>
  <c r="G203" i="70"/>
  <c r="G221" i="70"/>
  <c r="G231" i="70"/>
  <c r="G258" i="70"/>
  <c r="G82" i="70"/>
  <c r="G25" i="70"/>
  <c r="I447" i="70"/>
  <c r="G182" i="70"/>
  <c r="G176" i="70"/>
  <c r="I434" i="70"/>
  <c r="G253" i="70"/>
  <c r="L444" i="70"/>
  <c r="G245" i="70"/>
  <c r="G326" i="70"/>
  <c r="G277" i="70"/>
  <c r="G446" i="70"/>
  <c r="G402" i="70"/>
  <c r="G19" i="70"/>
  <c r="G98" i="70"/>
  <c r="I445" i="70"/>
  <c r="G14" i="70"/>
  <c r="G389" i="70"/>
  <c r="G35" i="70"/>
  <c r="C443" i="70"/>
  <c r="G436" i="70"/>
  <c r="G8" i="70"/>
  <c r="G171" i="70"/>
  <c r="G159" i="70"/>
  <c r="G40" i="70"/>
  <c r="G179" i="70"/>
  <c r="L445" i="70"/>
  <c r="L446" i="70"/>
  <c r="G81" i="70"/>
  <c r="G428" i="70"/>
  <c r="G72" i="70"/>
  <c r="G345" i="70"/>
  <c r="G196" i="70"/>
  <c r="G69" i="70"/>
  <c r="G347" i="70"/>
  <c r="G441" i="70"/>
  <c r="G207" i="70"/>
  <c r="G142" i="70"/>
  <c r="G185" i="70"/>
  <c r="G70" i="70"/>
  <c r="L435" i="70"/>
  <c r="G198" i="70"/>
  <c r="G319" i="70"/>
  <c r="G367" i="70"/>
  <c r="C440" i="70"/>
  <c r="G237" i="70"/>
  <c r="G346" i="70"/>
  <c r="L434" i="70"/>
  <c r="G5" i="70"/>
  <c r="G204" i="70"/>
  <c r="G321" i="70"/>
  <c r="G147" i="70"/>
  <c r="G391" i="70"/>
  <c r="G172" i="70"/>
  <c r="G31" i="70"/>
  <c r="G67" i="70"/>
  <c r="G85" i="70"/>
  <c r="G93" i="70"/>
  <c r="G383" i="70"/>
  <c r="G255" i="70"/>
  <c r="G425" i="70"/>
  <c r="G268" i="70"/>
  <c r="G134" i="70"/>
  <c r="L433" i="70"/>
  <c r="G16" i="70"/>
  <c r="G361" i="70"/>
  <c r="G21" i="70"/>
  <c r="G296" i="70"/>
  <c r="G373" i="70"/>
  <c r="G227" i="70"/>
  <c r="G102" i="70"/>
  <c r="G400" i="70"/>
  <c r="G144" i="70"/>
  <c r="G158" i="70"/>
  <c r="F430" i="70"/>
  <c r="G301" i="70"/>
  <c r="G194" i="70"/>
  <c r="G392" i="70"/>
  <c r="G205" i="70"/>
  <c r="L432" i="70"/>
  <c r="G444" i="70"/>
  <c r="G136" i="70"/>
  <c r="G355" i="70"/>
  <c r="G412" i="70"/>
  <c r="G150" i="70"/>
  <c r="G369" i="70"/>
  <c r="G280" i="70"/>
  <c r="G360" i="70"/>
  <c r="G420" i="70"/>
  <c r="G236" i="70"/>
  <c r="G432" i="70"/>
  <c r="G109" i="70"/>
  <c r="G51" i="70"/>
  <c r="G313" i="70"/>
  <c r="F438" i="70"/>
  <c r="G54" i="70"/>
  <c r="G30" i="70"/>
  <c r="G52" i="70"/>
  <c r="G224" i="70"/>
  <c r="G191" i="70"/>
  <c r="G293" i="70"/>
  <c r="G322" i="70"/>
  <c r="G342" i="70"/>
  <c r="A430" i="70"/>
  <c r="G104" i="70"/>
  <c r="A434" i="70"/>
  <c r="G315" i="70"/>
  <c r="G202" i="70"/>
  <c r="G261" i="70"/>
  <c r="A442" i="70"/>
  <c r="G56" i="70"/>
  <c r="G124" i="70"/>
  <c r="G332" i="70"/>
  <c r="C437" i="70"/>
  <c r="G213" i="70"/>
  <c r="G257" i="70"/>
  <c r="G166" i="70"/>
  <c r="G370" i="70"/>
  <c r="G307" i="70"/>
  <c r="G225" i="70"/>
  <c r="G120" i="70"/>
  <c r="G106" i="70"/>
  <c r="G189" i="70"/>
  <c r="G92" i="70"/>
  <c r="F436" i="70"/>
  <c r="G175" i="70"/>
  <c r="G279" i="70"/>
  <c r="G128" i="70"/>
  <c r="G43" i="70"/>
  <c r="G435" i="70"/>
  <c r="G433" i="70"/>
  <c r="G358" i="70"/>
  <c r="G71" i="70"/>
  <c r="G145" i="70"/>
  <c r="G7" i="70"/>
  <c r="G325" i="70"/>
  <c r="G118" i="70"/>
  <c r="C447" i="70"/>
  <c r="G423" i="70"/>
  <c r="G89" i="70"/>
  <c r="G66" i="70"/>
  <c r="G294" i="70"/>
  <c r="C430" i="70"/>
  <c r="G222" i="70"/>
  <c r="G210" i="70"/>
  <c r="A431" i="70"/>
  <c r="G117" i="70"/>
  <c r="G335" i="70"/>
  <c r="G108" i="70"/>
  <c r="G270" i="70"/>
  <c r="G90" i="70"/>
  <c r="G303" i="70"/>
  <c r="G15" i="70"/>
  <c r="G234" i="70"/>
  <c r="G431" i="70"/>
  <c r="G132" i="70"/>
  <c r="C434" i="70"/>
  <c r="G405" i="70"/>
  <c r="G177" i="70"/>
  <c r="G366" i="70"/>
  <c r="G6" i="70"/>
  <c r="G371" i="70"/>
  <c r="G75" i="70"/>
  <c r="A444" i="70"/>
  <c r="I435" i="70"/>
  <c r="G306" i="70"/>
  <c r="A439" i="70"/>
  <c r="G3" i="70"/>
  <c r="G272" i="70"/>
  <c r="G378" i="70"/>
  <c r="G411" i="70"/>
  <c r="G395" i="70"/>
  <c r="G421" i="70"/>
  <c r="F432" i="70"/>
  <c r="G27" i="70"/>
  <c r="C444" i="70"/>
  <c r="I439" i="70"/>
  <c r="G382" i="70"/>
  <c r="G260" i="70"/>
  <c r="G53" i="70"/>
  <c r="G167" i="70"/>
  <c r="G228" i="70"/>
  <c r="G246" i="70"/>
  <c r="G439" i="70"/>
  <c r="G73" i="70"/>
  <c r="G64" i="70"/>
  <c r="I432" i="70"/>
  <c r="G38" i="70"/>
  <c r="G123" i="70"/>
  <c r="G414" i="70"/>
  <c r="F445" i="70"/>
  <c r="G84" i="70"/>
  <c r="G42" i="70"/>
  <c r="G233" i="70"/>
  <c r="G151" i="70"/>
  <c r="G273" i="70"/>
  <c r="G200" i="70"/>
  <c r="G398" i="70"/>
  <c r="G29" i="70"/>
  <c r="G122" i="70"/>
  <c r="G100" i="70"/>
  <c r="L442" i="70"/>
  <c r="G343" i="70"/>
  <c r="G119" i="70"/>
  <c r="F446" i="70"/>
  <c r="G26" i="70"/>
  <c r="G39" i="70"/>
  <c r="G206" i="70"/>
  <c r="G138" i="70"/>
  <c r="G116" i="70"/>
  <c r="G410" i="70"/>
  <c r="F440" i="70"/>
  <c r="A443" i="70"/>
  <c r="G49" i="70"/>
  <c r="G83" i="70"/>
  <c r="G295" i="70"/>
  <c r="G113" i="70"/>
  <c r="G278" i="70"/>
  <c r="G79" i="70"/>
  <c r="G87" i="70"/>
  <c r="G311" i="70"/>
  <c r="G127" i="70"/>
  <c r="G174" i="70"/>
  <c r="G178" i="70"/>
  <c r="I436" i="70"/>
  <c r="I443" i="70"/>
  <c r="G284" i="70"/>
  <c r="G329" i="70"/>
  <c r="C439" i="70"/>
  <c r="G288" i="70"/>
  <c r="G60" i="70"/>
  <c r="G1" i="70"/>
  <c r="G115" i="70"/>
  <c r="G154" i="70"/>
  <c r="G399" i="70"/>
  <c r="G226" i="70"/>
  <c r="G298" i="70"/>
  <c r="G214" i="70"/>
  <c r="G197" i="70"/>
  <c r="G129" i="70"/>
  <c r="G10" i="70"/>
  <c r="G48" i="70"/>
  <c r="F441" i="70"/>
  <c r="G152" i="70"/>
  <c r="G105" i="70"/>
  <c r="G9" i="70"/>
  <c r="G424" i="70"/>
  <c r="G34" i="70"/>
  <c r="G199" i="70"/>
  <c r="G388" i="70"/>
  <c r="I440" i="70"/>
  <c r="G393" i="70"/>
  <c r="G422" i="70"/>
  <c r="G180" i="70"/>
  <c r="G252" i="70"/>
  <c r="G133" i="70"/>
  <c r="G218" i="70"/>
  <c r="G140" i="70"/>
  <c r="G17" i="70"/>
  <c r="G267" i="70"/>
  <c r="G215" i="70"/>
  <c r="G344" i="70"/>
  <c r="F431" i="70"/>
  <c r="G88" i="70"/>
  <c r="G292" i="70"/>
  <c r="G374" i="70"/>
  <c r="G86" i="70"/>
  <c r="G4" i="70"/>
  <c r="G107" i="70"/>
  <c r="G269" i="70"/>
  <c r="C445" i="70"/>
  <c r="G77" i="70"/>
  <c r="G286" i="70"/>
  <c r="H446" i="70"/>
  <c r="G78" i="70"/>
  <c r="G440" i="70"/>
  <c r="G331" i="70"/>
  <c r="G23" i="70"/>
  <c r="G11" i="70"/>
  <c r="G101" i="70"/>
  <c r="G248" i="70"/>
  <c r="I446" i="70"/>
  <c r="G169" i="70"/>
  <c r="G239" i="70"/>
  <c r="A447" i="70"/>
  <c r="G45" i="70"/>
  <c r="G143" i="70"/>
  <c r="G50" i="70"/>
  <c r="G291" i="70"/>
  <c r="C446" i="70"/>
  <c r="G308" i="70"/>
  <c r="G290" i="70"/>
  <c r="G434" i="70"/>
  <c r="G76" i="70"/>
  <c r="G317" i="70"/>
  <c r="A446" i="70"/>
  <c r="G219" i="70"/>
  <c r="A440" i="70"/>
  <c r="G338" i="70"/>
  <c r="G285" i="70"/>
  <c r="F439" i="70"/>
  <c r="G240" i="70"/>
  <c r="G193" i="70"/>
  <c r="G416" i="70"/>
  <c r="H439" i="70"/>
  <c r="C432" i="70"/>
  <c r="G238" i="70"/>
  <c r="L436" i="70"/>
  <c r="G384" i="70"/>
  <c r="L430" i="70"/>
  <c r="G94" i="70"/>
  <c r="G348" i="70"/>
  <c r="G380" i="70"/>
  <c r="G375" i="70"/>
  <c r="G111" i="70"/>
  <c r="G437" i="70"/>
  <c r="G170" i="70"/>
  <c r="G341" i="70"/>
  <c r="G62" i="70"/>
  <c r="G334" i="70"/>
  <c r="L437" i="70"/>
  <c r="G333" i="70"/>
  <c r="H438" i="70"/>
  <c r="G146" i="70"/>
  <c r="G243" i="70"/>
  <c r="G149" i="70"/>
  <c r="G162" i="70"/>
  <c r="G112" i="70"/>
  <c r="G190" i="70"/>
  <c r="G271" i="70"/>
  <c r="G281" i="70"/>
  <c r="G80" i="70"/>
  <c r="G447" i="70"/>
  <c r="G324" i="70"/>
  <c r="G379" i="70"/>
  <c r="G356" i="70"/>
  <c r="G244" i="70"/>
  <c r="A441" i="70"/>
  <c r="G46" i="70"/>
  <c r="G24" i="70"/>
  <c r="A432" i="70"/>
  <c r="G276" i="70"/>
  <c r="I438" i="70"/>
  <c r="C438" i="70"/>
  <c r="G404" i="70"/>
  <c r="A435" i="70"/>
  <c r="G365" i="70"/>
  <c r="F433" i="70"/>
  <c r="G427" i="70"/>
  <c r="C435" i="70"/>
  <c r="G340" i="70"/>
  <c r="G183" i="70"/>
  <c r="G328" i="70"/>
  <c r="G372" i="70"/>
  <c r="G407" i="70"/>
  <c r="G232" i="70"/>
  <c r="H443" i="70"/>
  <c r="G352" i="70"/>
  <c r="G287" i="70"/>
  <c r="G362" i="70"/>
  <c r="G336" i="70"/>
  <c r="G353" i="70"/>
  <c r="G235" i="70"/>
  <c r="F437" i="70"/>
  <c r="G163" i="70"/>
  <c r="G139" i="70"/>
  <c r="G36" i="70"/>
  <c r="G130" i="70"/>
  <c r="G359" i="70"/>
  <c r="L443" i="70"/>
  <c r="A433" i="70"/>
  <c r="G403" i="70"/>
  <c r="G184" i="70"/>
  <c r="G282" i="70"/>
  <c r="G318" i="70"/>
  <c r="G114" i="70"/>
  <c r="G37" i="70"/>
  <c r="G137" i="70"/>
  <c r="C433" i="70"/>
  <c r="G230" i="70"/>
  <c r="G125" i="70"/>
  <c r="G385" i="70"/>
  <c r="G387" i="70"/>
  <c r="G266" i="70"/>
  <c r="G247" i="70"/>
  <c r="G304" i="70"/>
  <c r="G390" i="70"/>
  <c r="G417" i="70"/>
  <c r="G59" i="70"/>
  <c r="G275" i="70"/>
  <c r="G217" i="70"/>
  <c r="G316" i="70"/>
  <c r="G386" i="70"/>
  <c r="L431" i="70"/>
  <c r="G364" i="70"/>
  <c r="G249" i="70"/>
  <c r="G61" i="70"/>
  <c r="G357" i="70"/>
  <c r="G68" i="70"/>
  <c r="G314" i="70"/>
  <c r="G57" i="70"/>
  <c r="G310" i="70"/>
  <c r="G381" i="70"/>
  <c r="G91" i="70"/>
  <c r="G418" i="70"/>
  <c r="G323" i="70"/>
  <c r="G376" i="70"/>
  <c r="G354" i="70"/>
  <c r="L441" i="70"/>
  <c r="G349" i="70"/>
  <c r="G401" i="70"/>
  <c r="G438" i="70"/>
  <c r="I437" i="70"/>
  <c r="F442" i="70"/>
  <c r="G229" i="70"/>
  <c r="C441" i="70"/>
  <c r="A436" i="70"/>
  <c r="F444" i="70"/>
  <c r="G95" i="70"/>
  <c r="G33" i="70"/>
  <c r="G337" i="70"/>
  <c r="A445" i="70"/>
  <c r="G309" i="70"/>
  <c r="G254" i="70"/>
  <c r="G63" i="70"/>
  <c r="A438" i="70"/>
  <c r="G397" i="70"/>
  <c r="G121" i="70"/>
  <c r="G430" i="70"/>
  <c r="C442" i="70"/>
  <c r="G406" i="70"/>
  <c r="G12" i="70"/>
  <c r="G415" i="70"/>
  <c r="L439" i="70"/>
  <c r="G96" i="70"/>
  <c r="G187" i="70"/>
  <c r="G426" i="70"/>
  <c r="G186" i="70"/>
  <c r="G264" i="70"/>
  <c r="I444" i="70"/>
  <c r="G201" i="70"/>
  <c r="G110" i="70"/>
  <c r="G195" i="70"/>
  <c r="A437" i="70"/>
  <c r="I442" i="70"/>
  <c r="G65" i="70"/>
  <c r="G351" i="70"/>
  <c r="G220" i="70"/>
  <c r="H447" i="70"/>
  <c r="G442" i="70"/>
  <c r="C436" i="70"/>
  <c r="G141" i="70"/>
  <c r="G188" i="70"/>
  <c r="I431" i="70"/>
  <c r="G160" i="70"/>
  <c r="G377" i="70"/>
  <c r="G429" i="70"/>
  <c r="L440" i="70"/>
  <c r="G408" i="70"/>
  <c r="G216" i="70"/>
  <c r="G47" i="70"/>
  <c r="G327" i="70"/>
  <c r="G22" i="70"/>
  <c r="G55" i="70"/>
  <c r="G320" i="70"/>
  <c r="G209" i="70"/>
  <c r="G368" i="70"/>
  <c r="C431" i="70"/>
  <c r="G339" i="70"/>
  <c r="G13" i="70"/>
  <c r="G28" i="70"/>
  <c r="G242" i="70"/>
  <c r="G212" i="70"/>
  <c r="H441" i="70"/>
  <c r="G265" i="70"/>
  <c r="F434" i="70"/>
  <c r="G126" i="70"/>
  <c r="G413" i="70"/>
  <c r="G350" i="70"/>
  <c r="G312" i="70"/>
  <c r="G165" i="70"/>
  <c r="H430" i="70"/>
  <c r="I433" i="70"/>
  <c r="G41" i="70"/>
  <c r="G168" i="70"/>
  <c r="G283" i="70"/>
  <c r="G74" i="70"/>
  <c r="G445" i="70"/>
  <c r="G131" i="70"/>
  <c r="G263" i="70"/>
  <c r="L407" i="70"/>
  <c r="H418" i="70"/>
  <c r="F427" i="70"/>
  <c r="I426" i="70"/>
  <c r="F416" i="70"/>
  <c r="C408" i="70"/>
  <c r="F428" i="70"/>
  <c r="H428" i="70"/>
  <c r="A414" i="70"/>
  <c r="L415" i="70"/>
  <c r="F426" i="70"/>
  <c r="A409" i="70"/>
  <c r="A417" i="70"/>
  <c r="A425" i="70"/>
  <c r="L423" i="70"/>
  <c r="A420" i="70"/>
  <c r="L414" i="70"/>
  <c r="I407" i="70"/>
  <c r="I408" i="70"/>
  <c r="I413" i="70"/>
  <c r="I411" i="70"/>
  <c r="C410" i="70"/>
  <c r="F424" i="70"/>
  <c r="C429" i="70"/>
  <c r="C419" i="70"/>
  <c r="F414" i="70"/>
  <c r="I415" i="70"/>
  <c r="F412" i="70"/>
  <c r="L410" i="70"/>
  <c r="A410" i="70"/>
  <c r="A418" i="70"/>
  <c r="L413" i="70"/>
  <c r="C411" i="70"/>
  <c r="C422" i="70"/>
  <c r="A426" i="70"/>
  <c r="C417" i="70"/>
  <c r="A419" i="70"/>
  <c r="F409" i="70"/>
  <c r="H409" i="70"/>
  <c r="F410" i="70"/>
  <c r="F418" i="70"/>
  <c r="L418" i="70"/>
  <c r="C424" i="70"/>
  <c r="F413" i="70"/>
  <c r="L416" i="70"/>
  <c r="C427" i="70"/>
  <c r="H407" i="70"/>
  <c r="F420" i="70"/>
  <c r="L409" i="70"/>
  <c r="I410" i="70"/>
  <c r="C421" i="70"/>
  <c r="A411" i="70"/>
  <c r="A415" i="70"/>
  <c r="I423" i="70"/>
  <c r="L422" i="70"/>
  <c r="L425" i="70"/>
  <c r="I421" i="70"/>
  <c r="H413" i="70"/>
  <c r="C407" i="70"/>
  <c r="F408" i="70"/>
  <c r="I429" i="70"/>
  <c r="A413" i="70"/>
  <c r="I412" i="70"/>
  <c r="F429" i="70"/>
  <c r="C413" i="70"/>
  <c r="C420" i="70"/>
  <c r="L429" i="70"/>
  <c r="H408" i="70"/>
  <c r="C416" i="70"/>
  <c r="F419" i="70"/>
  <c r="I417" i="70"/>
  <c r="I416" i="70"/>
  <c r="F411" i="70"/>
  <c r="A422" i="70"/>
  <c r="A408" i="70"/>
  <c r="L421" i="70"/>
  <c r="H414" i="70"/>
  <c r="H425" i="70"/>
  <c r="L412" i="70"/>
  <c r="C425" i="70"/>
  <c r="I422" i="70"/>
  <c r="I409" i="70"/>
  <c r="A423" i="70"/>
  <c r="A407" i="70"/>
  <c r="F421" i="70"/>
  <c r="L417" i="70"/>
  <c r="H422" i="70"/>
  <c r="F423" i="70"/>
  <c r="L427" i="70"/>
  <c r="A424" i="70"/>
  <c r="F422" i="70"/>
  <c r="H420" i="70"/>
  <c r="A416" i="70"/>
  <c r="A429" i="70"/>
  <c r="C415" i="70"/>
  <c r="C428" i="70"/>
  <c r="A427" i="70"/>
  <c r="C423" i="70"/>
  <c r="C418" i="70"/>
  <c r="I427" i="70"/>
  <c r="I414" i="70"/>
  <c r="L411" i="70"/>
  <c r="A428" i="70"/>
  <c r="L428" i="70"/>
  <c r="I418" i="70"/>
  <c r="L420" i="70"/>
  <c r="C414" i="70"/>
  <c r="I420" i="70"/>
  <c r="I424" i="70"/>
  <c r="L408" i="70"/>
  <c r="L426" i="70"/>
  <c r="F407" i="70"/>
  <c r="C412" i="70"/>
  <c r="F415" i="70"/>
  <c r="F425" i="70"/>
  <c r="A412" i="70"/>
  <c r="L424" i="70"/>
  <c r="I419" i="70"/>
  <c r="L419" i="70"/>
  <c r="C426" i="70"/>
  <c r="I428" i="70"/>
  <c r="F417" i="70"/>
  <c r="I425" i="70"/>
  <c r="A421" i="70"/>
  <c r="H419" i="70"/>
  <c r="J406" i="70" l="1"/>
  <c r="D437" i="70"/>
  <c r="D433" i="70"/>
  <c r="E440" i="70"/>
  <c r="E439" i="70"/>
  <c r="D434" i="70"/>
  <c r="E419" i="70"/>
  <c r="D417" i="70"/>
  <c r="D415" i="70"/>
  <c r="E418" i="70"/>
  <c r="E407" i="70"/>
  <c r="E412" i="70"/>
  <c r="E425" i="70"/>
  <c r="E426" i="70"/>
  <c r="D409" i="70"/>
  <c r="E422" i="70"/>
  <c r="E414" i="70"/>
  <c r="D425" i="70"/>
  <c r="E411" i="70"/>
  <c r="E442" i="70"/>
  <c r="D408" i="70"/>
  <c r="D436" i="70"/>
  <c r="C409" i="70"/>
  <c r="E423" i="70"/>
  <c r="E437" i="70"/>
  <c r="E433" i="70"/>
  <c r="D440" i="70"/>
  <c r="D439" i="70"/>
  <c r="E434" i="70"/>
  <c r="D414" i="70"/>
  <c r="D411" i="70"/>
  <c r="E417" i="70"/>
  <c r="E431" i="70"/>
  <c r="D416" i="70"/>
  <c r="E436" i="70"/>
  <c r="E409" i="70"/>
  <c r="D426" i="70"/>
  <c r="D443" i="70"/>
  <c r="D413" i="70"/>
  <c r="C406" i="70"/>
  <c r="D438" i="70"/>
  <c r="E435" i="70"/>
  <c r="D446" i="70"/>
  <c r="E444" i="70"/>
  <c r="E430" i="70"/>
  <c r="E416" i="70"/>
  <c r="E424" i="70"/>
  <c r="D420" i="70"/>
  <c r="F406" i="70"/>
  <c r="E421" i="70"/>
  <c r="D428" i="70"/>
  <c r="D422" i="70"/>
  <c r="E445" i="70"/>
  <c r="E447" i="70"/>
  <c r="G409" i="70"/>
  <c r="L406" i="70"/>
  <c r="D410" i="70"/>
  <c r="D445" i="70"/>
  <c r="D447" i="70"/>
  <c r="D412" i="70"/>
  <c r="E420" i="70"/>
  <c r="E443" i="70"/>
  <c r="D421" i="70"/>
  <c r="D427" i="70"/>
  <c r="E441" i="70"/>
  <c r="H406" i="70"/>
  <c r="D424" i="70"/>
  <c r="E438" i="70"/>
  <c r="D435" i="70"/>
  <c r="E446" i="70"/>
  <c r="D444" i="70"/>
  <c r="D430" i="70"/>
  <c r="D419" i="70"/>
  <c r="I406" i="70"/>
  <c r="D407" i="70"/>
  <c r="E415" i="70"/>
  <c r="D423" i="70"/>
  <c r="E432" i="70"/>
  <c r="D431" i="70"/>
  <c r="E428" i="70"/>
  <c r="D429" i="70"/>
  <c r="D418" i="70"/>
  <c r="D432" i="70"/>
  <c r="E410" i="70"/>
  <c r="E429" i="70"/>
  <c r="D441" i="70"/>
  <c r="E413" i="70"/>
  <c r="E408" i="70"/>
  <c r="D442" i="70"/>
  <c r="E427" i="70"/>
  <c r="J404" i="70" l="1"/>
  <c r="J405" i="70"/>
  <c r="F405" i="70"/>
  <c r="A406" i="70"/>
  <c r="A404" i="70"/>
  <c r="L405" i="70"/>
  <c r="C404" i="70"/>
  <c r="A405" i="70"/>
  <c r="F404" i="70"/>
  <c r="H404" i="70"/>
  <c r="I404" i="70"/>
  <c r="H405" i="70"/>
  <c r="C405" i="70"/>
  <c r="L404" i="70"/>
  <c r="I405" i="70"/>
  <c r="J403" i="70" l="1"/>
  <c r="D405" i="70"/>
  <c r="E406" i="70"/>
  <c r="E405" i="70"/>
  <c r="D406" i="70"/>
  <c r="E404" i="70"/>
  <c r="D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I378" i="70"/>
  <c r="L385" i="70"/>
  <c r="F397" i="70"/>
  <c r="C397" i="70"/>
  <c r="F379" i="70"/>
  <c r="F378" i="70"/>
  <c r="F394" i="70"/>
  <c r="F391" i="70"/>
  <c r="F381" i="70"/>
  <c r="I401" i="70"/>
  <c r="H391" i="70"/>
  <c r="A381" i="70"/>
  <c r="F365" i="70"/>
  <c r="A382" i="70"/>
  <c r="A372" i="70"/>
  <c r="L366" i="70"/>
  <c r="A368" i="70"/>
  <c r="I365" i="70"/>
  <c r="A378" i="70"/>
  <c r="L373" i="70"/>
  <c r="C398" i="70"/>
  <c r="C401" i="70"/>
  <c r="F377" i="70"/>
  <c r="A388" i="70"/>
  <c r="C400" i="70"/>
  <c r="H387" i="70"/>
  <c r="C394" i="70"/>
  <c r="I373" i="70"/>
  <c r="C363" i="70"/>
  <c r="F402" i="70"/>
  <c r="C381" i="70"/>
  <c r="C374" i="70"/>
  <c r="F373" i="70"/>
  <c r="L403" i="70"/>
  <c r="F386" i="70"/>
  <c r="F366" i="70"/>
  <c r="A371" i="70"/>
  <c r="A367" i="70"/>
  <c r="A362" i="70"/>
  <c r="H388" i="70"/>
  <c r="I380" i="70"/>
  <c r="L381" i="70"/>
  <c r="C387" i="70"/>
  <c r="I385" i="70"/>
  <c r="I386" i="70"/>
  <c r="A391" i="70"/>
  <c r="L382" i="70"/>
  <c r="F400" i="70"/>
  <c r="L401" i="70"/>
  <c r="A364" i="70"/>
  <c r="F370" i="70"/>
  <c r="F364" i="70"/>
  <c r="C391" i="70"/>
  <c r="A399" i="70"/>
  <c r="A383" i="70"/>
  <c r="L362" i="70"/>
  <c r="I370" i="70"/>
  <c r="I384" i="70"/>
  <c r="F383" i="70"/>
  <c r="F368" i="70"/>
  <c r="I377" i="70"/>
  <c r="I392" i="70"/>
  <c r="I382" i="70"/>
  <c r="I383" i="70"/>
  <c r="I371" i="70"/>
  <c r="L375" i="70"/>
  <c r="A400" i="70"/>
  <c r="C395" i="70"/>
  <c r="L389" i="70"/>
  <c r="C390" i="70"/>
  <c r="A386" i="70"/>
  <c r="F363" i="70"/>
  <c r="F395" i="70"/>
  <c r="F369" i="70"/>
  <c r="F403" i="70"/>
  <c r="C399" i="70"/>
  <c r="L392" i="70"/>
  <c r="C392" i="70"/>
  <c r="I375" i="70"/>
  <c r="A366" i="70"/>
  <c r="C364" i="70"/>
  <c r="I381" i="70"/>
  <c r="L400" i="70"/>
  <c r="A402" i="70"/>
  <c r="C377" i="70"/>
  <c r="F382" i="70"/>
  <c r="A363" i="70"/>
  <c r="I399" i="70"/>
  <c r="L364" i="70"/>
  <c r="C378" i="70"/>
  <c r="C396" i="70"/>
  <c r="L378" i="70"/>
  <c r="I379" i="70"/>
  <c r="H390" i="70"/>
  <c r="F362" i="70"/>
  <c r="C368" i="70"/>
  <c r="I387" i="70"/>
  <c r="F389" i="70"/>
  <c r="C365" i="70"/>
  <c r="I398" i="70"/>
  <c r="H403" i="70"/>
  <c r="H382" i="70"/>
  <c r="F380" i="70"/>
  <c r="A397" i="70"/>
  <c r="A377" i="70"/>
  <c r="I389" i="70"/>
  <c r="F372" i="70"/>
  <c r="C384" i="70"/>
  <c r="L379" i="70"/>
  <c r="L365" i="70"/>
  <c r="C403" i="70"/>
  <c r="L377" i="70"/>
  <c r="F367" i="70"/>
  <c r="A387" i="70"/>
  <c r="C375" i="70"/>
  <c r="C383" i="70"/>
  <c r="L396" i="70"/>
  <c r="C393" i="70"/>
  <c r="F376" i="70"/>
  <c r="L386" i="70"/>
  <c r="C380" i="70"/>
  <c r="I369" i="70"/>
  <c r="C402" i="70"/>
  <c r="H386" i="70"/>
  <c r="A390" i="70"/>
  <c r="F387" i="70"/>
  <c r="L368" i="70"/>
  <c r="A393" i="70"/>
  <c r="L390" i="70"/>
  <c r="F392" i="70"/>
  <c r="C388" i="70"/>
  <c r="C382" i="70"/>
  <c r="C371" i="70"/>
  <c r="H389" i="70"/>
  <c r="I402" i="70"/>
  <c r="L374" i="70"/>
  <c r="L371" i="70"/>
  <c r="A384" i="70"/>
  <c r="L372" i="70"/>
  <c r="C379" i="70"/>
  <c r="I372" i="70"/>
  <c r="I363" i="70"/>
  <c r="A365" i="70"/>
  <c r="I374" i="70"/>
  <c r="I394" i="70"/>
  <c r="L384" i="70"/>
  <c r="I396" i="70"/>
  <c r="I376" i="70"/>
  <c r="L398" i="70"/>
  <c r="A369" i="70"/>
  <c r="I403" i="70"/>
  <c r="L369" i="70"/>
  <c r="L380" i="70"/>
  <c r="H394" i="70"/>
  <c r="C373" i="70"/>
  <c r="F384" i="70"/>
  <c r="L402" i="70"/>
  <c r="F396" i="70"/>
  <c r="A396" i="70"/>
  <c r="A380" i="70"/>
  <c r="I364" i="70"/>
  <c r="A398" i="70"/>
  <c r="F371" i="70"/>
  <c r="L397" i="70"/>
  <c r="F390" i="70"/>
  <c r="F374" i="70"/>
  <c r="C385" i="70"/>
  <c r="C366" i="70"/>
  <c r="H385" i="70"/>
  <c r="I388" i="70"/>
  <c r="H399" i="70"/>
  <c r="L383" i="70"/>
  <c r="A375" i="70"/>
  <c r="A401" i="70"/>
  <c r="C367" i="70"/>
  <c r="A385" i="70"/>
  <c r="L399" i="70"/>
  <c r="F401" i="70"/>
  <c r="A392" i="70"/>
  <c r="C362" i="70"/>
  <c r="C372" i="70"/>
  <c r="I367" i="70"/>
  <c r="C369" i="70"/>
  <c r="A379" i="70"/>
  <c r="L376" i="70"/>
  <c r="L391" i="70"/>
  <c r="A403" i="70"/>
  <c r="L395" i="70"/>
  <c r="I395" i="70"/>
  <c r="C386" i="70"/>
  <c r="C376" i="70"/>
  <c r="H397" i="70"/>
  <c r="F393" i="70"/>
  <c r="F388" i="70"/>
  <c r="H395" i="70"/>
  <c r="I400" i="70"/>
  <c r="L367" i="70"/>
  <c r="I397" i="70"/>
  <c r="I368" i="70"/>
  <c r="H383" i="70"/>
  <c r="F399" i="70"/>
  <c r="A389" i="70"/>
  <c r="A374" i="70"/>
  <c r="I393" i="70"/>
  <c r="H398" i="70"/>
  <c r="L394" i="70"/>
  <c r="L387" i="70"/>
  <c r="H392" i="70"/>
  <c r="H396" i="70"/>
  <c r="F375" i="70"/>
  <c r="A370" i="70"/>
  <c r="C389" i="70"/>
  <c r="I362" i="70"/>
  <c r="A376" i="70"/>
  <c r="L363" i="70"/>
  <c r="A373" i="70"/>
  <c r="L370" i="70"/>
  <c r="I390" i="70"/>
  <c r="L393" i="70"/>
  <c r="H384" i="70"/>
  <c r="A395" i="70"/>
  <c r="A394" i="70"/>
  <c r="F398" i="70"/>
  <c r="I391" i="70"/>
  <c r="F385" i="70"/>
  <c r="H400" i="70"/>
  <c r="C370" i="70"/>
  <c r="I366" i="70"/>
  <c r="L388" i="70"/>
  <c r="J361" i="70" l="1"/>
  <c r="E397" i="70"/>
  <c r="E400" i="70"/>
  <c r="D399" i="70"/>
  <c r="E374" i="70"/>
  <c r="D371" i="70"/>
  <c r="D403" i="70"/>
  <c r="E384" i="70"/>
  <c r="D362" i="70"/>
  <c r="D374" i="70"/>
  <c r="E389" i="70"/>
  <c r="D373" i="70"/>
  <c r="D394" i="70"/>
  <c r="E370" i="70"/>
  <c r="E369" i="70"/>
  <c r="D363" i="70"/>
  <c r="E387" i="70"/>
  <c r="E378" i="70"/>
  <c r="E366" i="70"/>
  <c r="E391" i="70"/>
  <c r="D395" i="70"/>
  <c r="E395" i="70"/>
  <c r="E363" i="70"/>
  <c r="D381" i="70"/>
  <c r="E380" i="70"/>
  <c r="G394" i="70"/>
  <c r="D400" i="70"/>
  <c r="D386" i="70"/>
  <c r="E386" i="70"/>
  <c r="E368" i="70"/>
  <c r="F361" i="70"/>
  <c r="D390" i="70"/>
  <c r="E379" i="70"/>
  <c r="E382" i="70"/>
  <c r="E390" i="70"/>
  <c r="D387" i="70"/>
  <c r="D392" i="70"/>
  <c r="E375" i="70"/>
  <c r="E392" i="70"/>
  <c r="D388" i="70"/>
  <c r="G396" i="70"/>
  <c r="D397" i="70"/>
  <c r="D378" i="70"/>
  <c r="D375" i="70"/>
  <c r="D389" i="70"/>
  <c r="C361" i="70"/>
  <c r="D380" i="70"/>
  <c r="D364" i="70"/>
  <c r="D365" i="70"/>
  <c r="D366" i="70"/>
  <c r="E385" i="70"/>
  <c r="D401" i="70"/>
  <c r="E398" i="70"/>
  <c r="D384" i="70"/>
  <c r="D402" i="70"/>
  <c r="E393" i="70"/>
  <c r="D376" i="70"/>
  <c r="E402" i="70"/>
  <c r="E399" i="70"/>
  <c r="E371" i="70"/>
  <c r="D369" i="70"/>
  <c r="E394" i="70"/>
  <c r="D382" i="70"/>
  <c r="E373" i="70"/>
  <c r="D383" i="70"/>
  <c r="D393" i="70"/>
  <c r="I361" i="70"/>
  <c r="E364" i="70"/>
  <c r="H361" i="70"/>
  <c r="D379" i="70"/>
  <c r="D377" i="70"/>
  <c r="D367" i="70"/>
  <c r="E362" i="70"/>
  <c r="E377" i="70"/>
  <c r="E381" i="70"/>
  <c r="D372" i="70"/>
  <c r="E372" i="70"/>
  <c r="E396" i="70"/>
  <c r="D385" i="70"/>
  <c r="E388" i="70"/>
  <c r="E365" i="70"/>
  <c r="D396" i="70"/>
  <c r="E403" i="70"/>
  <c r="D370" i="70"/>
  <c r="E383" i="70"/>
  <c r="E367" i="70"/>
  <c r="D391" i="70"/>
  <c r="E401" i="70"/>
  <c r="L361" i="70"/>
  <c r="D368" i="70"/>
  <c r="D398" i="70"/>
  <c r="E376" i="70"/>
  <c r="J360" i="70" l="1"/>
  <c r="F360" i="70"/>
  <c r="C360" i="70"/>
  <c r="I360" i="70"/>
  <c r="A361" i="70"/>
  <c r="L360" i="70"/>
  <c r="H360" i="70"/>
  <c r="H359" i="70" l="1"/>
  <c r="J359" i="70"/>
  <c r="A360" i="70"/>
  <c r="L359" i="70"/>
  <c r="C359" i="70"/>
  <c r="F359" i="70"/>
  <c r="E361" i="70"/>
  <c r="D361" i="70"/>
  <c r="I359" i="70"/>
  <c r="J351" i="70" l="1"/>
  <c r="J352" i="70"/>
  <c r="J353" i="70"/>
  <c r="J354" i="70"/>
  <c r="J355" i="70"/>
  <c r="J356" i="70"/>
  <c r="J357" i="70"/>
  <c r="J358" i="70"/>
  <c r="F355" i="70"/>
  <c r="L352" i="70"/>
  <c r="C358" i="70"/>
  <c r="H358" i="70"/>
  <c r="L354" i="70"/>
  <c r="C357" i="70"/>
  <c r="L353" i="70"/>
  <c r="H356" i="70"/>
  <c r="I352" i="70"/>
  <c r="I358" i="70"/>
  <c r="I353" i="70"/>
  <c r="F351" i="70"/>
  <c r="F357" i="70"/>
  <c r="C356" i="70"/>
  <c r="L356" i="70"/>
  <c r="H353" i="70"/>
  <c r="I355" i="70"/>
  <c r="H354" i="70"/>
  <c r="D360" i="70"/>
  <c r="C353" i="70"/>
  <c r="C355" i="70"/>
  <c r="L355" i="70"/>
  <c r="L351" i="70"/>
  <c r="I354" i="70"/>
  <c r="H355" i="70"/>
  <c r="E360" i="70"/>
  <c r="F356" i="70"/>
  <c r="F358" i="70"/>
  <c r="F353" i="70"/>
  <c r="A359" i="70"/>
  <c r="F352" i="70"/>
  <c r="I357" i="70"/>
  <c r="I356" i="70"/>
  <c r="H351" i="70"/>
  <c r="L357" i="70"/>
  <c r="C354" i="70"/>
  <c r="C352" i="70"/>
  <c r="H357" i="70"/>
  <c r="L358" i="70"/>
  <c r="H352" i="70"/>
  <c r="I351" i="70"/>
  <c r="F354" i="70"/>
  <c r="J347" i="70" l="1"/>
  <c r="J348" i="70"/>
  <c r="J349" i="70"/>
  <c r="J350" i="70"/>
  <c r="L350" i="70"/>
  <c r="A355" i="70"/>
  <c r="A356" i="70"/>
  <c r="F350" i="70"/>
  <c r="F347" i="70"/>
  <c r="L347" i="70"/>
  <c r="H350" i="70"/>
  <c r="A357" i="70"/>
  <c r="C350" i="70"/>
  <c r="L349" i="70"/>
  <c r="A352" i="70"/>
  <c r="C349" i="70"/>
  <c r="C348" i="70"/>
  <c r="A358" i="70"/>
  <c r="L348" i="70"/>
  <c r="F348" i="70"/>
  <c r="F349" i="70"/>
  <c r="A353" i="70"/>
  <c r="I349" i="70"/>
  <c r="H347" i="70"/>
  <c r="C347" i="70"/>
  <c r="A351" i="70"/>
  <c r="A354" i="70"/>
  <c r="I348" i="70"/>
  <c r="D359" i="70"/>
  <c r="H349" i="70"/>
  <c r="H348" i="70"/>
  <c r="I347" i="70"/>
  <c r="E359" i="70"/>
  <c r="I350" i="70"/>
  <c r="J346" i="70" l="1"/>
  <c r="H346" i="70"/>
  <c r="D351" i="70"/>
  <c r="D355" i="70"/>
  <c r="E358" i="70"/>
  <c r="A349" i="70"/>
  <c r="E354" i="70"/>
  <c r="E352" i="70"/>
  <c r="E353" i="70"/>
  <c r="F346" i="70"/>
  <c r="L346" i="70"/>
  <c r="D358" i="70"/>
  <c r="D357" i="70"/>
  <c r="C351" i="70"/>
  <c r="A348" i="70"/>
  <c r="A350" i="70"/>
  <c r="D352" i="70"/>
  <c r="D354" i="70"/>
  <c r="D353" i="70"/>
  <c r="C346" i="70"/>
  <c r="E351" i="70"/>
  <c r="I346" i="70"/>
  <c r="D356" i="70"/>
  <c r="E355" i="70"/>
  <c r="A347" i="70"/>
  <c r="E357" i="70"/>
  <c r="E356" i="70"/>
  <c r="J345" i="70" l="1"/>
  <c r="J344" i="70"/>
  <c r="D348" i="70"/>
  <c r="D344" i="70"/>
  <c r="A345" i="70"/>
  <c r="E344" i="70"/>
  <c r="H344" i="70"/>
  <c r="E348" i="70"/>
  <c r="D347" i="70"/>
  <c r="H345" i="70"/>
  <c r="F344" i="70"/>
  <c r="D349" i="70"/>
  <c r="L345" i="70"/>
  <c r="F345" i="70"/>
  <c r="I345" i="70"/>
  <c r="E347" i="70"/>
  <c r="A346" i="70"/>
  <c r="C344" i="70"/>
  <c r="D350" i="70"/>
  <c r="E349" i="70"/>
  <c r="C345" i="70"/>
  <c r="E350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62" i="70"/>
  <c r="H220" i="70"/>
  <c r="H342" i="70"/>
  <c r="H107" i="70"/>
  <c r="H319" i="70"/>
  <c r="H215" i="70"/>
  <c r="H126" i="70"/>
  <c r="H272" i="70"/>
  <c r="H305" i="70"/>
  <c r="E345" i="70"/>
  <c r="H141" i="70"/>
  <c r="H110" i="70"/>
  <c r="H78" i="70"/>
  <c r="H168" i="70"/>
  <c r="H332" i="70"/>
  <c r="H320" i="70"/>
  <c r="H203" i="70"/>
  <c r="H109" i="70"/>
  <c r="H217" i="70"/>
  <c r="H194" i="70"/>
  <c r="H255" i="70"/>
  <c r="H83" i="70"/>
  <c r="H114" i="70"/>
  <c r="H177" i="70"/>
  <c r="H95" i="70"/>
  <c r="H142" i="70"/>
  <c r="H321" i="70"/>
  <c r="H68" i="70"/>
  <c r="H278" i="70"/>
  <c r="H302" i="70"/>
  <c r="H333" i="70"/>
  <c r="H259" i="70"/>
  <c r="H140" i="70"/>
  <c r="H80" i="70"/>
  <c r="H322" i="70"/>
  <c r="H89" i="70"/>
  <c r="H162" i="70"/>
  <c r="H2" i="70"/>
  <c r="H111" i="70"/>
  <c r="H269" i="70"/>
  <c r="H169" i="70"/>
  <c r="H229" i="70"/>
  <c r="H192" i="70"/>
  <c r="H172" i="70"/>
  <c r="H249" i="70"/>
  <c r="H211" i="70"/>
  <c r="H271" i="70"/>
  <c r="H108" i="70"/>
  <c r="H213" i="70"/>
  <c r="H258" i="70"/>
  <c r="H153" i="70"/>
  <c r="H257" i="70"/>
  <c r="H188" i="70"/>
  <c r="H178" i="70"/>
  <c r="H155" i="70"/>
  <c r="H136" i="70"/>
  <c r="H26" i="70"/>
  <c r="H81" i="70"/>
  <c r="H22" i="70"/>
  <c r="H289" i="70"/>
  <c r="H335" i="70"/>
  <c r="H161" i="70"/>
  <c r="H121" i="70"/>
  <c r="H160" i="70"/>
  <c r="H276" i="70"/>
  <c r="H151" i="70"/>
  <c r="H150" i="70"/>
  <c r="H158" i="70"/>
  <c r="H191" i="70"/>
  <c r="H212" i="70"/>
  <c r="H124" i="70"/>
  <c r="H99" i="70"/>
  <c r="H279" i="70"/>
  <c r="H311" i="70"/>
  <c r="H286" i="70"/>
  <c r="H196" i="70"/>
  <c r="H96" i="70"/>
  <c r="H338" i="70"/>
  <c r="H176" i="70"/>
  <c r="H175" i="70"/>
  <c r="H127" i="70"/>
  <c r="H326" i="70"/>
  <c r="E346" i="70"/>
  <c r="H207" i="70"/>
  <c r="H25" i="70"/>
  <c r="H74" i="70"/>
  <c r="H199" i="70"/>
  <c r="H297" i="70"/>
  <c r="H294" i="70"/>
  <c r="H265" i="70"/>
  <c r="H63" i="70"/>
  <c r="H268" i="70"/>
  <c r="H337" i="70"/>
  <c r="H200" i="70"/>
  <c r="H135" i="70"/>
  <c r="H154" i="70"/>
  <c r="H251" i="70"/>
  <c r="H129" i="70"/>
  <c r="D345" i="70"/>
  <c r="H292" i="70"/>
  <c r="H84" i="70"/>
  <c r="H193" i="70"/>
  <c r="H329" i="70"/>
  <c r="H237" i="70"/>
  <c r="H299" i="70"/>
  <c r="H304" i="70"/>
  <c r="H266" i="70"/>
  <c r="H230" i="70"/>
  <c r="H325" i="70"/>
  <c r="H270" i="70"/>
  <c r="H125" i="70"/>
  <c r="H197" i="70"/>
  <c r="H106" i="70"/>
  <c r="H79" i="70"/>
  <c r="H256" i="70"/>
  <c r="H340" i="70"/>
  <c r="H8" i="70"/>
  <c r="H293" i="70"/>
  <c r="H115" i="70"/>
  <c r="H170" i="70"/>
  <c r="H312" i="70"/>
  <c r="H317" i="70"/>
  <c r="H120" i="70"/>
  <c r="H82" i="70"/>
  <c r="H343" i="70"/>
  <c r="H128" i="70"/>
  <c r="H71" i="70"/>
  <c r="H5" i="70"/>
  <c r="H339" i="70"/>
  <c r="H316" i="70"/>
  <c r="H205" i="70"/>
  <c r="H93" i="70"/>
  <c r="H123" i="70"/>
  <c r="H208" i="70"/>
  <c r="H285" i="70"/>
  <c r="H190" i="70"/>
  <c r="H139" i="70"/>
  <c r="H247" i="70"/>
  <c r="H214" i="70"/>
  <c r="H281" i="70"/>
  <c r="H101" i="70"/>
  <c r="H77" i="70"/>
  <c r="H282" i="70"/>
  <c r="H66" i="70"/>
  <c r="H180" i="70"/>
  <c r="H72" i="70"/>
  <c r="H3" i="70"/>
  <c r="D346" i="70"/>
  <c r="H67" i="70"/>
  <c r="H152" i="70"/>
  <c r="H283" i="70"/>
  <c r="H206" i="70"/>
  <c r="H179" i="70"/>
  <c r="H118" i="70"/>
  <c r="H330" i="70"/>
  <c r="H295" i="70"/>
  <c r="H284" i="70"/>
  <c r="H97" i="70"/>
  <c r="H132" i="70"/>
  <c r="H174" i="70"/>
  <c r="H288" i="70"/>
  <c r="H323" i="70"/>
  <c r="H280" i="70"/>
  <c r="H100" i="70"/>
  <c r="H131" i="70"/>
  <c r="H113" i="70"/>
  <c r="H334" i="70"/>
  <c r="H310" i="70"/>
  <c r="H61" i="70"/>
  <c r="H187" i="70"/>
  <c r="H219" i="70"/>
  <c r="H324" i="70"/>
  <c r="H313" i="70"/>
  <c r="H75" i="70"/>
  <c r="H300" i="70"/>
  <c r="H76" i="70"/>
  <c r="H264" i="70"/>
  <c r="H204" i="70"/>
  <c r="H202" i="70"/>
  <c r="H248" i="70"/>
  <c r="H23" i="70"/>
  <c r="H73" i="70"/>
  <c r="H290" i="70"/>
  <c r="H98" i="70"/>
  <c r="H117" i="70"/>
  <c r="H70" i="70"/>
  <c r="H309" i="70"/>
  <c r="H327" i="70"/>
  <c r="H336" i="70"/>
  <c r="H189" i="70"/>
  <c r="H27" i="70"/>
  <c r="H315" i="70"/>
  <c r="H287" i="70"/>
  <c r="H112" i="70"/>
  <c r="H65" i="70"/>
  <c r="H6" i="70"/>
  <c r="H90" i="70"/>
  <c r="H210" i="70"/>
  <c r="H157" i="70"/>
  <c r="H201" i="70"/>
  <c r="H216" i="70"/>
  <c r="H134" i="70"/>
  <c r="H94" i="70"/>
  <c r="H85" i="70"/>
  <c r="H156" i="70"/>
  <c r="H250" i="70"/>
  <c r="H116" i="70"/>
  <c r="H209" i="70"/>
  <c r="H119" i="70"/>
  <c r="H277" i="70"/>
  <c r="H64" i="70"/>
  <c r="H138" i="70"/>
  <c r="H328" i="70"/>
  <c r="H241" i="70"/>
  <c r="H218" i="70"/>
  <c r="H24" i="70"/>
  <c r="H69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I230" i="70" l="1"/>
  <c r="F267" i="70"/>
  <c r="A89" i="70"/>
  <c r="A16" i="70"/>
  <c r="F342" i="70"/>
  <c r="C1" i="70"/>
  <c r="C91" i="70"/>
  <c r="L84" i="70"/>
  <c r="I339" i="70"/>
  <c r="F36" i="70"/>
  <c r="C49" i="70"/>
  <c r="L330" i="70"/>
  <c r="A75" i="70"/>
  <c r="A226" i="70"/>
  <c r="I12" i="70"/>
  <c r="L126" i="70"/>
  <c r="F103" i="70"/>
  <c r="F52" i="70"/>
  <c r="I48" i="70"/>
  <c r="F40" i="70"/>
  <c r="F46" i="70"/>
  <c r="A55" i="70"/>
  <c r="A31" i="70"/>
  <c r="A65" i="70"/>
  <c r="A30" i="70"/>
  <c r="L316" i="70"/>
  <c r="I315" i="70"/>
  <c r="L180" i="70"/>
  <c r="C320" i="70"/>
  <c r="F269" i="70"/>
  <c r="I263" i="70"/>
  <c r="C240" i="70"/>
  <c r="F54" i="70"/>
  <c r="F337" i="70"/>
  <c r="I34" i="70"/>
  <c r="I246" i="70"/>
  <c r="C124" i="70"/>
  <c r="I287" i="70"/>
  <c r="I80" i="70"/>
  <c r="L22" i="70"/>
  <c r="C339" i="70"/>
  <c r="C177" i="70"/>
  <c r="F47" i="70"/>
  <c r="L88" i="70"/>
  <c r="A238" i="70"/>
  <c r="I135" i="70"/>
  <c r="A61" i="70"/>
  <c r="A258" i="70"/>
  <c r="L252" i="70"/>
  <c r="A124" i="70"/>
  <c r="F70" i="70"/>
  <c r="I261" i="70"/>
  <c r="C218" i="70"/>
  <c r="A4" i="70"/>
  <c r="F290" i="70"/>
  <c r="A221" i="70"/>
  <c r="F62" i="70"/>
  <c r="C80" i="70"/>
  <c r="L229" i="70"/>
  <c r="I105" i="70"/>
  <c r="L339" i="70"/>
  <c r="C141" i="70"/>
  <c r="C210" i="70"/>
  <c r="I318" i="70"/>
  <c r="F59" i="70"/>
  <c r="C267" i="70"/>
  <c r="L260" i="70"/>
  <c r="C331" i="70"/>
  <c r="C138" i="70"/>
  <c r="L321" i="70"/>
  <c r="C122" i="70"/>
  <c r="C45" i="70"/>
  <c r="C9" i="70"/>
  <c r="C158" i="70"/>
  <c r="C223" i="70"/>
  <c r="I298" i="70"/>
  <c r="C140" i="70"/>
  <c r="L241" i="70"/>
  <c r="L243" i="70"/>
  <c r="L42" i="70"/>
  <c r="A235" i="70"/>
  <c r="I94" i="70"/>
  <c r="F326" i="70"/>
  <c r="C343" i="70"/>
  <c r="C157" i="70"/>
  <c r="F173" i="70"/>
  <c r="F282" i="70"/>
  <c r="L202" i="70"/>
  <c r="F61" i="70"/>
  <c r="I270" i="70"/>
  <c r="L139" i="70"/>
  <c r="I74" i="70"/>
  <c r="L233" i="70"/>
  <c r="C84" i="70"/>
  <c r="F315" i="70"/>
  <c r="C206" i="70"/>
  <c r="A168" i="70"/>
  <c r="A274" i="70"/>
  <c r="L136" i="70"/>
  <c r="C67" i="70"/>
  <c r="C172" i="70"/>
  <c r="I299" i="70"/>
  <c r="A234" i="70"/>
  <c r="A200" i="70"/>
  <c r="F325" i="70"/>
  <c r="I265" i="70"/>
  <c r="L174" i="70"/>
  <c r="I248" i="70"/>
  <c r="L57" i="70"/>
  <c r="A229" i="70"/>
  <c r="F179" i="70"/>
  <c r="L58" i="70"/>
  <c r="L59" i="70"/>
  <c r="L20" i="70"/>
  <c r="I310" i="70"/>
  <c r="A2" i="70"/>
  <c r="I237" i="70"/>
  <c r="C134" i="70"/>
  <c r="L56" i="70"/>
  <c r="L255" i="70"/>
  <c r="C278" i="70"/>
  <c r="A249" i="70"/>
  <c r="L169" i="70"/>
  <c r="C308" i="70"/>
  <c r="F279" i="70"/>
  <c r="F296" i="70"/>
  <c r="C86" i="70"/>
  <c r="C195" i="70"/>
  <c r="I201" i="70"/>
  <c r="I186" i="70"/>
  <c r="C105" i="70"/>
  <c r="A103" i="70"/>
  <c r="L338" i="70"/>
  <c r="F83" i="70"/>
  <c r="F64" i="70"/>
  <c r="F57" i="70"/>
  <c r="L94" i="70"/>
  <c r="F283" i="70"/>
  <c r="F169" i="70"/>
  <c r="F305" i="70"/>
  <c r="A321" i="70"/>
  <c r="I213" i="70"/>
  <c r="I17" i="70"/>
  <c r="C296" i="70"/>
  <c r="I279" i="70"/>
  <c r="F108" i="70"/>
  <c r="F136" i="70"/>
  <c r="C341" i="70"/>
  <c r="L247" i="70"/>
  <c r="I139" i="70"/>
  <c r="A3" i="70"/>
  <c r="A80" i="70"/>
  <c r="I319" i="70"/>
  <c r="C174" i="70"/>
  <c r="F192" i="70"/>
  <c r="L100" i="70"/>
  <c r="L101" i="70"/>
  <c r="F226" i="70"/>
  <c r="C52" i="70"/>
  <c r="L109" i="70"/>
  <c r="L8" i="70"/>
  <c r="A102" i="70"/>
  <c r="A318" i="70"/>
  <c r="C282" i="70"/>
  <c r="A195" i="70"/>
  <c r="L146" i="70"/>
  <c r="A117" i="70"/>
  <c r="C104" i="70"/>
  <c r="L320" i="70"/>
  <c r="I288" i="70"/>
  <c r="F251" i="70"/>
  <c r="A28" i="70"/>
  <c r="L31" i="70"/>
  <c r="A197" i="70"/>
  <c r="I5" i="70"/>
  <c r="F203" i="70"/>
  <c r="L14" i="70"/>
  <c r="C227" i="70"/>
  <c r="I188" i="70"/>
  <c r="C203" i="70"/>
  <c r="L210" i="70"/>
  <c r="L268" i="70"/>
  <c r="C64" i="70"/>
  <c r="C235" i="70"/>
  <c r="F250" i="70"/>
  <c r="F10" i="70"/>
  <c r="C228" i="70"/>
  <c r="I253" i="70"/>
  <c r="A107" i="70"/>
  <c r="I21" i="70"/>
  <c r="F300" i="70"/>
  <c r="L115" i="70"/>
  <c r="I342" i="70"/>
  <c r="A156" i="70"/>
  <c r="C40" i="70"/>
  <c r="C323" i="70"/>
  <c r="C199" i="70"/>
  <c r="I66" i="70"/>
  <c r="F92" i="70"/>
  <c r="I187" i="70"/>
  <c r="F314" i="70"/>
  <c r="F140" i="70"/>
  <c r="I271" i="70"/>
  <c r="C332" i="70"/>
  <c r="F87" i="70"/>
  <c r="A110" i="70"/>
  <c r="L122" i="70"/>
  <c r="A7" i="70"/>
  <c r="I297" i="70"/>
  <c r="F20" i="70"/>
  <c r="G256" i="70"/>
  <c r="L127" i="70"/>
  <c r="C307" i="70"/>
  <c r="F7" i="70"/>
  <c r="C171" i="70"/>
  <c r="F172" i="70"/>
  <c r="C51" i="70"/>
  <c r="F184" i="70"/>
  <c r="F72" i="70"/>
  <c r="C65" i="70"/>
  <c r="C333" i="70"/>
  <c r="C322" i="70"/>
  <c r="I88" i="70"/>
  <c r="F155" i="70"/>
  <c r="L228" i="70"/>
  <c r="A100" i="70"/>
  <c r="I300" i="70"/>
  <c r="A70" i="70"/>
  <c r="A133" i="70"/>
  <c r="L285" i="70"/>
  <c r="F66" i="70"/>
  <c r="F319" i="70"/>
  <c r="L294" i="70"/>
  <c r="L1" i="70"/>
  <c r="F270" i="70"/>
  <c r="I284" i="70"/>
  <c r="L71" i="70"/>
  <c r="I235" i="70"/>
  <c r="C25" i="70"/>
  <c r="C69" i="70"/>
  <c r="C89" i="70"/>
  <c r="F8" i="70"/>
  <c r="A137" i="70"/>
  <c r="I143" i="70"/>
  <c r="L270" i="70"/>
  <c r="A125" i="70"/>
  <c r="G153" i="70"/>
  <c r="L336" i="70"/>
  <c r="I130" i="70"/>
  <c r="I140" i="70"/>
  <c r="I264" i="70"/>
  <c r="A183" i="70"/>
  <c r="L111" i="70"/>
  <c r="I175" i="70"/>
  <c r="L282" i="70"/>
  <c r="A15" i="70"/>
  <c r="A300" i="70"/>
  <c r="L102" i="70"/>
  <c r="C145" i="70"/>
  <c r="F76" i="70"/>
  <c r="A76" i="70"/>
  <c r="I262" i="70"/>
  <c r="I324" i="70"/>
  <c r="A254" i="70"/>
  <c r="A286" i="70"/>
  <c r="F308" i="70"/>
  <c r="F225" i="70"/>
  <c r="C334" i="70"/>
  <c r="F143" i="70"/>
  <c r="I291" i="70"/>
  <c r="A313" i="70"/>
  <c r="L219" i="70"/>
  <c r="L112" i="70"/>
  <c r="C39" i="70"/>
  <c r="F222" i="70"/>
  <c r="I241" i="70"/>
  <c r="L234" i="70"/>
  <c r="G297" i="70"/>
  <c r="I106" i="70"/>
  <c r="C120" i="70"/>
  <c r="L161" i="70"/>
  <c r="I224" i="70"/>
  <c r="C17" i="70"/>
  <c r="C200" i="70"/>
  <c r="A259" i="70"/>
  <c r="I58" i="70"/>
  <c r="I258" i="70"/>
  <c r="I184" i="70"/>
  <c r="C238" i="70"/>
  <c r="L160" i="70"/>
  <c r="A176" i="70"/>
  <c r="L65" i="70"/>
  <c r="G302" i="70"/>
  <c r="C139" i="70"/>
  <c r="I116" i="70"/>
  <c r="A250" i="70"/>
  <c r="A335" i="70"/>
  <c r="A327" i="70"/>
  <c r="F276" i="70"/>
  <c r="L119" i="70"/>
  <c r="I325" i="70"/>
  <c r="C101" i="70"/>
  <c r="L163" i="70"/>
  <c r="G299" i="70"/>
  <c r="F167" i="70"/>
  <c r="C183" i="70"/>
  <c r="I124" i="70"/>
  <c r="C318" i="70"/>
  <c r="I238" i="70"/>
  <c r="A152" i="70"/>
  <c r="L7" i="70"/>
  <c r="L335" i="70"/>
  <c r="C295" i="70"/>
  <c r="G155" i="70"/>
  <c r="A94" i="70"/>
  <c r="C202" i="70"/>
  <c r="I225" i="70"/>
  <c r="A8" i="70"/>
  <c r="L314" i="70"/>
  <c r="A92" i="70"/>
  <c r="F4" i="70"/>
  <c r="L173" i="70"/>
  <c r="C31" i="70"/>
  <c r="F174" i="70"/>
  <c r="L249" i="70"/>
  <c r="A265" i="70"/>
  <c r="L106" i="70"/>
  <c r="I137" i="70"/>
  <c r="A163" i="70"/>
  <c r="A329" i="70"/>
  <c r="F257" i="70"/>
  <c r="C216" i="70"/>
  <c r="I92" i="70"/>
  <c r="F145" i="70"/>
  <c r="C187" i="70"/>
  <c r="A47" i="70"/>
  <c r="L134" i="70"/>
  <c r="L132" i="70"/>
  <c r="L242" i="70"/>
  <c r="F166" i="70"/>
  <c r="C191" i="70"/>
  <c r="A59" i="70"/>
  <c r="C16" i="70"/>
  <c r="F19" i="70"/>
  <c r="L164" i="70"/>
  <c r="L326" i="70"/>
  <c r="A158" i="70"/>
  <c r="L40" i="70"/>
  <c r="F126" i="70"/>
  <c r="F230" i="70"/>
  <c r="F49" i="70"/>
  <c r="L108" i="70"/>
  <c r="I13" i="70"/>
  <c r="C24" i="70"/>
  <c r="A144" i="70"/>
  <c r="F65" i="70"/>
  <c r="C225" i="70"/>
  <c r="F148" i="70"/>
  <c r="L235" i="70"/>
  <c r="C327" i="70"/>
  <c r="F333" i="70"/>
  <c r="A263" i="70"/>
  <c r="C273" i="70"/>
  <c r="I215" i="70"/>
  <c r="C53" i="70"/>
  <c r="L98" i="70"/>
  <c r="I151" i="70"/>
  <c r="L327" i="70"/>
  <c r="I77" i="70"/>
  <c r="I222" i="70"/>
  <c r="L227" i="70"/>
  <c r="F73" i="70"/>
  <c r="A186" i="70"/>
  <c r="I205" i="70"/>
  <c r="A41" i="70"/>
  <c r="C60" i="70"/>
  <c r="I296" i="70"/>
  <c r="C293" i="70"/>
  <c r="A38" i="70"/>
  <c r="L307" i="70"/>
  <c r="F42" i="70"/>
  <c r="A268" i="70"/>
  <c r="L21" i="70"/>
  <c r="C213" i="70"/>
  <c r="F78" i="70"/>
  <c r="A22" i="70"/>
  <c r="L37" i="70"/>
  <c r="A69" i="70"/>
  <c r="F89" i="70"/>
  <c r="C10" i="70"/>
  <c r="L93" i="70"/>
  <c r="F120" i="70"/>
  <c r="F307" i="70"/>
  <c r="I158" i="70"/>
  <c r="F91" i="70"/>
  <c r="I82" i="70"/>
  <c r="A256" i="70"/>
  <c r="A172" i="70"/>
  <c r="C63" i="70"/>
  <c r="C151" i="70"/>
  <c r="L48" i="70"/>
  <c r="A130" i="70"/>
  <c r="C66" i="70"/>
  <c r="C8" i="70"/>
  <c r="I142" i="70"/>
  <c r="A99" i="70"/>
  <c r="F205" i="70"/>
  <c r="L150" i="70"/>
  <c r="I9" i="70"/>
  <c r="F236" i="70"/>
  <c r="F96" i="70"/>
  <c r="F15" i="70"/>
  <c r="I73" i="70"/>
  <c r="C209" i="70"/>
  <c r="I168" i="70"/>
  <c r="L10" i="70"/>
  <c r="C269" i="70"/>
  <c r="C268" i="70"/>
  <c r="L156" i="70"/>
  <c r="F293" i="70"/>
  <c r="I239" i="70"/>
  <c r="I138" i="70"/>
  <c r="A66" i="70"/>
  <c r="I144" i="70"/>
  <c r="C5" i="70"/>
  <c r="I317" i="70"/>
  <c r="C74" i="70"/>
  <c r="L317" i="70"/>
  <c r="A245" i="70"/>
  <c r="L53" i="70"/>
  <c r="I207" i="70"/>
  <c r="I149" i="70"/>
  <c r="L114" i="70"/>
  <c r="C280" i="70"/>
  <c r="C217" i="70"/>
  <c r="A293" i="70"/>
  <c r="I234" i="70"/>
  <c r="I202" i="70"/>
  <c r="A182" i="70"/>
  <c r="L312" i="70"/>
  <c r="C6" i="70"/>
  <c r="C87" i="70"/>
  <c r="F191" i="70"/>
  <c r="C245" i="70"/>
  <c r="A106" i="70"/>
  <c r="I195" i="70"/>
  <c r="I272" i="70"/>
  <c r="F223" i="70"/>
  <c r="F196" i="70"/>
  <c r="I321" i="70"/>
  <c r="L253" i="70"/>
  <c r="L199" i="70"/>
  <c r="A343" i="70"/>
  <c r="C198" i="70"/>
  <c r="L248" i="70"/>
  <c r="L96" i="70"/>
  <c r="I134" i="70"/>
  <c r="C56" i="70"/>
  <c r="F12" i="70"/>
  <c r="C41" i="70"/>
  <c r="I203" i="70"/>
  <c r="C18" i="70"/>
  <c r="I220" i="70"/>
  <c r="F213" i="70"/>
  <c r="I260" i="70"/>
  <c r="I18" i="70"/>
  <c r="I190" i="70"/>
  <c r="I154" i="70"/>
  <c r="C222" i="70"/>
  <c r="F100" i="70"/>
  <c r="C230" i="70"/>
  <c r="L151" i="70"/>
  <c r="A219" i="70"/>
  <c r="L87" i="70"/>
  <c r="L68" i="70"/>
  <c r="L36" i="70"/>
  <c r="F310" i="70"/>
  <c r="C62" i="70"/>
  <c r="C114" i="70"/>
  <c r="L166" i="70"/>
  <c r="C247" i="70"/>
  <c r="F330" i="70"/>
  <c r="I163" i="70"/>
  <c r="I115" i="70"/>
  <c r="L283" i="70"/>
  <c r="A310" i="70"/>
  <c r="A54" i="70"/>
  <c r="C243" i="70"/>
  <c r="F68" i="70"/>
  <c r="F212" i="70"/>
  <c r="A109" i="70"/>
  <c r="C44" i="70"/>
  <c r="I72" i="70"/>
  <c r="F303" i="70"/>
  <c r="I62" i="70"/>
  <c r="L244" i="70"/>
  <c r="L271" i="70"/>
  <c r="C283" i="70"/>
  <c r="I119" i="70"/>
  <c r="F24" i="70"/>
  <c r="F281" i="70"/>
  <c r="A301" i="70"/>
  <c r="A111" i="70"/>
  <c r="A13" i="70"/>
  <c r="L162" i="70"/>
  <c r="C165" i="70"/>
  <c r="L41" i="70"/>
  <c r="I236" i="70"/>
  <c r="A145" i="70"/>
  <c r="C143" i="70"/>
  <c r="L26" i="70"/>
  <c r="F287" i="70"/>
  <c r="F139" i="70"/>
  <c r="C154" i="70"/>
  <c r="C98" i="70"/>
  <c r="A151" i="70"/>
  <c r="F176" i="70"/>
  <c r="F294" i="70"/>
  <c r="F98" i="70"/>
  <c r="I277" i="70"/>
  <c r="F43" i="70"/>
  <c r="A194" i="70"/>
  <c r="I179" i="70"/>
  <c r="L75" i="70"/>
  <c r="F187" i="70"/>
  <c r="L153" i="70"/>
  <c r="L236" i="70"/>
  <c r="F149" i="70"/>
  <c r="I65" i="70"/>
  <c r="C32" i="70"/>
  <c r="I259" i="70"/>
  <c r="I95" i="70"/>
  <c r="C169" i="70"/>
  <c r="C15" i="70"/>
  <c r="L183" i="70"/>
  <c r="F99" i="70"/>
  <c r="C27" i="70"/>
  <c r="F242" i="70"/>
  <c r="F130" i="70"/>
  <c r="F272" i="70"/>
  <c r="I305" i="70"/>
  <c r="F243" i="70"/>
  <c r="A307" i="70"/>
  <c r="C78" i="70"/>
  <c r="I160" i="70"/>
  <c r="C271" i="70"/>
  <c r="L258" i="70"/>
  <c r="A45" i="70"/>
  <c r="I112" i="70"/>
  <c r="F156" i="70"/>
  <c r="F133" i="70"/>
  <c r="L240" i="70"/>
  <c r="I153" i="70"/>
  <c r="A53" i="70"/>
  <c r="I81" i="70"/>
  <c r="F311" i="70"/>
  <c r="I304" i="70"/>
  <c r="F90" i="70"/>
  <c r="F18" i="70"/>
  <c r="A159" i="70"/>
  <c r="F186" i="70"/>
  <c r="F60" i="70"/>
  <c r="C340" i="70"/>
  <c r="L300" i="70"/>
  <c r="I307" i="70"/>
  <c r="C226" i="70"/>
  <c r="I209" i="70"/>
  <c r="C301" i="70"/>
  <c r="A78" i="70"/>
  <c r="A132" i="70"/>
  <c r="F194" i="70"/>
  <c r="C149" i="70"/>
  <c r="A166" i="70"/>
  <c r="L279" i="70"/>
  <c r="A161" i="70"/>
  <c r="A278" i="70"/>
  <c r="I131" i="70"/>
  <c r="I121" i="70"/>
  <c r="A289" i="70"/>
  <c r="F3" i="70"/>
  <c r="F339" i="70"/>
  <c r="F322" i="70"/>
  <c r="C287" i="70"/>
  <c r="A157" i="70"/>
  <c r="C180" i="70"/>
  <c r="F218" i="70"/>
  <c r="F221" i="70"/>
  <c r="C38" i="70"/>
  <c r="A248" i="70"/>
  <c r="C224" i="70"/>
  <c r="I30" i="70"/>
  <c r="I208" i="70"/>
  <c r="F201" i="70"/>
  <c r="F206" i="70"/>
  <c r="F9" i="70"/>
  <c r="A153" i="70"/>
  <c r="C162" i="70"/>
  <c r="A291" i="70"/>
  <c r="I146" i="70"/>
  <c r="C117" i="70"/>
  <c r="I52" i="70"/>
  <c r="A339" i="70"/>
  <c r="F69" i="70"/>
  <c r="F141" i="70"/>
  <c r="A295" i="70"/>
  <c r="A214" i="70"/>
  <c r="A136" i="70"/>
  <c r="F101" i="70"/>
  <c r="I328" i="70"/>
  <c r="A131" i="70"/>
  <c r="C22" i="70"/>
  <c r="I44" i="70"/>
  <c r="I159" i="70"/>
  <c r="A18" i="70"/>
  <c r="F137" i="70"/>
  <c r="L291" i="70"/>
  <c r="I63" i="70"/>
  <c r="F224" i="70"/>
  <c r="F28" i="70"/>
  <c r="I117" i="70"/>
  <c r="F97" i="70"/>
  <c r="I312" i="70"/>
  <c r="L295" i="70"/>
  <c r="C102" i="70"/>
  <c r="I200" i="70"/>
  <c r="I332" i="70"/>
  <c r="A108" i="70"/>
  <c r="L269" i="70"/>
  <c r="F38" i="70"/>
  <c r="F154" i="70"/>
  <c r="C285" i="70"/>
  <c r="L5" i="70"/>
  <c r="A141" i="70"/>
  <c r="C186" i="70"/>
  <c r="I251" i="70"/>
  <c r="C155" i="70"/>
  <c r="L186" i="70"/>
  <c r="A314" i="70"/>
  <c r="A135" i="70"/>
  <c r="F152" i="70"/>
  <c r="C166" i="70"/>
  <c r="L213" i="70"/>
  <c r="L211" i="70"/>
  <c r="F240" i="70"/>
  <c r="F301" i="70"/>
  <c r="A17" i="70"/>
  <c r="A193" i="70"/>
  <c r="I100" i="70"/>
  <c r="C337" i="70"/>
  <c r="L78" i="70"/>
  <c r="I316" i="70"/>
  <c r="F248" i="70"/>
  <c r="I141" i="70"/>
  <c r="L86" i="70"/>
  <c r="L263" i="70"/>
  <c r="A90" i="70"/>
  <c r="C258" i="70"/>
  <c r="C290" i="70"/>
  <c r="L116" i="70"/>
  <c r="A209" i="70"/>
  <c r="C144" i="70"/>
  <c r="A281" i="70"/>
  <c r="F117" i="70"/>
  <c r="C79" i="70"/>
  <c r="A139" i="70"/>
  <c r="C68" i="70"/>
  <c r="A81" i="70"/>
  <c r="C330" i="70"/>
  <c r="L190" i="70"/>
  <c r="C59" i="70"/>
  <c r="F163" i="70"/>
  <c r="F5" i="70"/>
  <c r="L259" i="70"/>
  <c r="F211" i="70"/>
  <c r="I227" i="70"/>
  <c r="L342" i="70"/>
  <c r="L201" i="70"/>
  <c r="F199" i="70"/>
  <c r="I174" i="70"/>
  <c r="I323" i="70"/>
  <c r="L205" i="70"/>
  <c r="A14" i="70"/>
  <c r="F210" i="70"/>
  <c r="L27" i="70"/>
  <c r="I38" i="70"/>
  <c r="I232" i="70"/>
  <c r="A150" i="70"/>
  <c r="A319" i="70"/>
  <c r="C127" i="70"/>
  <c r="A129" i="70"/>
  <c r="A205" i="70"/>
  <c r="C275" i="70"/>
  <c r="L145" i="70"/>
  <c r="I129" i="70"/>
  <c r="L288" i="70"/>
  <c r="C185" i="70"/>
  <c r="I22" i="70"/>
  <c r="I113" i="70"/>
  <c r="F45" i="70"/>
  <c r="C257" i="70"/>
  <c r="L284" i="70"/>
  <c r="L340" i="70"/>
  <c r="A212" i="70"/>
  <c r="L16" i="70"/>
  <c r="L191" i="70"/>
  <c r="A36" i="70"/>
  <c r="A217" i="70"/>
  <c r="I221" i="70"/>
  <c r="I172" i="70"/>
  <c r="C173" i="70"/>
  <c r="F244" i="70"/>
  <c r="C42" i="70"/>
  <c r="F258" i="70"/>
  <c r="L128" i="70"/>
  <c r="I67" i="70"/>
  <c r="F312" i="70"/>
  <c r="F162" i="70"/>
  <c r="C131" i="70"/>
  <c r="I10" i="70"/>
  <c r="L318" i="70"/>
  <c r="A340" i="70"/>
  <c r="A101" i="70"/>
  <c r="I7" i="70"/>
  <c r="A243" i="70"/>
  <c r="F95" i="70"/>
  <c r="C159" i="70"/>
  <c r="C304" i="70"/>
  <c r="L6" i="70"/>
  <c r="L9" i="70"/>
  <c r="L46" i="70"/>
  <c r="L92" i="70"/>
  <c r="I91" i="70"/>
  <c r="L138" i="70"/>
  <c r="F181" i="70"/>
  <c r="A279" i="70"/>
  <c r="I6" i="70"/>
  <c r="C111" i="70"/>
  <c r="F297" i="70"/>
  <c r="C326" i="70"/>
  <c r="L38" i="70"/>
  <c r="A218" i="70"/>
  <c r="F193" i="70"/>
  <c r="I79" i="70"/>
  <c r="A173" i="70"/>
  <c r="A299" i="70"/>
  <c r="A198" i="70"/>
  <c r="L257" i="70"/>
  <c r="I87" i="70"/>
  <c r="L195" i="70"/>
  <c r="I114" i="70"/>
  <c r="A203" i="70"/>
  <c r="A285" i="70"/>
  <c r="A122" i="70"/>
  <c r="L35" i="70"/>
  <c r="L292" i="70"/>
  <c r="I338" i="70"/>
  <c r="L332" i="70"/>
  <c r="A298" i="70"/>
  <c r="F190" i="70"/>
  <c r="C255" i="70"/>
  <c r="C249" i="70"/>
  <c r="C99" i="70"/>
  <c r="C148" i="70"/>
  <c r="C263" i="70"/>
  <c r="L192" i="70"/>
  <c r="A324" i="70"/>
  <c r="L231" i="70"/>
  <c r="F77" i="70"/>
  <c r="I49" i="70"/>
  <c r="A165" i="70"/>
  <c r="L73" i="70"/>
  <c r="E331" i="70"/>
  <c r="C281" i="70"/>
  <c r="I249" i="70"/>
  <c r="F53" i="70"/>
  <c r="F198" i="70"/>
  <c r="C146" i="70"/>
  <c r="F253" i="70"/>
  <c r="C123" i="70"/>
  <c r="I327" i="70"/>
  <c r="C108" i="70"/>
  <c r="L140" i="70"/>
  <c r="L63" i="70"/>
  <c r="L179" i="70"/>
  <c r="A174" i="70"/>
  <c r="I268" i="70"/>
  <c r="C160" i="70"/>
  <c r="F134" i="70"/>
  <c r="F123" i="70"/>
  <c r="A333" i="70"/>
  <c r="C4" i="70"/>
  <c r="A216" i="70"/>
  <c r="L189" i="70"/>
  <c r="I4" i="70"/>
  <c r="A297" i="70"/>
  <c r="L142" i="70"/>
  <c r="A266" i="70"/>
  <c r="I148" i="70"/>
  <c r="A326" i="70"/>
  <c r="A170" i="70"/>
  <c r="C239" i="70"/>
  <c r="F88" i="70"/>
  <c r="A239" i="70"/>
  <c r="L178" i="70"/>
  <c r="A251" i="70"/>
  <c r="A304" i="70"/>
  <c r="C250" i="70"/>
  <c r="I311" i="70"/>
  <c r="L121" i="70"/>
  <c r="L319" i="70"/>
  <c r="A26" i="70"/>
  <c r="F151" i="70"/>
  <c r="F29" i="70"/>
  <c r="A93" i="70"/>
  <c r="F112" i="70"/>
  <c r="I340" i="70"/>
  <c r="C150" i="70"/>
  <c r="A88" i="70"/>
  <c r="C156" i="70"/>
  <c r="L61" i="70"/>
  <c r="L238" i="70"/>
  <c r="I97" i="70"/>
  <c r="F291" i="70"/>
  <c r="L17" i="70"/>
  <c r="I289" i="70"/>
  <c r="L251" i="70"/>
  <c r="A283" i="70"/>
  <c r="L137" i="70"/>
  <c r="L324" i="70"/>
  <c r="F17" i="70"/>
  <c r="C248" i="70"/>
  <c r="F313" i="70"/>
  <c r="A48" i="70"/>
  <c r="L131" i="70"/>
  <c r="A10" i="70"/>
  <c r="F131" i="70"/>
  <c r="L212" i="70"/>
  <c r="A211" i="70"/>
  <c r="I210" i="70"/>
  <c r="A315" i="70"/>
  <c r="A32" i="70"/>
  <c r="C167" i="70"/>
  <c r="L149" i="70"/>
  <c r="I267" i="70"/>
  <c r="I198" i="70"/>
  <c r="C190" i="70"/>
  <c r="A244" i="70"/>
  <c r="L343" i="70"/>
  <c r="I240" i="70"/>
  <c r="A190" i="70"/>
  <c r="I126" i="70"/>
  <c r="F153" i="70"/>
  <c r="A330" i="70"/>
  <c r="I228" i="70"/>
  <c r="L29" i="70"/>
  <c r="F286" i="70"/>
  <c r="L133" i="70"/>
  <c r="F121" i="70"/>
  <c r="I309" i="70"/>
  <c r="C36" i="70"/>
  <c r="L289" i="70"/>
  <c r="L194" i="70"/>
  <c r="I314" i="70"/>
  <c r="I16" i="70"/>
  <c r="A142" i="70"/>
  <c r="L301" i="70"/>
  <c r="C96" i="70"/>
  <c r="I283" i="70"/>
  <c r="L207" i="70"/>
  <c r="I167" i="70"/>
  <c r="I169" i="70"/>
  <c r="L120" i="70"/>
  <c r="F146" i="70"/>
  <c r="F22" i="70"/>
  <c r="F249" i="70"/>
  <c r="L206" i="70"/>
  <c r="L50" i="70"/>
  <c r="F197" i="70"/>
  <c r="A277" i="70"/>
  <c r="C106" i="70"/>
  <c r="A71" i="70"/>
  <c r="A308" i="70"/>
  <c r="C260" i="70"/>
  <c r="C317" i="70"/>
  <c r="I199" i="70"/>
  <c r="F341" i="70"/>
  <c r="C329" i="70"/>
  <c r="I29" i="70"/>
  <c r="F264" i="70"/>
  <c r="L123" i="70"/>
  <c r="F331" i="70"/>
  <c r="F129" i="70"/>
  <c r="A63" i="70"/>
  <c r="F82" i="70"/>
  <c r="I185" i="70"/>
  <c r="F26" i="70"/>
  <c r="C236" i="70"/>
  <c r="F329" i="70"/>
  <c r="A302" i="70"/>
  <c r="I276" i="70"/>
  <c r="F30" i="70"/>
  <c r="F259" i="70"/>
  <c r="L90" i="70"/>
  <c r="I37" i="70"/>
  <c r="I27" i="70"/>
  <c r="C113" i="70"/>
  <c r="A262" i="70"/>
  <c r="C83" i="70"/>
  <c r="C75" i="70"/>
  <c r="A334" i="70"/>
  <c r="F11" i="70"/>
  <c r="I31" i="70"/>
  <c r="A149" i="70"/>
  <c r="F288" i="70"/>
  <c r="I102" i="70"/>
  <c r="A210" i="70"/>
  <c r="C12" i="70"/>
  <c r="D331" i="70"/>
  <c r="L147" i="70"/>
  <c r="C294" i="70"/>
  <c r="C23" i="70"/>
  <c r="G289" i="70"/>
  <c r="F256" i="70"/>
  <c r="C207" i="70"/>
  <c r="I290" i="70"/>
  <c r="A311" i="70"/>
  <c r="F229" i="70"/>
  <c r="C43" i="70"/>
  <c r="A332" i="70"/>
  <c r="F263" i="70"/>
  <c r="C129" i="70"/>
  <c r="C85" i="70"/>
  <c r="A312" i="70"/>
  <c r="A178" i="70"/>
  <c r="I46" i="70"/>
  <c r="A56" i="70"/>
  <c r="I128" i="70"/>
  <c r="A140" i="70"/>
  <c r="L341" i="70"/>
  <c r="C137" i="70"/>
  <c r="I254" i="70"/>
  <c r="I183" i="70"/>
  <c r="A177" i="70"/>
  <c r="L176" i="70"/>
  <c r="F27" i="70"/>
  <c r="A296" i="70"/>
  <c r="I98" i="70"/>
  <c r="I19" i="70"/>
  <c r="I40" i="70"/>
  <c r="L104" i="70"/>
  <c r="F110" i="70"/>
  <c r="C97" i="70"/>
  <c r="F175" i="70"/>
  <c r="L154" i="70"/>
  <c r="A123" i="70"/>
  <c r="A49" i="70"/>
  <c r="F150" i="70"/>
  <c r="A167" i="70"/>
  <c r="F1" i="70"/>
  <c r="A233" i="70"/>
  <c r="C336" i="70"/>
  <c r="L181" i="70"/>
  <c r="C34" i="70"/>
  <c r="I162" i="70"/>
  <c r="F177" i="70"/>
  <c r="I24" i="70"/>
  <c r="C181" i="70"/>
  <c r="F135" i="70"/>
  <c r="C193" i="70"/>
  <c r="C189" i="70"/>
  <c r="C208" i="70"/>
  <c r="L276" i="70"/>
  <c r="I218" i="70"/>
  <c r="A275" i="70"/>
  <c r="C274" i="70"/>
  <c r="A342" i="70"/>
  <c r="I123" i="70"/>
  <c r="F239" i="70"/>
  <c r="A58" i="70"/>
  <c r="L224" i="70"/>
  <c r="I266" i="70"/>
  <c r="A121" i="70"/>
  <c r="I1" i="70"/>
  <c r="F200" i="70"/>
  <c r="I275" i="70"/>
  <c r="F16" i="70"/>
  <c r="L25" i="70"/>
  <c r="I89" i="70"/>
  <c r="L299" i="70"/>
  <c r="I335" i="70"/>
  <c r="I127" i="70"/>
  <c r="F105" i="70"/>
  <c r="I50" i="70"/>
  <c r="I61" i="70"/>
  <c r="A97" i="70"/>
  <c r="F111" i="70"/>
  <c r="L95" i="70"/>
  <c r="L54" i="70"/>
  <c r="C48" i="70"/>
  <c r="L103" i="70"/>
  <c r="F316" i="70"/>
  <c r="G305" i="70"/>
  <c r="F302" i="70"/>
  <c r="F235" i="70"/>
  <c r="L222" i="70"/>
  <c r="C109" i="70"/>
  <c r="A171" i="70"/>
  <c r="I303" i="70"/>
  <c r="C314" i="70"/>
  <c r="A201" i="70"/>
  <c r="L293" i="70"/>
  <c r="L322" i="70"/>
  <c r="C266" i="70"/>
  <c r="F107" i="70"/>
  <c r="L82" i="70"/>
  <c r="I194" i="70"/>
  <c r="L159" i="70"/>
  <c r="I41" i="70"/>
  <c r="I302" i="70"/>
  <c r="L47" i="70"/>
  <c r="A85" i="70"/>
  <c r="A120" i="70"/>
  <c r="F204" i="70"/>
  <c r="I150" i="70"/>
  <c r="C338" i="70"/>
  <c r="L267" i="70"/>
  <c r="I247" i="70"/>
  <c r="F128" i="70"/>
  <c r="I189" i="70"/>
  <c r="C279" i="70"/>
  <c r="I78" i="70"/>
  <c r="F75" i="70"/>
  <c r="I36" i="70"/>
  <c r="L334" i="70"/>
  <c r="F252" i="70"/>
  <c r="F265" i="70"/>
  <c r="C292" i="70"/>
  <c r="C261" i="70"/>
  <c r="I333" i="70"/>
  <c r="C289" i="70"/>
  <c r="C20" i="70"/>
  <c r="L306" i="70"/>
  <c r="A305" i="70"/>
  <c r="F274" i="70"/>
  <c r="A33" i="70"/>
  <c r="A143" i="70"/>
  <c r="I180" i="70"/>
  <c r="C219" i="70"/>
  <c r="C310" i="70"/>
  <c r="I204" i="70"/>
  <c r="F292" i="70"/>
  <c r="C197" i="70"/>
  <c r="L221" i="70"/>
  <c r="L171" i="70"/>
  <c r="F207" i="70"/>
  <c r="A224" i="70"/>
  <c r="C254" i="70"/>
  <c r="A79" i="70"/>
  <c r="C11" i="70"/>
  <c r="L13" i="70"/>
  <c r="A292" i="70"/>
  <c r="I164" i="70"/>
  <c r="L237" i="70"/>
  <c r="F13" i="70"/>
  <c r="A288" i="70"/>
  <c r="L172" i="70"/>
  <c r="A337" i="70"/>
  <c r="C291" i="70"/>
  <c r="I57" i="70"/>
  <c r="C229" i="70"/>
  <c r="C297" i="70"/>
  <c r="A91" i="70"/>
  <c r="C194" i="70"/>
  <c r="L52" i="70"/>
  <c r="C30" i="70"/>
  <c r="L43" i="70"/>
  <c r="C135" i="70"/>
  <c r="L129" i="70"/>
  <c r="C90" i="70"/>
  <c r="C26" i="70"/>
  <c r="I152" i="70"/>
  <c r="F33" i="70"/>
  <c r="L303" i="70"/>
  <c r="I196" i="70"/>
  <c r="C178" i="70"/>
  <c r="I326" i="70"/>
  <c r="I145" i="70"/>
  <c r="I229" i="70"/>
  <c r="I28" i="70"/>
  <c r="F39" i="70"/>
  <c r="I233" i="70"/>
  <c r="C142" i="70"/>
  <c r="L45" i="70"/>
  <c r="C246" i="70"/>
  <c r="A185" i="70"/>
  <c r="F328" i="70"/>
  <c r="L298" i="70"/>
  <c r="A328" i="70"/>
  <c r="A126" i="70"/>
  <c r="A62" i="70"/>
  <c r="I337" i="70"/>
  <c r="L225" i="70"/>
  <c r="F164" i="70"/>
  <c r="L196" i="70"/>
  <c r="C252" i="70"/>
  <c r="I96" i="70"/>
  <c r="C93" i="70"/>
  <c r="F119" i="70"/>
  <c r="F233" i="70"/>
  <c r="I281" i="70"/>
  <c r="F245" i="70"/>
  <c r="I293" i="70"/>
  <c r="C335" i="70"/>
  <c r="A23" i="70"/>
  <c r="L315" i="70"/>
  <c r="F195" i="70"/>
  <c r="C76" i="70"/>
  <c r="C7" i="70"/>
  <c r="A257" i="70"/>
  <c r="A336" i="70"/>
  <c r="F171" i="70"/>
  <c r="G259" i="70"/>
  <c r="A206" i="70"/>
  <c r="F21" i="70"/>
  <c r="A127" i="70"/>
  <c r="C212" i="70"/>
  <c r="F334" i="70"/>
  <c r="C182" i="70"/>
  <c r="F343" i="70"/>
  <c r="I161" i="70"/>
  <c r="F113" i="70"/>
  <c r="C300" i="70"/>
  <c r="A98" i="70"/>
  <c r="I136" i="70"/>
  <c r="C302" i="70"/>
  <c r="A236" i="70"/>
  <c r="C325" i="70"/>
  <c r="I155" i="70"/>
  <c r="I132" i="70"/>
  <c r="I68" i="70"/>
  <c r="A160" i="70"/>
  <c r="F219" i="70"/>
  <c r="F306" i="70"/>
  <c r="C220" i="70"/>
  <c r="C205" i="70"/>
  <c r="L250" i="70"/>
  <c r="I292" i="70"/>
  <c r="I223" i="70"/>
  <c r="L64" i="70"/>
  <c r="C13" i="70"/>
  <c r="F215" i="70"/>
  <c r="L182" i="70"/>
  <c r="L30" i="70"/>
  <c r="A240" i="70"/>
  <c r="I313" i="70"/>
  <c r="A112" i="70"/>
  <c r="C57" i="70"/>
  <c r="I35" i="70"/>
  <c r="I274" i="70"/>
  <c r="C259" i="70"/>
  <c r="I107" i="70"/>
  <c r="I108" i="70"/>
  <c r="C147" i="70"/>
  <c r="F132" i="70"/>
  <c r="A84" i="70"/>
  <c r="A338" i="70"/>
  <c r="A191" i="70"/>
  <c r="I20" i="70"/>
  <c r="F48" i="70"/>
  <c r="I217" i="70"/>
  <c r="A264" i="70"/>
  <c r="A20" i="70"/>
  <c r="I219" i="70"/>
  <c r="I111" i="70"/>
  <c r="F208" i="70"/>
  <c r="I320" i="70"/>
  <c r="A272" i="70"/>
  <c r="L226" i="70"/>
  <c r="A179" i="70"/>
  <c r="A46" i="70"/>
  <c r="I178" i="70"/>
  <c r="C119" i="70"/>
  <c r="C286" i="70"/>
  <c r="I133" i="70"/>
  <c r="A35" i="70"/>
  <c r="A147" i="70"/>
  <c r="C132" i="70"/>
  <c r="A269" i="70"/>
  <c r="I176" i="70"/>
  <c r="C58" i="70"/>
  <c r="F327" i="70"/>
  <c r="L130" i="70"/>
  <c r="L125" i="70"/>
  <c r="I212" i="70"/>
  <c r="I256" i="70"/>
  <c r="C19" i="70"/>
  <c r="C126" i="70"/>
  <c r="I25" i="70"/>
  <c r="C29" i="70"/>
  <c r="A51" i="70"/>
  <c r="A294" i="70"/>
  <c r="F25" i="70"/>
  <c r="L155" i="70"/>
  <c r="A87" i="70"/>
  <c r="I84" i="70"/>
  <c r="F275" i="70"/>
  <c r="L329" i="70"/>
  <c r="L91" i="70"/>
  <c r="F285" i="70"/>
  <c r="L313" i="70"/>
  <c r="I47" i="70"/>
  <c r="I171" i="70"/>
  <c r="A9" i="70"/>
  <c r="I306" i="70"/>
  <c r="C303" i="70"/>
  <c r="I64" i="70"/>
  <c r="F79" i="70"/>
  <c r="I157" i="70"/>
  <c r="A146" i="70"/>
  <c r="F183" i="70"/>
  <c r="L308" i="70"/>
  <c r="F246" i="70"/>
  <c r="A199" i="70"/>
  <c r="L28" i="70"/>
  <c r="F84" i="70"/>
  <c r="L167" i="70"/>
  <c r="A72" i="70"/>
  <c r="A325" i="70"/>
  <c r="L15" i="70"/>
  <c r="L89" i="70"/>
  <c r="C161" i="70"/>
  <c r="C153" i="70"/>
  <c r="I2" i="70"/>
  <c r="C176" i="70"/>
  <c r="F122" i="70"/>
  <c r="A320" i="70"/>
  <c r="L286" i="70"/>
  <c r="L302" i="70"/>
  <c r="F86" i="70"/>
  <c r="F159" i="70"/>
  <c r="I252" i="70"/>
  <c r="A116" i="70"/>
  <c r="L79" i="70"/>
  <c r="A223" i="70"/>
  <c r="A155" i="70"/>
  <c r="C77" i="70"/>
  <c r="A67" i="70"/>
  <c r="L232" i="70"/>
  <c r="A322" i="70"/>
  <c r="I336" i="70"/>
  <c r="F116" i="70"/>
  <c r="C270" i="70"/>
  <c r="L34" i="70"/>
  <c r="I55" i="70"/>
  <c r="L265" i="70"/>
  <c r="F182" i="70"/>
  <c r="A220" i="70"/>
  <c r="A270" i="70"/>
  <c r="C188" i="70"/>
  <c r="C100" i="70"/>
  <c r="L80" i="70"/>
  <c r="L70" i="70"/>
  <c r="A40" i="70"/>
  <c r="A83" i="70"/>
  <c r="L218" i="70"/>
  <c r="F273" i="70"/>
  <c r="A37" i="70"/>
  <c r="A180" i="70"/>
  <c r="L32" i="70"/>
  <c r="L272" i="70"/>
  <c r="C152" i="70"/>
  <c r="F118" i="70"/>
  <c r="I250" i="70"/>
  <c r="L39" i="70"/>
  <c r="C309" i="70"/>
  <c r="I109" i="70"/>
  <c r="L273" i="70"/>
  <c r="F277" i="70"/>
  <c r="C231" i="70"/>
  <c r="L266" i="70"/>
  <c r="G251" i="70"/>
  <c r="A148" i="70"/>
  <c r="C253" i="70"/>
  <c r="L97" i="70"/>
  <c r="F321" i="70"/>
  <c r="I255" i="70"/>
  <c r="A5" i="70"/>
  <c r="L184" i="70"/>
  <c r="L246" i="70"/>
  <c r="I69" i="70"/>
  <c r="I214" i="70"/>
  <c r="C47" i="70"/>
  <c r="C50" i="70"/>
  <c r="I90" i="70"/>
  <c r="A104" i="70"/>
  <c r="L18" i="70"/>
  <c r="I26" i="70"/>
  <c r="I54" i="70"/>
  <c r="C201" i="70"/>
  <c r="I216" i="70"/>
  <c r="A21" i="70"/>
  <c r="C284" i="70"/>
  <c r="F114" i="70"/>
  <c r="A164" i="70"/>
  <c r="L217" i="70"/>
  <c r="A228" i="70"/>
  <c r="C128" i="70"/>
  <c r="F93" i="70"/>
  <c r="C170" i="70"/>
  <c r="A196" i="70"/>
  <c r="C298" i="70"/>
  <c r="L165" i="70"/>
  <c r="F63" i="70"/>
  <c r="F231" i="70"/>
  <c r="F309" i="70"/>
  <c r="L296" i="70"/>
  <c r="C237" i="70"/>
  <c r="A242" i="70"/>
  <c r="C342" i="70"/>
  <c r="L2" i="70"/>
  <c r="C82" i="70"/>
  <c r="L280" i="70"/>
  <c r="L264" i="70"/>
  <c r="I166" i="70"/>
  <c r="F317" i="70"/>
  <c r="F147" i="70"/>
  <c r="L223" i="70"/>
  <c r="A154" i="70"/>
  <c r="L256" i="70"/>
  <c r="L261" i="70"/>
  <c r="F160" i="70"/>
  <c r="C204" i="70"/>
  <c r="C319" i="70"/>
  <c r="I329" i="70"/>
  <c r="A246" i="70"/>
  <c r="I245" i="70"/>
  <c r="A247" i="70"/>
  <c r="A232" i="70"/>
  <c r="L141" i="70"/>
  <c r="C215" i="70"/>
  <c r="F44" i="70"/>
  <c r="I295" i="70"/>
  <c r="C311" i="70"/>
  <c r="I193" i="70"/>
  <c r="C94" i="70"/>
  <c r="C81" i="70"/>
  <c r="I343" i="70"/>
  <c r="F67" i="70"/>
  <c r="A260" i="70"/>
  <c r="G157" i="70"/>
  <c r="A27" i="70"/>
  <c r="F80" i="70"/>
  <c r="L216" i="70"/>
  <c r="C234" i="70"/>
  <c r="F35" i="70"/>
  <c r="F168" i="70"/>
  <c r="A282" i="70"/>
  <c r="C116" i="70"/>
  <c r="I125" i="70"/>
  <c r="I39" i="70"/>
  <c r="C95" i="70"/>
  <c r="L262" i="70"/>
  <c r="C184" i="70"/>
  <c r="I45" i="70"/>
  <c r="F125" i="70"/>
  <c r="A231" i="70"/>
  <c r="F104" i="70"/>
  <c r="A73" i="70"/>
  <c r="L77" i="70"/>
  <c r="L333" i="70"/>
  <c r="C299" i="70"/>
  <c r="C88" i="70"/>
  <c r="A237" i="70"/>
  <c r="L215" i="70"/>
  <c r="F320" i="70"/>
  <c r="A50" i="70"/>
  <c r="L297" i="70"/>
  <c r="L113" i="70"/>
  <c r="L62" i="70"/>
  <c r="F289" i="70"/>
  <c r="F94" i="70"/>
  <c r="A261" i="70"/>
  <c r="L99" i="70"/>
  <c r="I51" i="70"/>
  <c r="L135" i="70"/>
  <c r="A95" i="70"/>
  <c r="A271" i="70"/>
  <c r="L230" i="70"/>
  <c r="L203" i="70"/>
  <c r="C241" i="70"/>
  <c r="C3" i="70"/>
  <c r="C2" i="70"/>
  <c r="C328" i="70"/>
  <c r="I75" i="70"/>
  <c r="A43" i="70"/>
  <c r="A287" i="70"/>
  <c r="C125" i="70"/>
  <c r="A29" i="70"/>
  <c r="L60" i="70"/>
  <c r="G250" i="70"/>
  <c r="C276" i="70"/>
  <c r="I33" i="70"/>
  <c r="L4" i="70"/>
  <c r="C264" i="70"/>
  <c r="L170" i="70"/>
  <c r="L278" i="70"/>
  <c r="L290" i="70"/>
  <c r="I257" i="70"/>
  <c r="A213" i="70"/>
  <c r="A115" i="70"/>
  <c r="F109" i="70"/>
  <c r="I99" i="70"/>
  <c r="F138" i="70"/>
  <c r="L187" i="70"/>
  <c r="I103" i="70"/>
  <c r="A207" i="70"/>
  <c r="A138" i="70"/>
  <c r="A215" i="70"/>
  <c r="A82" i="70"/>
  <c r="A188" i="70"/>
  <c r="I243" i="70"/>
  <c r="F161" i="70"/>
  <c r="I86" i="70"/>
  <c r="L323" i="70"/>
  <c r="I334" i="70"/>
  <c r="A276" i="70"/>
  <c r="I322" i="70"/>
  <c r="A57" i="70"/>
  <c r="F268" i="70"/>
  <c r="A255" i="70"/>
  <c r="A280" i="70"/>
  <c r="C118" i="70"/>
  <c r="F14" i="70"/>
  <c r="I60" i="70"/>
  <c r="L118" i="70"/>
  <c r="C92" i="70"/>
  <c r="C33" i="70"/>
  <c r="L185" i="70"/>
  <c r="I122" i="70"/>
  <c r="L124" i="70"/>
  <c r="L157" i="70"/>
  <c r="I211" i="70"/>
  <c r="F50" i="70"/>
  <c r="I110" i="70"/>
  <c r="F220" i="70"/>
  <c r="I191" i="70"/>
  <c r="I8" i="70"/>
  <c r="L277" i="70"/>
  <c r="L214" i="70"/>
  <c r="C115" i="70"/>
  <c r="A25" i="70"/>
  <c r="L175" i="70"/>
  <c r="A44" i="70"/>
  <c r="C54" i="70"/>
  <c r="L74" i="70"/>
  <c r="I173" i="70"/>
  <c r="L304" i="70"/>
  <c r="L168" i="70"/>
  <c r="A34" i="70"/>
  <c r="A187" i="70"/>
  <c r="I273" i="70"/>
  <c r="I165" i="70"/>
  <c r="A222" i="70"/>
  <c r="A19" i="70"/>
  <c r="I53" i="70"/>
  <c r="L337" i="70"/>
  <c r="F106" i="70"/>
  <c r="A119" i="70"/>
  <c r="F37" i="70"/>
  <c r="C242" i="70"/>
  <c r="L310" i="70"/>
  <c r="F318" i="70"/>
  <c r="F158" i="70"/>
  <c r="F247" i="70"/>
  <c r="F298" i="70"/>
  <c r="C163" i="70"/>
  <c r="A169" i="70"/>
  <c r="F32" i="70"/>
  <c r="L305" i="70"/>
  <c r="L107" i="70"/>
  <c r="A225" i="70"/>
  <c r="I301" i="70"/>
  <c r="I14" i="70"/>
  <c r="F23" i="70"/>
  <c r="C312" i="70"/>
  <c r="I93" i="70"/>
  <c r="F6" i="70"/>
  <c r="A1" i="70"/>
  <c r="A317" i="70"/>
  <c r="I43" i="70"/>
  <c r="F189" i="70"/>
  <c r="L188" i="70"/>
  <c r="A42" i="70"/>
  <c r="A284" i="70"/>
  <c r="L209" i="70"/>
  <c r="L143" i="70"/>
  <c r="A175" i="70"/>
  <c r="C175" i="70" s="1"/>
  <c r="I32" i="70"/>
  <c r="I42" i="70"/>
  <c r="A68" i="70"/>
  <c r="F85" i="70"/>
  <c r="F271" i="70"/>
  <c r="C112" i="70"/>
  <c r="A162" i="70"/>
  <c r="F180" i="70"/>
  <c r="A60" i="70"/>
  <c r="F55" i="70"/>
  <c r="C168" i="70"/>
  <c r="C110" i="70"/>
  <c r="L76" i="70"/>
  <c r="I118" i="70"/>
  <c r="F324" i="70"/>
  <c r="L309" i="70"/>
  <c r="A74" i="70"/>
  <c r="L51" i="70"/>
  <c r="C103" i="70"/>
  <c r="C72" i="70"/>
  <c r="A184" i="70"/>
  <c r="A24" i="70"/>
  <c r="F51" i="70"/>
  <c r="F338" i="70"/>
  <c r="I282" i="70"/>
  <c r="A273" i="70"/>
  <c r="G156" i="70"/>
  <c r="I11" i="70"/>
  <c r="L23" i="70"/>
  <c r="C35" i="70"/>
  <c r="L245" i="70"/>
  <c r="I269" i="70"/>
  <c r="C221" i="70"/>
  <c r="I120" i="70"/>
  <c r="I341" i="70"/>
  <c r="F56" i="70"/>
  <c r="I285" i="70"/>
  <c r="C136" i="70"/>
  <c r="I197" i="70"/>
  <c r="F280" i="70"/>
  <c r="F216" i="70"/>
  <c r="C21" i="70"/>
  <c r="F227" i="70"/>
  <c r="C324" i="70"/>
  <c r="L281" i="70"/>
  <c r="C121" i="70"/>
  <c r="L274" i="70"/>
  <c r="F335" i="70"/>
  <c r="F237" i="70"/>
  <c r="C321" i="70"/>
  <c r="I156" i="70"/>
  <c r="A128" i="70"/>
  <c r="A113" i="70"/>
  <c r="C28" i="70"/>
  <c r="I206" i="70"/>
  <c r="C313" i="70"/>
  <c r="F304" i="70"/>
  <c r="L105" i="70"/>
  <c r="C133" i="70"/>
  <c r="F115" i="70"/>
  <c r="F71" i="70"/>
  <c r="F102" i="70"/>
  <c r="I177" i="70"/>
  <c r="L152" i="70"/>
  <c r="F241" i="70"/>
  <c r="F81" i="70"/>
  <c r="F295" i="70"/>
  <c r="L204" i="70"/>
  <c r="A96" i="70"/>
  <c r="L33" i="70"/>
  <c r="C71" i="70"/>
  <c r="I85" i="70"/>
  <c r="F124" i="70"/>
  <c r="C316" i="70"/>
  <c r="A192" i="70"/>
  <c r="F266" i="70"/>
  <c r="C211" i="70"/>
  <c r="I308" i="70"/>
  <c r="F144" i="70"/>
  <c r="I181" i="70"/>
  <c r="F41" i="70"/>
  <c r="A227" i="70"/>
  <c r="A253" i="70"/>
  <c r="F214" i="70"/>
  <c r="F31" i="70"/>
  <c r="L66" i="70"/>
  <c r="L254" i="70"/>
  <c r="C46" i="70"/>
  <c r="C61" i="70"/>
  <c r="I242" i="70"/>
  <c r="A134" i="70"/>
  <c r="A303" i="70"/>
  <c r="F261" i="70"/>
  <c r="A39" i="70"/>
  <c r="L148" i="70"/>
  <c r="I56" i="70"/>
  <c r="L67" i="70"/>
  <c r="I104" i="70"/>
  <c r="F202" i="70"/>
  <c r="F332" i="70"/>
  <c r="A64" i="70"/>
  <c r="I192" i="70"/>
  <c r="F336" i="70"/>
  <c r="L85" i="70"/>
  <c r="F238" i="70"/>
  <c r="C70" i="70"/>
  <c r="F34" i="70"/>
  <c r="I231" i="70"/>
  <c r="I280" i="70"/>
  <c r="F228" i="70"/>
  <c r="L239" i="70"/>
  <c r="I59" i="70"/>
  <c r="I3" i="70"/>
  <c r="L311" i="70"/>
  <c r="C179" i="70"/>
  <c r="L72" i="70"/>
  <c r="L220" i="70"/>
  <c r="A202" i="70"/>
  <c r="F170" i="70"/>
  <c r="L83" i="70"/>
  <c r="F232" i="70"/>
  <c r="L110" i="70"/>
  <c r="I70" i="70"/>
  <c r="A77" i="70"/>
  <c r="I294" i="70"/>
  <c r="A118" i="70"/>
  <c r="A309" i="70"/>
  <c r="C232" i="70"/>
  <c r="A323" i="70"/>
  <c r="C244" i="70"/>
  <c r="L49" i="70"/>
  <c r="A11" i="70"/>
  <c r="F74" i="70"/>
  <c r="I15" i="70"/>
  <c r="I71" i="70"/>
  <c r="F127" i="70"/>
  <c r="F299" i="70"/>
  <c r="F142" i="70"/>
  <c r="A230" i="70"/>
  <c r="C262" i="70"/>
  <c r="C233" i="70"/>
  <c r="I23" i="70"/>
  <c r="C272" i="70"/>
  <c r="L287" i="70"/>
  <c r="A204" i="70"/>
  <c r="L200" i="70"/>
  <c r="F340" i="70"/>
  <c r="L198" i="70"/>
  <c r="C192" i="70"/>
  <c r="L19" i="70"/>
  <c r="A105" i="70"/>
  <c r="A208" i="70"/>
  <c r="F178" i="70"/>
  <c r="L12" i="70"/>
  <c r="C164" i="70"/>
  <c r="L69" i="70"/>
  <c r="I182" i="70"/>
  <c r="A86" i="70"/>
  <c r="L11" i="70"/>
  <c r="L325" i="70"/>
  <c r="F58" i="70"/>
  <c r="F185" i="70"/>
  <c r="A306" i="70"/>
  <c r="F165" i="70"/>
  <c r="C37" i="70"/>
  <c r="I147" i="70"/>
  <c r="L81" i="70"/>
  <c r="A341" i="70"/>
  <c r="F254" i="70"/>
  <c r="L117" i="70"/>
  <c r="F217" i="70"/>
  <c r="L197" i="70"/>
  <c r="C196" i="70"/>
  <c r="I101" i="70"/>
  <c r="L177" i="70"/>
  <c r="A241" i="70"/>
  <c r="F2" i="70"/>
  <c r="F209" i="70"/>
  <c r="F157" i="70"/>
  <c r="F255" i="70"/>
  <c r="A316" i="70"/>
  <c r="C107" i="70"/>
  <c r="I226" i="70"/>
  <c r="F260" i="70"/>
  <c r="C130" i="70"/>
  <c r="F262" i="70"/>
  <c r="I170" i="70"/>
  <c r="C55" i="70"/>
  <c r="A189" i="70"/>
  <c r="C288" i="70"/>
  <c r="A252" i="70"/>
  <c r="A52" i="70"/>
  <c r="L208" i="70"/>
  <c r="C315" i="70"/>
  <c r="C265" i="70"/>
  <c r="C277" i="70"/>
  <c r="I76" i="70"/>
  <c r="F234" i="70"/>
  <c r="A181" i="70"/>
  <c r="C73" i="70"/>
  <c r="C306" i="70"/>
  <c r="A6" i="70"/>
  <c r="I83" i="70"/>
  <c r="L55" i="70"/>
  <c r="I286" i="70"/>
  <c r="L158" i="70"/>
  <c r="A12" i="70"/>
  <c r="H331" i="70"/>
  <c r="L44" i="70"/>
  <c r="L193" i="70"/>
  <c r="L144" i="70"/>
  <c r="F284" i="70"/>
  <c r="L275" i="70"/>
  <c r="L24" i="70"/>
  <c r="C214" i="70"/>
  <c r="I330" i="70"/>
  <c r="C14" i="70"/>
  <c r="L328" i="70"/>
  <c r="I278" i="70"/>
  <c r="F188" i="70"/>
  <c r="A114" i="70"/>
  <c r="L3" i="70"/>
  <c r="I244" i="70"/>
  <c r="A290" i="70"/>
  <c r="F278" i="70"/>
  <c r="A267" i="70"/>
  <c r="F323" i="70"/>
  <c r="C256" i="70"/>
  <c r="D267" i="70" l="1"/>
  <c r="D6" i="70"/>
  <c r="D189" i="70"/>
  <c r="E306" i="70"/>
  <c r="E204" i="70"/>
  <c r="D309" i="70"/>
  <c r="E64" i="70"/>
  <c r="E253" i="70"/>
  <c r="D113" i="70"/>
  <c r="E184" i="70"/>
  <c r="E68" i="70"/>
  <c r="D317" i="70"/>
  <c r="D119" i="70"/>
  <c r="D34" i="70"/>
  <c r="D255" i="70"/>
  <c r="E82" i="70"/>
  <c r="D115" i="70"/>
  <c r="E43" i="70"/>
  <c r="D50" i="70"/>
  <c r="E282" i="70"/>
  <c r="D247" i="70"/>
  <c r="D196" i="70"/>
  <c r="E104" i="70"/>
  <c r="D37" i="70"/>
  <c r="E220" i="70"/>
  <c r="D223" i="70"/>
  <c r="E72" i="70"/>
  <c r="E87" i="70"/>
  <c r="E147" i="70"/>
  <c r="E272" i="70"/>
  <c r="D338" i="70"/>
  <c r="E160" i="70"/>
  <c r="E206" i="70"/>
  <c r="E62" i="70"/>
  <c r="E91" i="70"/>
  <c r="D79" i="70"/>
  <c r="C305" i="70"/>
  <c r="E201" i="70"/>
  <c r="D58" i="70"/>
  <c r="D167" i="70"/>
  <c r="D177" i="70"/>
  <c r="E312" i="70"/>
  <c r="E149" i="70"/>
  <c r="D63" i="70"/>
  <c r="D142" i="70"/>
  <c r="E32" i="70"/>
  <c r="E48" i="70"/>
  <c r="E290" i="70"/>
  <c r="D181" i="70"/>
  <c r="E316" i="70"/>
  <c r="D86" i="70"/>
  <c r="E230" i="70"/>
  <c r="E118" i="70"/>
  <c r="E39" i="70"/>
  <c r="E227" i="70"/>
  <c r="E128" i="70"/>
  <c r="E74" i="70"/>
  <c r="E175" i="70"/>
  <c r="E1" i="70"/>
  <c r="E19" i="70"/>
  <c r="D44" i="70"/>
  <c r="D57" i="70"/>
  <c r="D215" i="70"/>
  <c r="D213" i="70"/>
  <c r="E271" i="70"/>
  <c r="E237" i="70"/>
  <c r="D27" i="70"/>
  <c r="E246" i="70"/>
  <c r="D228" i="70"/>
  <c r="E5" i="70"/>
  <c r="E83" i="70"/>
  <c r="E322" i="70"/>
  <c r="D116" i="70"/>
  <c r="E199" i="70"/>
  <c r="E294" i="70"/>
  <c r="D35" i="70"/>
  <c r="E20" i="70"/>
  <c r="E84" i="70"/>
  <c r="D236" i="70"/>
  <c r="D336" i="70"/>
  <c r="D126" i="70"/>
  <c r="D337" i="70"/>
  <c r="D224" i="70"/>
  <c r="E305" i="70"/>
  <c r="E171" i="70"/>
  <c r="E342" i="70"/>
  <c r="D49" i="70"/>
  <c r="E140" i="70"/>
  <c r="D332" i="70"/>
  <c r="E334" i="70"/>
  <c r="E308" i="70"/>
  <c r="D330" i="70"/>
  <c r="D315" i="70"/>
  <c r="E283" i="70"/>
  <c r="E304" i="70"/>
  <c r="D326" i="70"/>
  <c r="D333" i="70"/>
  <c r="D298" i="70"/>
  <c r="E198" i="70"/>
  <c r="E279" i="70"/>
  <c r="E217" i="70"/>
  <c r="E129" i="70"/>
  <c r="D81" i="70"/>
  <c r="D90" i="70"/>
  <c r="E314" i="70"/>
  <c r="E131" i="70"/>
  <c r="D339" i="70"/>
  <c r="E157" i="70"/>
  <c r="E166" i="70"/>
  <c r="D53" i="70"/>
  <c r="D151" i="70"/>
  <c r="E301" i="70"/>
  <c r="D219" i="70"/>
  <c r="E293" i="70"/>
  <c r="E130" i="70"/>
  <c r="D22" i="70"/>
  <c r="E186" i="70"/>
  <c r="D59" i="70"/>
  <c r="D265" i="70"/>
  <c r="E152" i="70"/>
  <c r="D176" i="70"/>
  <c r="E254" i="70"/>
  <c r="E183" i="70"/>
  <c r="E70" i="70"/>
  <c r="D156" i="70"/>
  <c r="D117" i="70"/>
  <c r="E80" i="70"/>
  <c r="E249" i="70"/>
  <c r="D234" i="70"/>
  <c r="E221" i="70"/>
  <c r="E61" i="70"/>
  <c r="E31" i="70"/>
  <c r="D16" i="70"/>
  <c r="D80" i="70"/>
  <c r="E234" i="70"/>
  <c r="D61" i="70"/>
  <c r="E16" i="70"/>
  <c r="E114" i="70"/>
  <c r="D208" i="70"/>
  <c r="D77" i="70"/>
  <c r="D192" i="70"/>
  <c r="E60" i="70"/>
  <c r="E225" i="70"/>
  <c r="D25" i="70"/>
  <c r="E138" i="70"/>
  <c r="D95" i="70"/>
  <c r="E260" i="70"/>
  <c r="E164" i="70"/>
  <c r="E40" i="70"/>
  <c r="E320" i="70"/>
  <c r="D51" i="70"/>
  <c r="E264" i="70"/>
  <c r="E98" i="70"/>
  <c r="D328" i="70"/>
  <c r="D143" i="70"/>
  <c r="D97" i="70"/>
  <c r="D123" i="70"/>
  <c r="E311" i="70"/>
  <c r="E71" i="70"/>
  <c r="E211" i="70"/>
  <c r="D251" i="70"/>
  <c r="D174" i="70"/>
  <c r="E299" i="70"/>
  <c r="D36" i="70"/>
  <c r="E139" i="70"/>
  <c r="D141" i="70"/>
  <c r="D291" i="70"/>
  <c r="E132" i="70"/>
  <c r="E145" i="70"/>
  <c r="E343" i="70"/>
  <c r="E172" i="70"/>
  <c r="E263" i="70"/>
  <c r="D47" i="70"/>
  <c r="D327" i="70"/>
  <c r="D76" i="70"/>
  <c r="D290" i="70"/>
  <c r="E181" i="70"/>
  <c r="D316" i="70"/>
  <c r="E86" i="70"/>
  <c r="D230" i="70"/>
  <c r="D118" i="70"/>
  <c r="D39" i="70"/>
  <c r="D227" i="70"/>
  <c r="D128" i="70"/>
  <c r="D74" i="70"/>
  <c r="D175" i="70"/>
  <c r="D1" i="70"/>
  <c r="D19" i="70"/>
  <c r="E44" i="70"/>
  <c r="E57" i="70"/>
  <c r="E215" i="70"/>
  <c r="E213" i="70"/>
  <c r="D271" i="70"/>
  <c r="D237" i="70"/>
  <c r="E27" i="70"/>
  <c r="D246" i="70"/>
  <c r="E228" i="70"/>
  <c r="D5" i="70"/>
  <c r="D83" i="70"/>
  <c r="D322" i="70"/>
  <c r="E116" i="70"/>
  <c r="D199" i="70"/>
  <c r="D294" i="70"/>
  <c r="E35" i="70"/>
  <c r="D20" i="70"/>
  <c r="D84" i="70"/>
  <c r="E236" i="70"/>
  <c r="E336" i="70"/>
  <c r="E126" i="70"/>
  <c r="E337" i="70"/>
  <c r="E224" i="70"/>
  <c r="D120" i="70"/>
  <c r="E97" i="70"/>
  <c r="E275" i="70"/>
  <c r="E123" i="70"/>
  <c r="E56" i="70"/>
  <c r="D311" i="70"/>
  <c r="D262" i="70"/>
  <c r="D71" i="70"/>
  <c r="E190" i="70"/>
  <c r="D211" i="70"/>
  <c r="D88" i="70"/>
  <c r="C251" i="70"/>
  <c r="E326" i="70"/>
  <c r="E333" i="70"/>
  <c r="E298" i="70"/>
  <c r="D198" i="70"/>
  <c r="D279" i="70"/>
  <c r="D217" i="70"/>
  <c r="D129" i="70"/>
  <c r="E81" i="70"/>
  <c r="E90" i="70"/>
  <c r="D314" i="70"/>
  <c r="D131" i="70"/>
  <c r="E339" i="70"/>
  <c r="D157" i="70"/>
  <c r="D166" i="70"/>
  <c r="E53" i="70"/>
  <c r="E151" i="70"/>
  <c r="D301" i="70"/>
  <c r="E219" i="70"/>
  <c r="D293" i="70"/>
  <c r="D130" i="70"/>
  <c r="E22" i="70"/>
  <c r="D186" i="70"/>
  <c r="E59" i="70"/>
  <c r="E265" i="70"/>
  <c r="D152" i="70"/>
  <c r="E176" i="70"/>
  <c r="D254" i="70"/>
  <c r="D183" i="70"/>
  <c r="D70" i="70"/>
  <c r="E156" i="70"/>
  <c r="E117" i="70"/>
  <c r="D249" i="70"/>
  <c r="D221" i="70"/>
  <c r="D31" i="70"/>
  <c r="E52" i="70"/>
  <c r="D241" i="70"/>
  <c r="E11" i="70"/>
  <c r="E303" i="70"/>
  <c r="E273" i="70"/>
  <c r="D284" i="70"/>
  <c r="D222" i="70"/>
  <c r="D276" i="70"/>
  <c r="D29" i="70"/>
  <c r="D73" i="70"/>
  <c r="E154" i="70"/>
  <c r="D148" i="70"/>
  <c r="D67" i="70"/>
  <c r="D146" i="70"/>
  <c r="D46" i="70"/>
  <c r="E112" i="70"/>
  <c r="E257" i="70"/>
  <c r="E288" i="70"/>
  <c r="E120" i="70"/>
  <c r="D275" i="70"/>
  <c r="D56" i="70"/>
  <c r="E262" i="70"/>
  <c r="D190" i="70"/>
  <c r="E88" i="70"/>
  <c r="D266" i="70"/>
  <c r="E122" i="70"/>
  <c r="D243" i="70"/>
  <c r="D319" i="70"/>
  <c r="D193" i="70"/>
  <c r="E136" i="70"/>
  <c r="E289" i="70"/>
  <c r="D45" i="70"/>
  <c r="D109" i="70"/>
  <c r="E245" i="70"/>
  <c r="D268" i="70"/>
  <c r="E92" i="70"/>
  <c r="E259" i="70"/>
  <c r="D114" i="70"/>
  <c r="D52" i="70"/>
  <c r="E241" i="70"/>
  <c r="E208" i="70"/>
  <c r="D11" i="70"/>
  <c r="E77" i="70"/>
  <c r="D303" i="70"/>
  <c r="E192" i="70"/>
  <c r="D273" i="70"/>
  <c r="D60" i="70"/>
  <c r="E284" i="70"/>
  <c r="D225" i="70"/>
  <c r="E222" i="70"/>
  <c r="E25" i="70"/>
  <c r="E276" i="70"/>
  <c r="D138" i="70"/>
  <c r="E29" i="70"/>
  <c r="E95" i="70"/>
  <c r="E73" i="70"/>
  <c r="D260" i="70"/>
  <c r="D154" i="70"/>
  <c r="D164" i="70"/>
  <c r="E148" i="70"/>
  <c r="D40" i="70"/>
  <c r="E67" i="70"/>
  <c r="D320" i="70"/>
  <c r="E146" i="70"/>
  <c r="E51" i="70"/>
  <c r="E46" i="70"/>
  <c r="D264" i="70"/>
  <c r="D112" i="70"/>
  <c r="D98" i="70"/>
  <c r="D257" i="70"/>
  <c r="E328" i="70"/>
  <c r="D288" i="70"/>
  <c r="E143" i="70"/>
  <c r="E85" i="70"/>
  <c r="D121" i="70"/>
  <c r="D233" i="70"/>
  <c r="D296" i="70"/>
  <c r="D178" i="70"/>
  <c r="E210" i="70"/>
  <c r="E302" i="70"/>
  <c r="D277" i="70"/>
  <c r="D244" i="70"/>
  <c r="E10" i="70"/>
  <c r="E93" i="70"/>
  <c r="E251" i="70"/>
  <c r="E266" i="70"/>
  <c r="E174" i="70"/>
  <c r="D122" i="70"/>
  <c r="D299" i="70"/>
  <c r="E243" i="70"/>
  <c r="E36" i="70"/>
  <c r="E319" i="70"/>
  <c r="D139" i="70"/>
  <c r="E193" i="70"/>
  <c r="E141" i="70"/>
  <c r="D136" i="70"/>
  <c r="E291" i="70"/>
  <c r="D289" i="70"/>
  <c r="D132" i="70"/>
  <c r="E45" i="70"/>
  <c r="D145" i="70"/>
  <c r="E109" i="70"/>
  <c r="D343" i="70"/>
  <c r="D245" i="70"/>
  <c r="D172" i="70"/>
  <c r="E268" i="70"/>
  <c r="D263" i="70"/>
  <c r="E47" i="70"/>
  <c r="D92" i="70"/>
  <c r="E327" i="70"/>
  <c r="D259" i="70"/>
  <c r="E76" i="70"/>
  <c r="D125" i="70"/>
  <c r="E100" i="70"/>
  <c r="D107" i="70"/>
  <c r="D195" i="70"/>
  <c r="E3" i="70"/>
  <c r="E2" i="70"/>
  <c r="D274" i="70"/>
  <c r="D4" i="70"/>
  <c r="D238" i="70"/>
  <c r="D55" i="70"/>
  <c r="D89" i="70"/>
  <c r="D12" i="70"/>
  <c r="D252" i="70"/>
  <c r="D341" i="70"/>
  <c r="E105" i="70"/>
  <c r="D323" i="70"/>
  <c r="D202" i="70"/>
  <c r="E134" i="70"/>
  <c r="E96" i="70"/>
  <c r="E24" i="70"/>
  <c r="E162" i="70"/>
  <c r="D42" i="70"/>
  <c r="E169" i="70"/>
  <c r="E187" i="70"/>
  <c r="D280" i="70"/>
  <c r="E188" i="70"/>
  <c r="E207" i="70"/>
  <c r="D287" i="70"/>
  <c r="D261" i="70"/>
  <c r="E231" i="70"/>
  <c r="D232" i="70"/>
  <c r="D242" i="70"/>
  <c r="E21" i="70"/>
  <c r="D180" i="70"/>
  <c r="E270" i="70"/>
  <c r="D155" i="70"/>
  <c r="D325" i="70"/>
  <c r="E9" i="70"/>
  <c r="D269" i="70"/>
  <c r="E179" i="70"/>
  <c r="E191" i="70"/>
  <c r="E240" i="70"/>
  <c r="D127" i="70"/>
  <c r="E23" i="70"/>
  <c r="E185" i="70"/>
  <c r="E292" i="70"/>
  <c r="E33" i="70"/>
  <c r="D85" i="70"/>
  <c r="E121" i="70"/>
  <c r="E233" i="70"/>
  <c r="E296" i="70"/>
  <c r="E178" i="70"/>
  <c r="E267" i="70"/>
  <c r="D204" i="70"/>
  <c r="E113" i="70"/>
  <c r="E119" i="70"/>
  <c r="E115" i="70"/>
  <c r="E247" i="70"/>
  <c r="D220" i="70"/>
  <c r="D147" i="70"/>
  <c r="D206" i="70"/>
  <c r="D305" i="70"/>
  <c r="D140" i="70"/>
  <c r="D308" i="70"/>
  <c r="D48" i="70"/>
  <c r="D170" i="70"/>
  <c r="D324" i="70"/>
  <c r="D218" i="70"/>
  <c r="D205" i="70"/>
  <c r="D209" i="70"/>
  <c r="E18" i="70"/>
  <c r="D248" i="70"/>
  <c r="D159" i="70"/>
  <c r="E111" i="70"/>
  <c r="E182" i="70"/>
  <c r="D69" i="70"/>
  <c r="E158" i="70"/>
  <c r="D94" i="70"/>
  <c r="D286" i="70"/>
  <c r="E137" i="70"/>
  <c r="E107" i="70"/>
  <c r="E102" i="70"/>
  <c r="D229" i="70"/>
  <c r="E235" i="70"/>
  <c r="E30" i="70"/>
  <c r="E89" i="70"/>
  <c r="D21" i="70"/>
  <c r="E58" i="70"/>
  <c r="E297" i="70"/>
  <c r="E150" i="70"/>
  <c r="D307" i="70"/>
  <c r="D38" i="70"/>
  <c r="E300" i="70"/>
  <c r="E321" i="70"/>
  <c r="E124" i="70"/>
  <c r="D64" i="70"/>
  <c r="E50" i="70"/>
  <c r="E338" i="70"/>
  <c r="E244" i="70"/>
  <c r="E203" i="70"/>
  <c r="E295" i="70"/>
  <c r="D99" i="70"/>
  <c r="E15" i="70"/>
  <c r="E274" i="70"/>
  <c r="E42" i="70"/>
  <c r="D240" i="70"/>
  <c r="E167" i="70"/>
  <c r="D203" i="70"/>
  <c r="D295" i="70"/>
  <c r="E99" i="70"/>
  <c r="D15" i="70"/>
  <c r="D168" i="70"/>
  <c r="E12" i="70"/>
  <c r="E323" i="70"/>
  <c r="D24" i="70"/>
  <c r="D187" i="70"/>
  <c r="E287" i="70"/>
  <c r="E242" i="70"/>
  <c r="E155" i="70"/>
  <c r="D179" i="70"/>
  <c r="D23" i="70"/>
  <c r="D201" i="70"/>
  <c r="D312" i="70"/>
  <c r="E277" i="70"/>
  <c r="D283" i="70"/>
  <c r="E170" i="70"/>
  <c r="E324" i="70"/>
  <c r="E218" i="70"/>
  <c r="E205" i="70"/>
  <c r="E209" i="70"/>
  <c r="D18" i="70"/>
  <c r="E248" i="70"/>
  <c r="E159" i="70"/>
  <c r="D111" i="70"/>
  <c r="D182" i="70"/>
  <c r="E69" i="70"/>
  <c r="D158" i="70"/>
  <c r="E94" i="70"/>
  <c r="E286" i="70"/>
  <c r="D133" i="70"/>
  <c r="E197" i="70"/>
  <c r="D102" i="70"/>
  <c r="E229" i="70"/>
  <c r="E4" i="70"/>
  <c r="E65" i="70"/>
  <c r="E280" i="70"/>
  <c r="D191" i="70"/>
  <c r="D210" i="70"/>
  <c r="E26" i="70"/>
  <c r="E101" i="70"/>
  <c r="D214" i="70"/>
  <c r="D54" i="70"/>
  <c r="D329" i="70"/>
  <c r="D100" i="70"/>
  <c r="E200" i="70"/>
  <c r="E189" i="70"/>
  <c r="D104" i="70"/>
  <c r="D91" i="70"/>
  <c r="D149" i="70"/>
  <c r="E216" i="70"/>
  <c r="E135" i="70"/>
  <c r="E310" i="70"/>
  <c r="E250" i="70"/>
  <c r="D321" i="70"/>
  <c r="D134" i="70"/>
  <c r="E180" i="70"/>
  <c r="D32" i="70"/>
  <c r="E340" i="70"/>
  <c r="D161" i="70"/>
  <c r="E41" i="70"/>
  <c r="D7" i="70"/>
  <c r="E258" i="70"/>
  <c r="E6" i="70"/>
  <c r="E309" i="70"/>
  <c r="D184" i="70"/>
  <c r="E34" i="70"/>
  <c r="D43" i="70"/>
  <c r="E196" i="70"/>
  <c r="E223" i="70"/>
  <c r="D272" i="70"/>
  <c r="D62" i="70"/>
  <c r="D171" i="70"/>
  <c r="E332" i="70"/>
  <c r="E142" i="70"/>
  <c r="D93" i="70"/>
  <c r="D297" i="70"/>
  <c r="D285" i="70"/>
  <c r="D101" i="70"/>
  <c r="D150" i="70"/>
  <c r="E17" i="70"/>
  <c r="E214" i="70"/>
  <c r="D278" i="70"/>
  <c r="E307" i="70"/>
  <c r="E54" i="70"/>
  <c r="E66" i="70"/>
  <c r="E38" i="70"/>
  <c r="E329" i="70"/>
  <c r="D335" i="70"/>
  <c r="D300" i="70"/>
  <c r="E133" i="70"/>
  <c r="D197" i="70"/>
  <c r="D3" i="70"/>
  <c r="D200" i="70"/>
  <c r="D124" i="70"/>
  <c r="D65" i="70"/>
  <c r="E252" i="70"/>
  <c r="E202" i="70"/>
  <c r="D162" i="70"/>
  <c r="E261" i="70"/>
  <c r="E325" i="70"/>
  <c r="D185" i="70"/>
  <c r="E330" i="70"/>
  <c r="E285" i="70"/>
  <c r="D17" i="70"/>
  <c r="E278" i="70"/>
  <c r="D66" i="70"/>
  <c r="E335" i="70"/>
  <c r="E28" i="70"/>
  <c r="E55" i="70"/>
  <c r="D68" i="70"/>
  <c r="E255" i="70"/>
  <c r="D72" i="70"/>
  <c r="D342" i="70"/>
  <c r="D26" i="70"/>
  <c r="D14" i="70"/>
  <c r="E161" i="70"/>
  <c r="D41" i="70"/>
  <c r="E7" i="70"/>
  <c r="D258" i="70"/>
  <c r="D188" i="70"/>
  <c r="D231" i="70"/>
  <c r="D292" i="70"/>
  <c r="D304" i="70"/>
  <c r="E14" i="70"/>
  <c r="D310" i="70"/>
  <c r="D250" i="70"/>
  <c r="E103" i="70"/>
  <c r="D306" i="70"/>
  <c r="D253" i="70"/>
  <c r="E317" i="70"/>
  <c r="D82" i="70"/>
  <c r="D282" i="70"/>
  <c r="E37" i="70"/>
  <c r="D87" i="70"/>
  <c r="D160" i="70"/>
  <c r="E79" i="70"/>
  <c r="E49" i="70"/>
  <c r="D302" i="70"/>
  <c r="E315" i="70"/>
  <c r="D239" i="70"/>
  <c r="D165" i="70"/>
  <c r="D173" i="70"/>
  <c r="E212" i="70"/>
  <c r="D281" i="70"/>
  <c r="E108" i="70"/>
  <c r="E153" i="70"/>
  <c r="E78" i="70"/>
  <c r="D13" i="70"/>
  <c r="D106" i="70"/>
  <c r="E256" i="70"/>
  <c r="D144" i="70"/>
  <c r="D8" i="70"/>
  <c r="E313" i="70"/>
  <c r="E125" i="70"/>
  <c r="D110" i="70"/>
  <c r="D318" i="70"/>
  <c r="D103" i="70"/>
  <c r="E168" i="70"/>
  <c r="E238" i="70"/>
  <c r="D75" i="70"/>
  <c r="D105" i="70"/>
  <c r="D96" i="70"/>
  <c r="D169" i="70"/>
  <c r="D207" i="70"/>
  <c r="E232" i="70"/>
  <c r="D270" i="70"/>
  <c r="E269" i="70"/>
  <c r="E127" i="70"/>
  <c r="D33" i="70"/>
  <c r="E177" i="70"/>
  <c r="E63" i="70"/>
  <c r="D10" i="70"/>
  <c r="E239" i="70"/>
  <c r="E165" i="70"/>
  <c r="E173" i="70"/>
  <c r="D212" i="70"/>
  <c r="E281" i="70"/>
  <c r="D108" i="70"/>
  <c r="D153" i="70"/>
  <c r="D78" i="70"/>
  <c r="E13" i="70"/>
  <c r="E106" i="70"/>
  <c r="D256" i="70"/>
  <c r="E144" i="70"/>
  <c r="E8" i="70"/>
  <c r="D313" i="70"/>
  <c r="D137" i="70"/>
  <c r="E110" i="70"/>
  <c r="E318" i="70"/>
  <c r="D2" i="70"/>
  <c r="D235" i="70"/>
  <c r="D30" i="70"/>
  <c r="E75" i="70"/>
  <c r="D340" i="70"/>
  <c r="E194" i="70"/>
  <c r="E163" i="70"/>
  <c r="D28" i="70"/>
  <c r="D226" i="70"/>
  <c r="E341" i="70"/>
  <c r="D9" i="70"/>
  <c r="D334" i="70"/>
  <c r="D216" i="70"/>
  <c r="D135" i="70"/>
  <c r="D194" i="70"/>
  <c r="D163" i="70"/>
  <c r="E195" i="70"/>
  <c r="E226" i="70"/>
</calcChain>
</file>

<file path=xl/sharedStrings.xml><?xml version="1.0" encoding="utf-8"?>
<sst xmlns="http://schemas.openxmlformats.org/spreadsheetml/2006/main" count="2842" uniqueCount="1643">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</sst>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3.2631200468837438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4.9519738523963737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4.4187498092651367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0.67859215181324073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1.0030203809156237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0.41093153295160872</v>
        <stp/>
        <stp>##V3_BDPV12</stp>
        <stp>RU000A0JTKM9 Corp</stp>
        <stp>DUR_MID</stp>
        <stp>[quotes.xlsx]Calc!R206C8</stp>
        <tr r="H206" s="70"/>
        <tr r="H206" s="70"/>
        <tr r="H206" s="70"/>
      </tp>
      <tp t="s">
        <v>#N/A N/A</v>
        <stp/>
        <stp>##V3_BDPV12</stp>
        <stp>RU000A0JS3M7 Corp</stp>
        <stp>DUR_MID</stp>
        <stp>[quotes.xlsx]Calc!R188C8</stp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125.375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274.20001220703125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11/05/2017</v>
        <stp/>
        <stp>##V3_BDPV12</stp>
        <stp>SAP GY Equity</stp>
        <stp>DVD_EX_DT</stp>
        <stp>[quotes.xlsx]Calc!R459C7</stp>
        <tr r="G459" s="70"/>
        <tr r="G459" s="70"/>
        <tr r="G459" s="70"/>
        <tr r="G459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2.3490303725547137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1.625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0.2578608850749462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106.24120000000001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1.7727609338734447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6.4828729915636014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1.6759728867733574</v>
        <stp/>
        <stp>##V3_BDPV12</stp>
        <stp>RU000A0JVKK9 Corp</stp>
        <stp>DUR_MID</stp>
        <stp>[quotes.xlsx]Calc!R197C8</stp>
        <tr r="H197" s="70"/>
        <tr r="H197" s="70"/>
        <tr r="H197" s="70"/>
      </tp>
      <tp t="s">
        <v>#N/A N/A</v>
        <stp/>
        <stp>##V3_BDPV12</stp>
        <stp>RU000A0JTNB6 Corp</stp>
        <stp>DUR_MID</stp>
        <stp>[quotes.xlsx]Calc!R208C8</stp>
        <tr r="H208" s="70"/>
        <tr r="H208" s="70"/>
      </tp>
      <tp>
        <v>1317.511962890625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1.2922707285706212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30/10/2017</v>
        <stp/>
        <stp>##V3_BDPV12</stp>
        <stp>TEVA US Equity</stp>
        <stp>BDVD_NEXT_EST_DECL_DT</stp>
        <stp>[quotes.xlsx]Calc!R453C9</stp>
        <tr r="I453" s="70"/>
        <tr r="I453" s="70"/>
        <tr r="I45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4.7860050727825669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4.3025887367664932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0.64359705265126965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3.7321706886591994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0.34264301406550973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XS1513271251 Corp</stp>
        <stp>BDVD_PROJ_12M_YLD</stp>
        <stp>[quotes.xlsx]Calc!R460C6</stp>
        <tr r="F460" s="70"/>
        <tr r="F460" s="70"/>
        <tr r="F460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XS0743596040 Corp</stp>
        <stp>BDVD_PROJ_12M_YLD</stp>
        <stp>[quotes.xlsx]Calc!R462C6</stp>
        <tr r="F462" s="70"/>
        <tr r="F462" s="70"/>
        <tr r="F462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1.1660444444444447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307.25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1.8958333333333333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7.2222222226607805E-2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104.01081848144531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0.36887661058665711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1.0176250310699895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11.357143402099609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12.885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XS0592794597 Corp</stp>
        <stp>BDVD_PROJ_12M_YLD</stp>
        <stp>[quotes.xlsx]Calc!R461C6</stp>
        <tr r="F461" s="70"/>
        <tr r="F461" s="70"/>
        <tr r="F461" s="70"/>
      </tp>
      <tp t="s">
        <v>#N/A Field Not Applicable</v>
        <stp/>
        <stp>##V3_BDPV12</stp>
        <stp>XS0893212398 Corp</stp>
        <stp>BDVD_PROJ_12M_YLD</stp>
        <stp>[quotes.xlsx]Calc!R456C6</stp>
        <tr r="F456" s="70"/>
        <tr r="F456" s="70"/>
        <tr r="F456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3.4709079638044051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4.4182305042847414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0.95364709491517619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0.54445060111682542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30/10/2017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61.571430206298828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17.920000000000002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0.15277777781339441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3.9104993850264758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103.634</v>
        <stp/>
        <stp>##V3_BDPV12</stp>
        <stp>US31562QAF46 Corp</stp>
        <stp>PX_LAST</stp>
        <stp>[quotes.xlsx]Calc!R361C3</stp>
        <tr r="C361" s="70"/>
        <tr r="C361" s="70"/>
        <tr r="C361" s="70"/>
      </tp>
      <tp t="s">
        <v>#N/A N/A</v>
        <stp/>
        <stp>##V3_BDPV12</stp>
        <stp>RU000A0JWTW3 Corp</stp>
        <stp>DUR_MID</stp>
        <stp>[quotes.xlsx]Calc!R189C8</stp>
        <tr r="H189" s="70"/>
        <tr r="H189" s="70"/>
      </tp>
      <tp>
        <v>8.400534802403703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1.0407464425653501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0.94663156161158946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07/09/2017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2.5395833333333333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XS1603245389 Corp</stp>
        <stp>BDVD_PROJ_12M_YLD</stp>
        <stp>[quotes.xlsx]Calc!R464C6</stp>
        <tr r="F464" s="70"/>
        <tr r="F464" s="70"/>
        <tr r="F464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1.8841111111111113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Field Not Applicable</v>
        <stp/>
        <stp>##V3_BDPV12</stp>
        <stp>VEU7P 95000.00 Index</stp>
        <stp>BEST_TARGET_PRICE</stp>
        <stp>[quotes.xlsx]Calc!R451C5</stp>
        <tr r="E451" s="70"/>
        <tr r="E451" s="70"/>
        <tr r="E451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6.3881145928908882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8.9382178430938879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2.6461787972666921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2.1414175901740324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59323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4.5220074660738057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 t="s">
        <v>SAP SE</v>
        <stp/>
        <stp>##V3_BDPV12</stp>
        <stp>SAP GY Equity</stp>
        <stp>SECURITY_NAME</stp>
        <stp>[quotes.xlsx]Calc!R459C12</stp>
        <tr r="L459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171.05000305175781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2.0763888888888888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5.0648397209692444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103.649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4.07097493590424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2.518740429465022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2.2386113754776797</v>
        <stp/>
        <stp>##V3_BDPV12</stp>
        <stp>RU000A0JXLR8 Corp</stp>
        <stp>DUR_MID</stp>
        <stp>[quotes.xlsx]Calc!R330C8</stp>
        <tr r="H330" s="70"/>
        <tr r="H330" s="70"/>
        <tr r="H330" s="70"/>
      </tp>
      <tp t="s">
        <v>#N/A N/A</v>
        <stp/>
        <stp>##V3_BDPV12</stp>
        <stp>RU000A0JS6N8 Corp</stp>
        <stp>DUR_MID</stp>
        <stp>[quotes.xlsx]Calc!R210C8</stp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Teva Pharmaceutical Industries</v>
        <stp/>
        <stp>##V3_BDPV12</stp>
        <stp>TEVA US Equity</stp>
        <stp>SECURITY_NAME</stp>
        <stp>[quotes.xlsx]Calc!R453C12</stp>
        <tr r="L453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0.16392662247032752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1.7320626927820424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2.1122650760361164</v>
        <stp/>
        <stp>##V3_BDPV12</stp>
        <stp>RU000A0JXK40 Corp</stp>
        <stp>DUR_MID</stp>
        <stp>[quotes.xlsx]Calc!R327C8</stp>
        <tr r="H327" s="70"/>
        <tr r="H327" s="70"/>
        <tr r="H327" s="70"/>
      </tp>
      <tp t="s">
        <v>#N/A N/A</v>
        <stp/>
        <stp>##V3_BDPV12</stp>
        <stp>RU000A0JW8E7 Corp</stp>
        <stp>DUR_MID</stp>
        <stp>[quotes.xlsx]Calc!R280C8</stp>
        <tr r="H280" s="70"/>
        <tr r="H280" s="70"/>
      </tp>
      <tp t="s">
        <v>#N/A N/A</v>
        <stp/>
        <stp>##V3_BDPV12</stp>
        <stp>RU000A0JWFE0 Corp</stp>
        <stp>DUR_MID</stp>
        <stp>[quotes.xlsx]Calc!R407C8</stp>
        <tr r="H407" s="70"/>
        <tr r="H407" s="70"/>
      </tp>
      <tp>
        <v>1.4633745685784914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1.1834119583060121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7.2360731862755241</v>
        <stp/>
        <stp>##V3_BDPV12</stp>
        <stp>RU000A0JWHA4 Corp</stp>
        <stp>DUR_MID</stp>
        <stp>[quotes.xlsx]Calc!R313C8</stp>
        <tr r="H313" s="70"/>
        <tr r="H313" s="70"/>
        <tr r="H313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0.42704573000263762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0.54092106284150532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0.17111111111111113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0.41805555555555557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XS1128996425 Corp</stp>
        <stp>BDVD_PROJ_12M_YLD</stp>
        <stp>[quotes.xlsx]Calc!R457C6</stp>
        <tr r="F457" s="70"/>
        <tr r="F457" s="70"/>
        <tr r="F457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0.69666666666666666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0.34166666666666667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5.5763089545032827</v>
        <stp/>
        <stp>##V3_BDPV12</stp>
        <stp>RU000A0JXQF2 Corp</stp>
        <stp>DUR_MID</stp>
        <stp>[quotes.xlsx]Calc!R444C8</stp>
        <tr r="H444" s="70"/>
        <tr r="H444" s="70"/>
        <tr r="H444" s="70"/>
      </tp>
      <tp t="s">
        <v>#N/A N/A</v>
        <stp/>
        <stp>##V3_BDPV12</stp>
        <stp>RU000A0JWNJ3 Corp</stp>
        <stp>DUR_MID</stp>
        <stp>[quotes.xlsx]Calc!R195C8</stp>
        <tr r="H195" s="70"/>
        <tr r="H195" s="70"/>
      </tp>
      <tp>
        <v>1.4712994702879358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0.67312389242703718</v>
        <stp/>
        <stp>##V3_BDPV12</stp>
        <stp>RU000A0JU5S5 Corp</stp>
        <stp>DUR_MID</stp>
        <stp>[quotes.xlsx]Calc!R193C8</stp>
        <tr r="H193" s="70"/>
        <tr r="H193" s="70"/>
        <tr r="H193" s="70"/>
      </tp>
      <tp t="s">
        <v>#N/A N/A</v>
        <stp/>
        <stp>##V3_BDPV12</stp>
        <stp>RU000A0JUGY0 Corp</stp>
        <stp>DUR_MID</stp>
        <stp>[quotes.xlsx]Calc!R326C8</stp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3.1639311364639378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XS1581931083 Corp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XS1041815116 Corp</stp>
        <stp>BDVD_PROJ_12M_YLD</stp>
        <stp>[quotes.xlsx]Calc!R458C6</stp>
        <tr r="F458" s="70"/>
        <tr r="F458" s="70"/>
        <tr r="F458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2.4430475037906807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9.6019867736792719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1.8552083333333331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6.3892663497526384E-2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7.0101548196174699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6.0778361111111116E-2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72.486999999999995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#N/A N/A</v>
        <stp/>
        <stp>##V3_BDPV12</stp>
        <stp>RU000A0JXTF6 Corp</stp>
        <stp>DUR_MID</stp>
        <stp>[quotes.xlsx]Calc!R443C8</stp>
        <tr r="H443" s="70"/>
        <tr r="H443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0.18221272719894757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7.0386362075805664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45.866664886474609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8.3180583481277726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2.8837859071251932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2.2027777777777779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3.3039620632740681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0.40104166666666669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 t="s">
        <v>#N/A N/A</v>
        <stp/>
        <stp>##V3_BDPV12</stp>
        <stp>RU000A0JX3A5 Corp</stp>
        <stp>DUR_MID</stp>
        <stp>[quotes.xlsx]Calc!R191C8</stp>
        <tr r="H191" s="70"/>
        <tr r="H191" s="70"/>
      </tp>
      <tp>
        <v>2.2060908707324276</v>
        <stp/>
        <stp>##V3_BDPV12</stp>
        <stp>RU000A0JXJS0 Corp</stp>
        <stp>DUR_MID</stp>
        <stp>[quotes.xlsx]Calc!R454C8</stp>
        <tr r="H454" s="70"/>
        <tr r="H454" s="70"/>
        <tr r="H454" s="70"/>
      </tp>
      <tp t="s">
        <v>#N/A N/A</v>
        <stp/>
        <stp>##V3_BDPV12</stp>
        <stp>RU000A0JWVM0 Corp</stp>
        <stp>DUR_MID</stp>
        <stp>[quotes.xlsx]Calc!R294C8</stp>
        <tr r="H294" s="70"/>
        <tr r="H294" s="70"/>
      </tp>
      <tp>
        <v>2.1520579915801168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0.44112025191411292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2.2404819835888841</v>
        <stp/>
        <stp>##V3_BDPV12</stp>
        <stp>RU000A0JUVG6 Corp</stp>
        <stp>DUR_MID</stp>
        <stp>[quotes.xlsx]Calc!R422C8</stp>
        <tr r="H422" s="70"/>
        <tr r="H422" s="70"/>
        <tr r="H422" s="70"/>
      </tp>
      <tp>
        <v>1.4182303032995625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0.34264301406550973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RU000A0JXJS0 Corp</stp>
        <stp>BDVD_PROJ_12M_YLD</stp>
        <stp>[quotes.xlsx]Calc!R454C6</stp>
        <tr r="F454" s="70"/>
        <tr r="F454" s="70"/>
        <tr r="F454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1.8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 t="s">
        <v>#N/A N/A</v>
        <stp/>
        <stp>##V3_BDPV12</stp>
        <stp>RU000A0JX5W4 Corp</stp>
        <stp>DUR_MID</stp>
        <stp>[quotes.xlsx]Calc!R117C8</stp>
        <tr r="H117" s="70"/>
        <tr r="H117" s="70"/>
      </tp>
      <tp t="s">
        <v>#N/A N/A</v>
        <stp/>
        <stp>##V3_BDPV12</stp>
        <stp>RU000A0JXC24 Corp</stp>
        <stp>DUR_MID</stp>
        <stp>[quotes.xlsx]Calc!R177C8</stp>
        <tr r="H177" s="70"/>
        <tr r="H177" s="70"/>
      </tp>
      <tp>
        <v>0.48912459075429882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5.9220847247422803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222.97</v>
        <stp/>
        <stp>##V3_BDPV12</stp>
        <stp>AGN US Equity</stp>
        <stp>PX_LAST</stp>
        <stp>[quotes.xlsx]Calc!R9C3</stp>
        <tr r="C9" s="70"/>
        <tr r="C9" s="70"/>
        <tr r="C9" s="70"/>
      </tp>
      <tp t="s">
        <v>#N/A N/A</v>
        <stp/>
        <stp>##V3_BDPV12</stp>
        <stp>RU000A0JRVU3 Corp</stp>
        <stp>DUR_MID</stp>
        <stp>[quotes.xlsx]Calc!R290C8</stp>
        <tr r="H290" s="70"/>
        <tr r="H290" s="70"/>
      </tp>
      <tp t="s">
        <v>#N/A N/A</v>
        <stp/>
        <stp>##V3_BDPV12</stp>
        <stp>RU000A0JRKC4 Corp</stp>
        <stp>DUR_MID</stp>
        <stp>[quotes.xlsx]Calc!R207C8</stp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 t="s">
        <v>#N/A N/A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13.119999885559082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25/08/2017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5.3740443679736707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113.2882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0.81840752811748463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4.4981827524607487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1.5431062675083596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5.500825307696716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0.71737226836240153</v>
        <stp/>
        <stp>##V3_BDPV12</stp>
        <stp>RU000A0JVYN4 Corp</stp>
        <stp>DUR_MID</stp>
        <stp>[quotes.xlsx]Calc!R286C8</stp>
        <tr r="H286" s="70"/>
        <tr r="H286" s="70"/>
        <tr r="H286" s="70"/>
      </tp>
      <tp t="s">
        <v>#N/A N/A</v>
        <stp/>
        <stp>##V3_BDPV12</stp>
        <stp>RU000A0JUD83 Corp</stp>
        <stp>DUR_MID</stp>
        <stp>[quotes.xlsx]Calc!R441C8</stp>
        <tr r="H441" s="70"/>
        <tr r="H441" s="70"/>
      </tp>
      <tp>
        <v>0.75716255731568516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3854.98388671875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0.33200000000000002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11.895650006213979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 t="s">
        <v>#N/A N/A</v>
        <stp/>
        <stp>##V3_BDPV12</stp>
        <stp>RU000A0JXQ44 Corp</stp>
        <stp>DUR_MID</stp>
        <stp>[quotes.xlsx]Calc!R455C8</stp>
        <tr r="H455" s="70"/>
        <tr r="H455" s="70"/>
      </tp>
      <tp>
        <v>1.7035595995406001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2.8192059659622002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5.0748173514291288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2.2342164438530583</v>
        <stp/>
        <stp>##V3_BDPV12</stp>
        <stp>RU000A0JXD07 Corp</stp>
        <stp>DUR_MID</stp>
        <stp>[quotes.xlsx]Calc!R406C8</stp>
        <tr r="H406" s="70"/>
        <tr r="H406" s="70"/>
        <tr r="H406" s="70"/>
      </tp>
      <tp t="s">
        <v>#N/A N/A</v>
        <stp/>
        <stp>##V3_BDPV12</stp>
        <stp>RU000A0JWMJ5 Corp</stp>
        <stp>DUR_MID</stp>
        <stp>[quotes.xlsx]Calc!R284C8</stp>
        <tr r="H284" s="70"/>
        <tr r="H284" s="70"/>
      </tp>
      <tp>
        <v>0.32844667158382629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0.48536015890790024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1.630478064209326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1.0848120194294921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2.6381321755035225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4.0197089213735859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Field Not Applicable</v>
        <stp/>
        <stp>##V3_BDPV12</stp>
        <stp>XS1337079997 Corp</stp>
        <stp>BDVD_PROJ_12M_YLD</stp>
        <stp>[quotes.xlsx]Calc!R463C6</stp>
        <tr r="F463" s="70"/>
        <tr r="F463" s="70"/>
        <tr r="F463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21/09/2017</v>
        <stp/>
        <stp>##V3_BDPV12</stp>
        <stp>VEU7P 95000.00 Index</stp>
        <stp>LAST_TRADEABLE_DT</stp>
        <stp>[quotes.xlsx]Calc!R451C7</stp>
        <tr r="G451" s="70"/>
        <tr r="G451" s="70"/>
        <tr r="G451" s="70"/>
        <tr r="G451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105.1913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15.393670317231058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3.0364961221244657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0.7438311926519241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0.44082563979794964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106.39109999999999</v>
        <stp/>
        <stp>##V3_BDPV12</stp>
        <stp>USP2253TJE03 Corp</stp>
        <stp>PX_LAST</stp>
        <stp>[quotes.xlsx]Calc!R408C3</stp>
        <tr r="C408" s="70"/>
        <tr r="C408" s="70"/>
        <tr r="C408" s="70"/>
      </tp>
      <tp t="s">
        <v>#N/A N/A</v>
        <stp/>
        <stp>##V3_BDPV12</stp>
        <stp>RU000A0JRKD2 Corp</stp>
        <stp>DUR_MID</stp>
        <stp>[quotes.xlsx]Calc!R212C8</stp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50.299999237060547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0.41979166666666667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112.307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3.0694444444444442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106.01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90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2.4824258186749115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96.975499999999997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2.573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1.9510000000000001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0.64100000000000001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3.121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0.10299999999999999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RU000A0JXQ44 Corp</stp>
        <stp>BDVD_PROJ_12M_YLD</stp>
        <stp>[quotes.xlsx]Calc!R455C6</stp>
        <tr r="F455" s="70"/>
        <tr r="F455" s="70"/>
        <tr r="F455" s="70"/>
      </tp>
      <tp>
        <v>13.14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98.25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102.85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98.649990000000003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1.7222222222222221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2.1402777777777775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118.0123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1.0269999999999999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4.9640000000000004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1.5880000000000001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0.44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124.69999694824219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244.79228210449219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103.08759999999999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11.939999580383301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105.88420000000001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97.647000000000006</v>
        <stp/>
        <stp>##V3_BDPV12</stp>
        <stp>RU000A0JP2S9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SBRF=U7 RU Equity</stp>
        <stp>BDVD_NEXT_EST_DECL_DT</stp>
        <stp>[quotes.xlsx]Calc!R448C9</stp>
        <tr r="I448" s="70"/>
        <tr r="I448" s="70"/>
      </tp>
      <tp>
        <v>106.7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91.95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4.880214327776887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1.0489583333333332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100.7413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105.28230000000001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2.847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0.55500000000000005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RU000A0JXJS0 Corp</stp>
        <stp>EQY_DVD_YLD_IND</stp>
        <stp>[quotes.xlsx]Calc!R454C6</stp>
        <tr r="F454" s="70"/>
        <tr r="F454" s="70"/>
        <tr r="F454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102.8861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102.83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103.44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0.44270833333333337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1.6229166666666666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0.13500000000000001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0.86499999999999999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0.27100000000000002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4.0289999999999999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80.855000000000004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15.305819511413574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71.13043212890625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116.35599999999999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99.01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2.5173611111111112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0.64652777777777781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101.24630000000001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4.5549999999999997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3.26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4.0350000000000001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0.192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5.1499996185302734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100.5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3.1111111640930176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72.321426391601562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2.7777777777777777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VEU7C 110000.00 Index</stp>
        <stp>YLD_CNV_MID</stp>
        <stp>[quotes.xlsx]Calc!R452C6</stp>
        <tr r="F452" s="70"/>
        <tr r="F452" s="70"/>
        <tr r="F452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98.5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103.2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493.04348754882812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0.75600000000000001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105.7676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103.39449999999999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0.156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106.9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100.2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102.85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99.84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3.2830601529679528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1.1545138888888888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2.2210000000000001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1.5669999999999999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4.2617826086956523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4.13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99.864000000000004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104.6558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102.75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102.6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97.99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2.2361111111111107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96.373999999999995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113.1681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3.7480000000000002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3.9870000000000001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1.304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RU000A0JXQ44 Corp</stp>
        <stp>EQY_DVD_YLD_IND</stp>
        <stp>[quotes.xlsx]Calc!R455C6</stp>
        <tr r="F455" s="70"/>
        <tr r="F455" s="70"/>
        <tr r="F455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12.156521797180176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2.249238770957255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104.45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101.16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102.05670000000001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4.4230547631371548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32.355068206787109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2.1789999999999998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4.5579999999999998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0.77900000000000003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1.6400000000000001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5.3319999999999999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100.98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109.55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103.44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101.65</v>
        <stp/>
        <stp>##V3_BDPV12</stp>
        <stp>RU000A0JXQ44 Corp</stp>
        <stp>PX_LAST</stp>
        <stp>[quotes.xlsx]Calc!R455C3</stp>
        <tr r="C455" s="70"/>
        <tr r="C455" s="70"/>
        <tr r="C455" s="70"/>
      </tp>
      <tp>
        <v>100.8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101.49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101.9785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54.525001525878906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3.573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6.1260000000000003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0.23499999999999999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0.64500000000000002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4.83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1.1479166666666667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2.4790000000000001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3.923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4.7009999999999996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3.2879999999999998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216.45390319824219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GLD US Equity</stp>
        <stp>LAST_TRADEABLE_DT</stp>
        <stp>[quotes.xlsx]Calc!R137C7</stp>
        <tr r="G137" s="70"/>
      </tp>
      <tp>
        <v>101.92156219482422</v>
        <stp/>
        <stp>##V3_BDPV12</stp>
        <stp>SAP GY Equity</stp>
        <stp>BEST_TARGET_PRICE</stp>
        <stp>[quotes.xlsx]Calc!R459C5</stp>
        <tr r="E459" s="70"/>
        <tr r="E459" s="70"/>
        <tr r="E459" s="70"/>
        <tr r="E459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0.91679958877179357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104.37649999999999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102.23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124.89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99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102.5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100.85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100.9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1.7875000000000001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6.9484311174885143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RU000A0JXJS0</v>
        <stp/>
        <stp>##V3_BDPV12</stp>
        <stp>RU000A0JXJS0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105.1322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2.0710000000000002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4.4119999999999999</v>
        <stp/>
        <stp>##V3_BDPV12</stp>
        <stp>RU000A0JXJS0 Corp</stp>
        <stp>INT_ACC</stp>
        <stp>[quotes.xlsx]Calc!R454C5</stp>
        <tr r="E454" s="70"/>
        <tr r="E454" s="70"/>
        <tr r="E454" s="70"/>
        <tr r="E454" s="70"/>
      </tp>
      <tp>
        <v>1.7370000000000001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2.387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3.544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4.0289999999999999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4.6360000000000001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4.1079999999999997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3.3737499713897705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07/03/2018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24/08/2017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100.79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101.1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110.7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102.75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0.7949259999999998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0.77847222222222223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0.22223037194693859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1.635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2.4740000000000002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VEU7C 110000.00 Index</stp>
        <stp>BDVD_PROJ_12M_YLD</stp>
        <stp>[quotes.xlsx]Calc!R452C6</stp>
        <tr r="F452" s="70"/>
        <tr r="F452" s="70"/>
        <tr r="F452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3.6666667461395264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117.6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82.5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99.77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263.54833984375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95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99.49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102.3</v>
        <stp/>
        <stp>##V3_BDPV12</stp>
        <stp>RU000A0JXJS0 Corp</stp>
        <stp>PX_LAST</stp>
        <stp>[quotes.xlsx]Calc!R454C3</stp>
        <tr r="C454" s="70"/>
        <tr r="C454" s="70"/>
        <tr r="C454" s="70"/>
      </tp>
      <tp>
        <v>2.7430555555555554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1.9969999999999999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3.0670000000000002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2.6070000000000002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111.583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2.867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5.4269999999999996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2.5840000000000001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1.4039999999999999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212.64999389648437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170.4705810546875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3.0891620412977012</v>
        <stp/>
        <stp>##V3_BDPV12</stp>
        <stp>USP989MJBG51 Corp</stp>
        <stp>DUR_MID</stp>
        <stp>[quotes.xlsx]Calc!R5C8</stp>
        <tr r="H5" s="70"/>
        <tr r="H5" s="70"/>
        <tr r="H5" s="70"/>
      </tp>
      <tp>
        <v>3.588888888888889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100.745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100.59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5.8084171146980159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100.73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109.0814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102.4207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182.71780000000001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0.751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0.45600000000000002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5.4009999999999998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2.1789999999999998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3.6259999999999999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2.0649999999999999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29/08/2017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CH0374210356 Corp</stp>
        <stp>BDVD_PROJ_12M_YLD</stp>
        <stp>[quotes.xlsx]Calc!R450C6</stp>
        <tr r="F450" s="70"/>
        <tr r="F450" s="70"/>
        <tr r="F450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4.625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20.693349838256836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106.55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96.349990000000005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674.25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0.88958333333333339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0.6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2.774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3.431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2.0739999999999998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64.777778625488281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Sep17C110000</v>
        <stp/>
        <stp>##V3_BDPV12</stp>
        <stp>VEU7C 110000.00 Index</stp>
        <stp>SECURITY_NAME</stp>
        <stp>[quotes.xlsx]Calc!R452C12</stp>
        <tr r="L452" s="70"/>
      </tp>
      <tp>
        <v>3.9285714626312256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15/11/2017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96.5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101.4329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20.860343933105469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99.900009999999995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101.4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101.85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105.50109999999999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105.49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102.75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104.45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102.5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3.1819444444444445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RU000A0JXQ44</v>
        <stp/>
        <stp>##V3_BDPV12</stp>
        <stp>RU000A0JXQ44 Corp</stp>
        <stp>ID_ISIN</stp>
        <stp>[quotes.xlsx]Calc!R455C1</stp>
        <tr r="A455" s="70"/>
        <tr r="A455" s="70"/>
        <tr r="A455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0.77100000000000002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2.7250000000000001</v>
        <stp/>
        <stp>##V3_BDPV12</stp>
        <stp>RU000A0JXQ44 Corp</stp>
        <stp>INT_ACC</stp>
        <stp>[quotes.xlsx]Calc!R455C5</stp>
        <tr r="E455" s="70"/>
        <tr r="E455" s="70"/>
        <tr r="E455" s="70"/>
        <tr r="E455" s="70"/>
      </tp>
      <tp>
        <v>1.397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0.38200000000000001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0.14599999999999999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0.40699999999999997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1.605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VEU7C 110000.00 Index</stp>
        <stp>BEST_ANALYST_RATING</stp>
        <stp>[quotes.xlsx]Calc!R452C4</stp>
        <tr r="D452" s="70"/>
        <tr r="D452" s="70"/>
        <tr r="D452" s="70"/>
      </tp>
      <tp>
        <v>1.339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3.2010000000000001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1.7989999999999999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0.112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5.6651327109572946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11.997011000000001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XS1603245389 Corp</stp>
        <stp>NXT_PUT_DT</stp>
        <stp>[quotes.xlsx]Calc!R464C9</stp>
        <tr r="I464" s="70"/>
        <tr r="I464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XS0592794597 Corp</stp>
        <stp>NXT_PUT_DT</stp>
        <stp>[quotes.xlsx]Calc!R461C9</stp>
        <tr r="I461" s="70"/>
        <tr r="I461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101.65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2.0795892169448011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1.5114684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12.8847699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4.3764411000000001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 t="s">
        <v>#N/A N/A</v>
        <stp/>
        <stp>##V3_BDPV12</stp>
        <stp>XS1513271251 Corp</stp>
        <stp>YLD_CNV_MID</stp>
        <stp>[quotes.xlsx]Calc!R460C6</stp>
        <tr r="F460" s="70"/>
        <tr r="F460" s="70"/>
        <tr r="F460" s="70"/>
      </tp>
      <tp>
        <v>3.6517168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3.5561455926857368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6.9245967999999998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2.0514294999999998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13.0621949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9.1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</v>
        <stp/>
        <stp>##V3_BDPV12</stp>
        <stp>EJ545131 Corp</stp>
        <stp>PX_LAST</stp>
        <stp>[quotes.xlsx]Calc!R70C3</stp>
        <tr r="C70" s="70"/>
        <tr r="C70" s="70"/>
        <tr r="C70" s="70"/>
      </tp>
      <tp>
        <v>107.75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1.969033995287782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1.5931372549019611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XS0592794597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XS1128996425 Corp</stp>
        <stp>BEST_ANALYST_RATING</stp>
        <stp>[quotes.xlsx]Calc!R457C4</stp>
        <tr r="D457" s="70"/>
        <tr r="D457" s="70"/>
        <tr r="D457" s="70"/>
      </tp>
      <tp>
        <v>4.7400177000000001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XS1128996425 Corp</stp>
        <stp>NXT_PUT_DT</stp>
        <stp>[quotes.xlsx]Calc!R457C9</stp>
        <tr r="I457" s="70"/>
        <tr r="I457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#N/A Field Not Applicable</v>
        <stp/>
        <stp>##V3_BDPV12</stp>
        <stp>XS0893212398 Corp</stp>
        <stp>NXT_PUT_DT</stp>
        <stp>[quotes.xlsx]Calc!R456C9</stp>
        <tr r="I456" s="70"/>
        <tr r="I456" s="70"/>
      </tp>
      <tp t="s">
        <v>#N/A N/A</v>
        <stp/>
        <stp>##V3_BDPV12</stp>
        <stp>XS1337079997 Corp</stp>
        <stp>YLD_CNV_MID</stp>
        <stp>[quotes.xlsx]Calc!R463C6</stp>
        <tr r="F463" s="70"/>
        <tr r="F463" s="70"/>
        <tr r="F463" s="70"/>
      </tp>
      <tp>
        <v>5.4195830000000003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[quotes.xlsx]Calc!R454C12</stp>
        <tr r="L454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102.4422</v>
        <stp/>
        <stp>##V3_BDPV12</stp>
        <stp>EJ634925 Corp</stp>
        <stp>PX_LAST</stp>
        <stp>[quotes.xlsx]Calc!R61C3</stp>
        <tr r="C61" s="70"/>
        <tr r="C61" s="70"/>
        <tr r="C61" s="70"/>
      </tp>
      <tp>
        <v>106.7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 t="s">
        <v>DE0007164600</v>
        <stp/>
        <stp>##V3_BDPV12</stp>
        <stp>SAP GY Equity</stp>
        <stp>ID_ISIN</stp>
        <stp>[quotes.xlsx]Calc!R459C1</stp>
        <tr r="A459" s="70"/>
        <tr r="A459" s="70"/>
        <tr r="A459" s="70"/>
      </tp>
      <tp>
        <v>2.6356589424517725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2.7614375750420588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2.7300331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3.5748945000000001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1.8320707999999999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7.7088909608147071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-38.064230007897493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293.8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4.3391574000000004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XS1581931083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XS0743596040 Corp</stp>
        <stp>BEST_ANALYST_RATING</stp>
        <stp>[quotes.xlsx]Calc!R462C4</stp>
        <tr r="D462" s="70"/>
        <tr r="D462" s="70"/>
        <tr r="D462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4.148892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40.799999999999997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7.0457021690818786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7.9851317000000002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5.0547075000000001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4.9949387999999999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5.6153998000000005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4.4503801999999997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XS1337079997 Corp</stp>
        <stp>NXT_PUT_DT</stp>
        <stp>[quotes.xlsx]Calc!R463C9</stp>
        <tr r="I463" s="70"/>
        <tr r="I463" s="70"/>
      </tp>
      <tp>
        <v>2.5862414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105.551</v>
        <stp/>
        <stp>##V3_BDPV12</stp>
        <stp>EJ644860 Corp</stp>
        <stp>PX_LAST</stp>
        <stp>[quotes.xlsx]Calc!R93C3</stp>
        <tr r="C93" s="70"/>
        <tr r="C93" s="70"/>
        <tr r="C93" s="70"/>
      </tp>
      <tp>
        <v>101.51</v>
        <stp/>
        <stp>##V3_BDPV12</stp>
        <stp>JK551531 Corp</stp>
        <stp>PX_LAST</stp>
        <stp>[quotes.xlsx]Calc!R75C3</stp>
        <tr r="C75" s="70"/>
        <tr r="C75" s="70"/>
        <tr r="C75" s="70"/>
      </tp>
      <tp>
        <v>74.5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192.03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4.7065814679703371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6.8665199853318661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>
        <v>89.51</v>
        <stp/>
        <stp>##V3_BDPV12</stp>
        <stp>SAP GY Equity</stp>
        <stp>PX_LAST</stp>
        <stp>[quotes.xlsx]Calc!R459C3</stp>
        <tr r="C459" s="70"/>
        <tr r="C459" s="70"/>
        <tr r="C459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3.8917089678511001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6.3882063882063882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5.0705529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5.8666144999999998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124.172674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3.6469567999999999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3.8720596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4.8834524000000004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>
        <v>2.4614636000000001</v>
        <stp/>
        <stp>##V3_BDPV12</stp>
        <stp>XS0893212398 Corp</stp>
        <stp>YLD_CNV_MID</stp>
        <stp>[quotes.xlsx]Calc!R456C6</stp>
        <tr r="F456" s="70"/>
        <tr r="F456" s="70"/>
        <tr r="F456" s="70"/>
        <tr r="F456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175.82220000000001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96.03</v>
        <stp/>
        <stp>##V3_BDPV12</stp>
        <stp>EJ101924 Corp</stp>
        <stp>PX_LAST</stp>
        <stp>[quotes.xlsx]Calc!R81C3</stp>
        <tr r="C81" s="70"/>
        <tr r="C81" s="70"/>
        <tr r="C81" s="70"/>
      </tp>
      <tp>
        <v>111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99.899990000000003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1.4007713317990005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60.51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117.67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6.7396944999999997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43.83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42.48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2.1226289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CH0374210356 Corp</stp>
        <stp>YLD_CNV_MID</stp>
        <stp>[quotes.xlsx]Calc!R450C6</stp>
        <tr r="F450" s="70"/>
        <tr r="F450" s="70"/>
        <tr r="F45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1.5471413000000001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4.6269526000000001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4.5683971999999997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35.175657847151264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4.208053182256295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XS1581931083 Corp</stp>
        <stp>NXT_PUT_DT</stp>
        <stp>[quotes.xlsx]Calc!R449C9</stp>
        <tr r="I449" s="70"/>
        <tr r="I449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4.6951647000000003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3.3899192999999999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15.2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7.77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108.3283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2442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6.6321793341291944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5.0391503913917735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3.83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Field Not Applicable</v>
        <stp/>
        <stp>##V3_BDPV12</stp>
        <stp>XS1041815116 Corp</stp>
        <stp>BEST_ANALYST_RATING</stp>
        <stp>[quotes.xlsx]Calc!R458C4</stp>
        <tr r="D458" s="70"/>
        <tr r="D458" s="70"/>
        <tr r="D458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XS1603245389 Corp</stp>
        <stp>BEST_ANALYST_RATING</stp>
        <stp>[quotes.xlsx]Calc!R464C4</stp>
        <tr r="D464" s="70"/>
        <tr r="D464" s="70"/>
        <tr r="D46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4.6193271999999999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4.6006466499999998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2.8908024999999999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4313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11.47575299453425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10.746143205642623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1.1864564414369374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2.270577105014191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6.6168917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4.9859643606173707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XS1337079997 Corp</stp>
        <stp>BEST_ANALYST_RATING</stp>
        <stp>[quotes.xlsx]Calc!R463C4</stp>
        <tr r="D463" s="70"/>
        <tr r="D463" s="70"/>
        <tr r="D463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5.1537373000000004</v>
        <stp/>
        <stp>##V3_BDPV12</stp>
        <stp>XS1128996425 Corp</stp>
        <stp>YLD_CNV_MID</stp>
        <stp>[quotes.xlsx]Calc!R457C6</stp>
        <tr r="F457" s="70"/>
        <tr r="F457" s="70"/>
        <tr r="F457" s="70"/>
        <tr r="F457" s="70"/>
      </tp>
      <tp>
        <v>4.4113091000000004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4.4428777000000004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5.4632122000000001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>
        <v>2.3952567887077305</v>
        <stp/>
        <stp>##V3_BDPV12</stp>
        <stp>XS0592794597 Corp</stp>
        <stp>YLD_CNV_MID</stp>
        <stp>[quotes.xlsx]Calc!R461C6</stp>
        <tr r="F461" s="70"/>
        <tr r="F461" s="70"/>
        <tr r="F461" s="70"/>
        <tr r="F46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CH0374210356 Corp</stp>
        <stp>NXT_PUT_DT</stp>
        <stp>[quotes.xlsx]Calc!R450C9</stp>
        <tr r="I450" s="70"/>
        <tr r="I450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3.9941493000000001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107.0625</v>
        <stp/>
        <stp>##V3_BDPV12</stp>
        <stp>EJ878424 Corp</stp>
        <stp>PX_LAST</stp>
        <stp>[quotes.xlsx]Calc!R65C3</stp>
        <tr r="C65" s="70"/>
        <tr r="C65" s="70"/>
        <tr r="C65" s="70"/>
      </tp>
      <tp>
        <v>1490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6.8675475517994311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116.85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87.56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38.74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5.9420000000000001E-2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242.1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415.37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4.3588513999999998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8.8511745861242712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5.4511691299609062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XS1513271251 Corp</stp>
        <stp>NXT_PUT_DT</stp>
        <stp>[quotes.xlsx]Calc!R460C9</stp>
        <tr r="I460" s="70"/>
        <tr r="I460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99.599990000000005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4.1111956669637957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7.6808176100628929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>
        <v>17.04</v>
        <stp/>
        <stp>##V3_BDPV12</stp>
        <stp>TEVA US Equity</stp>
        <stp>PX_LAST</stp>
        <stp>[quotes.xlsx]Calc!R453C3</stp>
        <tr r="C453" s="70"/>
        <tr r="C453" s="70"/>
        <tr r="C453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61.97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2.4182704162243871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127.3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107.36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21.56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2.3284823284823282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23.31</v>
        <stp/>
        <stp>##V3_BDPV12</stp>
        <stp>GDX US Equity</stp>
        <stp>PX_LAST</stp>
        <stp>[quotes.xlsx]Calc!R184C3</stp>
        <tr r="C184" s="70"/>
        <tr r="C184" s="70"/>
        <tr r="C184" s="70"/>
      </tp>
      <tp>
        <v>185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1038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39.520000000000003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273.7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2.7345801000000001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4.9528335999999999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10.154384943689184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6.7189551260540137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3.7084597963332224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3.6925675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3.2931160999999998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3.5206162999999999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9.27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115.66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8.409250175192712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122.76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3.9185174706464849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2.0862308762169679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XS1513271251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6.3603263055813342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2.5410042000000002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103.15</v>
        <stp/>
        <stp>##V3_BDPV12</stp>
        <stp>AM562901 Corp</stp>
        <stp>PX_LAST</stp>
        <stp>[quotes.xlsx]Calc!R99C3</stp>
        <tr r="C99" s="70"/>
        <tr r="C99" s="70"/>
        <tr r="C99" s="70"/>
      </tp>
      <tp>
        <v>103.55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1309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4.0549999999999997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1.7195479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16.49032558175767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135.05923285463592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2.8825607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XS0743596040 Corp</stp>
        <stp>NXT_PUT_DT</stp>
        <stp>[quotes.xlsx]Calc!R462C9</stp>
        <tr r="I462" s="70"/>
        <tr r="I46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4.2067133999999999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3.4541297000000002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2.8493908999999999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4.8378569000000002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CH0374210356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HENPA2U LX Equity</stp>
        <stp>LAST_TRADEABLE_DT</stp>
        <stp>[quotes.xlsx]Calc!R402C7</stp>
        <tr r="G402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2.5940669337909803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106.98099999999999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262.2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4.0417209908735332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VEU7P 95000.00 Index</stp>
        <stp>NXT_PUT_DT</stp>
        <stp>[quotes.xlsx]Calc!R451C9</stp>
        <tr r="I451" s="70"/>
        <tr r="I451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376.95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37.31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101.08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12.9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4.4489999999999998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38.75</v>
        <stp/>
        <stp>##V3_BDPV12</stp>
        <stp>EWZ US Equity</stp>
        <stp>PX_LAST</stp>
        <stp>[quotes.xlsx]Calc!R301C3</stp>
        <tr r="C301" s="70"/>
        <tr r="C301" s="70"/>
        <tr r="C301" s="70"/>
      </tp>
      <tp>
        <v>4.8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23.38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1.398312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N/A</v>
        <stp/>
        <stp>##V3_BDPV12</stp>
        <stp>XS1603245389 Corp</stp>
        <stp>YLD_CNV_MID</stp>
        <stp>[quotes.xlsx]Calc!R464C6</stp>
        <tr r="F464" s="70"/>
        <tr r="F464" s="70"/>
        <tr r="F464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2.0107625029742069</v>
        <stp/>
        <stp>##V3_BDPV12</stp>
        <stp>XS1041815116 Corp</stp>
        <stp>YLD_CNV_MID</stp>
        <stp>[quotes.xlsx]Calc!R458C6</stp>
        <tr r="F458" s="70"/>
        <tr r="F458" s="70"/>
        <tr r="F458" s="70"/>
        <tr r="F458" s="70"/>
      </tp>
      <tp>
        <v>23.9690975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4.4978347851960239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4.1172798999999998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4.6656259999999996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109.3664</v>
        <stp/>
        <stp>##V3_BDPV12</stp>
        <stp>EJ951547 Corp</stp>
        <stp>PX_LAST</stp>
        <stp>[quotes.xlsx]Calc!R77C3</stp>
        <tr r="C77" s="70"/>
        <tr r="C77" s="70"/>
        <tr r="C77" s="70"/>
      </tp>
      <tp>
        <v>13.855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23.215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N/A</v>
        <stp/>
        <stp>##V3_BDPV12</stp>
        <stp>SBRF=U7 RU Equity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N/A</v>
        <stp/>
        <stp>##V3_BDPV12</stp>
        <stp>VEU7P 95000.00 Index</stp>
        <stp>DUR_MID</stp>
        <stp>[quotes.xlsx]Calc!R451C8</stp>
        <tr r="H451" s="70"/>
        <tr r="H4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4.9099988000000003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5.6408699999999996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5.1201391000000003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>
        <v>3.8521437000000001</v>
        <stp/>
        <stp>##V3_BDPV12</stp>
        <stp>XS0743596040 Corp</stp>
        <stp>YLD_CNV_MID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N/A</v>
        <stp/>
        <stp>##V3_BDPV12</stp>
        <stp>XS1581931083 Corp</stp>
        <stp>YLD_CNV_MID</stp>
        <stp>[quotes.xlsx]Calc!R449C6</stp>
        <tr r="F449" s="70"/>
        <tr r="F449" s="70"/>
        <tr r="F449" s="70"/>
      </tp>
      <tp>
        <v>3.9068423859581451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108.5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100.59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61.375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62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442.5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26.425000000000001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302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34.58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62.95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1801.54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32.76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3.0070000000000001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18.55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5.645791551648375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16/04/2026</v>
        <stp/>
        <stp>##V3_BDPV12</stp>
        <stp>RU000A0JXQ44 Corp</stp>
        <stp>NXT_PUT_DT</stp>
        <stp>[quotes.xlsx]Calc!R455C9</stp>
        <tr r="I455" s="70"/>
        <tr r="I455" s="70"/>
        <tr r="I455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5.1929403900000004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XS0893212398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4.8305464999999996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4.2680924999999998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3.9322254999999999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5.0034706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5.2802102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5.0582045999999998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XS1041815116 Corp</stp>
        <stp>NXT_PUT_DT</stp>
        <stp>[quotes.xlsx]Calc!R458C9</stp>
        <tr r="I458" s="70"/>
        <tr r="I458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4.6390289999999998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171.39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US8816242098</v>
        <stp/>
        <stp>##V3_BDPV12</stp>
        <stp>TEVA US Equity</stp>
        <stp>ID_ISIN</stp>
        <stp>[quotes.xlsx]Calc!R453C1</stp>
        <tr r="A453" s="70"/>
        <tr r="A453" s="70"/>
        <tr r="A45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3505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4.1900000000000004</v>
        <stp/>
        <stp>##V3_BDPV12</stp>
        <stp>ESV US Equity</stp>
        <stp>PX_LAST</stp>
        <stp>[quotes.xlsx]Calc!R372C3</stp>
        <tr r="C372" s="70"/>
        <tr r="C372" s="70"/>
        <tr r="C372" s="70"/>
      </tp>
      <tp>
        <v>45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154.74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14.45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7.0310670999999996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1.5089340188778195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0.37187500000000001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21.48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61.59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10.34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15.225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11/11/2017</v>
        <stp/>
        <stp>##V3_BDPV12</stp>
        <stp>XS1128996425 Corp</stp>
        <stp>NXT_CPN_DT</stp>
        <stp>[quotes.xlsx]Calc!R457C7</stp>
        <tr r="G457" s="70"/>
        <tr r="G457" s="70"/>
        <tr r="G457" s="70"/>
        <tr r="G457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21/02/2018</v>
        <stp/>
        <stp>##V3_BDPV12</stp>
        <stp>XS0893212398 Corp</stp>
        <stp>NXT_CPN_DT</stp>
        <stp>[quotes.xlsx]Calc!R456C7</stp>
        <tr r="G456" s="70"/>
        <tr r="G456" s="70"/>
        <tr r="G456" s="70"/>
        <tr r="G456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0.43313334379800861</v>
        <stp/>
        <stp>##V3_BDPV12</stp>
        <stp>EJ536591 Corp</stp>
        <stp>DUR_MID</stp>
        <stp>[quotes.xlsx]Calc!R72C8</stp>
        <tr r="H72" s="70"/>
        <tr r="H72" s="70"/>
        <tr r="H72" s="70"/>
      </tp>
      <tp>
        <v>3.7041666666666671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3.5403726708074532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7.6943486335898124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109.08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37.695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61.37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20/02/2018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0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3.63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41.95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5.298013245033113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Sberbank of Russia PJSC</v>
        <stp/>
        <stp>##V3_BDPV12</stp>
        <stp>SBRF=U7 RU Equity</stp>
        <stp>SECURITY_NAME</stp>
        <stp>[quotes.xlsx]Calc!R448C12</stp>
        <tr r="L448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Field Not Applicable</v>
        <stp/>
        <stp>##V3_BDPV12</stp>
        <stp>XS1603245389 Corp</stp>
        <stp>NXT_CPN_DT</stp>
        <stp>[quotes.xlsx]Calc!R464C7</stp>
        <tr r="G464" s="70"/>
        <tr r="G464" s="70"/>
        <tr r="G464" s="70"/>
      </tp>
      <tp t="s">
        <v>22/02/2018</v>
        <stp/>
        <stp>##V3_BDPV12</stp>
        <stp>XS0592794597 Corp</stp>
        <stp>NXT_CPN_DT</stp>
        <stp>[quotes.xlsx]Calc!R461C7</stp>
        <tr r="G461" s="70"/>
        <tr r="G461" s="70"/>
        <tr r="G461" s="70"/>
        <tr r="G461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1.5147622405988388</v>
        <stp/>
        <stp>##V3_BDPV12</stp>
        <stp>JK610487 Corp</stp>
        <stp>DUR_MID</stp>
        <stp>[quotes.xlsx]Calc!R62C8</stp>
        <tr r="H62" s="70"/>
        <tr r="H62" s="70"/>
        <tr r="H62" s="70"/>
      </tp>
      <tp>
        <v>2.2560969103567636</v>
        <stp/>
        <stp>##V3_BDPV12</stp>
        <stp>AM562901 Corp</stp>
        <stp>DUR_MID</stp>
        <stp>[quotes.xlsx]Calc!R99C8</stp>
        <tr r="H99" s="70"/>
        <tr r="H99" s="70"/>
        <tr r="H99" s="70"/>
      </tp>
      <tp>
        <v>7.78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8.52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0.86318515321536449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80.849000000000004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5.3632073104381561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605.9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2.3331877325877457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1.45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2.6394344069128044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859.9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104.3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2.7949999999999999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2.8057435220333389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2.2848593001220641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64.39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0.51790000000000003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72.150000000000006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108.32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 t="s">
        <v>20/11/2017</v>
        <stp/>
        <stp>##V3_BDPV12</stp>
        <stp>XS1581931083 Corp</stp>
        <stp>NXT_CPN_DT</stp>
        <stp>[quotes.xlsx]Calc!R449C7</stp>
        <tr r="G449" s="70"/>
        <tr r="G449" s="70"/>
        <tr r="G449" s="70"/>
        <tr r="G449" s="70"/>
      </tp>
      <tp>
        <v>9.5399999999999991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5.2901403191179783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 t="s">
        <v>#N/A N/A</v>
        <stp/>
        <stp>##V3_BDPV12</stp>
        <stp>SBRF=U7 RU Equity</stp>
        <stp>BEST_ANALYST_RATING</stp>
        <stp>[quotes.xlsx]Calc!R448C4</stp>
        <tr r="D448" s="70"/>
        <tr r="D448" s="70"/>
        <tr r="D448" s="70"/>
      </tp>
      <tp>
        <v>3.2770833333333331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283.14999999999998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7.204973551774807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53.18</v>
        <stp/>
        <stp>##V3_BDPV12</stp>
        <stp>IP US Equity</stp>
        <stp>PX_LAST</stp>
        <stp>[quotes.xlsx]Calc!R445C3</stp>
        <tr r="C445" s="70"/>
        <tr r="C445" s="70"/>
        <tr r="C445" s="70"/>
      </tp>
      <tp>
        <v>34.909999999999997</v>
        <stp/>
        <stp>##V3_BDPV12</stp>
        <stp>GM US Equity</stp>
        <stp>PX_LAST</stp>
        <stp>[quotes.xlsx]Calc!R375C3</stp>
        <tr r="C375" s="70"/>
        <tr r="C375" s="70"/>
        <tr r="C375" s="70"/>
      </tp>
      <tp>
        <v>37.9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16.61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29.2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10.560815731973779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69.52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92.69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2.7641085237641487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N/A</v>
        <stp/>
        <stp>##V3_BDPV12</stp>
        <stp>JK907252 Corp</stp>
        <stp>DUR_MID</stp>
        <stp>[quotes.xlsx]Calc!R85C8</stp>
        <tr r="H85" s="70"/>
        <tr r="H85" s="70"/>
      </tp>
      <tp>
        <v>0.6897709281080584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5.8543226684819603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2.3965083662733138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149.19999999999999</v>
        <stp/>
        <stp>##V3_BDPV12</stp>
        <stp>HD US Equity</stp>
        <stp>PX_LAST</stp>
        <stp>[quotes.xlsx]Calc!R376C3</stp>
        <tr r="C376" s="70"/>
        <tr r="C376" s="70"/>
        <tr r="C376" s="70"/>
      </tp>
      <tp>
        <v>24.49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2.4026604246509504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5.31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#N/A Field Not Applicable</v>
        <stp/>
        <stp>##V3_BDPV12</stp>
        <stp>VEU7P 95000.00 Index</stp>
        <stp>EQY_DVD_YLD_IND</stp>
        <stp>[quotes.xlsx]Calc!R451C6</stp>
        <tr r="F451" s="70"/>
        <tr r="F451" s="70"/>
        <tr r="F45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#N/A Field Not Applicable</v>
        <stp/>
        <stp>##V3_BDPV12</stp>
        <stp>XS1337079997 Corp</stp>
        <stp>NXT_CPN_DT</stp>
        <stp>[quotes.xlsx]Calc!R463C7</stp>
        <tr r="G463" s="70"/>
        <tr r="G463" s="70"/>
        <tr r="G463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2.2610000000000001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2.3730000000000002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3.1640000000000001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127.2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0.30208221080169695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2.9441773779816978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1.9577769639637546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3.9220000000000002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4.41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0.35699999999999998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>
        <v>360</v>
        <stp/>
        <stp>##V3_BDPV12</stp>
        <stp>VEU7P 95000.00 Index</stp>
        <stp>PX_LAST</stp>
        <stp>[quotes.xlsx]Calc!R451C3</stp>
        <tr r="C451" s="70"/>
        <tr r="C451" s="70"/>
        <tr r="C45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16/02/2018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#N/A N/A</v>
        <stp/>
        <stp>##V3_BDPV12</stp>
        <stp>JK628240 Corp</stp>
        <stp>DUR_MID</stp>
        <stp>[quotes.xlsx]Calc!R74C8</stp>
        <tr r="H74" s="70"/>
        <tr r="H74" s="70"/>
      </tp>
      <tp>
        <v>0.42312384407242115</v>
        <stp/>
        <stp>##V3_BDPV12</stp>
        <stp>EJ545131 Corp</stp>
        <stp>DUR_MID</stp>
        <stp>[quotes.xlsx]Calc!R70C8</stp>
        <tr r="H70" s="70"/>
        <tr r="H70" s="70"/>
        <tr r="H70" s="70"/>
      </tp>
      <tp>
        <v>2.9635434603330566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4.4059999999999997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3.395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70.44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38.950000000000003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XS1513271251 Corp</stp>
        <stp>NXT_CPN_DT</stp>
        <stp>[quotes.xlsx]Calc!R460C7</stp>
        <tr r="G460" s="70"/>
        <tr r="G460" s="70"/>
        <tr r="G460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2.6791646223460628</v>
        <stp/>
        <stp>##V3_BDPV12</stp>
        <stp>QZ580267 Corp</stp>
        <stp>DUR_MID</stp>
        <stp>[quotes.xlsx]Calc!R66C8</stp>
        <tr r="H66" s="70"/>
        <tr r="H66" s="70"/>
        <tr r="H66" s="70"/>
      </tp>
      <tp>
        <v>4.7703970390425896</v>
        <stp/>
        <stp>##V3_BDPV12</stp>
        <stp>AM281135 Corp</stp>
        <stp>DUR_MID</stp>
        <stp>[quotes.xlsx]Calc!R64C8</stp>
        <tr r="H64" s="70"/>
        <tr r="H64" s="70"/>
        <tr r="H64" s="70"/>
      </tp>
      <tp>
        <v>2.4770874499645692</v>
        <stp/>
        <stp>##V3_BDPV12</stp>
        <stp>EJ634925 Corp</stp>
        <stp>DUR_MID</stp>
        <stp>[quotes.xlsx]Calc!R61C8</stp>
        <tr r="H61" s="70"/>
        <tr r="H61" s="70"/>
        <tr r="H61" s="70"/>
      </tp>
      <tp>
        <v>1.483472336737012</v>
        <stp/>
        <stp>##V3_BDPV12</stp>
        <stp>JK744712 Corp</stp>
        <stp>DUR_MID</stp>
        <stp>[quotes.xlsx]Calc!R73C8</stp>
        <tr r="H73" s="70"/>
        <tr r="H73" s="70"/>
        <tr r="H73" s="70"/>
      </tp>
      <tp>
        <v>4.9675571999999999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3.7456610882475956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4.400656814449917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214.05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9.2490873097946906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3.0317300256898903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1.5938677564234565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4.0999999999999996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30.68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60.33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48.204999999999998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#N/A Field Not Applicable</v>
        <stp/>
        <stp>##V3_BDPV12</stp>
        <stp>CH0374210356 Corp</stp>
        <stp>NXT_CPN_DT</stp>
        <stp>[quotes.xlsx]Calc!R450C7</stp>
        <tr r="G450" s="70"/>
        <tr r="G450" s="70"/>
        <tr r="G450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4.5780763000000002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4.2684609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1.62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0.36199999999999999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4.4359999999999999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1.7197916666666668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1.6798167472639347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7.18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103.27500000000001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127.43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06/03/2018</v>
        <stp/>
        <stp>##V3_BDPV12</stp>
        <stp>XS1041815116 Corp</stp>
        <stp>NXT_CPN_DT</stp>
        <stp>[quotes.xlsx]Calc!R458C7</stp>
        <tr r="G458" s="70"/>
        <tr r="G458" s="70"/>
        <tr r="G458" s="70"/>
        <tr r="G458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0.97209014101374691</v>
        <stp/>
        <stp>##V3_BDPV12</stp>
        <stp>EI178316 Corp</stp>
        <stp>DUR_MID</stp>
        <stp>[quotes.xlsx]Calc!R83C8</stp>
        <tr r="H83" s="70"/>
        <tr r="H83" s="70"/>
        <tr r="H83" s="70"/>
      </tp>
      <tp>
        <v>2.4896063996544862</v>
        <stp/>
        <stp>##V3_BDPV12</stp>
        <stp>EJ644860 Corp</stp>
        <stp>DUR_MID</stp>
        <stp>[quotes.xlsx]Calc!R93C8</stp>
        <tr r="H93" s="70"/>
        <tr r="H93" s="70"/>
        <tr r="H93" s="70"/>
      </tp>
      <tp t="s">
        <v>#N/A N/A</v>
        <stp/>
        <stp>##V3_BDPV12</stp>
        <stp>JK551531 Corp</stp>
        <stp>DUR_MID</stp>
        <stp>[quotes.xlsx]Calc!R75C8</stp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2.125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5.0750000000000002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0.27499999999999997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3.0880000000000001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192.97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2.8725796988069625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157.21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22.61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6.0968584701803827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39.03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126.34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4.8937422999999995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7.2417654009663437</v>
        <stp/>
        <stp>##V3_BDPV12</stp>
        <stp>TT343269 Corp</stp>
        <stp>DUR_MID</stp>
        <stp>[quotes.xlsx]Calc!R27C8</stp>
        <tr r="H27" s="70"/>
        <tr r="H27" s="70"/>
        <tr r="H27" s="70"/>
      </tp>
      <tp>
        <v>0.44872532364202689</v>
        <stp/>
        <stp>##V3_BDPV12</stp>
        <stp>EJ548954 Corp</stp>
        <stp>DUR_MID</stp>
        <stp>[quotes.xlsx]Calc!R82C8</stp>
        <tr r="H82" s="70"/>
        <tr r="H82" s="70"/>
        <tr r="H82" s="70"/>
      </tp>
      <tp>
        <v>2.8977460905728076</v>
        <stp/>
        <stp>##V3_BDPV12</stp>
        <stp>JK549945 Corp</stp>
        <stp>DUR_MID</stp>
        <stp>[quotes.xlsx]Calc!R63C8</stp>
        <tr r="H63" s="70"/>
        <tr r="H63" s="70"/>
        <tr r="H63" s="70"/>
      </tp>
      <tp>
        <v>2.3000803404585817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4.9805555555555552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4.4059999999999997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1.7968749999999998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1.272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>
        <v>1.9953051643192492</v>
        <stp/>
        <stp>##V3_BDPV12</stp>
        <stp>TEVA US Equity</stp>
        <stp>BDVD_PROJ_12M_YLD</stp>
        <stp>[quotes.xlsx]Calc!R453C6</stp>
        <tr r="F453" s="70"/>
        <tr r="F453" s="70"/>
        <tr r="F453" s="70"/>
        <tr r="F453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26/10/2017</v>
        <stp/>
        <stp>##V3_BDPV12</stp>
        <stp>RU000A0JXQ44 Corp</stp>
        <stp>NXT_CPN_DT</stp>
        <stp>[quotes.xlsx]Calc!R455C7</stp>
        <tr r="G455" s="70"/>
        <tr r="G455" s="70"/>
        <tr r="G455" s="70"/>
        <tr r="G455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4.3516261267998937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63.6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7.4687447712819752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Field Not Applicable</v>
        <stp/>
        <stp>##V3_BDPV12</stp>
        <stp>VEU7P 95000.00 Index</stp>
        <stp>INT_ACC</stp>
        <stp>[quotes.xlsx]Calc!R451C5</stp>
        <tr r="E451" s="70"/>
        <tr r="E451" s="70"/>
        <tr r="E451" s="70"/>
      </tp>
      <tp t="s">
        <v>#N/A N/A</v>
        <stp/>
        <stp>##V3_BDPV12</stp>
        <stp>VEU7P 95000.00 Index</stp>
        <stp>ID_ISIN</stp>
        <stp>[quotes.xlsx]Calc!R451C1</stp>
        <tr r="A451" s="70"/>
        <tr r="A451" s="70"/>
      </tp>
      <tp t="s">
        <v>07/02/2018</v>
        <stp/>
        <stp>##V3_BDPV12</stp>
        <stp>XS0743596040 Corp</stp>
        <stp>NXT_CPN_DT</stp>
        <stp>[quotes.xlsx]Calc!R462C7</stp>
        <tr r="G462" s="70"/>
        <tr r="G462" s="70"/>
        <tr r="G462" s="70"/>
        <tr r="G462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#N/A Field Not Applicable</v>
        <stp/>
        <stp>##V3_BDPV12</stp>
        <stp>SBRF=U7 RU Equity</stp>
        <stp>YLD_CNV_MID</stp>
        <stp>[quotes.xlsx]Calc!R448C6</stp>
        <tr r="F448" s="70"/>
        <tr r="F448" s="70"/>
        <tr r="F448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2.4518055555555556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 t="s">
        <v>#N/A Field Not Applicable</v>
        <stp/>
        <stp>##V3_BDPV12</stp>
        <stp>VEU7P 95000.00 Index</stp>
        <stp>NXT_CPN_DT</stp>
        <stp>[quotes.xlsx]Calc!R451C7</stp>
        <tr r="G451" s="70"/>
        <tr r="G451" s="70"/>
        <tr r="G451" s="70"/>
      </tp>
      <tp>
        <v>1.4513788098693758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70.7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2.7531126529408292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53.45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[quotes.xlsx]Calc!R462C12</stp>
        <tr r="L462" s="70"/>
      </tp>
      <tp>
        <v>0.78578107930211072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1.4925253923234303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9.86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15/02/2018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28/02/2018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KNFP 0 02/19/19</v>
        <stp/>
        <stp>##V3_BDPV12</stp>
        <stp>XS1581931083 Corp</stp>
        <stp>SECURITY_NAME</stp>
        <stp>[quotes.xlsx]Calc!R449C12</stp>
        <tr r="L449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524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3.8923263000000001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COMGEMK ID Equity</stp>
        <stp>LAST_TRADEABLE_DT</stp>
        <stp>[quotes.xlsx]Calc!R245C7</stp>
        <tr r="G245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7.8253000000000004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59.146900000000002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48.55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#N/A Field Not Applicable</v>
        <stp/>
        <stp>##V3_BDPV12</stp>
        <stp>AUUSI SW Equity</stp>
        <stp>LAST_TRADEABLE_DT</stp>
        <stp>[quotes.xlsx]Calc!R164C7</stp>
        <tr r="G164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Field Not Applicable</v>
        <stp/>
        <stp>##V3_BDPV12</stp>
        <stp>ENDP US Equity</stp>
        <stp>LAST_TRADEABLE_DT</stp>
        <stp>[quotes.xlsx]Calc!R238C7</stp>
        <tr r="G238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Field Not Applicable</v>
        <stp/>
        <stp>##V3_BDPV12</stp>
        <stp>PCLN US Equity</stp>
        <stp>LAST_TRADEABLE_DT</stp>
        <stp>[quotes.xlsx]Calc!R380C7</stp>
        <tr r="G380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#N/A N/A</v>
        <stp/>
        <stp>##V3_BDPV12</stp>
        <stp>SBRF=U7 RU Equity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VEU7C 110000.00 Index</stp>
        <stp>DUR_MID</stp>
        <stp>[quotes.xlsx]Calc!R452C8</stp>
        <tr r="H452" s="70"/>
        <tr r="H452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RTS INDEX OPTIONS Sep17P 95000</v>
        <stp/>
        <stp>##V3_BDPV12</stp>
        <stp>VEU7P 95000.00 Index</stp>
        <stp>SECURITY_NAME</stp>
        <stp>[quotes.xlsx]Calc!R451C12</stp>
        <tr r="L451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258.39999999999998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35.869564056396484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77.8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CELG US Equity</stp>
        <stp>LAST_TRADEABLE_DT</stp>
        <stp>[quotes.xlsx]Calc!R366C7</stp>
        <tr r="G3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RURAIL 8 1/2 04/02/37</v>
        <stp/>
        <stp>##V3_BDPV12</stp>
        <stp>RU000A0JXQ44 Corp</stp>
        <stp>SECURITY_NAME</stp>
        <stp>[quotes.xlsx]Calc!R455C12</stp>
        <tr r="L455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212.5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78.733329772949219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4.5117994000000001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7.13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22/09/2017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 t="s">
        <v>EFGBNK 0 02/21/19</v>
        <stp/>
        <stp>##V3_BDPV12</stp>
        <stp>CH0374210356 Corp</stp>
        <stp>SECURITY_NAME</stp>
        <stp>[quotes.xlsx]Calc!R450C12</stp>
        <tr r="L450" s="70"/>
      </tp>
      <tp>
        <v>10.915538524528777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29.72</v>
        <stp/>
        <stp>##V3_BDPV12</stp>
        <stp>YNDX US Equity</stp>
        <stp>PX_LAST</stp>
        <stp>[quotes.xlsx]Calc!R21C3</stp>
        <tr r="C21" s="70"/>
        <tr r="C21" s="70"/>
        <tr r="C21" s="70"/>
      </tp>
      <tp>
        <v>129.62232971191406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FIVE LI Equity</stp>
        <stp>LAST_TRADEABLE_DT</stp>
        <stp>[quotes.xlsx]Calc!R274C7</stp>
        <tr r="G274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15/02/2018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OMEAEHA ID Equity</stp>
        <stp>LAST_TRADEABLE_DT</stp>
        <stp>[quotes.xlsx]Calc!R267C7</stp>
        <tr r="G267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KNFP 0 03/30/20</v>
        <stp/>
        <stp>##V3_BDPV12</stp>
        <stp>XS1513271251 Corp</stp>
        <stp>SECURITY_NAME</stp>
        <stp>[quotes.xlsx]Calc!R460C12</stp>
        <tr r="L460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26.642959594726562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322.15493774414062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3.0487861999999999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930.5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9.3700000000000006E-2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43.31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7.5176611677877672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35.020465850830078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908.7745361328125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24/02/2020</v>
        <stp/>
        <stp>##V3_BDPV12</stp>
        <stp>RU000A0JXJS0 Corp</stp>
        <stp>NXT_PUT_DT</stp>
        <stp>[quotes.xlsx]Calc!R454C9</stp>
        <tr r="I454" s="70"/>
        <tr r="I454" s="70"/>
        <tr r="I454" s="70"/>
      </tp>
      <tp t="s">
        <v>27/03/2018</v>
        <stp/>
        <stp>##V3_BDPV12</stp>
        <stp>SAP GY Equity</stp>
        <stp>BDVD_NEXT_EST_DECL_DT</stp>
        <stp>[quotes.xlsx]Calc!R459C9</stp>
        <tr r="I459" s="70"/>
        <tr r="I459" s="70"/>
        <tr r="I459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39.079917907714844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SOCGEN 0 07/11/22</v>
        <stp/>
        <stp>##V3_BDPV12</stp>
        <stp>XS1337079997 Corp</stp>
        <stp>SECURITY_NAME</stp>
        <stp>[quotes.xlsx]Calc!R463C12</stp>
        <tr r="L4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RURAIL 4.6 03/06/23</v>
        <stp/>
        <stp>##V3_BDPV12</stp>
        <stp>XS1041815116 Corp</stp>
        <stp>SECURITY_NAME</stp>
        <stp>[quotes.xlsx]Calc!R458C12</stp>
        <tr r="L458" s="70"/>
      </tp>
      <tp>
        <v>43.381752014160156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9538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GS 0 01/04/19</v>
        <stp/>
        <stp>##V3_BDPV12</stp>
        <stp>XS1603245389 Corp</stp>
        <stp>SECURITY_NAME</stp>
        <stp>[quotes.xlsx]Calc!R464C12</stp>
        <tr r="L464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VEBBNK 4.032 02/21/23</v>
        <stp/>
        <stp>##V3_BDPV12</stp>
        <stp>XS0893212398 Corp</stp>
        <stp>SECURITY_NAME</stp>
        <stp>[quotes.xlsx]Calc!R456C12</stp>
        <tr r="L456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11.645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14/11/2017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10.003203299999999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1237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59.146900000000002</v>
        <stp/>
        <stp>##V3_BDPV12</stp>
        <stp>USDRUB Curncy</stp>
        <stp>PX_LAST</stp>
        <stp>[quotes.xlsx]Calc!R39C5</stp>
        <tr r="E39" s="70"/>
      </tp>
      <tp>
        <v>245.1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8.0314285469494671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123.75454711914062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MTNSJ 4.755 11/11/24</v>
        <stp/>
        <stp>##V3_BDPV12</stp>
        <stp>XS1128996425 Corp</stp>
        <stp>SECURITY_NAME</stp>
        <stp>[quotes.xlsx]Calc!R457C12</stp>
        <tr r="L457" s="70"/>
      </tp>
      <tp t="s">
        <v>25/08/2017</v>
        <stp/>
        <stp>##V3_BDPV12</stp>
        <stp>TEVA US Equity</stp>
        <stp>DVD_EX_DT</stp>
        <stp>[quotes.xlsx]Calc!R453C7</stp>
        <tr r="G453" s="70"/>
        <tr r="G453" s="70"/>
        <tr r="G453" s="70"/>
        <tr r="G453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8.68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12.399999618530273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220.7935791015625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2105.370361328125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16/02/2018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21/09/2017</v>
        <stp/>
        <stp>##V3_BDPV12</stp>
        <stp>SBRF=U7 RU Equity</stp>
        <stp>LAST_TRADEABLE_DT</stp>
        <stp>[quotes.xlsx]Calc!R448C7</stp>
        <tr r="G448" s="70"/>
        <tr r="G448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06/11/2017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14/09/2017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6.6670153348097969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CSX5 LN Equity</stp>
        <stp>LAST_TRADEABLE_DT</stp>
        <stp>[quotes.xlsx]Calc!R166C7</stp>
        <tr r="G16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114.32499694824219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151.77272033691406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#N/A Field Not Applicable</v>
        <stp/>
        <stp>##V3_BDPV12</stp>
        <stp>AABA US Equity</stp>
        <stp>LAST_TRADEABLE_DT</stp>
        <stp>[quotes.xlsx]Calc!R231C7</stp>
        <tr r="G231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5.0121982000000003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1.5416498000000001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116.07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4.1999999433755875E-2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46.230770111083984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7.1232874099522423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28.76</v>
        <stp/>
        <stp>##V3_BDPV12</stp>
        <stp>SNGSP RX Equity</stp>
        <stp>PX_LAST</stp>
        <stp>[quotes.xlsx]Calc!R92C3</stp>
        <tr r="C92" s="70"/>
        <tr r="C92" s="70"/>
        <tr r="C92" s="70"/>
      </tp>
      <tp>
        <v>147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BIIB US Equity</stp>
        <stp>LAST_TRADEABLE_DT</stp>
        <stp>[quotes.xlsx]Calc!R239C7</stp>
        <tr r="G239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4.7192524999999996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[quotes.xlsx]Calc!R461C12</stp>
        <tr r="L461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46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123.36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4.0073302000000002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3.9556610000000001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3.7206106999999999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811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6.880000114440918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16/02/2018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4.9864122000000002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14.103510328208035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8.8800000000000008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8.41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 t="s">
        <v>#N/A N/A</v>
        <stp/>
        <stp>##V3_BDPV12</stp>
        <stp>RU000A0JS6N8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Field Not Applicable</v>
        <stp/>
        <stp>##V3_BDPV12</stp>
        <stp>AMSEGLA FP Equity</stp>
        <stp>LAST_TRADEABLE_DT</stp>
        <stp>[quotes.xlsx]Calc!R401C7</stp>
        <tr r="G401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2848.5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210.35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6.0632947000000001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11.17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7.99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7.76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 t="s">
        <v>#N/A N/A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3.8835000000000002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28.819433212280273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26.08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2.2810000000000001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26.476190567016602</v>
        <stp/>
        <stp>##V3_BDPV12</stp>
        <stp>TEVA US Equity</stp>
        <stp>BEST_TARGET_PRICE</stp>
        <stp>[quotes.xlsx]Calc!R453C5</stp>
        <tr r="E453" s="70"/>
        <tr r="E453" s="70"/>
        <tr r="E453" s="70"/>
        <tr r="E4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2.3209102141525695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4.7765651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 t="s">
        <v>#N/A N/A</v>
        <stp/>
        <stp>##V3_BDPV12</stp>
        <stp>RU000A0JWTW3 Corp</stp>
        <stp>YLD_CNV_MID</stp>
        <stp>[quotes.xlsx]Calc!R189C6</stp>
        <tr r="F189" s="70"/>
        <tr r="F189" s="70"/>
        <tr r="F189" s="70"/>
      </tp>
      <tp>
        <v>21.19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7.64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72.599999999999994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406.1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14.228571891784668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7.3673870333988214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3.99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N/A</v>
        <stp/>
        <stp>##V3_BDPV12</stp>
        <stp>VEU7C 110000.00 Index</stp>
        <stp>ID_ISIN</stp>
        <stp>[quotes.xlsx]Calc!R452C1</stp>
        <tr r="A452" s="70"/>
        <tr r="A452" s="70"/>
      </tp>
      <tp>
        <v>12.3952715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VEU7C 110000.00 Index</stp>
        <stp>INT_ACC</stp>
        <stp>[quotes.xlsx]Calc!R452C5</stp>
        <tr r="E452" s="70"/>
        <tr r="E452" s="70"/>
        <tr r="E452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RU000A0JXQ44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8.68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11.63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67.733329772949219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174.03636169433594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4.1389940000000003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Field Not Applicable</v>
        <stp/>
        <stp>##V3_BDPV12</stp>
        <stp>LWEA LN Equity</stp>
        <stp>LAST_TRADEABLE_DT</stp>
        <stp>[quotes.xlsx]Calc!R252C7</stp>
        <tr r="G25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-10.39560401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8.9600000000000009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8.64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3.0225988919452087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3.4849999999999999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38.663013458251953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70037</v>
        <stp/>
        <stp>##V3_BDPV12</stp>
        <stp>RERU7 Curncy</stp>
        <stp>PX_LAST</stp>
        <stp>[quotes.xlsx]Calc!R316C3</stp>
        <tr r="C316" s="70"/>
        <tr r="C316" s="70"/>
        <tr r="C316" s="70"/>
      </tp>
      <tp>
        <v>13.126667022705078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70.16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16.471153259277344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3.8822779999999999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5.5768309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5.9264935432760346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9.2100000000000009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13.92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290</v>
        <stp/>
        <stp>##V3_BDPV12</stp>
        <stp>VEU7C 110000.00 Index</stp>
        <stp>PX_LAST</stp>
        <stp>[quotes.xlsx]Calc!R452C3</stp>
        <tr r="C452" s="70"/>
        <tr r="C452" s="70"/>
        <tr r="C452" s="70"/>
      </tp>
      <tp>
        <v>9.7899999999999991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9.6349999999999998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9039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11.260978389108839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1.1938601105371749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05/10/2017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ZGLDHG SW Equity</stp>
        <stp>LAST_TRADEABLE_DT</stp>
        <stp>[quotes.xlsx]Calc!R260C7</stp>
        <tr r="G26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8.5509377000000004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14/02/2018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RU000A0JXJS0 Corp</stp>
        <stp>BEST_ANALYST_RATING</stp>
        <stp>[quotes.xlsx]Calc!R454C4</stp>
        <tr r="D454" s="70"/>
        <tr r="D454" s="70"/>
        <tr r="D454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9.01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9.25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 t="s">
        <v>#N/A N/A</v>
        <stp/>
        <stp>##V3_BDPV12</stp>
        <stp>RU000A0JTNB6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4.3922369000000003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3.9148936880395766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4.45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4.3246188448853404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11.75</v>
        <stp/>
        <stp>##V3_BDPV12</stp>
        <stp>AGRO LI Equity</stp>
        <stp>PX_LAST</stp>
        <stp>[quotes.xlsx]Calc!R87C3</stp>
        <tr r="C87" s="70"/>
        <tr r="C87" s="70"/>
        <tr r="C87" s="70"/>
      </tp>
      <tp>
        <v>164.5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10.666666984558105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2.5476651521807052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1.355E-2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16/11/2017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4.6221864999999998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4.5100490999999998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18.87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9.75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8.5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 t="s">
        <v>#N/A N/A</v>
        <stp/>
        <stp>##V3_BDPV12</stp>
        <stp>RU000A0JS3M7 Corp</stp>
        <stp>YLD_CNV_MID</stp>
        <stp>[quotes.xlsx]Calc!R188C6</stp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1.2940000295639038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08/09/2017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5.1143770999999996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15.48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10.72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8.36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 t="s">
        <v>#N/A N/A</v>
        <stp/>
        <stp>##V3_BDPV12</stp>
        <stp>RU000A0JRKD2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#N/A Field Not Applicable</v>
        <stp/>
        <stp>##V3_BDPV12</stp>
        <stp>OMEAUSA ID Equity</stp>
        <stp>LAST_TRADEABLE_DT</stp>
        <stp>[quotes.xlsx]Calc!R182C7</stp>
        <tr r="G182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561.29999999999995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1.8388974709018693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11.476868327402135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56.2</v>
        <stp/>
        <stp>##V3_BDPV12</stp>
        <stp>BSPB RX Equity</stp>
        <stp>PX_LAST</stp>
        <stp>[quotes.xlsx]Calc!R44C3</stp>
        <tr r="C44" s="70"/>
        <tr r="C44" s="70"/>
        <tr r="C44" s="70"/>
      </tp>
      <tp>
        <v>2207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4.0598104813221045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287.370361328125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Field Not Applicable</v>
        <stp/>
        <stp>##V3_BDPV12</stp>
        <stp>LNIK LN Equity</stp>
        <stp>LAST_TRADEABLE_DT</stp>
        <stp>[quotes.xlsx]Calc!R253C7</stp>
        <tr r="G2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TUNG LN Equity</stp>
        <stp>LAST_TRADEABLE_DT</stp>
        <stp>[quotes.xlsx]Calc!R144C7</stp>
        <tr r="G14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7.0831058999999996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8.31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11.33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15.03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 t="s">
        <v>#N/A N/A</v>
        <stp/>
        <stp>##V3_BDPV12</stp>
        <stp>RU000A0JXQ44 Corp</stp>
        <stp>YLD_CNV_MID</stp>
        <stp>[quotes.xlsx]Calc!R455C6</stp>
        <tr r="F455" s="70"/>
        <tr r="F455" s="70"/>
        <tr r="F455" s="70"/>
      </tp>
      <tp t="s">
        <v>#N/A N/A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8.9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7.75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25.94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10.88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HENPEA2 LX Equity</stp>
        <stp>LAST_TRADEABLE_DT</stp>
        <stp>[quotes.xlsx]Calc!R244C7</stp>
        <tr r="G244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4.3788443992067227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5.3125470000000004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10.210000000000001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8.66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9.7899999999999991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10.57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45.22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 t="s">
        <v>#N/A N/A</v>
        <stp/>
        <stp>##V3_BDPV12</stp>
        <stp>RU000A0JUD83 Corp</stp>
        <stp>YLD_CNV_MID</stp>
        <stp>[quotes.xlsx]Calc!R441C6</stp>
        <tr r="F441" s="70"/>
        <tr r="F441" s="70"/>
        <tr r="F441" s="70"/>
      </tp>
      <tp>
        <v>16.3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162.72727966308594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KORS US Equity</stp>
        <stp>LAST_TRADEABLE_DT</stp>
        <stp>[quotes.xlsx]Calc!R147C7</stp>
        <tr r="G147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18/10/2017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28/08/2017</v>
        <stp/>
        <stp>##V3_BDPV12</stp>
        <stp>RU000A0JXJS0 Corp</stp>
        <stp>NXT_CPN_DT</stp>
        <stp>[quotes.xlsx]Calc!R454C7</stp>
        <tr r="G454" s="70"/>
        <tr r="G454" s="70"/>
        <tr r="G454" s="70"/>
        <tr r="G454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VEU7C 110000.00 Index</stp>
        <stp>EQY_DVD_YLD_IND</stp>
        <stp>[quotes.xlsx]Calc!R452C6</stp>
        <tr r="F452" s="70"/>
        <tr r="F452" s="70"/>
        <tr r="F452" s="70"/>
      </tp>
      <tp t="s">
        <v>25/08/2017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RU000A0JXC24 Corp</stp>
        <stp>YLD_CNV_MID</stp>
        <stp>[quotes.xlsx]Calc!R177C6</stp>
        <tr r="F177" s="70"/>
        <tr r="F177" s="70"/>
        <tr r="F177" s="70"/>
      </tp>
      <tp t="s">
        <v>#N/A N/A</v>
        <stp/>
        <stp>##V3_BDPV12</stp>
        <stp>RU000A0JX5W4 Corp</stp>
        <stp>YLD_CNV_MID</stp>
        <stp>[quotes.xlsx]Calc!R117C6</stp>
        <tr r="F117" s="70"/>
        <tr r="F117" s="70"/>
        <tr r="F117" s="70"/>
      </tp>
      <tp>
        <v>9.4499999999999993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7.6899999999999995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 t="s">
        <v>#N/A N/A</v>
        <stp/>
        <stp>##V3_BDPV12</stp>
        <stp>SBRF=U7 RU Equity</stp>
        <stp>DVD_EX_DT</stp>
        <stp>[quotes.xlsx]Calc!R448C7</stp>
        <tr r="G448" s="70"/>
        <tr r="G448" s="70"/>
        <tr r="G448" s="70"/>
      </tp>
      <tp t="s">
        <v>#N/A N/A</v>
        <stp/>
        <stp>##V3_BDPV12</stp>
        <stp>RU000A0JRKC4 Corp</stp>
        <stp>YLD_CNV_MID</stp>
        <stp>[quotes.xlsx]Calc!R207C6</stp>
        <tr r="F207" s="70"/>
        <tr r="F207" s="70"/>
        <tr r="F207" s="70"/>
      </tp>
      <tp t="s">
        <v>#N/A N/A</v>
        <stp/>
        <stp>##V3_BDPV12</stp>
        <stp>RU000A0JRVU3 Corp</stp>
        <stp>YLD_CNV_MID</stp>
        <stp>[quotes.xlsx]Calc!R290C6</stp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10.35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7.2386472121528964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VIPS US Equity</stp>
        <stp>LAST_TRADEABLE_DT</stp>
        <stp>[quotes.xlsx]Calc!R222C7</stp>
        <tr r="G222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4.1103493476990325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16.202500000000001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4.8579664999999999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8.34</v>
        <stp/>
        <stp>##V3_BDPV12</stp>
        <stp>RU000A0JXJS0 Corp</stp>
        <stp>YLD_CNV_MID</stp>
        <stp>[quotes.xlsx]Calc!R454C6</stp>
        <tr r="F454" s="70"/>
        <tr r="F454" s="70"/>
        <tr r="F454" s="70"/>
        <tr r="F454" s="70"/>
      </tp>
      <tp t="s">
        <v>#N/A N/A</v>
        <stp/>
        <stp>##V3_BDPV12</stp>
        <stp>RU000A0JX3A5 Corp</stp>
        <stp>YLD_CNV_MID</stp>
        <stp>[quotes.xlsx]Calc!R191C6</stp>
        <tr r="F191" s="70"/>
        <tr r="F191" s="70"/>
        <tr r="F191" s="70"/>
      </tp>
      <tp>
        <v>20.27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 t="s">
        <v>#N/A N/A</v>
        <stp/>
        <stp>##V3_BDPV12</stp>
        <stp>RU000A0JWVM0 Corp</stp>
        <stp>YLD_CNV_MID</stp>
        <stp>[quotes.xlsx]Calc!R294C6</stp>
        <tr r="F294" s="70"/>
        <tr r="F294" s="70"/>
        <tr r="F294" s="70"/>
      </tp>
      <tp>
        <v>9.09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14.17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9.7899999999999991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27.42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#N/A Field Not Applicable</v>
        <stp/>
        <stp>##V3_BDPV12</stp>
        <stp>ESRX US Equity</stp>
        <stp>LAST_TRADEABLE_DT</stp>
        <stp>[quotes.xlsx]Calc!R371C7</stp>
        <tr r="G37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389.58139038085937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88.644999999999996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6.0899992999999997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3.2209585188882097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 t="s">
        <v>#N/A N/A</v>
        <stp/>
        <stp>##V3_BDPV12</stp>
        <stp>RU000A0JXTF6 Corp</stp>
        <stp>YLD_CNV_MID</stp>
        <stp>[quotes.xlsx]Calc!R443C6</stp>
        <tr r="F443" s="70"/>
        <tr r="F443" s="70"/>
        <tr r="F443" s="70"/>
      </tp>
      <tp>
        <v>32.130000000000003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FOSL US Equity</stp>
        <stp>LAST_TRADEABLE_DT</stp>
        <stp>[quotes.xlsx]Calc!R373C7</stp>
        <tr r="G373" s="70"/>
      </tp>
      <tp>
        <v>416.6131591796875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84.879997253417969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144.19999999999999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17.899999999999999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7.91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RU000A0JWNJ3 Corp</stp>
        <stp>YLD_CNV_MID</stp>
        <stp>[quotes.xlsx]Calc!R195C6</stp>
        <tr r="F195" s="70"/>
        <tr r="F195" s="70"/>
        <tr r="F195" s="70"/>
      </tp>
      <tp>
        <v>8.59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 t="s">
        <v>#N/A N/A</v>
        <stp/>
        <stp>##V3_BDPV12</stp>
        <stp>RU000A0JUGY0 Corp</stp>
        <stp>YLD_CNV_MID</stp>
        <stp>[quotes.xlsx]Calc!R326C6</stp>
        <tr r="F326" s="70"/>
        <tr r="F326" s="70"/>
        <tr r="F326" s="70"/>
      </tp>
      <tp>
        <v>9.65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5630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11.24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11.14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8.33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3.9984647999999998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28.76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 t="s">
        <v>#N/A N/A</v>
        <stp/>
        <stp>##V3_BDPV12</stp>
        <stp>RU000A0JWFE0 Corp</stp>
        <stp>YLD_CNV_MID</stp>
        <stp>[quotes.xlsx]Calc!R407C6</stp>
        <tr r="F407" s="70"/>
        <tr r="F407" s="70"/>
        <tr r="F407" s="70"/>
      </tp>
      <tp>
        <v>9.98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 t="s">
        <v>#N/A N/A</v>
        <stp/>
        <stp>##V3_BDPV12</stp>
        <stp>RU000A0JW8E7 Corp</stp>
        <stp>YLD_CNV_MID</stp>
        <stp>[quotes.xlsx]Calc!R280C6</stp>
        <tr r="F280" s="70"/>
        <tr r="F280" s="70"/>
        <tr r="F280" s="70"/>
      </tp>
      <tp>
        <v>8.58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7.72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4.1428570747375488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XS1337079997 Corp</stp>
        <stp>BEST_TARGET_PRICE</stp>
        <stp>[quotes.xlsx]Calc!R463C5</stp>
        <tr r="E463" s="70"/>
        <tr r="E463" s="70"/>
        <tr r="E463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XS1603245389 Corp</stp>
        <stp>LAST_TRADEABLE_DT</stp>
        <stp>[quotes.xlsx]Calc!R464C7</stp>
        <tr r="G464" s="70"/>
        <tr r="G464" s="70"/>
        <tr r="G46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9.9551203590371262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99.075999999999993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CH0374210356 Corp</stp>
        <stp>INT_ACC</stp>
        <stp>[quotes.xlsx]Calc!R450C5</stp>
        <tr r="E450" s="70"/>
        <tr r="E450" s="70"/>
        <tr r="E450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96.032679999999999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119.2603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CH0374210356</v>
        <stp/>
        <stp>##V3_BDPV12</stp>
        <stp>CH0374210356 Corp</stp>
        <stp>ID_ISIN</stp>
        <stp>[quotes.xlsx]Calc!R450C1</stp>
        <tr r="A450" s="70"/>
        <tr r="A450" s="70"/>
        <tr r="A45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4.0625000000000001E-2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0.16417499999999999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2.5303643724696356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1.0152777777777777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1.0562500000000001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XS1581931083 Corp</stp>
        <stp>EQY_DVD_YLD_IND</stp>
        <stp>[quotes.xlsx]Calc!R449C6</stp>
        <tr r="F449" s="70"/>
        <tr r="F449" s="70"/>
        <tr r="F449" s="70"/>
      </tp>
      <tp>
        <v>2.7194444444444446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XS0743596040 Corp</stp>
        <stp>EQY_DVD_YLD_IND</stp>
        <stp>[quotes.xlsx]Calc!R462C6</stp>
        <tr r="F462" s="70"/>
        <tr r="F462" s="70"/>
        <tr r="F462" s="70"/>
      </tp>
      <tp>
        <v>2.6437499999999998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2.7793614595210947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99.97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0.38523333333333337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96.899990000000003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5.0885064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4.4000000953674316</v>
        <stp/>
        <stp>##V3_BDPV12</stp>
        <stp>486 HK Equity</stp>
        <stp>BEST_ANALYST_RATING</stp>
        <stp>[quotes.xlsx]Calc!R10C4</stp>
        <tr r="D10" s="70"/>
      </tp>
      <tp>
        <v>3.8571429252624512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0.21875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2.15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VEU7C 110000.00 Index</stp>
        <stp>NXT_CPN_DT</stp>
        <stp>[quotes.xlsx]Calc!R452C7</stp>
        <tr r="G452" s="70"/>
        <tr r="G452" s="70"/>
        <tr r="G452" s="70"/>
      </tp>
      <tp>
        <v>8.7412280701754383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90.770229999999998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102.544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 t="s">
        <v>#N/A N/A</v>
        <stp/>
        <stp>##V3_BDPV12</stp>
        <stp>XS1513271251 Corp</stp>
        <stp>PX_LAST</stp>
        <stp>[quotes.xlsx]Calc!R460C3</stp>
        <tr r="C460" s="70"/>
        <tr r="C460" s="70"/>
      </tp>
      <tp>
        <v>98.447999999999993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100.19540000000001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102.82429999999999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95.745400000000004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101.32599999999999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2.3763888888888891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0.24791666666666667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2.7363013698630136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90.2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3.6666667461395264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3.8571429252624512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1.4036503879097719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4.6410255432128906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1.8988555555555555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N/A</v>
        <stp/>
        <stp>##V3_BDPV12</stp>
        <stp>XS1337079997 Corp</stp>
        <stp>PX_LAST</stp>
        <stp>[quotes.xlsx]Calc!R463C3</stp>
        <tr r="C463" s="70"/>
        <tr r="C463" s="70"/>
      </tp>
      <tp>
        <v>106.8549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1.3817571075929271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100.6173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1.0555555555555556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3.4708333333333332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2.2993055555555553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2.0583333333333331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1.6341666666666668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4.3321917808219181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0.57847222222222228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3.0821365176698401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5.0987212702143045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1.8651616438356164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N/A</v>
        <stp/>
        <stp>##V3_BDPV12</stp>
        <stp>JK551531 Corp</stp>
        <stp>YLD_CNV_MID</stp>
        <stp>[quotes.xlsx]Calc!R75C6</stp>
        <tr r="F75" s="70"/>
        <tr r="F75" s="70"/>
        <tr r="F75" s="70"/>
      </tp>
      <tp>
        <v>3.4373801999999998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42.106967380340521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3.1612904071807861</v>
        <stp/>
        <stp>##V3_BDPV12</stp>
        <stp>TEVA US Equity</stp>
        <stp>BEST_ANALYST_RATING</stp>
        <stp>[quotes.xlsx]Calc!R453C4</stp>
        <tr r="D453" s="70"/>
        <tr r="D453" s="70"/>
        <tr r="D453" s="70"/>
        <tr r="D453" s="70"/>
      </tp>
      <tp>
        <v>16.27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101.99760000000001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3.1612904071807861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101.02800000000001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0.80074166666666668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100.13500000000001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105.94799999999999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106.401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105.97320000000001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94.06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2.7444444444444445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1.6291666666666669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0.86275000000000002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 t="s">
        <v>XS0893212398</v>
        <stp/>
        <stp>##V3_BDPV12</stp>
        <stp>XS0893212398 Corp</stp>
        <stp>ID_ISIN</stp>
        <stp>[quotes.xlsx]Calc!R456C1</stp>
        <tr r="A456" s="70"/>
        <tr r="A456" s="70"/>
        <tr r="A456" s="70"/>
      </tp>
      <tp>
        <v>7.0674431236915831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XS1603245389 Corp</stp>
        <stp>EQY_DVD_YLD_IND</stp>
        <stp>[quotes.xlsx]Calc!R464C6</stp>
        <tr r="F464" s="70"/>
        <tr r="F464" s="70"/>
        <tr r="F464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 t="s">
        <v>#N/A Field Not Applicable</v>
        <stp/>
        <stp>##V3_BDPV12</stp>
        <stp>XS1041815116 Corp</stp>
        <stp>EQY_DVD_YLD_IND</stp>
        <stp>[quotes.xlsx]Calc!R458C6</stp>
        <tr r="F458" s="70"/>
        <tr r="F458" s="70"/>
        <tr r="F458" s="70"/>
      </tp>
      <tp>
        <v>0.17152777777777775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>
        <v>2.0325698630136988</v>
        <stp/>
        <stp>##V3_BDPV12</stp>
        <stp>XS0893212398 Corp</stp>
        <stp>INT_ACC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4.0380003000000002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9.6999999999999993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9.1300000000000008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9.0735160820428327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4.3540532798625042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3.6521739959716797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4.5555553436279297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104.462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112.06699999999999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105.31319999999999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104.468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101.48739999999999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101.0137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100.7433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101.5343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110.6528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1.5088888888888887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XS1337079997</v>
        <stp/>
        <stp>##V3_BDPV12</stp>
        <stp>XS1337079997 Corp</stp>
        <stp>ID_ISIN</stp>
        <stp>[quotes.xlsx]Calc!R463C1</stp>
        <tr r="A463" s="70"/>
        <tr r="A463" s="70"/>
        <tr r="A463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4.2142986490584846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XS1337079997 Corp</stp>
        <stp>INT_ACC</stp>
        <stp>[quotes.xlsx]Calc!R463C5</stp>
        <tr r="E463" s="70"/>
        <tr r="E463" s="70"/>
        <tr r="E463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1.0503472222222223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9.4600000000000009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9.15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RU000A0JXJS0 Corp</stp>
        <stp>BEST_TARGET_PRICE</stp>
        <stp>[quotes.xlsx]Calc!R454C5</stp>
        <tr r="E454" s="70"/>
        <tr r="E454" s="70"/>
        <tr r="E454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8.6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3.8932674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27.76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Field Not Applicable</v>
        <stp/>
        <stp>##V3_BDPV12</stp>
        <stp>XS1513271251 Corp</stp>
        <stp>LAST_TRADEABLE_DT</stp>
        <stp>[quotes.xlsx]Calc!R460C7</stp>
        <tr r="G460" s="70"/>
        <tr r="G460" s="70"/>
        <tr r="G460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 t="s">
        <v>#N/A Field Not Applicable</v>
        <stp/>
        <stp>##V3_BDPV12</stp>
        <stp>XS1581931083 Corp</stp>
        <stp>BEST_TARGET_PRICE</stp>
        <stp>[quotes.xlsx]Calc!R449C5</stp>
        <tr r="E449" s="70"/>
        <tr r="E449" s="70"/>
        <tr r="E449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3.5333333015441895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XS1041815116 Corp</stp>
        <stp>BEST_TARGET_PRICE</stp>
        <stp>[quotes.xlsx]Calc!R458C5</stp>
        <tr r="E458" s="70"/>
        <tr r="E458" s="70"/>
        <tr r="E458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101.009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1.8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99.577250000000006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107.96599999999999</v>
        <stp/>
        <stp>##V3_BDPV12</stp>
        <stp>XS0893212398 Corp</stp>
        <stp>PX_LAST</stp>
        <stp>[quotes.xlsx]Calc!R456C3</stp>
        <tr r="C456" s="70"/>
        <tr r="C456" s="70"/>
        <tr r="C456" s="70"/>
      </tp>
      <tp>
        <v>0.95465393794749387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103.514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6.7542213883677285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108.16330000000001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103.19289999999999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3.375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28.829000000000001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2.2354166666666666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65.95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2.5861111111111108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96.99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2.0538194444444446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1.7729166666666667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3.307692289352417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4.5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XS1128996425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14/02/2018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104.9833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110.3556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55.625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101.8657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103.21850000000001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103.7666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1.8611111111111112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0.16195555555555557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XS0592794597 Corp</stp>
        <stp>EQY_DVD_YLD_IND</stp>
        <stp>[quotes.xlsx]Calc!R461C6</stp>
        <tr r="F461" s="70"/>
        <tr r="F461" s="70"/>
        <tr r="F461" s="70"/>
      </tp>
      <tp>
        <v>96.89</v>
        <stp/>
        <stp>##V3_BDPV12</stp>
        <stp>CH0374210356 Corp</stp>
        <stp>PX_LAST</stp>
        <stp>[quotes.xlsx]Calc!R450C3</stp>
        <tr r="C450" s="70"/>
        <tr r="C450" s="70"/>
        <tr r="C450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#N/A Field Not Applicable</v>
        <stp/>
        <stp>##V3_BDPV12</stp>
        <stp>XS1128996425 Corp</stp>
        <stp>EQY_DVD_YLD_IND</stp>
        <stp>[quotes.xlsx]Calc!R457C6</stp>
        <tr r="F457" s="70"/>
        <tr r="F457" s="70"/>
        <tr r="F457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10.38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2.6470587253570557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4.0424663127807268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104.32899999999999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102.474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112.49299999999999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1.3498333333333334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3.1466455570947951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112.586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103.00700000000001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XS1513271251</v>
        <stp/>
        <stp>##V3_BDPV12</stp>
        <stp>XS1513271251 Corp</stp>
        <stp>ID_ISIN</stp>
        <stp>[quotes.xlsx]Calc!R460C1</stp>
        <tr r="A460" s="70"/>
        <tr r="A460" s="70"/>
        <tr r="A460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3.2777777777777777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1.9057055555555555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Field Not Applicable</v>
        <stp/>
        <stp>##V3_BDPV12</stp>
        <stp>XS1513271251 Corp</stp>
        <stp>INT_ACC</stp>
        <stp>[quotes.xlsx]Calc!R460C5</stp>
        <tr r="E460" s="70"/>
        <tr r="E460" s="70"/>
        <tr r="E460" s="70"/>
      </tp>
      <tp>
        <v>2.3462328767123286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2.3965277777777776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2.6031249999999999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0.65205479452054793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1.8726388888888887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8.57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7.86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 t="s">
        <v>#N/A N/A</v>
        <stp/>
        <stp>##V3_BDPV12</stp>
        <stp>JK628240 Corp</stp>
        <stp>YLD_CNV_MID</stp>
        <stp>[quotes.xlsx]Calc!R74C6</stp>
        <tr r="F74" s="70"/>
        <tr r="F74" s="70"/>
        <tr r="F74" s="70"/>
      </tp>
      <tp>
        <v>2.520107238605898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1.9068493150684933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2.6444444444444444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102.571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104.733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3.9457459926017262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CH0374210356 Corp</stp>
        <stp>EQY_DVD_YLD_IND</stp>
        <stp>[quotes.xlsx]Calc!R450C6</stp>
        <tr r="F450" s="70"/>
        <tr r="F450" s="70"/>
        <tr r="F450" s="70"/>
      </tp>
      <tp>
        <v>101.9151</v>
        <stp/>
        <stp>##V3_BDPV12</stp>
        <stp>XS0592794597 Corp</stp>
        <stp>PX_LAST</stp>
        <stp>[quotes.xlsx]Calc!R461C3</stp>
        <tr r="C461" s="70"/>
        <tr r="C461" s="70"/>
        <tr r="C461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105.4594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111.9764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97.615690000000001</v>
        <stp/>
        <stp>##V3_BDPV12</stp>
        <stp>XS1128996425 Corp</stp>
        <stp>PX_LAST</stp>
        <stp>[quotes.xlsx]Calc!R457C3</stp>
        <tr r="C457" s="70"/>
        <tr r="C457" s="70"/>
        <tr r="C457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106.98860000000001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XS0743596040</v>
        <stp/>
        <stp>##V3_BDPV12</stp>
        <stp>XS0743596040 Corp</stp>
        <stp>ID_ISIN</stp>
        <stp>[quotes.xlsx]Calc!R462C1</stp>
        <tr r="A462" s="70"/>
        <tr r="A462" s="70"/>
        <tr r="A462" s="70"/>
      </tp>
      <tp>
        <v>0.45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3.0222222222222221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10.57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1.8229166666666665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>
        <v>0.28923611111111108</v>
        <stp/>
        <stp>##V3_BDPV12</stp>
        <stp>XS0743596040 Corp</stp>
        <stp>INT_ACC</stp>
        <stp>[quotes.xlsx]Calc!R462C5</stp>
        <tr r="E462" s="70"/>
        <tr r="E462" s="70"/>
        <tr r="E462" s="70"/>
        <tr r="E462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2.1409665825304516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XS1581931083</v>
        <stp/>
        <stp>##V3_BDPV12</stp>
        <stp>XS1581931083 Corp</stp>
        <stp>ID_ISIN</stp>
        <stp>[quotes.xlsx]Calc!R449C1</stp>
        <tr r="A449" s="70"/>
        <tr r="A449" s="70"/>
        <tr r="A449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XS1581931083 Corp</stp>
        <stp>INT_ACC</stp>
        <stp>[quotes.xlsx]Calc!R449C5</stp>
        <tr r="E449" s="70"/>
        <tr r="E449" s="70"/>
        <tr r="E449" s="70"/>
      </tp>
      <tp>
        <v>3.0199166666666666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10.35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1.6722222222222223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1.2727382516693051</v>
        <stp/>
        <stp>##V3_BDPV12</stp>
        <stp>XS1255387976 Corp</stp>
        <stp>DUR_MID</stp>
        <stp>[quotes.xlsx]Calc!R3C8</stp>
        <tr r="H3" s="70"/>
        <tr r="H3" s="70"/>
        <tr r="H3" s="70"/>
      </tp>
      <tp>
        <v>1.3270833333333334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4.9869956140896843</v>
        <stp/>
        <stp>##V3_BDPV12</stp>
        <stp>XS0935311240 Corp</stp>
        <stp>DUR_MID</stp>
        <stp>[quotes.xlsx]Calc!R8C8</stp>
        <tr r="H8" s="70"/>
        <tr r="H8" s="70"/>
        <tr r="H8" s="70"/>
      </tp>
      <tp>
        <v>9.76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 t="s">
        <v>#N/A N/A</v>
        <stp/>
        <stp>##V3_BDPV12</stp>
        <stp>JK907252 Corp</stp>
        <stp>YLD_CNV_MID</stp>
        <stp>[quotes.xlsx]Calc!R85C6</stp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VEU7P 95000.00 Index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3.303030252456665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XS1337079997 Corp</stp>
        <stp>LAST_TRADEABLE_DT</stp>
        <stp>[quotes.xlsx]Calc!R463C7</stp>
        <tr r="G463" s="70"/>
        <tr r="G463" s="70"/>
        <tr r="G463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XS1603245389 Corp</stp>
        <stp>BEST_TARGET_PRICE</stp>
        <stp>[quotes.xlsx]Calc!R464C5</stp>
        <tr r="E464" s="70"/>
        <tr r="E464" s="70"/>
        <tr r="E464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1.711111111111111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134.4657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1.7875000000000001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1.6371527777777777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1.1958333333333333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0.44722222222222224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3.6062330555555557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1.7377777777777776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96.29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1.5350166666666669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0.56944444444444442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3.5610341444921008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3.6849031772889638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0.82291666666666663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114.44199999999999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100.9873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103.93899999999999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94.868539999999996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99.022769999999994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110.21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98.838999999999999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1.2833333333333334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1.5173611111111109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2.3895833333333334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1.8947916666666667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95.01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0.31319444444444444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0.69611111111111101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104.023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2.2629999999999999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5.3379469000000004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XS0592794597 Corp</stp>
        <stp>BEST_TARGET_PRICE</stp>
        <stp>[quotes.xlsx]Calc!R461C5</stp>
        <tr r="E461" s="70"/>
        <tr r="E461" s="70"/>
        <tr r="E461" s="70"/>
      </tp>
      <tp t="s">
        <v>#N/A Field Not Applicable</v>
        <stp/>
        <stp>##V3_BDPV12</stp>
        <stp>XS0893212398 Corp</stp>
        <stp>BEST_TARGET_PRICE</stp>
        <stp>[quotes.xlsx]Calc!R456C5</stp>
        <tr r="E456" s="70"/>
        <tr r="E456" s="70"/>
        <tr r="E456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17.25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100.727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119.443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106.2985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XS1603245389 Corp</stp>
        <stp>INT_ACC</stp>
        <stp>[quotes.xlsx]Calc!R464C5</stp>
        <tr r="E464" s="70"/>
        <tr r="E464" s="70"/>
        <tr r="E464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XS1041815116</v>
        <stp/>
        <stp>##V3_BDPV12</stp>
        <stp>XS1041815116 Corp</stp>
        <stp>ID_ISIN</stp>
        <stp>[quotes.xlsx]Calc!R458C1</stp>
        <tr r="A458" s="70"/>
        <tr r="A458" s="70"/>
        <tr r="A458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XS0893212398 Corp</stp>
        <stp>EQY_DVD_YLD_IND</stp>
        <stp>[quotes.xlsx]Calc!R456C6</stp>
        <tr r="F456" s="70"/>
        <tr r="F456" s="70"/>
        <tr r="F456" s="70"/>
      </tp>
      <tp>
        <v>2.1550684931506847</v>
        <stp/>
        <stp>##V3_BDPV12</stp>
        <stp>XS1041815116 Corp</stp>
        <stp>INT_ACC</stp>
        <stp>[quotes.xlsx]Calc!R458C5</stp>
        <tr r="E458" s="70"/>
        <tr r="E458" s="70"/>
        <tr r="E458" s="70"/>
        <tr r="E458" s="70"/>
      </tp>
      <tp>
        <v>2.1388888888888893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XS1603245389</v>
        <stp/>
        <stp>##V3_BDPV12</stp>
        <stp>XS1603245389 Corp</stp>
        <stp>ID_ISIN</stp>
        <stp>[quotes.xlsx]Calc!R464C1</stp>
        <tr r="A464" s="70"/>
        <tr r="A464" s="70"/>
        <tr r="A464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1.8364583333333333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2.4575342465753427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1.15625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0.33647688955490662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4.2768278999999998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#N/A Field Not Applicable</v>
        <stp/>
        <stp>##V3_BDPV12</stp>
        <stp>LU0959626531 Equity</stp>
        <stp>LAST_TRADEABLE_DT</stp>
        <stp>[quotes.xlsx]Calc!R318C7</stp>
        <tr r="G318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5.7579998970031738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XS1513271251 Corp</stp>
        <stp>BEST_TARGET_PRICE</stp>
        <stp>[quotes.xlsx]Calc!R460C5</stp>
        <tr r="E460" s="70"/>
        <tr r="E460" s="70"/>
        <tr r="E460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XS0743596040 Corp</stp>
        <stp>BEST_TARGET_PRICE</stp>
        <stp>[quotes.xlsx]Calc!R462C5</stp>
        <tr r="E462" s="70"/>
        <tr r="E462" s="70"/>
        <tr r="E462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0.64675555555555553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102.64700000000001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102.43040000000001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98.373000000000005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101.1311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100.8383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101.8288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102.684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112.86920000000001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0.34513888888888888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2.1243055555555554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1.9863013698630139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2.5635245901639343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2.7273972602739729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 t="s">
        <v>#N/A Field Not Applicable</v>
        <stp/>
        <stp>##V3_BDPV12</stp>
        <stp>XS1337079997 Corp</stp>
        <stp>EQY_DVD_YLD_IND</stp>
        <stp>[quotes.xlsx]Calc!R463C6</stp>
        <tr r="F463" s="70"/>
        <tr r="F463" s="70"/>
        <tr r="F463" s="70"/>
      </tp>
      <tp>
        <v>1.2179166666666668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3.7958904109589042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0.156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5.7579998970031738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0.23749999999999999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99.790790000000001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103.789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106.32899999999999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67.625</v>
        <stp/>
        <stp>##V3_BDPV12</stp>
        <stp>XS0925043100 Corp</stp>
        <stp>PX_LAST</stp>
        <stp>[quotes.xlsx]Calc!R142C3</stp>
        <tr r="C142" s="70"/>
        <tr r="C142" s="70"/>
        <tr r="C142" s="70"/>
      </tp>
      <tp>
        <v>113.413</v>
        <stp/>
        <stp>##V3_BDPV12</stp>
        <stp>XS1041815116 Corp</stp>
        <stp>PX_LAST</stp>
        <stp>[quotes.xlsx]Calc!R458C3</stp>
        <tr r="C458" s="70"/>
        <tr r="C458" s="70"/>
        <tr r="C458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XS1603245389 Corp</stp>
        <stp>PX_LAST</stp>
        <stp>[quotes.xlsx]Calc!R464C3</stp>
        <tr r="C464" s="70"/>
        <tr r="C464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37.58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0.46666666666666667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5.1287671232876715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6.8097150968100619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9.59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8.52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>
        <v>4.153846263885498</v>
        <stp/>
        <stp>##V3_BDPV12</stp>
        <stp>SAP GY Equity</stp>
        <stp>BEST_ANALYST_RATING</stp>
        <stp>[quotes.xlsx]Calc!R459C4</stp>
        <tr r="D459" s="70"/>
        <tr r="D459" s="70"/>
        <tr r="D459" s="70"/>
        <tr r="D459" s="70"/>
      </tp>
      <tp t="s">
        <v>14/02/2018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0.20833333333333331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101.387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97.084999999999994</v>
        <stp/>
        <stp>##V3_BDPV12</stp>
        <stp>XS1581931083 Corp</stp>
        <stp>PX_LAST</stp>
        <stp>[quotes.xlsx]Calc!R449C3</stp>
        <tr r="C449" s="70"/>
        <tr r="C449" s="70"/>
        <tr r="C449" s="70"/>
      </tp>
      <tp>
        <v>110.72329999999999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100.2546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109.2162</v>
        <stp/>
        <stp>##V3_BDPV12</stp>
        <stp>XS0743596040 Corp</stp>
        <stp>PX_LAST</stp>
        <stp>[quotes.xlsx]Calc!R462C3</stp>
        <tr r="C462" s="70"/>
        <tr r="C462" s="70"/>
        <tr r="C462" s="70"/>
      </tp>
      <tp>
        <v>107.24679999999999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114.6623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>
        <v>1.3604583333333333</v>
        <stp/>
        <stp>##V3_BDPV12</stp>
        <stp>XS1128996425 Corp</stp>
        <stp>INT_ACC</stp>
        <stp>[quotes.xlsx]Calc!R457C5</stp>
        <tr r="E457" s="70"/>
        <tr r="E457" s="70"/>
        <tr r="E457" s="70"/>
        <tr r="E457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0.82006944444444441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99.98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XS1128996425</v>
        <stp/>
        <stp>##V3_BDPV12</stp>
        <stp>XS1128996425 Corp</stp>
        <stp>ID_ISIN</stp>
        <stp>[quotes.xlsx]Calc!R457C1</stp>
        <tr r="A457" s="70"/>
        <tr r="A457" s="70"/>
        <tr r="A457" s="70"/>
      </tp>
      <tp>
        <v>0.55357777777777784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0.59583333333333333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3.5083333333333334E-2</v>
        <stp/>
        <stp>##V3_BDPV12</stp>
        <stp>XS0592794597 Corp</stp>
        <stp>INT_ACC</stp>
        <stp>[quotes.xlsx]Calc!R461C5</stp>
        <tr r="E461" s="70"/>
        <tr r="E461" s="70"/>
        <tr r="E461" s="70"/>
        <tr r="E461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2.8890410958904114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4.5705928521997787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XS0592794597</v>
        <stp/>
        <stp>##V3_BDPV12</stp>
        <stp>XS0592794597 Corp</stp>
        <stp>ID_ISIN</stp>
        <stp>[quotes.xlsx]Calc!R461C1</stp>
        <tr r="A461" s="70"/>
        <tr r="A461" s="70"/>
        <tr r="A461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2.1875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13.878154093991569</v>
        <stp/>
        <stp>##V3_BDPV12</stp>
        <stp>XS0767473852 Corp</stp>
        <stp>DUR_MID</stp>
        <stp>[quotes.xlsx]Calc!R6C8</stp>
        <tr r="H6" s="70"/>
        <tr r="H6" s="70"/>
        <tr r="H6" s="70"/>
      </tp>
      <tp>
        <v>5.9263268199999999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4.1006523765144456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5.8421111644658827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>
        <v>103.1554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106.983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111.61320000000001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95.022999999999996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102.49630000000001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103.9389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101.4483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100.68219999999999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114.658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2.1245857057873714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10.509296685529506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3.5935563816604703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2.7791666666666668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XS1513271251 Corp</stp>
        <stp>EQY_DVD_YLD_IND</stp>
        <stp>[quotes.xlsx]Calc!R460C6</stp>
        <tr r="F460" s="70"/>
        <tr r="F460" s="70"/>
        <tr r="F46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8.6112360731989135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13.0124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3.6111947035811021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4.2666668891906738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3.5217392444610596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3.4923847019319192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2.4349060058519543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4.8123163438000773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4.5403746111190868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4.0460066559805954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1.9101703665462055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4.4827585220336914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CH0374210356 Corp</stp>
        <stp>BEST_TARGET_PRICE</stp>
        <stp>[quotes.xlsx]Calc!R450C5</stp>
        <tr r="E450" s="70"/>
        <tr r="E450" s="70"/>
        <tr r="E450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CH0374210356 Corp</stp>
        <stp>DUR_MID</stp>
        <stp>[quotes.xlsx]Calc!R450C8</stp>
        <tr r="H450" s="70"/>
        <tr r="H450" s="70"/>
      </tp>
      <tp>
        <v>1.9590219323077935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2.9547259729944395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5.0364759975731159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4.0345891114479482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2.8841735897147918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1.4277684177283114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4.0903540903540909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2.381359750360414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5.8770343580470161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3.1416254219371411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N/A</v>
        <stp/>
        <stp>##V3_BDPV12</stp>
        <stp>SBRF=U7 RU Equity</stp>
        <stp>EQY_DVD_YLD_IND</stp>
        <stp>[quotes.xlsx]Calc!R448C6</stp>
        <tr r="F448" s="70"/>
        <tr r="F448" s="70"/>
        <tr r="F448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5.2953698775944655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1.2543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VEU7C 110000.00 Index</stp>
        <stp>NXT_PUT_DT</stp>
        <stp>[quotes.xlsx]Calc!R452C9</stp>
        <tr r="I452" s="70"/>
        <tr r="I452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2.1288168427083289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5.0027141351439806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1.3559609042997165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5.7634300527394284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2.6468338332376482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4.969751560270887</v>
        <stp/>
        <stp>##V3_BDPV12</stp>
        <stp>XS0893212398 Corp</stp>
        <stp>DUR_MID</stp>
        <stp>[quotes.xlsx]Calc!R456C8</stp>
        <tr r="H456" s="70"/>
        <tr r="H456" s="70"/>
        <tr r="H456" s="70"/>
      </tp>
      <tp>
        <v>3.2289033022095412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40.46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3.4333333969116211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5.3711558151292067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1.3183404420317952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7.0653110460106836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1.7096944717236844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4.2553943738742106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4.7873669688116953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1.4732762420644299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5.7644110275689222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 t="s">
        <v>#N/A Field Not Applicable</v>
        <stp/>
        <stp>##V3_BDPV12</stp>
        <stp>VEU7P 95000.00 Index</stp>
        <stp>BEST_ANALYST_RATING</stp>
        <stp>[quotes.xlsx]Calc!R451C4</stp>
        <tr r="D451" s="70"/>
        <tr r="D451" s="70"/>
        <tr r="D451" s="70"/>
      </tp>
      <tp>
        <v>7.093740612705151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4.9162509288970178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3.5327368819328449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1.6275194000312485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11.850579647917563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6.5673327154131043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101.9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6.4137948881667048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 t="s">
        <v>#N/A Field Not Applicable</v>
        <stp/>
        <stp>##V3_BDPV12</stp>
        <stp>VEU7C 110000.00 Index</stp>
        <stp>BEST_TARGET_PRICE</stp>
        <stp>[quotes.xlsx]Calc!R452C5</stp>
        <tr r="E452" s="70"/>
        <tr r="E452" s="70"/>
        <tr r="E452" s="70"/>
      </tp>
      <tp>
        <v>1.0300701483937023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1.994518871869239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2.0530367835757057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1.5930103315523059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4.0641092716289373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1.4701932190421181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2.7777777779565208E-3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447.91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3.7619047164916992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5.7111445570594732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3.9906883937479209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3.5700356468861396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4.6653151275592979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N/A</v>
        <stp/>
        <stp>##V3_BDPV12</stp>
        <stp>XS1337079997 Corp</stp>
        <stp>DUR_MID</stp>
        <stp>[quotes.xlsx]Calc!R463C8</stp>
        <tr r="H463" s="70"/>
        <tr r="H463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103.35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4.581395149230957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1.5640710535135736</v>
        <stp/>
        <stp>##V3_BDPV12</stp>
        <stp>SAP GY Equity</stp>
        <stp>BDVD_PROJ_12M_YLD</stp>
        <stp>[quotes.xlsx]Calc!R459C6</stp>
        <tr r="F459" s="70"/>
        <tr r="F459" s="70"/>
        <tr r="F459" s="70"/>
        <tr r="F459" s="70"/>
      </tp>
      <tp>
        <v>3.3529555316573085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1.5298570863338903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4.112503729425101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4.0372000176548744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XS1513271251 Corp</stp>
        <stp>DUR_MID</stp>
        <stp>[quotes.xlsx]Calc!R460C8</stp>
        <tr r="H460" s="70"/>
        <tr r="H460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0.65088170070481111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0.65197999676749863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1.7803390344906578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1.62566086479598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1.3769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6.2440870387890257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8.4083311905374138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11.579014266803835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2.0812236937512161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CH0374210356 Corp</stp>
        <stp>LAST_TRADEABLE_DT</stp>
        <stp>[quotes.xlsx]Calc!R450C7</stp>
        <tr r="G450" s="70"/>
        <tr r="G450" s="70"/>
        <tr r="G450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3.2966459877957059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4.5579937085955233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3.7292904362654822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3.8415993084486568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3.1445210059483424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5.7404222201016477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6.4578901446192756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5.2686914889169101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0.13200000000000001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2.5353318576053026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4.1517956956327877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5.2376959004748134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VEU7P 95000.00 Index</stp>
        <stp>YLD_CNV_MID</stp>
        <stp>[quotes.xlsx]Calc!R451C6</stp>
        <tr r="F451" s="70"/>
        <tr r="F451" s="70"/>
        <tr r="F4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3.9107800326178155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4.8786334500706561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2.0283335347191702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3.9792106292565128</v>
        <stp/>
        <stp>##V3_BDPV12</stp>
        <stp>XS0743596040 Corp</stp>
        <stp>DUR_MID</stp>
        <stp>[quotes.xlsx]Calc!R462C8</stp>
        <tr r="H462" s="70"/>
        <tr r="H462" s="70"/>
        <tr r="H462" s="70"/>
      </tp>
      <tp>
        <v>10.664896559353911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 t="s">
        <v>#N/A N/A</v>
        <stp/>
        <stp>##V3_BDPV12</stp>
        <stp>XS1581931083 Corp</stp>
        <stp>DUR_MID</stp>
        <stp>[quotes.xlsx]Calc!R449C8</stp>
        <tr r="H449" s="70"/>
        <tr r="H449" s="70"/>
      </tp>
      <tp>
        <v>3.9249023726959269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2.3494794424321235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1.4729999999999999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#N/A Field Not Applicable</v>
        <stp/>
        <stp>##V3_BDPV12</stp>
        <stp>SBRF=U7 RU Equity</stp>
        <stp>INT_ACC</stp>
        <stp>[quotes.xlsx]Calc!R448C5</stp>
        <tr r="E448" s="70"/>
        <tr r="E448" s="70"/>
        <tr r="E448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SBRF=U7 RU Equity</stp>
        <stp>ID_ISIN</stp>
        <stp>[quotes.xlsx]Calc!R448C1</stp>
        <tr r="A448" s="70"/>
        <tr r="A448" s="70"/>
      </tp>
      <tp>
        <v>10.06785653796751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2.84375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2.5187500000000003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1.9863532979529945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7.0237359084651967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N/A</v>
        <stp/>
        <stp>##V3_BDPV12</stp>
        <stp>XS1603245389 Corp</stp>
        <stp>DUR_MID</stp>
        <stp>[quotes.xlsx]Calc!R464C8</stp>
        <tr r="H464" s="70"/>
        <tr r="H464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5.2614068441064639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2.3818071929087226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4.9560433412717018</v>
        <stp/>
        <stp>##V3_BDPV12</stp>
        <stp>XS1041815116 Corp</stp>
        <stp>DUR_MID</stp>
        <stp>[quotes.xlsx]Calc!R458C8</stp>
        <tr r="H458" s="70"/>
        <tr r="H458" s="70"/>
        <tr r="H458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5.9890463354145735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0.96975294389286537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3.9083557951482479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8.3451633924640376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5.0566753779546243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100.1082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1.9976378471025598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3.625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3.5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1.0472761295106578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0.67884505304416087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9.9327636440765996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2.850723739616023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3.374054408411467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0.6875884376010768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4.0173352760911571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3.8142736473361394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0.42222222295970302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108.36969999999999</v>
        <stp/>
        <stp>##V3_BDPV12</stp>
        <stp>XS1255387976 Corp</stp>
        <stp>PX_LAST</stp>
        <stp>[quotes.xlsx]Calc!R3C3</stp>
        <tr r="C3" s="70"/>
        <tr r="C3" s="70"/>
        <tr r="C3" s="70"/>
      </tp>
      <tp>
        <v>103.3544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3.9000000953674316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4.3548388481140137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765.73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103690</v>
        <stp/>
        <stp>##V3_BDPV12</stp>
        <stp>VEU7 Index</stp>
        <stp>PX_LAST</stp>
        <stp>[quotes.xlsx]Calc!R350C3</stp>
        <tr r="C350" s="70"/>
        <tr r="C350" s="70"/>
        <tr r="C350" s="70"/>
      </tp>
      <tp>
        <v>1.3778903306176138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5.018269725898266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1.7838161150317895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52.07</v>
        <stp/>
        <stp>##V3_BDPV12</stp>
        <stp>B5U7 Comdty</stp>
        <stp>PX_LAST</stp>
        <stp>[quotes.xlsx]Calc!R403C3</stp>
        <tr r="C403" s="70"/>
        <tr r="C403" s="70"/>
        <tr r="C403" s="70"/>
      </tp>
      <tp>
        <v>1286.9000000000001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3.7895277630959194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0.79393720678455437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5.3710130556932736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5.1780254351783146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5.2389743280743657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4.4912069916017767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21/09/2017</v>
        <stp/>
        <stp>##V3_BDPV12</stp>
        <stp>VEU7C 110000.00 Index</stp>
        <stp>LAST_TRADEABLE_DT</stp>
        <stp>[quotes.xlsx]Calc!R452C7</stp>
        <tr r="G452" s="70"/>
        <tr r="G452" s="70"/>
        <tr r="G452" s="70"/>
        <tr r="G452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4.8389144187956941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4.1818728579628637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3.2179311254694469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2.5080294890726438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3.8604868507503149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6.2903117258198886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5.3267083368927066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2.4552872926846883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110.39060000000001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954.59637451171875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2.9752066115702482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RU000A0JXQ44 Corp</stp>
        <stp>BEST_TARGET_PRICE</stp>
        <stp>[quotes.xlsx]Calc!R455C5</stp>
        <tr r="E455" s="70"/>
        <tr r="E455" s="70"/>
        <tr r="E455" s="70"/>
      </tp>
      <tp>
        <v>1.8905044941358207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>
        <v>2.9633897211058824</v>
        <stp/>
        <stp>##V3_BDPV12</stp>
        <stp>EVR LN Equity</stp>
        <stp>BDVD_PROJ_12M_YLD</stp>
        <stp>[quotes.xlsx]Calc!R411C6</stp>
        <tr r="F411" s="70"/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9.9819970890087593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1.8485237483953789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7.196770229945586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0.57499999999999996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4.0588235855102539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4.0497631006641273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6.0925436383588236</v>
        <stp/>
        <stp>##V3_BDPV12</stp>
        <stp>XS1128996425 Corp</stp>
        <stp>DUR_MID</stp>
        <stp>[quotes.xlsx]Calc!R457C8</stp>
        <tr r="H457" s="70"/>
        <tr r="H457" s="70"/>
        <tr r="H457" s="70"/>
      </tp>
      <tp>
        <v>4.2793752876417939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3.0635727629255096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3.8830983272355506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0.49444444562616402</v>
        <stp/>
        <stp>##V3_BDPV12</stp>
        <stp>XS0592794597 Corp</stp>
        <stp>DUR_MID</stp>
        <stp>[quotes.xlsx]Calc!R461C8</stp>
        <tr r="H461" s="70"/>
        <tr r="H461" s="70"/>
        <tr r="H461" s="70"/>
      </tp>
      <tp>
        <v>5.3691275167785237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6.2639316765068775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>
        <v>17281</v>
        <stp/>
        <stp>##V3_BDPV12</stp>
        <stp>SBRF=U7 RU Equity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4.6267748540041094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abSelected="1" topLeftCell="A418" workbookViewId="0">
      <selection activeCell="C438" sqref="C43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72.599999999999994</v>
      </c>
      <c r="D1" s="2">
        <v>3.9285714626312256</v>
      </c>
      <c r="E1" s="2">
        <v>81</v>
      </c>
      <c r="F1">
        <v>2.9752066115702482</v>
      </c>
      <c r="G1" t="s">
        <v>904</v>
      </c>
      <c r="H1">
        <v>0</v>
      </c>
      <c r="I1" t="s">
        <v>1218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100.1082</v>
      </c>
      <c r="D2" s="2">
        <v>0</v>
      </c>
      <c r="E2" s="2">
        <v>0.56944444444444442</v>
      </c>
      <c r="F2" s="1">
        <v>4.9675571999999999</v>
      </c>
      <c r="G2" t="s">
        <v>1238</v>
      </c>
      <c r="H2">
        <v>3.5610341444921008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108.36969999999999</v>
      </c>
      <c r="D3" s="2">
        <v>0</v>
      </c>
      <c r="E3" s="2">
        <v>1.6722222222222223</v>
      </c>
      <c r="F3" s="1">
        <v>4.2684609</v>
      </c>
      <c r="G3" t="s">
        <v>1172</v>
      </c>
      <c r="H3">
        <v>1.2727382516693051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1237</v>
      </c>
      <c r="D4" s="2">
        <v>3.5</v>
      </c>
      <c r="E4" s="2">
        <v>1852.0516357421875</v>
      </c>
      <c r="F4" s="1">
        <v>10.509296685529506</v>
      </c>
      <c r="G4" t="s">
        <v>814</v>
      </c>
      <c r="H4">
        <v>0</v>
      </c>
      <c r="I4" t="s">
        <v>1030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112.307</v>
      </c>
      <c r="D5" s="2">
        <v>0</v>
      </c>
      <c r="E5" s="2">
        <v>3.588888888888889</v>
      </c>
      <c r="F5" s="1">
        <v>4.7192524999999996</v>
      </c>
      <c r="G5" t="s">
        <v>815</v>
      </c>
      <c r="H5">
        <v>3.0891620412977012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110.39060000000001</v>
      </c>
      <c r="D6" s="2">
        <v>0</v>
      </c>
      <c r="E6" s="2">
        <v>2.1875</v>
      </c>
      <c r="F6" s="1">
        <v>4.8937422999999995</v>
      </c>
      <c r="G6" t="s">
        <v>816</v>
      </c>
      <c r="H6">
        <v>13.878154093991569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1079</v>
      </c>
      <c r="C7" s="2">
        <v>930.5</v>
      </c>
      <c r="D7" s="2">
        <v>3.0999999046325684</v>
      </c>
      <c r="E7" s="2">
        <v>954.59637451171875</v>
      </c>
      <c r="F7" s="1">
        <v>5.8421111644658827</v>
      </c>
      <c r="G7" t="s">
        <v>817</v>
      </c>
      <c r="H7">
        <v>0</v>
      </c>
      <c r="I7" t="s">
        <v>1221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103.3544</v>
      </c>
      <c r="D8" s="2">
        <v>0</v>
      </c>
      <c r="E8" s="2">
        <v>1.3270833333333334</v>
      </c>
      <c r="F8" s="1">
        <v>4.5780763000000002</v>
      </c>
      <c r="G8" t="s">
        <v>818</v>
      </c>
      <c r="H8">
        <v>4.9869956140896843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222.97</v>
      </c>
      <c r="D9" s="2">
        <v>4.4782609939575195</v>
      </c>
      <c r="E9" s="2">
        <v>274.6875</v>
      </c>
      <c r="F9" s="1">
        <v>1.4036503879097719</v>
      </c>
      <c r="G9" t="s">
        <v>888</v>
      </c>
      <c r="H9">
        <v>0</v>
      </c>
      <c r="I9" t="s">
        <v>951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435.21378619101762</v>
      </c>
      <c r="F10" s="1">
        <v>2.4600000381469727</v>
      </c>
      <c r="G10" t="s">
        <v>820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9538</v>
      </c>
      <c r="D11" s="2">
        <v>3.6666667461395264</v>
      </c>
      <c r="E11" s="2">
        <v>10731.125</v>
      </c>
      <c r="F11" s="1">
        <v>3.5700356468861396</v>
      </c>
      <c r="G11" t="s">
        <v>904</v>
      </c>
      <c r="H11">
        <v>0</v>
      </c>
      <c r="I11" t="s">
        <v>1417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3.99</v>
      </c>
      <c r="D12" s="2">
        <v>4.5789475440979004</v>
      </c>
      <c r="E12" s="2">
        <v>5.4384617805480957</v>
      </c>
      <c r="F12" s="1">
        <v>5.7644110275689222</v>
      </c>
      <c r="G12" t="s">
        <v>862</v>
      </c>
      <c r="H12">
        <v>0</v>
      </c>
      <c r="I12" t="s">
        <v>823</v>
      </c>
      <c r="J12">
        <v>1</v>
      </c>
      <c r="L12" t="s">
        <v>291</v>
      </c>
    </row>
    <row r="13" spans="1:12" x14ac:dyDescent="0.25">
      <c r="A13" s="1" t="s">
        <v>11</v>
      </c>
      <c r="B13" t="s">
        <v>1225</v>
      </c>
      <c r="C13" s="2">
        <v>2207</v>
      </c>
      <c r="D13" s="2">
        <v>3.5</v>
      </c>
      <c r="E13" s="2">
        <v>2509.231201171875</v>
      </c>
      <c r="F13" s="1">
        <v>5.8770343580470161</v>
      </c>
      <c r="G13" t="s">
        <v>814</v>
      </c>
      <c r="H13">
        <v>0</v>
      </c>
      <c r="I13" t="s">
        <v>1030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3.4849999999999999</v>
      </c>
      <c r="D14" s="2">
        <v>4.4000000953674316</v>
      </c>
      <c r="E14" s="2">
        <v>4.625</v>
      </c>
      <c r="F14" s="1">
        <v>3.0225988919452087</v>
      </c>
      <c r="G14" t="s">
        <v>913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17.899999999999999</v>
      </c>
      <c r="D15" s="2">
        <v>4.1428570747375488</v>
      </c>
      <c r="E15" s="2">
        <v>19.120000839233398</v>
      </c>
      <c r="F15" s="1">
        <v>5.2389743280743657</v>
      </c>
      <c r="G15" t="s">
        <v>824</v>
      </c>
      <c r="H15">
        <v>0</v>
      </c>
      <c r="I15" t="s">
        <v>825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9.86</v>
      </c>
      <c r="D16" s="2">
        <v>4</v>
      </c>
      <c r="E16" s="2">
        <v>11.939999580383301</v>
      </c>
      <c r="F16" s="1">
        <v>1.4925253923234303</v>
      </c>
      <c r="G16" t="s">
        <v>826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9.6349999999999998</v>
      </c>
      <c r="D17" s="2">
        <v>4</v>
      </c>
      <c r="E17" s="2">
        <v>11.965299606323242</v>
      </c>
      <c r="F17" s="1">
        <v>11.260978389108839</v>
      </c>
      <c r="G17" t="s">
        <v>827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561.29999999999995</v>
      </c>
      <c r="D18" s="2">
        <v>4.1999998092651367</v>
      </c>
      <c r="E18" s="2">
        <v>674.25</v>
      </c>
      <c r="F18" s="1">
        <v>11.476868327402135</v>
      </c>
      <c r="G18" t="s">
        <v>827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3.8835000000000002</v>
      </c>
      <c r="D19" s="2">
        <v>2.8571429252624512</v>
      </c>
      <c r="E19" s="2">
        <v>4.4187498092651367</v>
      </c>
      <c r="F19" s="1">
        <v>7.0674431236915831</v>
      </c>
      <c r="G19" t="s">
        <v>828</v>
      </c>
      <c r="H19">
        <v>0</v>
      </c>
      <c r="I19" t="s">
        <v>829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17.59</v>
      </c>
      <c r="D20" s="2">
        <v>3</v>
      </c>
      <c r="E20" s="2">
        <v>20.693349838256836</v>
      </c>
      <c r="F20" s="1">
        <v>1.1938601105371749</v>
      </c>
      <c r="G20" t="s">
        <v>847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29.72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105.88420000000001</v>
      </c>
      <c r="D22" s="2">
        <v>0</v>
      </c>
      <c r="E22" s="2">
        <v>2.2027777777777779</v>
      </c>
      <c r="F22" s="1">
        <v>4.1389940000000003</v>
      </c>
      <c r="G22" t="s">
        <v>830</v>
      </c>
      <c r="H22">
        <v>2.4430475037906807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102.8861</v>
      </c>
      <c r="D23" s="2">
        <v>0</v>
      </c>
      <c r="E23" s="2">
        <v>1.8552083333333331</v>
      </c>
      <c r="F23" s="1">
        <v>3.8822779999999999</v>
      </c>
      <c r="G23" t="s">
        <v>831</v>
      </c>
      <c r="H23">
        <v>2.8837859071251932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101.99760000000001</v>
      </c>
      <c r="D24" s="2">
        <v>0</v>
      </c>
      <c r="E24" s="2">
        <v>2.5187500000000003</v>
      </c>
      <c r="F24" s="1">
        <v>6.7396944999999997</v>
      </c>
      <c r="G24" t="s">
        <v>832</v>
      </c>
      <c r="H24">
        <v>1.9976378471025598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104.6558</v>
      </c>
      <c r="D25" s="2">
        <v>0</v>
      </c>
      <c r="E25" s="2">
        <v>0.41979166666666667</v>
      </c>
      <c r="F25" s="1">
        <v>3.7206106999999999</v>
      </c>
      <c r="G25" t="s">
        <v>895</v>
      </c>
      <c r="H25">
        <v>4.0197089213735859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103.08759999999999</v>
      </c>
      <c r="D26" s="2">
        <v>0</v>
      </c>
      <c r="E26" s="2">
        <v>0.41805555555555557</v>
      </c>
      <c r="F26" s="1">
        <v>4.3922369000000003</v>
      </c>
      <c r="G26" t="s">
        <v>1386</v>
      </c>
      <c r="H26">
        <v>3.1639311364639378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1237</v>
      </c>
      <c r="C27" s="2">
        <v>175.82220000000001</v>
      </c>
      <c r="D27" s="2">
        <v>0</v>
      </c>
      <c r="E27" s="2">
        <v>2.125</v>
      </c>
      <c r="F27" s="1">
        <v>4.0380003000000002</v>
      </c>
      <c r="G27" t="s">
        <v>1080</v>
      </c>
      <c r="H27">
        <v>7.2417654009663437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77.8</v>
      </c>
      <c r="D28" s="2">
        <v>4</v>
      </c>
      <c r="E28" s="2">
        <v>102.25390625</v>
      </c>
      <c r="F28" s="1">
        <v>8.4083311905374138</v>
      </c>
      <c r="G28" t="s">
        <v>828</v>
      </c>
      <c r="H28">
        <v>0</v>
      </c>
      <c r="I28" t="s">
        <v>1045</v>
      </c>
      <c r="J28">
        <v>1</v>
      </c>
      <c r="L28" t="s">
        <v>305</v>
      </c>
    </row>
    <row r="29" spans="1:12" x14ac:dyDescent="0.25">
      <c r="A29" s="1" t="s">
        <v>50</v>
      </c>
      <c r="B29" t="s">
        <v>1226</v>
      </c>
      <c r="C29" s="2">
        <v>164.5</v>
      </c>
      <c r="D29" s="2">
        <v>0</v>
      </c>
      <c r="E29" s="2">
        <v>0</v>
      </c>
      <c r="F29" s="1">
        <v>0</v>
      </c>
      <c r="G29" t="s">
        <v>835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96.5</v>
      </c>
      <c r="D30" s="2">
        <v>0</v>
      </c>
      <c r="E30" s="2">
        <v>0</v>
      </c>
      <c r="F30" s="1">
        <v>0</v>
      </c>
      <c r="G30" t="s">
        <v>835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116.07</v>
      </c>
      <c r="D31" s="2">
        <v>3.461538553237915</v>
      </c>
      <c r="E31" s="2">
        <v>130.15773010253906</v>
      </c>
      <c r="F31" s="1">
        <v>7.0653110460106836</v>
      </c>
      <c r="G31" t="s">
        <v>828</v>
      </c>
      <c r="H31">
        <v>0</v>
      </c>
      <c r="I31" t="s">
        <v>1018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147</v>
      </c>
      <c r="D32" s="2">
        <v>5</v>
      </c>
      <c r="E32" s="2">
        <v>215</v>
      </c>
      <c r="F32" s="1">
        <v>7.1232874099522423</v>
      </c>
      <c r="G32" t="s">
        <v>837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838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4.45</v>
      </c>
      <c r="D34" s="2">
        <v>2</v>
      </c>
      <c r="E34" s="2">
        <v>3.2000000476837158</v>
      </c>
      <c r="F34" s="1">
        <v>4.3246188448853404</v>
      </c>
      <c r="G34" t="s">
        <v>839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53.45</v>
      </c>
      <c r="D35" s="2">
        <v>3</v>
      </c>
      <c r="E35" s="2">
        <v>0</v>
      </c>
      <c r="F35" s="1">
        <v>0.78578107930211072</v>
      </c>
      <c r="G35" t="s">
        <v>814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2848.5</v>
      </c>
      <c r="D36" s="2">
        <v>4.6923074722290039</v>
      </c>
      <c r="E36" s="2">
        <v>3238.91845703125</v>
      </c>
      <c r="F36" s="1">
        <v>7.196770229945586</v>
      </c>
      <c r="G36" t="s">
        <v>819</v>
      </c>
      <c r="H36">
        <v>0</v>
      </c>
      <c r="I36" t="s">
        <v>840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245.1</v>
      </c>
      <c r="D37" s="2">
        <v>4.3333334922790527</v>
      </c>
      <c r="E37" s="2">
        <v>307.25</v>
      </c>
      <c r="F37" s="1">
        <v>9.9551203590371262</v>
      </c>
      <c r="G37" t="s">
        <v>938</v>
      </c>
      <c r="H37">
        <v>0</v>
      </c>
      <c r="I37" t="s">
        <v>1419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406.1</v>
      </c>
      <c r="D38" s="2">
        <v>3</v>
      </c>
      <c r="E38" s="2">
        <v>0</v>
      </c>
      <c r="F38" s="1">
        <v>0</v>
      </c>
      <c r="G38" t="s">
        <v>842</v>
      </c>
      <c r="H38">
        <v>0</v>
      </c>
      <c r="I38" t="s">
        <v>843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7.13</v>
      </c>
      <c r="D39" s="2">
        <v>4.5</v>
      </c>
      <c r="E39" s="2">
        <v>8.2805660000000003</v>
      </c>
      <c r="F39" s="1">
        <v>10.915538524528777</v>
      </c>
      <c r="G39" t="s">
        <v>844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210.35</v>
      </c>
      <c r="D40" s="2">
        <v>4.1666665077209473</v>
      </c>
      <c r="E40" s="2">
        <v>216.45390319824219</v>
      </c>
      <c r="F40" s="1">
        <v>5.2614068441064639</v>
      </c>
      <c r="G40" t="s">
        <v>824</v>
      </c>
      <c r="H40">
        <v>0</v>
      </c>
      <c r="I40" t="s">
        <v>847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70.16</v>
      </c>
      <c r="D41" s="2">
        <v>4.3333334922790527</v>
      </c>
      <c r="E41" s="2">
        <v>104.01081848144531</v>
      </c>
      <c r="F41" s="1">
        <v>2.7793614595210947</v>
      </c>
      <c r="G41" t="s">
        <v>846</v>
      </c>
      <c r="H41">
        <v>0</v>
      </c>
      <c r="I41" t="s">
        <v>847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2.2810000000000001</v>
      </c>
      <c r="D42" s="2">
        <v>3.8571429252624512</v>
      </c>
      <c r="E42" s="2">
        <v>2.934999942779541</v>
      </c>
      <c r="F42" s="1">
        <v>8.7412280701754383</v>
      </c>
      <c r="G42" t="s">
        <v>848</v>
      </c>
      <c r="H42">
        <v>0</v>
      </c>
      <c r="I42" t="s">
        <v>1019</v>
      </c>
      <c r="J42">
        <v>1</v>
      </c>
      <c r="L42" t="s">
        <v>316</v>
      </c>
    </row>
    <row r="43" spans="1:12" x14ac:dyDescent="0.25">
      <c r="A43" s="1" t="s">
        <v>1576</v>
      </c>
      <c r="B43" t="s">
        <v>1572</v>
      </c>
      <c r="C43" s="2">
        <v>43.31</v>
      </c>
      <c r="D43" s="2">
        <v>4.5833334922790527</v>
      </c>
      <c r="E43" s="2">
        <v>54.525001525878906</v>
      </c>
      <c r="F43" s="1">
        <v>0.96975294389286537</v>
      </c>
      <c r="G43" t="s">
        <v>889</v>
      </c>
      <c r="H43">
        <v>0</v>
      </c>
      <c r="I43" t="s">
        <v>1170</v>
      </c>
      <c r="J43">
        <v>1</v>
      </c>
      <c r="L43" t="s">
        <v>1577</v>
      </c>
    </row>
    <row r="44" spans="1:12" x14ac:dyDescent="0.25">
      <c r="A44" s="1" t="s">
        <v>78</v>
      </c>
      <c r="B44" t="s">
        <v>119</v>
      </c>
      <c r="C44" s="2">
        <v>56.2</v>
      </c>
      <c r="D44" s="2">
        <v>4.1111111640930176</v>
      </c>
      <c r="E44" s="2">
        <v>77.965583801269531</v>
      </c>
      <c r="F44" s="1">
        <v>1.8388974709018693</v>
      </c>
      <c r="G44" t="s">
        <v>849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258.39999999999998</v>
      </c>
      <c r="D45" s="2">
        <v>3.1111111640930176</v>
      </c>
      <c r="E45" s="2">
        <v>263.54833984375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8.68</v>
      </c>
      <c r="D46" s="2">
        <v>4.5</v>
      </c>
      <c r="E46" s="2">
        <v>9.3299999237060547</v>
      </c>
      <c r="F46" s="1">
        <v>8.0314285469494671</v>
      </c>
      <c r="G46" t="s">
        <v>850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9039</v>
      </c>
      <c r="D47" s="2">
        <v>4.5</v>
      </c>
      <c r="E47" s="2">
        <v>10569.388671875</v>
      </c>
      <c r="F47" s="1">
        <v>10.664896559353911</v>
      </c>
      <c r="G47" t="s">
        <v>821</v>
      </c>
      <c r="H47">
        <v>0</v>
      </c>
      <c r="I47" t="s">
        <v>851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811</v>
      </c>
      <c r="D48" s="2">
        <v>4</v>
      </c>
      <c r="E48" s="2">
        <v>950</v>
      </c>
      <c r="F48" s="1">
        <v>3.9457459926017262</v>
      </c>
      <c r="G48" t="s">
        <v>846</v>
      </c>
      <c r="H48">
        <v>0</v>
      </c>
      <c r="I48" t="s">
        <v>1368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48.55</v>
      </c>
      <c r="D49" s="2">
        <v>4.0769228935241699</v>
      </c>
      <c r="E49" s="2">
        <v>59.599998474121094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10.35</v>
      </c>
      <c r="D50" s="2">
        <v>4</v>
      </c>
      <c r="E50" s="2">
        <v>11.923333168029785</v>
      </c>
      <c r="F50" s="1">
        <v>7.2386472121528964</v>
      </c>
      <c r="G50" t="s">
        <v>852</v>
      </c>
      <c r="H50">
        <v>0</v>
      </c>
      <c r="I50" t="s">
        <v>275</v>
      </c>
      <c r="J50">
        <v>1</v>
      </c>
      <c r="L50" t="s">
        <v>1556</v>
      </c>
    </row>
    <row r="51" spans="1:12" x14ac:dyDescent="0.25">
      <c r="A51" s="1" t="s">
        <v>85</v>
      </c>
      <c r="B51" t="s">
        <v>1227</v>
      </c>
      <c r="C51" s="2">
        <v>9.3700000000000006E-2</v>
      </c>
      <c r="D51" s="2">
        <v>3</v>
      </c>
      <c r="E51" s="2">
        <v>1.9999999552965164E-2</v>
      </c>
      <c r="F51" s="1">
        <v>7.5176611677877672</v>
      </c>
      <c r="G51" t="s">
        <v>824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1228</v>
      </c>
      <c r="C52" s="2">
        <v>51</v>
      </c>
      <c r="D52" s="2">
        <v>5</v>
      </c>
      <c r="E52" s="2">
        <v>0</v>
      </c>
      <c r="F52" s="1">
        <v>0</v>
      </c>
      <c r="G52" t="s">
        <v>853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1229</v>
      </c>
      <c r="C53" s="2">
        <v>26.08</v>
      </c>
      <c r="D53" s="2">
        <v>5</v>
      </c>
      <c r="E53" s="2">
        <v>0</v>
      </c>
      <c r="F53" s="1">
        <v>0</v>
      </c>
      <c r="G53" t="s">
        <v>854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16.202500000000001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123.36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88.644999999999996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102</v>
      </c>
      <c r="D57" s="2">
        <v>0</v>
      </c>
      <c r="E57" s="2">
        <v>0</v>
      </c>
      <c r="F57" s="1">
        <v>7.3673870333988214</v>
      </c>
      <c r="G57" t="s">
        <v>824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524</v>
      </c>
      <c r="D58" s="2">
        <v>3.6666667461395264</v>
      </c>
      <c r="E58" s="2">
        <v>750</v>
      </c>
      <c r="F58" s="1">
        <v>0</v>
      </c>
      <c r="G58" t="s">
        <v>855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1.355E-2</v>
      </c>
      <c r="D59" s="2">
        <v>2.3333332538604736</v>
      </c>
      <c r="E59" s="2">
        <v>1.0649999603629112E-2</v>
      </c>
      <c r="F59" s="1">
        <v>2.5476651521807052</v>
      </c>
      <c r="G59" t="s">
        <v>856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144.19999999999999</v>
      </c>
      <c r="D60" s="2">
        <v>1.7999999523162842</v>
      </c>
      <c r="E60" s="2">
        <v>150</v>
      </c>
      <c r="F60" s="1">
        <v>0</v>
      </c>
      <c r="G60" t="s">
        <v>857</v>
      </c>
      <c r="H60">
        <v>0</v>
      </c>
      <c r="I60" t="s">
        <v>858</v>
      </c>
      <c r="J60">
        <v>1</v>
      </c>
      <c r="L60" t="s">
        <v>331</v>
      </c>
    </row>
    <row r="61" spans="1:12" x14ac:dyDescent="0.25">
      <c r="A61" s="1" t="s">
        <v>95</v>
      </c>
      <c r="B61" t="s">
        <v>1243</v>
      </c>
      <c r="C61" s="2">
        <v>102.4422</v>
      </c>
      <c r="D61" s="2">
        <v>0</v>
      </c>
      <c r="E61" s="2">
        <v>1.7197916666666668</v>
      </c>
      <c r="F61" s="1">
        <v>3.8932674</v>
      </c>
      <c r="G61" t="s">
        <v>859</v>
      </c>
      <c r="H61">
        <v>2.4770874499645692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1247</v>
      </c>
      <c r="C62" s="2">
        <v>103.55</v>
      </c>
      <c r="D62" s="2">
        <v>0</v>
      </c>
      <c r="E62" s="2">
        <v>3.63</v>
      </c>
      <c r="F62" s="1">
        <v>8.52</v>
      </c>
      <c r="G62" t="s">
        <v>860</v>
      </c>
      <c r="H62">
        <v>1.5147622405988388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1251</v>
      </c>
      <c r="C63" s="2">
        <v>111</v>
      </c>
      <c r="D63" s="2">
        <v>0</v>
      </c>
      <c r="E63" s="2">
        <v>5.0750000000000002</v>
      </c>
      <c r="F63" s="1">
        <v>9.1300000000000008</v>
      </c>
      <c r="G63" t="s">
        <v>861</v>
      </c>
      <c r="H63">
        <v>2.8977460905728076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1252</v>
      </c>
      <c r="C64" s="2">
        <v>109</v>
      </c>
      <c r="D64" s="2">
        <v>0</v>
      </c>
      <c r="E64" s="2">
        <v>0.36199999999999999</v>
      </c>
      <c r="F64" s="1">
        <v>9.4600000000000009</v>
      </c>
      <c r="G64" t="s">
        <v>1566</v>
      </c>
      <c r="H64">
        <v>4.7703970390425896</v>
      </c>
      <c r="I64" t="s">
        <v>863</v>
      </c>
      <c r="J64">
        <v>1</v>
      </c>
      <c r="L64" t="s">
        <v>335</v>
      </c>
    </row>
    <row r="65" spans="1:12" x14ac:dyDescent="0.25">
      <c r="A65" s="1" t="s">
        <v>99</v>
      </c>
      <c r="B65" t="s">
        <v>1254</v>
      </c>
      <c r="C65" s="2">
        <v>107.0625</v>
      </c>
      <c r="D65" s="2">
        <v>0</v>
      </c>
      <c r="E65" s="2">
        <v>3.7041666666666671</v>
      </c>
      <c r="F65" s="1">
        <v>5.9263268199999999</v>
      </c>
      <c r="G65" t="s">
        <v>859</v>
      </c>
      <c r="H65">
        <v>1.5089340188778195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1255</v>
      </c>
      <c r="C66" s="2">
        <v>104.8</v>
      </c>
      <c r="D66" s="2">
        <v>0</v>
      </c>
      <c r="E66" s="2">
        <v>1.62</v>
      </c>
      <c r="F66" s="1">
        <v>9.15</v>
      </c>
      <c r="G66" t="s">
        <v>1181</v>
      </c>
      <c r="H66">
        <v>2.6791646223460628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1260</v>
      </c>
      <c r="C67" s="2">
        <v>107.75</v>
      </c>
      <c r="D67" s="2">
        <v>0</v>
      </c>
      <c r="E67" s="2">
        <v>4.41</v>
      </c>
      <c r="F67" s="1">
        <v>8.57</v>
      </c>
      <c r="G67" t="s">
        <v>861</v>
      </c>
      <c r="H67">
        <v>2.9635434603330566</v>
      </c>
      <c r="I67" t="s">
        <v>864</v>
      </c>
      <c r="J67">
        <v>1</v>
      </c>
      <c r="L67" t="s">
        <v>338</v>
      </c>
    </row>
    <row r="68" spans="1:12" x14ac:dyDescent="0.25">
      <c r="A68" s="1" t="s">
        <v>102</v>
      </c>
      <c r="B68" t="s">
        <v>1261</v>
      </c>
      <c r="C68" s="2">
        <v>106.98099999999999</v>
      </c>
      <c r="D68" s="2">
        <v>0</v>
      </c>
      <c r="E68" s="2">
        <v>3.2770833333333331</v>
      </c>
      <c r="F68" s="1">
        <v>5.3379469000000004</v>
      </c>
      <c r="G68" t="s">
        <v>865</v>
      </c>
      <c r="H68">
        <v>2.3331877325877457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1262</v>
      </c>
      <c r="C69" s="2">
        <v>108.5</v>
      </c>
      <c r="D69" s="2">
        <v>0</v>
      </c>
      <c r="E69" s="2">
        <v>2.2610000000000001</v>
      </c>
      <c r="F69" s="1">
        <v>10.35</v>
      </c>
      <c r="G69" t="s">
        <v>1073</v>
      </c>
      <c r="H69">
        <v>2.7641085237641487</v>
      </c>
      <c r="I69" t="s">
        <v>867</v>
      </c>
      <c r="J69">
        <v>1</v>
      </c>
      <c r="L69" t="s">
        <v>340</v>
      </c>
    </row>
    <row r="70" spans="1:12" x14ac:dyDescent="0.25">
      <c r="A70" s="1" t="s">
        <v>104</v>
      </c>
      <c r="B70" t="s">
        <v>1263</v>
      </c>
      <c r="C70" s="2">
        <v>99.3</v>
      </c>
      <c r="D70" s="2">
        <v>0</v>
      </c>
      <c r="E70" s="2">
        <v>0.35699999999999998</v>
      </c>
      <c r="F70" s="1">
        <v>7.86</v>
      </c>
      <c r="G70" t="s">
        <v>1414</v>
      </c>
      <c r="H70">
        <v>0.42312384407242115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100.5</v>
      </c>
      <c r="D71" s="2">
        <v>0</v>
      </c>
      <c r="E71" s="2">
        <v>0.33200000000000002</v>
      </c>
      <c r="F71" s="1">
        <v>0</v>
      </c>
      <c r="G71" t="s">
        <v>870</v>
      </c>
      <c r="H71">
        <v>0</v>
      </c>
      <c r="I71" t="s">
        <v>870</v>
      </c>
      <c r="J71">
        <v>1</v>
      </c>
      <c r="L71" t="s">
        <v>342</v>
      </c>
    </row>
    <row r="72" spans="1:12" x14ac:dyDescent="0.25">
      <c r="A72" s="1" t="s">
        <v>105</v>
      </c>
      <c r="B72" t="s">
        <v>1248</v>
      </c>
      <c r="C72" s="2">
        <v>99.599990000000005</v>
      </c>
      <c r="D72" s="2">
        <v>0</v>
      </c>
      <c r="E72" s="2">
        <v>0.37187500000000001</v>
      </c>
      <c r="F72" s="1">
        <v>8.6112360731989135</v>
      </c>
      <c r="G72" t="s">
        <v>1040</v>
      </c>
      <c r="H72">
        <v>0.43313334379800861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1249</v>
      </c>
      <c r="C73" s="2">
        <v>106.7</v>
      </c>
      <c r="D73" s="2">
        <v>0</v>
      </c>
      <c r="E73" s="2">
        <v>4.4359999999999999</v>
      </c>
      <c r="F73" s="1">
        <v>8.6</v>
      </c>
      <c r="G73" t="s">
        <v>859</v>
      </c>
      <c r="H73">
        <v>1.483472336737012</v>
      </c>
      <c r="I73" t="s">
        <v>872</v>
      </c>
      <c r="J73">
        <v>1</v>
      </c>
      <c r="L73" t="s">
        <v>344</v>
      </c>
    </row>
    <row r="74" spans="1:12" x14ac:dyDescent="0.25">
      <c r="A74" s="1" t="s">
        <v>107</v>
      </c>
      <c r="B74" t="s">
        <v>1250</v>
      </c>
      <c r="C74" s="2">
        <v>104.9</v>
      </c>
      <c r="D74" s="2">
        <v>0</v>
      </c>
      <c r="E74" s="2">
        <v>3.9220000000000002</v>
      </c>
      <c r="F74" s="1">
        <v>0</v>
      </c>
      <c r="G74" t="s">
        <v>816</v>
      </c>
      <c r="H74">
        <v>0</v>
      </c>
      <c r="I74" t="s">
        <v>873</v>
      </c>
      <c r="J74">
        <v>1</v>
      </c>
      <c r="L74" t="s">
        <v>345</v>
      </c>
    </row>
    <row r="75" spans="1:12" x14ac:dyDescent="0.25">
      <c r="A75" s="1" t="s">
        <v>108</v>
      </c>
      <c r="B75" t="s">
        <v>1253</v>
      </c>
      <c r="C75" s="2">
        <v>101.51</v>
      </c>
      <c r="D75" s="2">
        <v>0</v>
      </c>
      <c r="E75" s="2">
        <v>4.4059999999999997</v>
      </c>
      <c r="F75" s="1">
        <v>0</v>
      </c>
      <c r="G75" t="s">
        <v>874</v>
      </c>
      <c r="H75">
        <v>0</v>
      </c>
      <c r="I75" t="s">
        <v>875</v>
      </c>
      <c r="J75">
        <v>1</v>
      </c>
      <c r="L75" t="s">
        <v>346</v>
      </c>
    </row>
    <row r="76" spans="1:12" x14ac:dyDescent="0.25">
      <c r="A76" s="1" t="s">
        <v>109</v>
      </c>
      <c r="B76" t="s">
        <v>1256</v>
      </c>
      <c r="C76" s="2">
        <v>101.65</v>
      </c>
      <c r="D76" s="2">
        <v>0</v>
      </c>
      <c r="E76" s="2">
        <v>4.4059999999999997</v>
      </c>
      <c r="F76" s="1">
        <v>10.38</v>
      </c>
      <c r="G76" t="s">
        <v>874</v>
      </c>
      <c r="H76">
        <v>2.9441773779816978</v>
      </c>
      <c r="I76" t="s">
        <v>875</v>
      </c>
      <c r="J76">
        <v>1</v>
      </c>
      <c r="L76" t="s">
        <v>346</v>
      </c>
    </row>
    <row r="77" spans="1:12" x14ac:dyDescent="0.25">
      <c r="A77" s="1" t="s">
        <v>110</v>
      </c>
      <c r="B77" t="s">
        <v>1257</v>
      </c>
      <c r="C77" s="2">
        <v>109.3664</v>
      </c>
      <c r="D77" s="2">
        <v>0</v>
      </c>
      <c r="E77" s="2">
        <v>1.45</v>
      </c>
      <c r="F77" s="1">
        <v>4.2768278999999998</v>
      </c>
      <c r="G77" t="s">
        <v>876</v>
      </c>
      <c r="H77">
        <v>5.2901403191179783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101.4329</v>
      </c>
      <c r="D78" s="2">
        <v>0</v>
      </c>
      <c r="E78" s="2">
        <v>1.8841111111111113</v>
      </c>
      <c r="F78" s="1">
        <v>4.0598104813221045</v>
      </c>
      <c r="G78" t="s">
        <v>877</v>
      </c>
      <c r="H78">
        <v>4.5220074660738057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1258</v>
      </c>
      <c r="C79" s="2">
        <v>104.2</v>
      </c>
      <c r="D79" s="2">
        <v>0</v>
      </c>
      <c r="E79" s="2">
        <v>3.395</v>
      </c>
      <c r="F79" s="1">
        <v>8.6</v>
      </c>
      <c r="G79" t="s">
        <v>858</v>
      </c>
      <c r="H79">
        <v>1.9577769639637546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1259</v>
      </c>
      <c r="C80" s="2">
        <v>99.26</v>
      </c>
      <c r="D80" s="2">
        <v>0</v>
      </c>
      <c r="E80" s="2">
        <v>2.3730000000000002</v>
      </c>
      <c r="F80" s="1">
        <v>9.76</v>
      </c>
      <c r="G80" t="s">
        <v>851</v>
      </c>
      <c r="H80">
        <v>0.6897709281080584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1235</v>
      </c>
      <c r="C81" s="2">
        <v>96.03</v>
      </c>
      <c r="D81" s="2">
        <v>0</v>
      </c>
      <c r="E81" s="2">
        <v>3.0880000000000001</v>
      </c>
      <c r="F81" s="1">
        <v>9.6999999999999993</v>
      </c>
      <c r="G81" t="s">
        <v>878</v>
      </c>
      <c r="H81">
        <v>2.3000803404585817</v>
      </c>
      <c r="I81" t="s">
        <v>879</v>
      </c>
      <c r="J81">
        <v>1</v>
      </c>
      <c r="L81" t="s">
        <v>351</v>
      </c>
    </row>
    <row r="82" spans="1:12" x14ac:dyDescent="0.25">
      <c r="A82" s="1" t="s">
        <v>115</v>
      </c>
      <c r="B82" t="s">
        <v>1236</v>
      </c>
      <c r="C82" s="2">
        <v>99.899990000000003</v>
      </c>
      <c r="D82" s="2">
        <v>0</v>
      </c>
      <c r="E82" s="2">
        <v>0.27499999999999997</v>
      </c>
      <c r="F82" s="1">
        <v>9.0735160820428327</v>
      </c>
      <c r="G82" t="s">
        <v>1567</v>
      </c>
      <c r="H82">
        <v>0.44872532364202689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1244</v>
      </c>
      <c r="C83" s="2">
        <v>74.5</v>
      </c>
      <c r="D83" s="2">
        <v>0</v>
      </c>
      <c r="E83" s="2">
        <v>4.9805555555555552</v>
      </c>
      <c r="F83" s="1">
        <v>42.106967380340521</v>
      </c>
      <c r="G83" t="s">
        <v>880</v>
      </c>
      <c r="H83">
        <v>0.97209014101374691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1245</v>
      </c>
      <c r="C84" s="2">
        <v>108.3283</v>
      </c>
      <c r="D84" s="2">
        <v>0</v>
      </c>
      <c r="E84" s="2">
        <v>2.4518055555555556</v>
      </c>
      <c r="F84" s="1">
        <v>5.0885064</v>
      </c>
      <c r="G84" t="s">
        <v>859</v>
      </c>
      <c r="H84">
        <v>4.3516261267998937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1246</v>
      </c>
      <c r="C85" s="2">
        <v>100.59</v>
      </c>
      <c r="D85" s="2">
        <v>0</v>
      </c>
      <c r="E85" s="2">
        <v>3.1640000000000001</v>
      </c>
      <c r="F85" s="1">
        <v>0</v>
      </c>
      <c r="G85" t="s">
        <v>881</v>
      </c>
      <c r="H85">
        <v>0</v>
      </c>
      <c r="I85" t="s">
        <v>881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11.645</v>
      </c>
      <c r="D86" s="2">
        <v>5</v>
      </c>
      <c r="E86" s="2">
        <v>0</v>
      </c>
      <c r="F86" s="1">
        <v>11.850579647917563</v>
      </c>
      <c r="G86" t="s">
        <v>882</v>
      </c>
      <c r="H86">
        <v>0</v>
      </c>
      <c r="I86" t="s">
        <v>871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11.75</v>
      </c>
      <c r="D87" s="2">
        <v>4</v>
      </c>
      <c r="E87" s="2">
        <v>12.960000038146973</v>
      </c>
      <c r="F87" s="1">
        <v>3.9148936880395766</v>
      </c>
      <c r="G87" t="s">
        <v>1159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13.14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104.37649999999999</v>
      </c>
      <c r="D89" s="2">
        <v>0</v>
      </c>
      <c r="E89" s="2">
        <v>1.1660444444444447</v>
      </c>
      <c r="F89" s="1">
        <v>4.1103493476990325</v>
      </c>
      <c r="G89" t="s">
        <v>1172</v>
      </c>
      <c r="H89">
        <v>1.2922707285706212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100.745</v>
      </c>
      <c r="D90" s="2">
        <v>0</v>
      </c>
      <c r="E90" s="2">
        <v>2.5395833333333333</v>
      </c>
      <c r="F90" s="1">
        <v>4.3788443992067227</v>
      </c>
      <c r="G90" t="s">
        <v>883</v>
      </c>
      <c r="H90">
        <v>0.54445060111682542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5.31</v>
      </c>
      <c r="D91" s="2">
        <v>4.4000000953674316</v>
      </c>
      <c r="E91" s="2">
        <v>5.7579998970031738</v>
      </c>
      <c r="F91" s="1">
        <v>2.4026604246509504</v>
      </c>
      <c r="G91" t="s">
        <v>820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1230</v>
      </c>
      <c r="C92" s="2">
        <v>28.76</v>
      </c>
      <c r="D92" s="2">
        <v>3.625</v>
      </c>
      <c r="E92" s="2">
        <v>39.079917907714844</v>
      </c>
      <c r="F92" s="1">
        <v>2.0862308762169679</v>
      </c>
      <c r="G92" t="s">
        <v>884</v>
      </c>
      <c r="H92">
        <v>0</v>
      </c>
      <c r="I92" t="s">
        <v>885</v>
      </c>
      <c r="J92">
        <v>1</v>
      </c>
      <c r="L92" t="s">
        <v>361</v>
      </c>
    </row>
    <row r="93" spans="1:12" x14ac:dyDescent="0.25">
      <c r="A93" s="1" t="s">
        <v>145</v>
      </c>
      <c r="B93" t="s">
        <v>1233</v>
      </c>
      <c r="C93" s="2">
        <v>105.551</v>
      </c>
      <c r="D93" s="2">
        <v>0</v>
      </c>
      <c r="E93" s="2">
        <v>1.7968749999999998</v>
      </c>
      <c r="F93" s="1">
        <v>3.4373801999999998</v>
      </c>
      <c r="G93" t="s">
        <v>886</v>
      </c>
      <c r="H93">
        <v>2.4896063996544862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101.9</v>
      </c>
      <c r="D94" s="2">
        <v>0</v>
      </c>
      <c r="E94" s="2">
        <v>2.2629999999999999</v>
      </c>
      <c r="F94" s="1">
        <v>9.5399999999999991</v>
      </c>
      <c r="G94" t="s">
        <v>861</v>
      </c>
      <c r="H94">
        <v>0.33647688955490662</v>
      </c>
      <c r="I94" t="s">
        <v>887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103.35</v>
      </c>
      <c r="D95" s="2">
        <v>0</v>
      </c>
      <c r="E95" s="2">
        <v>0.156</v>
      </c>
      <c r="F95" s="1">
        <v>7.78</v>
      </c>
      <c r="G95" t="s">
        <v>1586</v>
      </c>
      <c r="H95">
        <v>6.8097150968100619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96.899990000000003</v>
      </c>
      <c r="D96" s="2">
        <v>0</v>
      </c>
      <c r="E96" s="2">
        <v>1.4729999999999999</v>
      </c>
      <c r="F96" s="1">
        <v>7.77</v>
      </c>
      <c r="G96" t="s">
        <v>1007</v>
      </c>
      <c r="H96">
        <v>2.5353318576053026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90.2</v>
      </c>
      <c r="D97" s="2">
        <v>0</v>
      </c>
      <c r="E97" s="2">
        <v>0.13200000000000001</v>
      </c>
      <c r="F97" s="1">
        <v>8.11</v>
      </c>
      <c r="G97" t="s">
        <v>1586</v>
      </c>
      <c r="H97">
        <v>10.06785653796751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0.57499999999999996</v>
      </c>
      <c r="F98" s="1">
        <v>9.1</v>
      </c>
      <c r="G98" t="s">
        <v>895</v>
      </c>
      <c r="H98">
        <v>4.6267748540041094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1234</v>
      </c>
      <c r="C99" s="2">
        <v>103.15</v>
      </c>
      <c r="D99" s="2">
        <v>0</v>
      </c>
      <c r="E99" s="2">
        <v>0</v>
      </c>
      <c r="F99" s="1">
        <v>9.59</v>
      </c>
      <c r="G99" t="s">
        <v>1630</v>
      </c>
      <c r="H99">
        <v>2.2560969103567636</v>
      </c>
      <c r="I99" t="s">
        <v>890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102.82429999999999</v>
      </c>
      <c r="D100" s="2">
        <v>0</v>
      </c>
      <c r="E100" s="2">
        <v>2.6031249999999999</v>
      </c>
      <c r="F100" s="1">
        <v>3.5561455926857368</v>
      </c>
      <c r="G100" t="s">
        <v>858</v>
      </c>
      <c r="H100">
        <v>0.65088170070481111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102.85</v>
      </c>
      <c r="D101" s="2">
        <v>0</v>
      </c>
      <c r="E101" s="2">
        <v>3.7480000000000002</v>
      </c>
      <c r="F101" s="1">
        <v>11.17</v>
      </c>
      <c r="G101" t="s">
        <v>891</v>
      </c>
      <c r="H101">
        <v>2.6461787972666921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1231</v>
      </c>
      <c r="C102" s="2">
        <v>109.08</v>
      </c>
      <c r="D102" s="2">
        <v>3.625</v>
      </c>
      <c r="E102" s="2">
        <v>123.75454711914062</v>
      </c>
      <c r="F102" s="1">
        <v>6.8665199853318661</v>
      </c>
      <c r="G102" t="s">
        <v>907</v>
      </c>
      <c r="H102">
        <v>0</v>
      </c>
      <c r="I102" t="s">
        <v>1364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80.849000000000004</v>
      </c>
      <c r="D103" s="2">
        <v>3.78125</v>
      </c>
      <c r="E103" s="2">
        <v>85.916664123535156</v>
      </c>
      <c r="F103" s="1">
        <v>2.8725796988069625</v>
      </c>
      <c r="G103" t="s">
        <v>892</v>
      </c>
      <c r="H103">
        <v>0</v>
      </c>
      <c r="I103" t="s">
        <v>893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80.5</v>
      </c>
      <c r="D104" s="2">
        <v>3.78125</v>
      </c>
      <c r="E104" s="2">
        <v>84.879997253417969</v>
      </c>
      <c r="F104" s="1">
        <v>3.5403726708074532</v>
      </c>
      <c r="G104" t="s">
        <v>894</v>
      </c>
      <c r="H104">
        <v>0</v>
      </c>
      <c r="I104" t="s">
        <v>895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242.1</v>
      </c>
      <c r="D105" s="2">
        <v>4.0333333015441895</v>
      </c>
      <c r="E105" s="2">
        <v>274.20001220703125</v>
      </c>
      <c r="F105" s="1">
        <v>3.5935563816604703</v>
      </c>
      <c r="G105" t="s">
        <v>896</v>
      </c>
      <c r="H105">
        <v>0</v>
      </c>
      <c r="I105" t="s">
        <v>897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112.586</v>
      </c>
      <c r="D106" s="2">
        <v>0</v>
      </c>
      <c r="E106" s="2">
        <v>2.3763888888888891</v>
      </c>
      <c r="F106" s="1">
        <v>4.6006466499999998</v>
      </c>
      <c r="G106" t="s">
        <v>898</v>
      </c>
      <c r="H106">
        <v>4.5403746111190868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111.583</v>
      </c>
      <c r="D107" s="2">
        <v>0</v>
      </c>
      <c r="E107" s="2">
        <v>1.7875000000000001</v>
      </c>
      <c r="F107">
        <v>4.8579664999999999</v>
      </c>
      <c r="G107" t="s">
        <v>1031</v>
      </c>
      <c r="H107">
        <v>3.3039620632740681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102.49630000000001</v>
      </c>
      <c r="D108" s="2">
        <v>0</v>
      </c>
      <c r="E108" s="2">
        <v>1.7875000000000001</v>
      </c>
      <c r="F108">
        <v>4.8305464999999996</v>
      </c>
      <c r="G108" t="s">
        <v>840</v>
      </c>
      <c r="H108">
        <v>3.7292904362654822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114.6623</v>
      </c>
      <c r="D109" s="2">
        <v>0</v>
      </c>
      <c r="E109" s="2">
        <v>3.0222222222222221</v>
      </c>
      <c r="F109">
        <v>5.6408699999999996</v>
      </c>
      <c r="G109" t="s">
        <v>899</v>
      </c>
      <c r="H109">
        <v>4.8786334500706561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101.1311</v>
      </c>
      <c r="D110" s="2">
        <v>0</v>
      </c>
      <c r="E110" s="2">
        <v>0.31319444444444444</v>
      </c>
      <c r="F110">
        <v>4.8378569000000002</v>
      </c>
      <c r="G110" t="s">
        <v>1418</v>
      </c>
      <c r="H110">
        <v>4.0173352760911571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105.4594</v>
      </c>
      <c r="D111" s="2">
        <v>0</v>
      </c>
      <c r="E111" s="2">
        <v>0.55357777777777784</v>
      </c>
      <c r="F111">
        <v>5.4632122000000001</v>
      </c>
      <c r="G111" t="s">
        <v>1381</v>
      </c>
      <c r="H111">
        <v>3.8830983272355506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101.24630000000001</v>
      </c>
      <c r="D112" s="2">
        <v>0</v>
      </c>
      <c r="E112" s="2">
        <v>1.0489583333333332</v>
      </c>
      <c r="F112">
        <v>-10.39560401</v>
      </c>
      <c r="G112" t="s">
        <v>907</v>
      </c>
      <c r="H112">
        <v>7.2222222226607805E-2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97.647000000000006</v>
      </c>
      <c r="D113">
        <v>0</v>
      </c>
      <c r="E113">
        <v>0.192</v>
      </c>
      <c r="F113">
        <v>7.64</v>
      </c>
      <c r="G113" t="s">
        <v>1040</v>
      </c>
      <c r="H113">
        <v>0.94663156161158946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101.4483</v>
      </c>
      <c r="D114">
        <v>0</v>
      </c>
      <c r="E114">
        <v>0.44722222222222224</v>
      </c>
      <c r="F114">
        <v>5.2802102</v>
      </c>
      <c r="G114" t="s">
        <v>1387</v>
      </c>
      <c r="H114">
        <v>3.1445210059483424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102.75</v>
      </c>
      <c r="D115">
        <v>0</v>
      </c>
      <c r="E115">
        <v>3.573</v>
      </c>
      <c r="F115">
        <v>8.33</v>
      </c>
      <c r="G115" t="s">
        <v>900</v>
      </c>
      <c r="H115">
        <v>0.16392662247032752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100.8</v>
      </c>
      <c r="D116">
        <v>0</v>
      </c>
      <c r="E116">
        <v>1.605</v>
      </c>
      <c r="F116">
        <v>8.01</v>
      </c>
      <c r="G116" t="s">
        <v>1181</v>
      </c>
      <c r="H116">
        <v>0.32844667158382629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102.75</v>
      </c>
      <c r="D117">
        <v>0</v>
      </c>
      <c r="E117">
        <v>0.751</v>
      </c>
      <c r="F117">
        <v>0</v>
      </c>
      <c r="G117" t="s">
        <v>1388</v>
      </c>
      <c r="H117">
        <v>0</v>
      </c>
      <c r="I117" t="s">
        <v>901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103.65</v>
      </c>
      <c r="D118">
        <v>0</v>
      </c>
      <c r="E118">
        <v>2.573</v>
      </c>
      <c r="F118">
        <v>9.01</v>
      </c>
      <c r="G118" t="s">
        <v>902</v>
      </c>
      <c r="H118">
        <v>0.2578608850749462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104.45</v>
      </c>
      <c r="D119">
        <v>0</v>
      </c>
      <c r="E119">
        <v>0.6</v>
      </c>
      <c r="F119">
        <v>8.36</v>
      </c>
      <c r="G119" t="s">
        <v>1414</v>
      </c>
      <c r="H119">
        <v>0.44082563979794964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98.5</v>
      </c>
      <c r="D120">
        <v>0</v>
      </c>
      <c r="E120">
        <v>1.7989999999999999</v>
      </c>
      <c r="F120">
        <v>7.75</v>
      </c>
      <c r="G120" t="s">
        <v>903</v>
      </c>
      <c r="H120">
        <v>1.630478064209326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99.900009999999995</v>
      </c>
      <c r="D121">
        <v>0</v>
      </c>
      <c r="E121">
        <v>3.2879999999999998</v>
      </c>
      <c r="F121">
        <v>7.72</v>
      </c>
      <c r="G121" t="s">
        <v>904</v>
      </c>
      <c r="H121">
        <v>0.54092106284150532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1232</v>
      </c>
      <c r="C122">
        <v>302</v>
      </c>
      <c r="D122">
        <v>4.3333334922790527</v>
      </c>
      <c r="E122">
        <v>389.58139038085937</v>
      </c>
      <c r="F122">
        <v>5.298013245033113</v>
      </c>
      <c r="G122" t="s">
        <v>842</v>
      </c>
      <c r="H122">
        <v>0</v>
      </c>
      <c r="I122" t="s">
        <v>847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114.658</v>
      </c>
      <c r="D123">
        <v>0</v>
      </c>
      <c r="E123">
        <v>3.6062330555555557</v>
      </c>
      <c r="F123">
        <v>3.9322254999999999</v>
      </c>
      <c r="G123" t="s">
        <v>905</v>
      </c>
      <c r="H123">
        <v>3.8415993084486568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101.8657</v>
      </c>
      <c r="D124">
        <v>0</v>
      </c>
      <c r="E124">
        <v>2.7194444444444446</v>
      </c>
      <c r="F124">
        <v>4.208053182256295</v>
      </c>
      <c r="G124" t="s">
        <v>906</v>
      </c>
      <c r="H124">
        <v>1.4277684177283114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101.32599999999999</v>
      </c>
      <c r="D125">
        <v>0</v>
      </c>
      <c r="E125">
        <v>1.9057055555555555</v>
      </c>
      <c r="F125">
        <v>4.3764411000000001</v>
      </c>
      <c r="G125" t="s">
        <v>907</v>
      </c>
      <c r="H125">
        <v>4.112503729425101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134.4657</v>
      </c>
      <c r="D126">
        <v>0</v>
      </c>
      <c r="E126">
        <v>2.7791666666666668</v>
      </c>
      <c r="F126">
        <v>5.4511691299609062</v>
      </c>
      <c r="G126" t="s">
        <v>832</v>
      </c>
      <c r="H126">
        <v>9.9819970890087593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105.97320000000001</v>
      </c>
      <c r="D127">
        <v>0</v>
      </c>
      <c r="E127">
        <v>2.2354166666666666</v>
      </c>
      <c r="F127">
        <v>3.5748945000000001</v>
      </c>
      <c r="G127" t="s">
        <v>908</v>
      </c>
      <c r="H127">
        <v>1.5930103315523059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55.625</v>
      </c>
      <c r="D128">
        <v>0</v>
      </c>
      <c r="E128">
        <v>1.0562500000000001</v>
      </c>
      <c r="F128">
        <v>35.175657847151264</v>
      </c>
      <c r="G128" t="s">
        <v>840</v>
      </c>
      <c r="H128">
        <v>2.8841735897147918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111.9764</v>
      </c>
      <c r="D129">
        <v>0</v>
      </c>
      <c r="E129">
        <v>0.59583333333333333</v>
      </c>
      <c r="F129">
        <v>4.4428777000000004</v>
      </c>
      <c r="G129" t="s">
        <v>1409</v>
      </c>
      <c r="H129">
        <v>3.0635727629255096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5.9420000000000001E-2</v>
      </c>
      <c r="D130">
        <v>2</v>
      </c>
      <c r="E130">
        <v>4.1999999433755875E-2</v>
      </c>
      <c r="F130">
        <v>1.969033995287782</v>
      </c>
      <c r="G130" t="s">
        <v>910</v>
      </c>
      <c r="H130">
        <v>0</v>
      </c>
      <c r="I130" t="s">
        <v>911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108.16330000000001</v>
      </c>
      <c r="D131">
        <v>0</v>
      </c>
      <c r="E131">
        <v>0.86275000000000002</v>
      </c>
      <c r="F131">
        <v>3.8720596</v>
      </c>
      <c r="G131" t="s">
        <v>1224</v>
      </c>
      <c r="H131">
        <v>2.6468338332376482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100.8383</v>
      </c>
      <c r="D132">
        <v>0</v>
      </c>
      <c r="E132">
        <v>1.2833333333333334</v>
      </c>
      <c r="F132">
        <v>2.8825607</v>
      </c>
      <c r="G132" t="s">
        <v>881</v>
      </c>
      <c r="H132">
        <v>0.67884505304416087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34.58</v>
      </c>
      <c r="D133">
        <v>0</v>
      </c>
      <c r="E133">
        <v>0</v>
      </c>
      <c r="F133">
        <v>0</v>
      </c>
      <c r="G133" t="s">
        <v>912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17.25</v>
      </c>
      <c r="D134">
        <v>0</v>
      </c>
      <c r="E134">
        <v>0</v>
      </c>
      <c r="F134">
        <v>135.05923285463592</v>
      </c>
      <c r="G134" t="s">
        <v>895</v>
      </c>
      <c r="H134">
        <v>1.7838161150317895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110.3556</v>
      </c>
      <c r="D135">
        <v>0</v>
      </c>
      <c r="E135">
        <v>0.38523333333333337</v>
      </c>
      <c r="F135">
        <v>3.3899192999999999</v>
      </c>
      <c r="G135" t="s">
        <v>1420</v>
      </c>
      <c r="H135">
        <v>3.1416254219371411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102.474</v>
      </c>
      <c r="D136">
        <v>0</v>
      </c>
      <c r="E136">
        <v>2.15</v>
      </c>
      <c r="F136">
        <v>4.9859643606173707</v>
      </c>
      <c r="G136" t="s">
        <v>899</v>
      </c>
      <c r="H136">
        <v>2.4349060058519543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122.76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107.24679999999999</v>
      </c>
      <c r="D138">
        <v>0</v>
      </c>
      <c r="E138">
        <v>0.45</v>
      </c>
      <c r="F138">
        <v>4.9099988000000003</v>
      </c>
      <c r="G138" t="s">
        <v>1414</v>
      </c>
      <c r="H138">
        <v>3.9107800326178155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98.838999999999999</v>
      </c>
      <c r="D139">
        <v>0</v>
      </c>
      <c r="E139">
        <v>1.9863013698630139</v>
      </c>
      <c r="F139">
        <v>6.7189551260540137</v>
      </c>
      <c r="G139" t="s">
        <v>914</v>
      </c>
      <c r="H139">
        <v>2.5080294890726438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6.0778361111111116E-2</v>
      </c>
      <c r="F140">
        <v>6.6670153348097969</v>
      </c>
      <c r="G140" t="s">
        <v>1557</v>
      </c>
      <c r="H140">
        <v>0.22223037194693859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112.86920000000001</v>
      </c>
      <c r="D141">
        <v>0</v>
      </c>
      <c r="E141">
        <v>2.3895833333333334</v>
      </c>
      <c r="F141">
        <v>3.4541297000000002</v>
      </c>
      <c r="G141" t="s">
        <v>908</v>
      </c>
      <c r="H141">
        <v>2.850723739616023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67.625</v>
      </c>
      <c r="D142">
        <v>0</v>
      </c>
      <c r="E142">
        <v>2.1388888888888893</v>
      </c>
      <c r="F142">
        <v>23.9690975</v>
      </c>
      <c r="G142" t="s">
        <v>915</v>
      </c>
      <c r="H142">
        <v>2.3818071929087226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62</v>
      </c>
      <c r="D143">
        <v>0</v>
      </c>
      <c r="E143">
        <v>0</v>
      </c>
      <c r="F143">
        <v>3.8142736473361394</v>
      </c>
      <c r="G143" t="s">
        <v>857</v>
      </c>
      <c r="H143">
        <v>0</v>
      </c>
      <c r="I143" t="s">
        <v>904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61.375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116.85</v>
      </c>
      <c r="D145">
        <v>3.8571429252624512</v>
      </c>
      <c r="E145">
        <v>124.69999694824219</v>
      </c>
      <c r="F145">
        <v>1.8485237483953789</v>
      </c>
      <c r="G145" t="s">
        <v>1573</v>
      </c>
      <c r="H145">
        <v>0</v>
      </c>
      <c r="I145" t="s">
        <v>1020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29.2</v>
      </c>
      <c r="D146">
        <v>3.7058823108673096</v>
      </c>
      <c r="E146">
        <v>28.819433212280273</v>
      </c>
      <c r="F146">
        <v>0</v>
      </c>
      <c r="G146" t="s">
        <v>917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41.95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42.48</v>
      </c>
      <c r="D148">
        <v>0</v>
      </c>
      <c r="E148">
        <v>0</v>
      </c>
      <c r="F148">
        <v>4.2142986490584846</v>
      </c>
      <c r="G148" t="s">
        <v>866</v>
      </c>
      <c r="H148">
        <v>0</v>
      </c>
      <c r="I148" t="s">
        <v>1074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92.69</v>
      </c>
      <c r="D149">
        <v>0</v>
      </c>
      <c r="E149">
        <v>0</v>
      </c>
      <c r="F149">
        <v>0.30208221080169695</v>
      </c>
      <c r="G149" t="s">
        <v>884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99.790790000000001</v>
      </c>
      <c r="D150">
        <v>0</v>
      </c>
      <c r="E150">
        <v>1.15625</v>
      </c>
      <c r="F150">
        <v>4.6656259999999996</v>
      </c>
      <c r="G150" t="s">
        <v>918</v>
      </c>
      <c r="H150">
        <v>5.0566753779546243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1.3498333333333334</v>
      </c>
      <c r="F151">
        <v>1.5114684</v>
      </c>
      <c r="G151" t="s">
        <v>919</v>
      </c>
      <c r="H151">
        <v>3.3529555316573085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103.1554</v>
      </c>
      <c r="D152">
        <v>0</v>
      </c>
      <c r="E152">
        <v>1.711111111111111</v>
      </c>
      <c r="F152">
        <v>7.0310670999999996</v>
      </c>
      <c r="G152" t="s">
        <v>1019</v>
      </c>
      <c r="H152">
        <v>3.2966459877957059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96.99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102.684</v>
      </c>
      <c r="D154">
        <v>0</v>
      </c>
      <c r="E154">
        <v>0</v>
      </c>
      <c r="F154">
        <v>0</v>
      </c>
      <c r="G154" t="s">
        <v>920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96.29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95.022999999999996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101.0137</v>
      </c>
      <c r="D158" s="2">
        <v>0</v>
      </c>
      <c r="E158" s="2">
        <v>1.0555555555555556</v>
      </c>
      <c r="F158">
        <v>4.148892</v>
      </c>
      <c r="G158" t="s">
        <v>1020</v>
      </c>
      <c r="H158">
        <v>1.7096944717236844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859.9</v>
      </c>
      <c r="D159" s="2">
        <v>3.4000000953674316</v>
      </c>
      <c r="E159" s="2">
        <v>908.7745361328125</v>
      </c>
      <c r="F159">
        <v>11.47575299453425</v>
      </c>
      <c r="G159" t="s">
        <v>936</v>
      </c>
      <c r="H159">
        <v>0</v>
      </c>
      <c r="I159" t="s">
        <v>952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98.25</v>
      </c>
      <c r="D160" s="2">
        <v>0</v>
      </c>
      <c r="E160" s="2">
        <v>1.304</v>
      </c>
      <c r="F160">
        <v>7.76</v>
      </c>
      <c r="G160" t="s">
        <v>1051</v>
      </c>
      <c r="H160">
        <v>2.1414175901740324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124.89</v>
      </c>
      <c r="D161">
        <v>0</v>
      </c>
      <c r="E161">
        <v>5.4269999999999996</v>
      </c>
      <c r="F161">
        <v>10.57</v>
      </c>
      <c r="G161" t="s">
        <v>816</v>
      </c>
      <c r="H161">
        <v>5.500825307696716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106.7</v>
      </c>
      <c r="D162" s="2">
        <v>0</v>
      </c>
      <c r="E162" s="2">
        <v>3.26</v>
      </c>
      <c r="F162">
        <v>7.85</v>
      </c>
      <c r="G162" t="s">
        <v>816</v>
      </c>
      <c r="H162">
        <v>8.400534802403703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15.2</v>
      </c>
      <c r="D163" s="2">
        <v>1</v>
      </c>
      <c r="E163" s="2">
        <v>12.5</v>
      </c>
      <c r="F163">
        <v>10.746143205642623</v>
      </c>
      <c r="G163" t="s">
        <v>821</v>
      </c>
      <c r="H163">
        <v>0</v>
      </c>
      <c r="I163" t="s">
        <v>921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126.34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40.799999999999997</v>
      </c>
      <c r="D165" s="2">
        <v>4.8181819915771484</v>
      </c>
      <c r="E165" s="2">
        <v>46.230770111083984</v>
      </c>
      <c r="F165">
        <v>1.5931372549019611</v>
      </c>
      <c r="G165" t="s">
        <v>958</v>
      </c>
      <c r="H165">
        <v>0</v>
      </c>
      <c r="I165" t="s">
        <v>858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103.27500000000001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115.66</v>
      </c>
      <c r="D167" s="2">
        <v>0</v>
      </c>
      <c r="E167" s="2">
        <v>0</v>
      </c>
      <c r="F167" s="1">
        <v>4.7065814679703371</v>
      </c>
      <c r="G167" s="1" t="s">
        <v>822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4.0625000000000001E-2</v>
      </c>
      <c r="F168">
        <v>1.5471413000000001</v>
      </c>
      <c r="G168" t="s">
        <v>1574</v>
      </c>
      <c r="H168">
        <v>1.9590219323077935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0.82291666666666663</v>
      </c>
      <c r="F169">
        <v>1.398312</v>
      </c>
      <c r="G169" t="s">
        <v>922</v>
      </c>
      <c r="H169">
        <v>1.0472761295106578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0.17111111111111113</v>
      </c>
      <c r="F170">
        <v>1.5416498000000001</v>
      </c>
      <c r="G170" t="s">
        <v>1386</v>
      </c>
      <c r="H170">
        <v>0.91679958877179357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37.58</v>
      </c>
      <c r="D171" s="2">
        <v>3.5454545021057129</v>
      </c>
      <c r="E171" s="2">
        <v>41.950000762939453</v>
      </c>
      <c r="F171">
        <v>5.2953698775944655</v>
      </c>
      <c r="G171" t="s">
        <v>856</v>
      </c>
      <c r="H171">
        <v>0</v>
      </c>
      <c r="I171" t="s">
        <v>891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100.727</v>
      </c>
      <c r="D172" s="2">
        <v>0</v>
      </c>
      <c r="E172" s="2">
        <v>0.23749999999999999</v>
      </c>
      <c r="F172">
        <v>1.7195479</v>
      </c>
      <c r="G172" t="s">
        <v>1264</v>
      </c>
      <c r="H172">
        <v>1.3778903306176138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62.95</v>
      </c>
      <c r="D173" s="2">
        <v>3.6521739959716797</v>
      </c>
      <c r="E173" s="2">
        <v>64.777778625488281</v>
      </c>
      <c r="F173">
        <v>2.9547259729944395</v>
      </c>
      <c r="G173" t="s">
        <v>1170</v>
      </c>
      <c r="H173">
        <v>0</v>
      </c>
      <c r="I173" t="s">
        <v>1393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98.373000000000005</v>
      </c>
      <c r="D174" s="2">
        <v>0</v>
      </c>
      <c r="E174" s="2">
        <v>0</v>
      </c>
      <c r="F174">
        <v>0</v>
      </c>
      <c r="G174" t="s">
        <v>925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825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827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104.5</v>
      </c>
      <c r="D177">
        <v>0</v>
      </c>
      <c r="E177">
        <v>0.45600000000000002</v>
      </c>
      <c r="F177">
        <v>0</v>
      </c>
      <c r="G177" t="s">
        <v>1421</v>
      </c>
      <c r="H177">
        <v>0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102</v>
      </c>
      <c r="D178">
        <v>0</v>
      </c>
      <c r="E178">
        <v>0.27100000000000002</v>
      </c>
      <c r="F178">
        <v>0</v>
      </c>
      <c r="G178" t="s">
        <v>1575</v>
      </c>
      <c r="H178">
        <v>0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103.3</v>
      </c>
      <c r="D179" s="2">
        <v>0</v>
      </c>
      <c r="E179" s="2">
        <v>0.14599999999999999</v>
      </c>
      <c r="F179">
        <v>8.31</v>
      </c>
      <c r="G179" t="s">
        <v>1586</v>
      </c>
      <c r="H179">
        <v>5.0748173514291288</v>
      </c>
      <c r="I179" t="s">
        <v>928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105.94799999999999</v>
      </c>
      <c r="D180" s="2">
        <v>0</v>
      </c>
      <c r="E180" s="2">
        <v>2.0538194444444446</v>
      </c>
      <c r="F180">
        <v>1.8320707999999999</v>
      </c>
      <c r="G180" t="s">
        <v>929</v>
      </c>
      <c r="H180">
        <v>1.4701932190421181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23.215</v>
      </c>
      <c r="D181" s="2">
        <v>3.8787879943847656</v>
      </c>
      <c r="E181" s="2">
        <v>26.642959594726562</v>
      </c>
      <c r="F181">
        <v>6.8675475517994311</v>
      </c>
      <c r="G181" t="s">
        <v>862</v>
      </c>
      <c r="H181">
        <v>0</v>
      </c>
      <c r="I181" t="s">
        <v>881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1.2543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108.32</v>
      </c>
      <c r="D183" s="2">
        <v>0</v>
      </c>
      <c r="E183" s="2">
        <v>0</v>
      </c>
      <c r="F183">
        <v>3.7456610882475956</v>
      </c>
      <c r="G183" t="s">
        <v>896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23.31</v>
      </c>
      <c r="D184" s="2">
        <v>0</v>
      </c>
      <c r="E184" s="2">
        <v>0</v>
      </c>
      <c r="F184">
        <v>1.0300701483937023</v>
      </c>
      <c r="G184" t="s">
        <v>930</v>
      </c>
      <c r="H184">
        <v>0</v>
      </c>
      <c r="I184" t="s">
        <v>931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16.61</v>
      </c>
      <c r="D185" s="2">
        <v>4.3529410362243652</v>
      </c>
      <c r="E185" s="2">
        <v>20.860343933105469</v>
      </c>
      <c r="F185">
        <v>3.6111947035811021</v>
      </c>
      <c r="G185" t="s">
        <v>932</v>
      </c>
      <c r="H185">
        <v>0</v>
      </c>
      <c r="I185" t="s">
        <v>933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1309</v>
      </c>
      <c r="D186" s="2">
        <v>3.6333334445953369</v>
      </c>
      <c r="E186" s="2">
        <v>1317.511962890625</v>
      </c>
      <c r="F186">
        <v>4.5705928521997787</v>
      </c>
      <c r="G186" t="s">
        <v>862</v>
      </c>
      <c r="H186">
        <v>0</v>
      </c>
      <c r="I186" t="s">
        <v>1416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99.77</v>
      </c>
      <c r="D187" s="2">
        <v>0</v>
      </c>
      <c r="E187" s="2">
        <v>4.0289999999999999</v>
      </c>
      <c r="F187">
        <v>9.7899999999999991</v>
      </c>
      <c r="G187" t="s">
        <v>934</v>
      </c>
      <c r="H187">
        <v>0.34264301406550973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102.75</v>
      </c>
      <c r="D188" s="2">
        <v>0</v>
      </c>
      <c r="E188" s="2">
        <v>0.44</v>
      </c>
      <c r="F188">
        <v>0</v>
      </c>
      <c r="G188" t="s">
        <v>1460</v>
      </c>
      <c r="H188">
        <v>0</v>
      </c>
      <c r="I188" t="s">
        <v>935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99.4</v>
      </c>
      <c r="D189" s="2">
        <v>0</v>
      </c>
      <c r="E189" s="2">
        <v>4.0350000000000001</v>
      </c>
      <c r="F189">
        <v>0</v>
      </c>
      <c r="G189" t="s">
        <v>936</v>
      </c>
      <c r="H189">
        <v>0</v>
      </c>
      <c r="I189" t="s">
        <v>937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106.55</v>
      </c>
      <c r="D190" s="2">
        <v>0</v>
      </c>
      <c r="E190" s="2">
        <v>4.5579999999999998</v>
      </c>
      <c r="F190">
        <v>8.59</v>
      </c>
      <c r="G190" t="s">
        <v>938</v>
      </c>
      <c r="H190">
        <v>1.4712994702879358</v>
      </c>
      <c r="I190" t="s">
        <v>939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99.49</v>
      </c>
      <c r="D191" s="2">
        <v>0</v>
      </c>
      <c r="E191" s="2">
        <v>2.0710000000000002</v>
      </c>
      <c r="F191">
        <v>0</v>
      </c>
      <c r="G191" t="s">
        <v>887</v>
      </c>
      <c r="H191">
        <v>0</v>
      </c>
      <c r="I191" t="s">
        <v>940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101.4</v>
      </c>
      <c r="D192" s="2">
        <v>0</v>
      </c>
      <c r="E192" s="2">
        <v>0.64500000000000002</v>
      </c>
      <c r="F192">
        <v>8.58</v>
      </c>
      <c r="G192" t="s">
        <v>897</v>
      </c>
      <c r="H192">
        <v>0.42704573000263762</v>
      </c>
      <c r="I192" t="s">
        <v>897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100.19</v>
      </c>
      <c r="D193" s="2">
        <v>0</v>
      </c>
      <c r="E193" s="2">
        <v>1.6400000000000001</v>
      </c>
      <c r="F193" s="1">
        <v>9.65</v>
      </c>
      <c r="G193" s="1" t="s">
        <v>877</v>
      </c>
      <c r="H193" s="1">
        <v>0.67312389242703718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102.43040000000001</v>
      </c>
      <c r="D194" s="2">
        <v>0</v>
      </c>
      <c r="E194" s="2">
        <v>1.8947916666666667</v>
      </c>
      <c r="F194" s="1">
        <v>2.8493908999999999</v>
      </c>
      <c r="G194" s="1" t="s">
        <v>851</v>
      </c>
      <c r="H194" s="1">
        <v>0.6875884376010768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0.77900000000000003</v>
      </c>
      <c r="F195" s="1">
        <v>0</v>
      </c>
      <c r="G195" s="1" t="s">
        <v>1394</v>
      </c>
      <c r="H195" s="1">
        <v>0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100.1</v>
      </c>
      <c r="D196" s="2">
        <v>0</v>
      </c>
      <c r="E196" s="2">
        <v>1.5880000000000001</v>
      </c>
      <c r="F196" s="1">
        <v>9.75</v>
      </c>
      <c r="G196" s="1" t="s">
        <v>1043</v>
      </c>
      <c r="H196" s="1">
        <v>0.67859215181324073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106.9</v>
      </c>
      <c r="D197" s="2">
        <v>0</v>
      </c>
      <c r="E197" s="2">
        <v>1.9510000000000001</v>
      </c>
      <c r="F197" s="1">
        <v>9.25</v>
      </c>
      <c r="G197" s="1" t="s">
        <v>1181</v>
      </c>
      <c r="H197" s="1">
        <v>1.6759728867733574</v>
      </c>
      <c r="I197" s="1" t="s">
        <v>941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48.204999999999998</v>
      </c>
      <c r="D198" s="2">
        <v>4.7647056579589844</v>
      </c>
      <c r="E198" s="2">
        <v>59.138412475585937</v>
      </c>
      <c r="F198" s="1">
        <v>7.204973551774807</v>
      </c>
      <c r="G198" s="1" t="s">
        <v>819</v>
      </c>
      <c r="H198" s="1">
        <v>0</v>
      </c>
      <c r="I198" s="1" t="s">
        <v>908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106.2985</v>
      </c>
      <c r="D199" s="2">
        <v>0</v>
      </c>
      <c r="E199" s="2">
        <v>0.46666666666666667</v>
      </c>
      <c r="F199" s="1">
        <v>6.3603263055813342</v>
      </c>
      <c r="G199" s="1" t="s">
        <v>908</v>
      </c>
      <c r="H199" s="1">
        <v>3.7895277630959194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106.98860000000001</v>
      </c>
      <c r="D200" s="2">
        <v>0</v>
      </c>
      <c r="E200" s="2">
        <v>0.82006944444444441</v>
      </c>
      <c r="F200" s="1">
        <v>4.4113091000000004</v>
      </c>
      <c r="G200" s="1" t="s">
        <v>1193</v>
      </c>
      <c r="H200" s="1">
        <v>4.2793752876417939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103.9389</v>
      </c>
      <c r="D201" s="2">
        <v>0</v>
      </c>
      <c r="E201" s="2">
        <v>1.6371527777777777</v>
      </c>
      <c r="F201">
        <v>4.2680924999999998</v>
      </c>
      <c r="G201" t="s">
        <v>886</v>
      </c>
      <c r="H201">
        <v>4.5579937085955233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105.31319999999999</v>
      </c>
      <c r="D202" s="2">
        <v>0</v>
      </c>
      <c r="E202" s="2">
        <v>0.57847222222222228</v>
      </c>
      <c r="F202">
        <v>4.4503801999999997</v>
      </c>
      <c r="G202" t="s">
        <v>1268</v>
      </c>
      <c r="H202">
        <v>3.5327368819328449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102.64700000000001</v>
      </c>
      <c r="D203" s="2">
        <v>0</v>
      </c>
      <c r="E203" s="2">
        <v>0.69611111111111101</v>
      </c>
      <c r="F203">
        <v>2.5940669337909803</v>
      </c>
      <c r="G203" t="s">
        <v>1387</v>
      </c>
      <c r="H203">
        <v>0.42222222295970302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99.7</v>
      </c>
      <c r="D204" s="2">
        <v>0</v>
      </c>
      <c r="E204" s="2">
        <v>4.0289999999999999</v>
      </c>
      <c r="F204">
        <v>9.7899999999999991</v>
      </c>
      <c r="G204" t="s">
        <v>934</v>
      </c>
      <c r="H204">
        <v>0.34264301406550973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103.789</v>
      </c>
      <c r="D205" s="2">
        <v>0</v>
      </c>
      <c r="E205" s="2">
        <v>1.8364583333333333</v>
      </c>
      <c r="F205">
        <v>4.4978347851960239</v>
      </c>
      <c r="G205" t="s">
        <v>943</v>
      </c>
      <c r="H205">
        <v>5.9890463354145735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102.6</v>
      </c>
      <c r="D206" s="2">
        <v>0</v>
      </c>
      <c r="E206" s="2">
        <v>1.0269999999999999</v>
      </c>
      <c r="F206">
        <v>8.5</v>
      </c>
      <c r="G206" t="s">
        <v>1387</v>
      </c>
      <c r="H206">
        <v>0.41093153295160872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100.79</v>
      </c>
      <c r="D207" s="2">
        <v>0</v>
      </c>
      <c r="E207" s="2">
        <v>2.0649999999999999</v>
      </c>
      <c r="F207">
        <v>0</v>
      </c>
      <c r="G207" t="s">
        <v>931</v>
      </c>
      <c r="H207">
        <v>0</v>
      </c>
      <c r="I207" t="s">
        <v>944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99.84</v>
      </c>
      <c r="D208" s="2">
        <v>0</v>
      </c>
      <c r="E208" s="2">
        <v>0.10299999999999999</v>
      </c>
      <c r="F208">
        <v>0</v>
      </c>
      <c r="G208" t="s">
        <v>893</v>
      </c>
      <c r="H208">
        <v>0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100.2</v>
      </c>
      <c r="D209">
        <v>0</v>
      </c>
      <c r="E209">
        <v>3.121</v>
      </c>
      <c r="F209">
        <v>7.85</v>
      </c>
      <c r="G209" t="s">
        <v>945</v>
      </c>
      <c r="H209">
        <v>6.4828729915636014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101.6</v>
      </c>
      <c r="D210">
        <v>0</v>
      </c>
      <c r="E210">
        <v>4.13</v>
      </c>
      <c r="F210">
        <v>0</v>
      </c>
      <c r="G210" t="s">
        <v>946</v>
      </c>
      <c r="H210">
        <v>0</v>
      </c>
      <c r="I210" t="s">
        <v>836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5.4009999999999998</v>
      </c>
      <c r="F211">
        <v>7.6899999999999995</v>
      </c>
      <c r="G211" t="s">
        <v>825</v>
      </c>
      <c r="H211">
        <v>0.48912459075429882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103</v>
      </c>
      <c r="D212">
        <v>0</v>
      </c>
      <c r="E212">
        <v>2.0739999999999998</v>
      </c>
      <c r="F212">
        <v>0</v>
      </c>
      <c r="G212" t="s">
        <v>931</v>
      </c>
      <c r="H212">
        <v>0</v>
      </c>
      <c r="I212" t="s">
        <v>947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101.5343</v>
      </c>
      <c r="D213">
        <v>0</v>
      </c>
      <c r="E213">
        <v>2.2993055555555553</v>
      </c>
      <c r="F213">
        <v>5.0547075000000001</v>
      </c>
      <c r="G213" t="s">
        <v>948</v>
      </c>
      <c r="H213">
        <v>4.7873669688116953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102.544</v>
      </c>
      <c r="D214">
        <v>0</v>
      </c>
      <c r="E214">
        <v>0.65205479452054793</v>
      </c>
      <c r="F214">
        <v>2.0514294999999998</v>
      </c>
      <c r="G214" t="s">
        <v>1062</v>
      </c>
      <c r="H214">
        <v>1.7803390344906578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106.32899999999999</v>
      </c>
      <c r="D215">
        <v>0</v>
      </c>
      <c r="E215">
        <v>2.4575342465753427</v>
      </c>
      <c r="F215">
        <v>4.1172798999999998</v>
      </c>
      <c r="G215" t="s">
        <v>949</v>
      </c>
      <c r="H215">
        <v>8.3451633924640376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104.468</v>
      </c>
      <c r="D216">
        <v>0</v>
      </c>
      <c r="E216">
        <v>4.3321917808219181</v>
      </c>
      <c r="F216">
        <v>5.6153998000000005</v>
      </c>
      <c r="G216" t="s">
        <v>950</v>
      </c>
      <c r="H216">
        <v>7.093740612705151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113.2882</v>
      </c>
      <c r="D217">
        <v>0</v>
      </c>
      <c r="E217">
        <v>0.40104166666666669</v>
      </c>
      <c r="F217">
        <v>5.0121982000000003</v>
      </c>
      <c r="G217" t="s">
        <v>1421</v>
      </c>
      <c r="H217">
        <v>6.9484311174885143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101.387</v>
      </c>
      <c r="D218">
        <v>0</v>
      </c>
      <c r="E218">
        <v>1.9068493150684933</v>
      </c>
      <c r="F218">
        <v>5.645791551648375</v>
      </c>
      <c r="G218" t="s">
        <v>914</v>
      </c>
      <c r="H218">
        <v>4.1517956956327877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28.829000000000001</v>
      </c>
      <c r="D219" s="2">
        <v>0</v>
      </c>
      <c r="E219" s="2">
        <v>0</v>
      </c>
      <c r="F219">
        <v>124.172674</v>
      </c>
      <c r="G219" t="s">
        <v>951</v>
      </c>
      <c r="H219">
        <v>1.3559609042997165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99.577250000000006</v>
      </c>
      <c r="D220" s="2">
        <v>0</v>
      </c>
      <c r="E220" s="2">
        <v>0.17152777777777775</v>
      </c>
      <c r="F220">
        <v>4.8834524000000004</v>
      </c>
      <c r="G220" t="s">
        <v>1558</v>
      </c>
      <c r="H220">
        <v>3.2289033022095412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37.31</v>
      </c>
      <c r="D221" s="2">
        <v>4.5</v>
      </c>
      <c r="E221" s="2">
        <v>45.866664886474609</v>
      </c>
      <c r="F221">
        <v>6.7542213883677285</v>
      </c>
      <c r="G221" t="s">
        <v>868</v>
      </c>
      <c r="H221">
        <v>0</v>
      </c>
      <c r="I221" t="s">
        <v>840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9.27</v>
      </c>
      <c r="D222" s="2">
        <v>4.1428570747375488</v>
      </c>
      <c r="E222" s="2">
        <v>13.126667022705078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18.55</v>
      </c>
      <c r="D223" s="2">
        <v>4.1818180084228516</v>
      </c>
      <c r="E223" s="2">
        <v>24.55555534362793</v>
      </c>
      <c r="F223">
        <v>3.9083557951482479</v>
      </c>
      <c r="G223" t="s">
        <v>833</v>
      </c>
      <c r="H223">
        <v>0</v>
      </c>
      <c r="I223" t="s">
        <v>900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107.36</v>
      </c>
      <c r="D224" s="2">
        <v>0</v>
      </c>
      <c r="E224" s="2">
        <v>0</v>
      </c>
      <c r="F224">
        <v>2.1409665825304516</v>
      </c>
      <c r="G224" t="s">
        <v>866</v>
      </c>
      <c r="H224">
        <v>0</v>
      </c>
      <c r="I224" t="s">
        <v>1074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87.56</v>
      </c>
      <c r="D225">
        <v>0</v>
      </c>
      <c r="E225">
        <v>0</v>
      </c>
      <c r="F225">
        <v>5.0391503913917735</v>
      </c>
      <c r="G225" t="s">
        <v>822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61.59</v>
      </c>
      <c r="D226">
        <v>0</v>
      </c>
      <c r="E226">
        <v>0</v>
      </c>
      <c r="F226">
        <v>7.4687447712819752</v>
      </c>
      <c r="G226" t="s">
        <v>1173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22.61</v>
      </c>
      <c r="D227">
        <v>0</v>
      </c>
      <c r="E227">
        <v>0</v>
      </c>
      <c r="F227">
        <v>4.1111956669637957</v>
      </c>
      <c r="G227" t="s">
        <v>866</v>
      </c>
      <c r="H227">
        <v>0</v>
      </c>
      <c r="I227" t="s">
        <v>1075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43.83</v>
      </c>
      <c r="D228">
        <v>0</v>
      </c>
      <c r="E228">
        <v>0</v>
      </c>
      <c r="F228">
        <v>2.3494794424321235</v>
      </c>
      <c r="G228" t="s">
        <v>866</v>
      </c>
      <c r="H228">
        <v>0</v>
      </c>
      <c r="I228" t="s">
        <v>1075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103.39449999999999</v>
      </c>
      <c r="D229">
        <v>0</v>
      </c>
      <c r="E229">
        <v>0.44270833333333337</v>
      </c>
      <c r="F229">
        <v>5.5768309</v>
      </c>
      <c r="G229" t="s">
        <v>1410</v>
      </c>
      <c r="H229">
        <v>4.3025887367664932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100.7413</v>
      </c>
      <c r="D230">
        <v>0</v>
      </c>
      <c r="E230">
        <v>2.5173611111111112</v>
      </c>
      <c r="F230">
        <v>2.3209102141525695</v>
      </c>
      <c r="G230" t="s">
        <v>952</v>
      </c>
      <c r="H230">
        <v>0.15277777781339441</v>
      </c>
      <c r="I230" t="s">
        <v>275</v>
      </c>
      <c r="J230">
        <v>1</v>
      </c>
      <c r="L230" t="s">
        <v>657</v>
      </c>
    </row>
    <row r="231" spans="1:12" x14ac:dyDescent="0.25">
      <c r="A231" t="s">
        <v>1078</v>
      </c>
      <c r="B231" t="s">
        <v>1077</v>
      </c>
      <c r="C231">
        <v>63.6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1076</v>
      </c>
    </row>
    <row r="232" spans="1:12" x14ac:dyDescent="0.25">
      <c r="A232" t="s">
        <v>658</v>
      </c>
      <c r="B232" t="s">
        <v>611</v>
      </c>
      <c r="C232">
        <v>171.39</v>
      </c>
      <c r="D232">
        <v>4.8823528289794922</v>
      </c>
      <c r="E232">
        <v>220.7935791015625</v>
      </c>
      <c r="F232">
        <v>3.8917089678511001</v>
      </c>
      <c r="G232" t="s">
        <v>953</v>
      </c>
      <c r="H232">
        <v>0</v>
      </c>
      <c r="I232" t="s">
        <v>834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32.76</v>
      </c>
      <c r="D233">
        <v>3.9166667461395264</v>
      </c>
      <c r="E233">
        <v>37.352939605712891</v>
      </c>
      <c r="F233">
        <v>4.0903540903540909</v>
      </c>
      <c r="G233" t="s">
        <v>868</v>
      </c>
      <c r="H233">
        <v>0</v>
      </c>
      <c r="I233" t="s">
        <v>1043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61.97</v>
      </c>
      <c r="D234">
        <v>4.1304349899291992</v>
      </c>
      <c r="E234">
        <v>70.449996948242188</v>
      </c>
      <c r="F234">
        <v>3.0821365176698401</v>
      </c>
      <c r="G234" t="s">
        <v>904</v>
      </c>
      <c r="H234">
        <v>0</v>
      </c>
      <c r="I234" t="s">
        <v>960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38.74</v>
      </c>
      <c r="D235">
        <v>4.6410255432128906</v>
      </c>
      <c r="E235">
        <v>54.28125</v>
      </c>
      <c r="F235">
        <v>1.9101703665462055</v>
      </c>
      <c r="G235" t="s">
        <v>905</v>
      </c>
      <c r="H235">
        <v>0</v>
      </c>
      <c r="I235" t="s">
        <v>951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24.49</v>
      </c>
      <c r="D236">
        <v>3.9000000953674316</v>
      </c>
      <c r="E236">
        <v>28.066667556762695</v>
      </c>
      <c r="F236">
        <v>4.0424663127807268</v>
      </c>
      <c r="G236" t="s">
        <v>916</v>
      </c>
      <c r="H236">
        <v>0</v>
      </c>
      <c r="I236" t="s">
        <v>1098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101.009</v>
      </c>
      <c r="D237">
        <v>0</v>
      </c>
      <c r="E237">
        <v>0.80074166666666668</v>
      </c>
      <c r="F237">
        <v>2.1226289</v>
      </c>
      <c r="G237" t="s">
        <v>915</v>
      </c>
      <c r="H237">
        <v>2.1288168427083289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8.52</v>
      </c>
      <c r="D238">
        <v>3.5714285373687744</v>
      </c>
      <c r="E238">
        <v>12.399999618530273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283.14999999999998</v>
      </c>
      <c r="D239">
        <v>4.2068967819213867</v>
      </c>
      <c r="E239">
        <v>322.15493774414062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70.7</v>
      </c>
      <c r="D240">
        <v>3.7619047164916992</v>
      </c>
      <c r="E240">
        <v>78.733329772949219</v>
      </c>
      <c r="F240">
        <v>3.9185174706464849</v>
      </c>
      <c r="G240" t="s">
        <v>882</v>
      </c>
      <c r="H240">
        <v>0</v>
      </c>
      <c r="I240" t="s">
        <v>1098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103.00700000000001</v>
      </c>
      <c r="D241">
        <v>0</v>
      </c>
      <c r="E241">
        <v>0.24791666666666667</v>
      </c>
      <c r="F241">
        <v>4.6193271999999999</v>
      </c>
      <c r="G241" t="s">
        <v>1040</v>
      </c>
      <c r="H241">
        <v>4.8123163438000773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17.920000000000002</v>
      </c>
      <c r="D242">
        <v>0</v>
      </c>
      <c r="E242">
        <v>0</v>
      </c>
      <c r="F242">
        <v>8.3180583481277726</v>
      </c>
      <c r="G242" t="s">
        <v>923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12.885</v>
      </c>
      <c r="D243">
        <v>0</v>
      </c>
      <c r="E243">
        <v>0</v>
      </c>
      <c r="F243">
        <v>9.6019867736792719</v>
      </c>
      <c r="G243" t="s">
        <v>923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27.76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40.46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70.44</v>
      </c>
      <c r="D246">
        <v>0</v>
      </c>
      <c r="E246">
        <v>0</v>
      </c>
      <c r="F246">
        <v>2.3965083662733138</v>
      </c>
      <c r="G246" t="s">
        <v>866</v>
      </c>
      <c r="H246">
        <v>0</v>
      </c>
      <c r="I246" t="s">
        <v>1075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110.21</v>
      </c>
      <c r="D247">
        <v>0</v>
      </c>
      <c r="E247">
        <v>2.5635245901639343</v>
      </c>
      <c r="F247">
        <v>3.7084597963332224</v>
      </c>
      <c r="G247" t="s">
        <v>831</v>
      </c>
      <c r="H247">
        <v>3.2179311254694469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113.1681</v>
      </c>
      <c r="D248">
        <v>0</v>
      </c>
      <c r="E248">
        <v>2.1402777777777775</v>
      </c>
      <c r="F248">
        <v>4.5100490999999998</v>
      </c>
      <c r="G248" t="s">
        <v>818</v>
      </c>
      <c r="H248">
        <v>3.2631200468837438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105.7676</v>
      </c>
      <c r="D249">
        <v>0</v>
      </c>
      <c r="E249">
        <v>1.6229166666666666</v>
      </c>
      <c r="F249">
        <v>5.9264935432760346</v>
      </c>
      <c r="G249" t="s">
        <v>1012</v>
      </c>
      <c r="H249">
        <v>4.7860050727825669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21.48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61.37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21.56</v>
      </c>
      <c r="D254" s="2">
        <v>0</v>
      </c>
      <c r="E254" s="2">
        <v>0</v>
      </c>
      <c r="F254">
        <v>1.1864564414369374</v>
      </c>
      <c r="G254" t="s">
        <v>866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110.6528</v>
      </c>
      <c r="D255" s="2">
        <v>0</v>
      </c>
      <c r="E255" s="2">
        <v>2.0583333333333331</v>
      </c>
      <c r="F255">
        <v>7.0457021690818786</v>
      </c>
      <c r="G255" t="s">
        <v>1032</v>
      </c>
      <c r="H255">
        <v>4.2553943738742106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98.447999999999993</v>
      </c>
      <c r="D257">
        <v>0</v>
      </c>
      <c r="E257">
        <v>0</v>
      </c>
      <c r="F257">
        <v>0</v>
      </c>
      <c r="G257" t="s">
        <v>954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95.01</v>
      </c>
      <c r="D258">
        <v>0</v>
      </c>
      <c r="E258">
        <v>0</v>
      </c>
      <c r="F258">
        <v>0</v>
      </c>
      <c r="G258" t="s">
        <v>827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765.73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1609</v>
      </c>
    </row>
    <row r="261" spans="1:12" x14ac:dyDescent="0.25">
      <c r="A261" t="s">
        <v>731</v>
      </c>
      <c r="B261" t="s">
        <v>728</v>
      </c>
      <c r="C261">
        <v>127.3</v>
      </c>
      <c r="D261">
        <v>3.96875</v>
      </c>
      <c r="E261">
        <v>162.72727966308594</v>
      </c>
      <c r="F261">
        <v>2.6394344069128044</v>
      </c>
      <c r="G261" t="s">
        <v>955</v>
      </c>
      <c r="H261">
        <v>0</v>
      </c>
      <c r="I261" t="s">
        <v>956</v>
      </c>
      <c r="J261">
        <v>1</v>
      </c>
      <c r="L261" t="s">
        <v>732</v>
      </c>
    </row>
    <row r="262" spans="1:12" x14ac:dyDescent="0.25">
      <c r="A262" t="s">
        <v>733</v>
      </c>
      <c r="B262" t="s">
        <v>740</v>
      </c>
      <c r="C262">
        <v>3505</v>
      </c>
      <c r="D262">
        <v>4.2068967819213867</v>
      </c>
      <c r="E262">
        <v>3854.98388671875</v>
      </c>
      <c r="F262">
        <v>5.0987212702143045</v>
      </c>
      <c r="G262" t="s">
        <v>862</v>
      </c>
      <c r="H262">
        <v>0</v>
      </c>
      <c r="I262" t="s">
        <v>893</v>
      </c>
      <c r="J262">
        <v>1</v>
      </c>
      <c r="L262" t="s">
        <v>734</v>
      </c>
    </row>
    <row r="263" spans="1:12" x14ac:dyDescent="0.25">
      <c r="A263" t="s">
        <v>735</v>
      </c>
      <c r="B263" t="s">
        <v>729</v>
      </c>
      <c r="C263">
        <v>3.0070000000000001</v>
      </c>
      <c r="D263">
        <v>4.0625</v>
      </c>
      <c r="E263">
        <v>3.3737499713897705</v>
      </c>
      <c r="F263">
        <v>3.9906883937479209</v>
      </c>
      <c r="G263" t="s">
        <v>909</v>
      </c>
      <c r="H263">
        <v>0</v>
      </c>
      <c r="I263" t="s">
        <v>1040</v>
      </c>
      <c r="J263">
        <v>1</v>
      </c>
      <c r="L263" t="s">
        <v>736</v>
      </c>
    </row>
    <row r="264" spans="1:12" x14ac:dyDescent="0.25">
      <c r="A264" t="s">
        <v>738</v>
      </c>
      <c r="B264" t="s">
        <v>737</v>
      </c>
      <c r="C264">
        <v>96.975499999999997</v>
      </c>
      <c r="D264">
        <v>0</v>
      </c>
      <c r="E264">
        <v>1.1545138888888888</v>
      </c>
      <c r="F264">
        <v>4.9864122000000002</v>
      </c>
      <c r="G264" t="s">
        <v>957</v>
      </c>
      <c r="H264">
        <v>5.0648397209692444</v>
      </c>
      <c r="I264" t="s">
        <v>275</v>
      </c>
      <c r="J264">
        <v>1</v>
      </c>
      <c r="L264" t="s">
        <v>739</v>
      </c>
    </row>
    <row r="265" spans="1:12" x14ac:dyDescent="0.25">
      <c r="A265" t="s">
        <v>742</v>
      </c>
      <c r="B265" t="s">
        <v>741</v>
      </c>
      <c r="C265">
        <v>104.9833</v>
      </c>
      <c r="D265">
        <v>0</v>
      </c>
      <c r="E265">
        <v>2.6437499999999998</v>
      </c>
      <c r="F265">
        <v>4.6951647000000003</v>
      </c>
      <c r="G265" t="s">
        <v>958</v>
      </c>
      <c r="H265">
        <v>2.381359750360414</v>
      </c>
      <c r="I265" t="s">
        <v>275</v>
      </c>
      <c r="J265">
        <v>1</v>
      </c>
      <c r="L265" t="s">
        <v>743</v>
      </c>
    </row>
    <row r="266" spans="1:12" x14ac:dyDescent="0.25">
      <c r="A266" t="s">
        <v>749</v>
      </c>
      <c r="B266" t="s">
        <v>744</v>
      </c>
      <c r="C266" s="2">
        <v>105.1322</v>
      </c>
      <c r="D266" s="2">
        <v>0</v>
      </c>
      <c r="E266" s="2">
        <v>2.7430555555555554</v>
      </c>
      <c r="F266">
        <v>5.3125470000000004</v>
      </c>
      <c r="G266" t="s">
        <v>922</v>
      </c>
      <c r="H266">
        <v>5.3740443679736707</v>
      </c>
      <c r="I266" t="s">
        <v>275</v>
      </c>
      <c r="J266">
        <v>1</v>
      </c>
      <c r="L266" t="s">
        <v>750</v>
      </c>
    </row>
    <row r="267" spans="1:12" x14ac:dyDescent="0.25">
      <c r="A267" t="s">
        <v>751</v>
      </c>
      <c r="B267" t="s">
        <v>745</v>
      </c>
      <c r="C267" s="2">
        <v>1.3769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752</v>
      </c>
      <c r="B268" t="s">
        <v>746</v>
      </c>
      <c r="C268" s="2">
        <v>98.649990000000003</v>
      </c>
      <c r="D268" s="2">
        <v>0</v>
      </c>
      <c r="E268" s="2">
        <v>3.9870000000000001</v>
      </c>
      <c r="F268" s="1">
        <v>7.99</v>
      </c>
      <c r="G268" s="1" t="s">
        <v>959</v>
      </c>
      <c r="H268" s="1">
        <v>8.9382178430938879</v>
      </c>
      <c r="I268" s="1" t="s">
        <v>275</v>
      </c>
      <c r="J268" s="1">
        <v>1</v>
      </c>
      <c r="K268" s="1"/>
      <c r="L268" s="1" t="s">
        <v>753</v>
      </c>
    </row>
    <row r="269" spans="1:12" x14ac:dyDescent="0.25">
      <c r="A269" t="s">
        <v>754</v>
      </c>
      <c r="B269" t="s">
        <v>747</v>
      </c>
      <c r="C269" s="2">
        <v>118.0123</v>
      </c>
      <c r="D269" s="2">
        <v>0</v>
      </c>
      <c r="E269" s="2">
        <v>2.2361111111111107</v>
      </c>
      <c r="F269">
        <v>6.0632947000000001</v>
      </c>
      <c r="G269" t="s">
        <v>818</v>
      </c>
      <c r="H269">
        <v>6.3881145928908882</v>
      </c>
      <c r="I269" t="s">
        <v>275</v>
      </c>
      <c r="J269">
        <v>1</v>
      </c>
      <c r="L269" t="s">
        <v>755</v>
      </c>
    </row>
    <row r="270" spans="1:12" x14ac:dyDescent="0.25">
      <c r="A270" t="s">
        <v>756</v>
      </c>
      <c r="B270" t="s">
        <v>748</v>
      </c>
      <c r="C270" s="2">
        <v>100.2546</v>
      </c>
      <c r="D270" s="2">
        <v>0</v>
      </c>
      <c r="E270" s="2">
        <v>1.8229166666666665</v>
      </c>
      <c r="F270">
        <v>5.1201391000000003</v>
      </c>
      <c r="G270" t="s">
        <v>860</v>
      </c>
      <c r="H270">
        <v>2.0283335347191702</v>
      </c>
      <c r="I270" t="s">
        <v>275</v>
      </c>
      <c r="J270">
        <v>1</v>
      </c>
      <c r="L270" t="s">
        <v>757</v>
      </c>
    </row>
    <row r="271" spans="1:12" x14ac:dyDescent="0.25">
      <c r="A271" t="s">
        <v>759</v>
      </c>
      <c r="B271" t="s">
        <v>758</v>
      </c>
      <c r="C271">
        <v>106.983</v>
      </c>
      <c r="D271">
        <v>0</v>
      </c>
      <c r="E271">
        <v>1.5350166666666669</v>
      </c>
      <c r="F271">
        <v>4.6390289999999998</v>
      </c>
      <c r="G271" t="s">
        <v>960</v>
      </c>
      <c r="H271">
        <v>5.2686914889169101</v>
      </c>
      <c r="I271" t="s">
        <v>275</v>
      </c>
      <c r="J271">
        <v>1</v>
      </c>
      <c r="L271" t="s">
        <v>760</v>
      </c>
    </row>
    <row r="272" spans="1:12" x14ac:dyDescent="0.25">
      <c r="A272" t="s">
        <v>761</v>
      </c>
      <c r="B272" t="s">
        <v>762</v>
      </c>
      <c r="C272" s="2">
        <v>101.49</v>
      </c>
      <c r="D272" s="2">
        <v>0</v>
      </c>
      <c r="E272" s="2">
        <v>0.77100000000000002</v>
      </c>
      <c r="F272">
        <v>11.33</v>
      </c>
      <c r="G272" t="s">
        <v>840</v>
      </c>
      <c r="H272">
        <v>2.8192059659622002</v>
      </c>
      <c r="I272" t="s">
        <v>275</v>
      </c>
      <c r="J272">
        <v>1</v>
      </c>
      <c r="L272" t="s">
        <v>763</v>
      </c>
    </row>
    <row r="273" spans="1:12" x14ac:dyDescent="0.25">
      <c r="A273" t="s">
        <v>768</v>
      </c>
      <c r="B273" t="s">
        <v>764</v>
      </c>
      <c r="C273" s="2">
        <v>605.9</v>
      </c>
      <c r="D273" s="2">
        <v>3.75</v>
      </c>
      <c r="E273" s="2">
        <v>701.17572021484375</v>
      </c>
      <c r="F273">
        <v>2.8057435220333389</v>
      </c>
      <c r="G273" t="s">
        <v>961</v>
      </c>
      <c r="H273">
        <v>0</v>
      </c>
      <c r="I273" t="s">
        <v>825</v>
      </c>
      <c r="J273">
        <v>1</v>
      </c>
      <c r="L273" t="s">
        <v>769</v>
      </c>
    </row>
    <row r="274" spans="1:12" x14ac:dyDescent="0.25">
      <c r="A274" t="s">
        <v>770</v>
      </c>
      <c r="B274" t="s">
        <v>765</v>
      </c>
      <c r="C274" s="2">
        <v>39.03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771</v>
      </c>
    </row>
    <row r="275" spans="1:12" x14ac:dyDescent="0.25">
      <c r="A275" t="s">
        <v>772</v>
      </c>
      <c r="B275" t="s">
        <v>766</v>
      </c>
      <c r="C275" s="2">
        <v>214.05</v>
      </c>
      <c r="D275" s="2">
        <v>4.5</v>
      </c>
      <c r="E275" s="2">
        <v>212.5</v>
      </c>
      <c r="F275">
        <v>8.409250175192712</v>
      </c>
      <c r="G275" t="s">
        <v>813</v>
      </c>
      <c r="H275">
        <v>0</v>
      </c>
      <c r="I275" t="s">
        <v>962</v>
      </c>
      <c r="J275">
        <v>1</v>
      </c>
      <c r="L275" t="s">
        <v>773</v>
      </c>
    </row>
    <row r="276" spans="1:12" x14ac:dyDescent="0.25">
      <c r="A276" t="s">
        <v>774</v>
      </c>
      <c r="B276" t="s">
        <v>767</v>
      </c>
      <c r="C276" s="2">
        <v>103.7666</v>
      </c>
      <c r="D276" s="2">
        <v>0</v>
      </c>
      <c r="E276" s="2">
        <v>1.0152777777777777</v>
      </c>
      <c r="F276">
        <v>4.6269526000000001</v>
      </c>
      <c r="G276" t="s">
        <v>1059</v>
      </c>
      <c r="H276">
        <v>5.0364759975731159</v>
      </c>
      <c r="I276" t="s">
        <v>275</v>
      </c>
      <c r="J276">
        <v>1</v>
      </c>
      <c r="L276" t="s">
        <v>775</v>
      </c>
    </row>
    <row r="277" spans="1:12" x14ac:dyDescent="0.25">
      <c r="A277" s="1" t="s">
        <v>777</v>
      </c>
      <c r="B277" t="s">
        <v>776</v>
      </c>
      <c r="C277" s="2">
        <v>100.9</v>
      </c>
      <c r="D277" s="2">
        <v>0</v>
      </c>
      <c r="E277" s="2">
        <v>3.0670000000000002</v>
      </c>
      <c r="F277">
        <v>10.210000000000001</v>
      </c>
      <c r="G277" t="s">
        <v>840</v>
      </c>
      <c r="H277">
        <v>1.5431062675083596</v>
      </c>
      <c r="I277" t="s">
        <v>963</v>
      </c>
      <c r="J277">
        <v>1</v>
      </c>
      <c r="L277" t="s">
        <v>778</v>
      </c>
    </row>
    <row r="278" spans="1:12" x14ac:dyDescent="0.25">
      <c r="A278" t="s">
        <v>790</v>
      </c>
      <c r="B278" t="s">
        <v>779</v>
      </c>
      <c r="C278" s="2">
        <v>100.98</v>
      </c>
      <c r="D278" s="2">
        <v>0</v>
      </c>
      <c r="E278" s="2">
        <v>0.112</v>
      </c>
      <c r="F278">
        <v>10.88</v>
      </c>
      <c r="G278" t="s">
        <v>1416</v>
      </c>
      <c r="H278">
        <v>2.6381321755035225</v>
      </c>
      <c r="I278" t="s">
        <v>965</v>
      </c>
      <c r="J278">
        <v>1</v>
      </c>
      <c r="L278" t="s">
        <v>791</v>
      </c>
    </row>
    <row r="279" spans="1:12" x14ac:dyDescent="0.25">
      <c r="A279" t="s">
        <v>792</v>
      </c>
      <c r="B279" t="s">
        <v>780</v>
      </c>
      <c r="C279" s="2">
        <v>105.5</v>
      </c>
      <c r="D279" s="2">
        <v>0</v>
      </c>
      <c r="E279" s="2">
        <v>3.431</v>
      </c>
      <c r="F279" s="1">
        <v>10.72</v>
      </c>
      <c r="G279" s="1" t="s">
        <v>860</v>
      </c>
      <c r="H279" s="1">
        <v>3.0364961221244657</v>
      </c>
      <c r="I279" s="1" t="s">
        <v>966</v>
      </c>
      <c r="J279" s="1">
        <v>1</v>
      </c>
      <c r="K279" s="1"/>
      <c r="L279" s="1" t="s">
        <v>793</v>
      </c>
    </row>
    <row r="280" spans="1:12" x14ac:dyDescent="0.25">
      <c r="A280" t="s">
        <v>794</v>
      </c>
      <c r="B280" t="s">
        <v>781</v>
      </c>
      <c r="C280" s="2">
        <v>101.2</v>
      </c>
      <c r="D280" s="2">
        <v>0</v>
      </c>
      <c r="E280" s="2">
        <v>4.83</v>
      </c>
      <c r="F280" s="1">
        <v>0</v>
      </c>
      <c r="G280" s="1" t="s">
        <v>967</v>
      </c>
      <c r="H280" s="1">
        <v>0</v>
      </c>
      <c r="I280" s="1" t="s">
        <v>968</v>
      </c>
      <c r="J280" s="1">
        <v>1</v>
      </c>
      <c r="K280" s="1"/>
      <c r="L280" s="1" t="s">
        <v>795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969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796</v>
      </c>
      <c r="B282" t="s">
        <v>782</v>
      </c>
      <c r="C282" s="2">
        <v>91.95</v>
      </c>
      <c r="D282" s="2">
        <v>0</v>
      </c>
      <c r="E282" s="2">
        <v>4.5549999999999997</v>
      </c>
      <c r="F282" s="1">
        <v>21.19</v>
      </c>
      <c r="G282" s="1" t="s">
        <v>797</v>
      </c>
      <c r="H282" s="1">
        <v>1.0407464425653501</v>
      </c>
      <c r="I282" s="1" t="s">
        <v>970</v>
      </c>
      <c r="J282" s="1">
        <v>1</v>
      </c>
      <c r="K282" s="1"/>
      <c r="L282" s="1" t="s">
        <v>798</v>
      </c>
    </row>
    <row r="283" spans="1:12" x14ac:dyDescent="0.25">
      <c r="A283" t="s">
        <v>799</v>
      </c>
      <c r="B283" t="s">
        <v>783</v>
      </c>
      <c r="C283" s="2">
        <v>101.85</v>
      </c>
      <c r="D283" s="2">
        <v>0</v>
      </c>
      <c r="E283" s="2">
        <v>2.4790000000000001</v>
      </c>
      <c r="F283">
        <v>28.76</v>
      </c>
      <c r="G283" t="s">
        <v>876</v>
      </c>
      <c r="H283">
        <v>1.1834119583060121</v>
      </c>
      <c r="I283" t="s">
        <v>971</v>
      </c>
      <c r="J283">
        <v>1</v>
      </c>
      <c r="L283" t="s">
        <v>800</v>
      </c>
    </row>
    <row r="284" spans="1:12" x14ac:dyDescent="0.25">
      <c r="A284" t="s">
        <v>801</v>
      </c>
      <c r="B284" t="s">
        <v>784</v>
      </c>
      <c r="C284" s="2">
        <v>101.5</v>
      </c>
      <c r="D284" s="2">
        <v>0</v>
      </c>
      <c r="E284" s="2">
        <v>1.339</v>
      </c>
      <c r="F284">
        <v>0</v>
      </c>
      <c r="G284" t="s">
        <v>1193</v>
      </c>
      <c r="H284">
        <v>0</v>
      </c>
      <c r="I284" t="s">
        <v>972</v>
      </c>
      <c r="J284">
        <v>1</v>
      </c>
      <c r="L284" t="s">
        <v>802</v>
      </c>
    </row>
    <row r="285" spans="1:12" x14ac:dyDescent="0.25">
      <c r="A285" t="s">
        <v>803</v>
      </c>
      <c r="B285" t="s">
        <v>785</v>
      </c>
      <c r="C285" s="2">
        <v>102.9</v>
      </c>
      <c r="D285" s="2">
        <v>0</v>
      </c>
      <c r="E285" s="2">
        <v>4.6360000000000001</v>
      </c>
      <c r="F285">
        <v>27.42</v>
      </c>
      <c r="G285" t="s">
        <v>891</v>
      </c>
      <c r="H285">
        <v>1.4182303032995625</v>
      </c>
      <c r="I285" t="s">
        <v>973</v>
      </c>
      <c r="J285">
        <v>1</v>
      </c>
      <c r="L285" t="s">
        <v>804</v>
      </c>
    </row>
    <row r="286" spans="1:12" x14ac:dyDescent="0.25">
      <c r="A286" t="s">
        <v>805</v>
      </c>
      <c r="B286" t="s">
        <v>786</v>
      </c>
      <c r="C286" s="2">
        <v>102.23</v>
      </c>
      <c r="D286" s="2">
        <v>0</v>
      </c>
      <c r="E286" s="2">
        <v>2.867</v>
      </c>
      <c r="F286">
        <v>45.22</v>
      </c>
      <c r="G286" t="s">
        <v>960</v>
      </c>
      <c r="H286">
        <v>0.71737226836240153</v>
      </c>
      <c r="I286" t="s">
        <v>974</v>
      </c>
      <c r="J286">
        <v>1</v>
      </c>
      <c r="L286" t="s">
        <v>806</v>
      </c>
    </row>
    <row r="287" spans="1:12" x14ac:dyDescent="0.25">
      <c r="A287" t="s">
        <v>807</v>
      </c>
      <c r="B287" t="s">
        <v>787</v>
      </c>
      <c r="C287">
        <v>110.7</v>
      </c>
      <c r="D287">
        <v>0</v>
      </c>
      <c r="E287">
        <v>2.1789999999999998</v>
      </c>
      <c r="F287">
        <v>9.4499999999999993</v>
      </c>
      <c r="G287" t="s">
        <v>1019</v>
      </c>
      <c r="H287">
        <v>5.9220847247422803</v>
      </c>
      <c r="I287" t="s">
        <v>275</v>
      </c>
      <c r="J287">
        <v>1</v>
      </c>
      <c r="L287" t="s">
        <v>808</v>
      </c>
    </row>
    <row r="288" spans="1:12" x14ac:dyDescent="0.25">
      <c r="A288" t="s">
        <v>809</v>
      </c>
      <c r="B288" t="s">
        <v>788</v>
      </c>
      <c r="C288">
        <v>0</v>
      </c>
      <c r="D288">
        <v>0</v>
      </c>
      <c r="E288">
        <v>0</v>
      </c>
      <c r="F288">
        <v>0</v>
      </c>
      <c r="G288" t="s">
        <v>975</v>
      </c>
      <c r="H288">
        <v>0</v>
      </c>
      <c r="I288" t="s">
        <v>275</v>
      </c>
      <c r="J288">
        <v>1</v>
      </c>
      <c r="L288" t="s">
        <v>810</v>
      </c>
    </row>
    <row r="289" spans="1:12" x14ac:dyDescent="0.25">
      <c r="A289" t="s">
        <v>811</v>
      </c>
      <c r="B289" t="s">
        <v>789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812</v>
      </c>
    </row>
    <row r="290" spans="1:12" x14ac:dyDescent="0.25">
      <c r="A290" t="s">
        <v>982</v>
      </c>
      <c r="B290" t="s">
        <v>976</v>
      </c>
      <c r="C290">
        <v>101.1</v>
      </c>
      <c r="D290">
        <v>0</v>
      </c>
      <c r="E290">
        <v>3.6259999999999999</v>
      </c>
      <c r="F290">
        <v>0</v>
      </c>
      <c r="G290" t="s">
        <v>797</v>
      </c>
      <c r="H290">
        <v>0</v>
      </c>
      <c r="I290" t="s">
        <v>275</v>
      </c>
      <c r="J290">
        <v>1</v>
      </c>
      <c r="L290" t="s">
        <v>983</v>
      </c>
    </row>
    <row r="291" spans="1:12" x14ac:dyDescent="0.25">
      <c r="A291" t="s">
        <v>984</v>
      </c>
      <c r="B291" t="s">
        <v>977</v>
      </c>
      <c r="C291">
        <v>12.9</v>
      </c>
      <c r="D291">
        <v>3.3636362552642822</v>
      </c>
      <c r="E291">
        <v>11.357143402099609</v>
      </c>
      <c r="F291">
        <v>2.6356589424517725</v>
      </c>
      <c r="G291" t="s">
        <v>916</v>
      </c>
      <c r="H291">
        <v>0</v>
      </c>
      <c r="I291" t="s">
        <v>275</v>
      </c>
      <c r="J291">
        <v>1</v>
      </c>
      <c r="L291" t="s">
        <v>985</v>
      </c>
    </row>
    <row r="292" spans="1:12" x14ac:dyDescent="0.25">
      <c r="A292" t="s">
        <v>986</v>
      </c>
      <c r="B292" t="s">
        <v>978</v>
      </c>
      <c r="C292">
        <v>103.21850000000001</v>
      </c>
      <c r="D292">
        <v>0</v>
      </c>
      <c r="E292">
        <v>0.16417499999999999</v>
      </c>
      <c r="F292">
        <v>4.5683971999999997</v>
      </c>
      <c r="G292" t="s">
        <v>1567</v>
      </c>
      <c r="H292">
        <v>4.0345891114479482</v>
      </c>
      <c r="I292" t="s">
        <v>275</v>
      </c>
      <c r="J292">
        <v>1</v>
      </c>
      <c r="L292" t="s">
        <v>987</v>
      </c>
    </row>
    <row r="293" spans="1:12" x14ac:dyDescent="0.25">
      <c r="A293" t="s">
        <v>988</v>
      </c>
      <c r="B293" t="s">
        <v>979</v>
      </c>
      <c r="C293">
        <v>96.373999999999995</v>
      </c>
      <c r="D293">
        <v>0</v>
      </c>
      <c r="E293">
        <v>1.7222222222222221</v>
      </c>
      <c r="F293">
        <v>4.6221864999999998</v>
      </c>
      <c r="G293" t="s">
        <v>989</v>
      </c>
      <c r="H293">
        <v>4.9519738523963737</v>
      </c>
      <c r="I293" t="s">
        <v>275</v>
      </c>
      <c r="J293">
        <v>1</v>
      </c>
      <c r="L293" t="s">
        <v>990</v>
      </c>
    </row>
    <row r="294" spans="1:12" x14ac:dyDescent="0.25">
      <c r="A294" t="s">
        <v>991</v>
      </c>
      <c r="B294" t="s">
        <v>980</v>
      </c>
      <c r="C294">
        <v>100.7</v>
      </c>
      <c r="D294">
        <v>0</v>
      </c>
      <c r="E294">
        <v>3.544</v>
      </c>
      <c r="F294">
        <v>0</v>
      </c>
      <c r="G294" t="s">
        <v>959</v>
      </c>
      <c r="H294">
        <v>0</v>
      </c>
      <c r="I294" t="s">
        <v>992</v>
      </c>
      <c r="J294">
        <v>1</v>
      </c>
      <c r="L294" t="s">
        <v>993</v>
      </c>
    </row>
    <row r="295" spans="1:12" x14ac:dyDescent="0.25">
      <c r="A295" t="s">
        <v>994</v>
      </c>
      <c r="B295" t="s">
        <v>981</v>
      </c>
      <c r="C295" s="2">
        <v>100.7433</v>
      </c>
      <c r="D295" s="2">
        <v>0</v>
      </c>
      <c r="E295" s="2">
        <v>3.4708333333333332</v>
      </c>
      <c r="F295">
        <v>7.9851317000000002</v>
      </c>
      <c r="G295" t="s">
        <v>945</v>
      </c>
      <c r="H295">
        <v>1.4732762420644299</v>
      </c>
      <c r="I295" t="s">
        <v>275</v>
      </c>
      <c r="J295">
        <v>1</v>
      </c>
      <c r="L295" t="s">
        <v>995</v>
      </c>
    </row>
    <row r="296" spans="1:12" x14ac:dyDescent="0.25">
      <c r="A296" t="s">
        <v>997</v>
      </c>
      <c r="B296" t="s">
        <v>996</v>
      </c>
      <c r="C296" s="2">
        <v>4.8</v>
      </c>
      <c r="D296" s="2">
        <v>4.5</v>
      </c>
      <c r="E296" s="2">
        <v>6.880000114440918</v>
      </c>
      <c r="F296">
        <v>2.7531126529408292</v>
      </c>
      <c r="G296" t="s">
        <v>846</v>
      </c>
      <c r="H296">
        <v>0</v>
      </c>
      <c r="I296" t="s">
        <v>948</v>
      </c>
      <c r="J296">
        <v>1</v>
      </c>
      <c r="L296" t="s">
        <v>315</v>
      </c>
    </row>
    <row r="297" spans="1:12" x14ac:dyDescent="0.25">
      <c r="A297" t="s">
        <v>999</v>
      </c>
      <c r="B297" t="s">
        <v>998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1000</v>
      </c>
    </row>
    <row r="298" spans="1:12" x14ac:dyDescent="0.25">
      <c r="A298" t="s">
        <v>1002</v>
      </c>
      <c r="B298" t="s">
        <v>1001</v>
      </c>
      <c r="C298" s="2">
        <v>2442</v>
      </c>
      <c r="D298" s="2">
        <v>2</v>
      </c>
      <c r="E298" s="2">
        <v>1807.60498046875</v>
      </c>
      <c r="F298">
        <v>6.3882063882063882</v>
      </c>
      <c r="G298" t="s">
        <v>925</v>
      </c>
      <c r="H298">
        <v>0</v>
      </c>
      <c r="I298" t="s">
        <v>1523</v>
      </c>
      <c r="J298">
        <v>1</v>
      </c>
      <c r="L298" t="s">
        <v>1003</v>
      </c>
    </row>
    <row r="299" spans="1:12" x14ac:dyDescent="0.25">
      <c r="A299" t="s">
        <v>1005</v>
      </c>
      <c r="B299" t="s">
        <v>1004</v>
      </c>
      <c r="C299" s="2">
        <v>99.97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1006</v>
      </c>
    </row>
    <row r="300" spans="1:12" x14ac:dyDescent="0.25">
      <c r="A300" t="s">
        <v>1009</v>
      </c>
      <c r="B300" t="s">
        <v>1008</v>
      </c>
      <c r="C300" s="2">
        <v>101.9785</v>
      </c>
      <c r="D300" s="2">
        <v>0</v>
      </c>
      <c r="E300" s="2">
        <v>3.1819444444444445</v>
      </c>
      <c r="F300">
        <v>7.0831058999999996</v>
      </c>
      <c r="G300" t="s">
        <v>922</v>
      </c>
      <c r="H300">
        <v>11.895650006213979</v>
      </c>
      <c r="I300" t="s">
        <v>275</v>
      </c>
      <c r="J300">
        <v>1</v>
      </c>
      <c r="L300" t="s">
        <v>1010</v>
      </c>
    </row>
    <row r="301" spans="1:12" x14ac:dyDescent="0.25">
      <c r="A301" t="s">
        <v>1013</v>
      </c>
      <c r="B301" t="s">
        <v>1011</v>
      </c>
      <c r="C301" s="2">
        <v>38.75</v>
      </c>
      <c r="D301" s="2">
        <v>0</v>
      </c>
      <c r="E301" s="2">
        <v>0</v>
      </c>
      <c r="F301">
        <v>1.3817571075929271</v>
      </c>
      <c r="G301" t="s">
        <v>866</v>
      </c>
      <c r="H301">
        <v>0</v>
      </c>
      <c r="I301" t="s">
        <v>1075</v>
      </c>
      <c r="J301">
        <v>1</v>
      </c>
      <c r="L301" t="s">
        <v>1014</v>
      </c>
    </row>
    <row r="302" spans="1:12" x14ac:dyDescent="0.25">
      <c r="A302" t="s">
        <v>1016</v>
      </c>
      <c r="B302" t="s">
        <v>1015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1021</v>
      </c>
    </row>
    <row r="303" spans="1:12" x14ac:dyDescent="0.25">
      <c r="A303" t="s">
        <v>1022</v>
      </c>
      <c r="B303" t="s">
        <v>1017</v>
      </c>
      <c r="C303">
        <v>157.21</v>
      </c>
      <c r="D303">
        <v>4.581395149230957</v>
      </c>
      <c r="E303">
        <v>174.03636169433594</v>
      </c>
      <c r="F303">
        <v>1.6798167472639347</v>
      </c>
      <c r="G303" t="s">
        <v>862</v>
      </c>
      <c r="H303">
        <v>0</v>
      </c>
      <c r="I303" t="s">
        <v>1434</v>
      </c>
      <c r="J303">
        <v>1</v>
      </c>
      <c r="L303" t="s">
        <v>1023</v>
      </c>
    </row>
    <row r="304" spans="1:12" x14ac:dyDescent="0.25">
      <c r="A304" t="s">
        <v>1027</v>
      </c>
      <c r="B304" t="s">
        <v>1024</v>
      </c>
      <c r="C304" s="2">
        <v>95.745400000000004</v>
      </c>
      <c r="D304" s="2">
        <v>0</v>
      </c>
      <c r="E304" s="2">
        <v>3.2777777777777777</v>
      </c>
      <c r="F304">
        <v>12.8847699</v>
      </c>
      <c r="G304" t="s">
        <v>898</v>
      </c>
      <c r="H304">
        <v>1.5298570863338903</v>
      </c>
      <c r="I304" t="s">
        <v>275</v>
      </c>
      <c r="J304">
        <v>1</v>
      </c>
      <c r="L304" t="s">
        <v>1028</v>
      </c>
    </row>
    <row r="305" spans="1:12" x14ac:dyDescent="0.25">
      <c r="A305" t="s">
        <v>1026</v>
      </c>
      <c r="B305" t="s">
        <v>1025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1029</v>
      </c>
    </row>
    <row r="306" spans="1:12" x14ac:dyDescent="0.25">
      <c r="A306" t="s">
        <v>1036</v>
      </c>
      <c r="B306" t="s">
        <v>1033</v>
      </c>
      <c r="C306" s="2">
        <v>2.7949999999999999</v>
      </c>
      <c r="D306" s="2">
        <v>3.6666667461395264</v>
      </c>
      <c r="E306" s="2">
        <v>4.5999999046325684</v>
      </c>
      <c r="F306">
        <v>9.2490873097946906</v>
      </c>
      <c r="G306" t="s">
        <v>846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1037</v>
      </c>
      <c r="B307" t="s">
        <v>1034</v>
      </c>
      <c r="C307" s="2">
        <v>15.225</v>
      </c>
      <c r="D307" s="2">
        <v>4.03125</v>
      </c>
      <c r="E307" s="2">
        <v>16.471153259277344</v>
      </c>
      <c r="F307">
        <v>4.400656814449917</v>
      </c>
      <c r="G307" t="s">
        <v>926</v>
      </c>
      <c r="H307">
        <v>0</v>
      </c>
      <c r="I307" t="s">
        <v>1435</v>
      </c>
      <c r="J307">
        <v>1</v>
      </c>
      <c r="L307" t="s">
        <v>1038</v>
      </c>
    </row>
    <row r="308" spans="1:12" x14ac:dyDescent="0.25">
      <c r="A308" t="s">
        <v>1039</v>
      </c>
      <c r="B308" t="s">
        <v>1035</v>
      </c>
      <c r="C308" s="2">
        <v>60.51</v>
      </c>
      <c r="D308" s="2">
        <v>3.78125</v>
      </c>
      <c r="E308" s="2">
        <v>71.13043212890625</v>
      </c>
      <c r="F308">
        <v>5.3710130556932736</v>
      </c>
      <c r="G308" t="s">
        <v>954</v>
      </c>
      <c r="H308">
        <v>0</v>
      </c>
      <c r="I308" t="s">
        <v>1040</v>
      </c>
      <c r="J308">
        <v>1</v>
      </c>
      <c r="L308" t="s">
        <v>1041</v>
      </c>
    </row>
    <row r="309" spans="1:12" x14ac:dyDescent="0.25">
      <c r="A309" t="s">
        <v>1042</v>
      </c>
      <c r="B309" t="s">
        <v>1042</v>
      </c>
      <c r="C309" s="2">
        <v>59323</v>
      </c>
      <c r="D309" s="2">
        <v>0</v>
      </c>
      <c r="E309" s="2">
        <v>0</v>
      </c>
      <c r="F309">
        <v>0</v>
      </c>
      <c r="G309" t="s">
        <v>1043</v>
      </c>
      <c r="H309">
        <v>0</v>
      </c>
      <c r="I309" t="s">
        <v>275</v>
      </c>
      <c r="J309">
        <v>1</v>
      </c>
      <c r="L309" t="s">
        <v>1044</v>
      </c>
    </row>
    <row r="310" spans="1:12" x14ac:dyDescent="0.25">
      <c r="A310" t="s">
        <v>1047</v>
      </c>
      <c r="B310" t="s">
        <v>1046</v>
      </c>
      <c r="C310" s="2">
        <v>101.48739999999999</v>
      </c>
      <c r="D310" s="2">
        <v>0</v>
      </c>
      <c r="E310" s="2">
        <v>1.6341666666666668</v>
      </c>
      <c r="F310">
        <v>4.9949387999999999</v>
      </c>
      <c r="G310" t="s">
        <v>908</v>
      </c>
      <c r="H310">
        <v>4.9162509288970178</v>
      </c>
      <c r="I310" t="s">
        <v>275</v>
      </c>
      <c r="J310">
        <v>1</v>
      </c>
      <c r="L310" t="s">
        <v>1048</v>
      </c>
    </row>
    <row r="311" spans="1:12" x14ac:dyDescent="0.25">
      <c r="A311" t="s">
        <v>1052</v>
      </c>
      <c r="B311" t="s">
        <v>1049</v>
      </c>
      <c r="C311" s="2">
        <v>106.401</v>
      </c>
      <c r="D311" s="2">
        <v>0</v>
      </c>
      <c r="E311" s="2">
        <v>1.7729166666666667</v>
      </c>
      <c r="F311">
        <v>7.7088909608147071</v>
      </c>
      <c r="G311" t="s">
        <v>989</v>
      </c>
      <c r="H311">
        <v>4.0641092716289373</v>
      </c>
      <c r="I311" t="s">
        <v>275</v>
      </c>
      <c r="J311">
        <v>1</v>
      </c>
      <c r="L311" t="s">
        <v>1053</v>
      </c>
    </row>
    <row r="312" spans="1:12" x14ac:dyDescent="0.25">
      <c r="A312" t="s">
        <v>1054</v>
      </c>
      <c r="B312" t="s">
        <v>1050</v>
      </c>
      <c r="C312" s="2">
        <v>94.868539999999996</v>
      </c>
      <c r="D312" s="2">
        <v>0</v>
      </c>
      <c r="E312" s="2">
        <v>0.34513888888888888</v>
      </c>
      <c r="F312">
        <v>10.154384943689184</v>
      </c>
      <c r="G312" t="s">
        <v>1030</v>
      </c>
      <c r="H312">
        <v>4.1818728579628637</v>
      </c>
      <c r="I312" t="s">
        <v>275</v>
      </c>
      <c r="J312">
        <v>1</v>
      </c>
      <c r="L312" t="s">
        <v>1055</v>
      </c>
    </row>
    <row r="313" spans="1:12" x14ac:dyDescent="0.25">
      <c r="A313" t="s">
        <v>1057</v>
      </c>
      <c r="B313" t="s">
        <v>1056</v>
      </c>
      <c r="C313" s="2">
        <v>105.50109999999999</v>
      </c>
      <c r="D313" s="2">
        <v>0</v>
      </c>
      <c r="E313" s="2">
        <v>1.1479166666666667</v>
      </c>
      <c r="F313">
        <v>3.9984647999999998</v>
      </c>
      <c r="G313" t="s">
        <v>876</v>
      </c>
      <c r="H313">
        <v>7.2360731862755241</v>
      </c>
      <c r="I313" t="s">
        <v>275</v>
      </c>
      <c r="J313">
        <v>1</v>
      </c>
      <c r="L313" t="s">
        <v>1058</v>
      </c>
    </row>
    <row r="314" spans="1:12" x14ac:dyDescent="0.25">
      <c r="A314" t="s">
        <v>1061</v>
      </c>
      <c r="B314" t="s">
        <v>1060</v>
      </c>
      <c r="C314" s="2">
        <v>104.3</v>
      </c>
      <c r="D314" s="2">
        <v>3.6666667461395264</v>
      </c>
      <c r="E314" s="2">
        <v>114.32499694824219</v>
      </c>
      <c r="F314">
        <v>2.7614375750420588</v>
      </c>
      <c r="G314" t="s">
        <v>961</v>
      </c>
      <c r="H314">
        <v>0</v>
      </c>
      <c r="I314" t="s">
        <v>861</v>
      </c>
      <c r="J314">
        <v>1</v>
      </c>
      <c r="L314" t="s">
        <v>769</v>
      </c>
    </row>
    <row r="315" spans="1:12" x14ac:dyDescent="0.25">
      <c r="A315" s="1" t="s">
        <v>1063</v>
      </c>
      <c r="B315" t="s">
        <v>1063</v>
      </c>
      <c r="C315" s="2">
        <v>1286.9000000000001</v>
      </c>
      <c r="D315" s="2">
        <v>0</v>
      </c>
      <c r="E315" s="2">
        <v>0</v>
      </c>
      <c r="F315">
        <v>0</v>
      </c>
      <c r="G315" t="s">
        <v>1043</v>
      </c>
      <c r="H315">
        <v>0</v>
      </c>
      <c r="I315" t="s">
        <v>275</v>
      </c>
      <c r="J315">
        <v>1</v>
      </c>
      <c r="L315" t="s">
        <v>1064</v>
      </c>
    </row>
    <row r="316" spans="1:12" x14ac:dyDescent="0.25">
      <c r="A316" t="s">
        <v>1065</v>
      </c>
      <c r="B316" t="s">
        <v>1065</v>
      </c>
      <c r="C316" s="2">
        <v>70037</v>
      </c>
      <c r="D316" s="2">
        <v>0</v>
      </c>
      <c r="E316" s="2">
        <v>0</v>
      </c>
      <c r="F316">
        <v>0</v>
      </c>
      <c r="G316" t="s">
        <v>1043</v>
      </c>
      <c r="H316">
        <v>0</v>
      </c>
      <c r="I316" t="s">
        <v>275</v>
      </c>
      <c r="J316">
        <v>1</v>
      </c>
      <c r="L316" t="s">
        <v>1066</v>
      </c>
    </row>
    <row r="317" spans="1:12" x14ac:dyDescent="0.25">
      <c r="A317" t="s">
        <v>1067</v>
      </c>
      <c r="B317" t="s">
        <v>1068</v>
      </c>
      <c r="C317" s="2">
        <v>105.28230000000001</v>
      </c>
      <c r="D317" s="2">
        <v>0</v>
      </c>
      <c r="E317" s="2">
        <v>0.64652777777777781</v>
      </c>
      <c r="F317">
        <v>4.7765651</v>
      </c>
      <c r="G317" t="s">
        <v>1264</v>
      </c>
      <c r="H317">
        <v>3.9104993850264758</v>
      </c>
      <c r="I317" t="s">
        <v>275</v>
      </c>
      <c r="J317">
        <v>1</v>
      </c>
      <c r="L317" t="s">
        <v>1070</v>
      </c>
    </row>
    <row r="318" spans="1:12" x14ac:dyDescent="0.25">
      <c r="A318" t="s">
        <v>1071</v>
      </c>
      <c r="B318" t="s">
        <v>1069</v>
      </c>
      <c r="C318" s="2">
        <v>182.71780000000001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1072</v>
      </c>
    </row>
    <row r="319" spans="1:12" x14ac:dyDescent="0.25">
      <c r="A319" t="s">
        <v>1086</v>
      </c>
      <c r="B319" t="s">
        <v>1081</v>
      </c>
      <c r="C319" s="2">
        <v>100.19540000000001</v>
      </c>
      <c r="D319" s="2">
        <v>0</v>
      </c>
      <c r="E319" s="2">
        <v>2.3965277777777776</v>
      </c>
      <c r="F319">
        <v>6.9245967999999998</v>
      </c>
      <c r="G319" t="s">
        <v>858</v>
      </c>
      <c r="H319">
        <v>0.65197999676749863</v>
      </c>
      <c r="I319" t="s">
        <v>275</v>
      </c>
      <c r="J319">
        <v>1</v>
      </c>
      <c r="L319" t="s">
        <v>1087</v>
      </c>
    </row>
    <row r="320" spans="1:12" x14ac:dyDescent="0.25">
      <c r="A320" s="1" t="s">
        <v>1088</v>
      </c>
      <c r="B320" t="s">
        <v>1082</v>
      </c>
      <c r="C320" s="2">
        <v>104.03</v>
      </c>
      <c r="D320" s="2">
        <v>0</v>
      </c>
      <c r="E320" s="2">
        <v>2.6444444444444444</v>
      </c>
      <c r="F320">
        <v>5.1929403900000004</v>
      </c>
      <c r="G320" t="s">
        <v>989</v>
      </c>
      <c r="H320">
        <v>5.2376959004748134</v>
      </c>
      <c r="I320" t="s">
        <v>275</v>
      </c>
      <c r="J320">
        <v>1</v>
      </c>
      <c r="L320" t="s">
        <v>1089</v>
      </c>
    </row>
    <row r="321" spans="1:12" x14ac:dyDescent="0.25">
      <c r="A321" s="1" t="s">
        <v>1090</v>
      </c>
      <c r="B321" t="s">
        <v>1083</v>
      </c>
      <c r="C321">
        <v>101.8288</v>
      </c>
      <c r="D321">
        <v>0</v>
      </c>
      <c r="E321">
        <v>1.5173611111111109</v>
      </c>
      <c r="F321">
        <v>4.2067133999999999</v>
      </c>
      <c r="G321" t="s">
        <v>886</v>
      </c>
      <c r="H321">
        <v>3.374054408411467</v>
      </c>
      <c r="I321" t="s">
        <v>275</v>
      </c>
      <c r="J321">
        <v>1</v>
      </c>
      <c r="L321" t="s">
        <v>1091</v>
      </c>
    </row>
    <row r="322" spans="1:12" x14ac:dyDescent="0.25">
      <c r="A322" s="1" t="s">
        <v>1092</v>
      </c>
      <c r="B322" t="s">
        <v>1084</v>
      </c>
      <c r="C322">
        <v>102.05</v>
      </c>
      <c r="D322">
        <v>0</v>
      </c>
      <c r="E322">
        <v>3.375</v>
      </c>
      <c r="F322">
        <v>2.7300331</v>
      </c>
      <c r="G322" t="s">
        <v>1093</v>
      </c>
      <c r="H322">
        <v>1.994518871869239</v>
      </c>
      <c r="I322" t="s">
        <v>275</v>
      </c>
      <c r="J322">
        <v>1</v>
      </c>
      <c r="L322" t="s">
        <v>1094</v>
      </c>
    </row>
    <row r="323" spans="1:12" x14ac:dyDescent="0.25">
      <c r="A323" s="1" t="s">
        <v>1095</v>
      </c>
      <c r="B323" t="s">
        <v>1085</v>
      </c>
      <c r="C323">
        <v>104.023</v>
      </c>
      <c r="D323">
        <v>0</v>
      </c>
      <c r="E323">
        <v>0.64675555555555553</v>
      </c>
      <c r="F323">
        <v>2.7345801000000001</v>
      </c>
      <c r="G323" t="s">
        <v>1096</v>
      </c>
      <c r="H323">
        <v>4.4912069916017767</v>
      </c>
      <c r="I323" t="s">
        <v>275</v>
      </c>
      <c r="J323">
        <v>1</v>
      </c>
      <c r="L323" t="s">
        <v>1097</v>
      </c>
    </row>
    <row r="324" spans="1:12" x14ac:dyDescent="0.25">
      <c r="A324" s="1" t="s">
        <v>1101</v>
      </c>
      <c r="B324" t="s">
        <v>1099</v>
      </c>
      <c r="C324">
        <v>102.05670000000001</v>
      </c>
      <c r="D324">
        <v>0</v>
      </c>
      <c r="E324">
        <v>0.88958333333333339</v>
      </c>
      <c r="F324">
        <v>5.1143770999999996</v>
      </c>
      <c r="G324" t="s">
        <v>1102</v>
      </c>
      <c r="H324">
        <v>15.393670317231058</v>
      </c>
      <c r="I324" t="s">
        <v>275</v>
      </c>
      <c r="J324">
        <v>1</v>
      </c>
      <c r="L324" t="s">
        <v>1103</v>
      </c>
    </row>
    <row r="325" spans="1:12" x14ac:dyDescent="0.25">
      <c r="A325" t="s">
        <v>1104</v>
      </c>
      <c r="B325" t="s">
        <v>1100</v>
      </c>
      <c r="C325" s="2">
        <v>100.875</v>
      </c>
      <c r="D325" s="2">
        <v>0</v>
      </c>
      <c r="E325" s="2">
        <v>2.3462328767123286</v>
      </c>
      <c r="F325">
        <v>3.6517168</v>
      </c>
      <c r="G325" t="s">
        <v>1105</v>
      </c>
      <c r="H325">
        <v>4.0372000176548744</v>
      </c>
      <c r="I325" t="s">
        <v>275</v>
      </c>
      <c r="J325">
        <v>1</v>
      </c>
      <c r="L325" t="s">
        <v>1106</v>
      </c>
    </row>
    <row r="326" spans="1:12" x14ac:dyDescent="0.25">
      <c r="A326" t="s">
        <v>1120</v>
      </c>
      <c r="B326" t="s">
        <v>1108</v>
      </c>
      <c r="C326" s="2">
        <v>100.1</v>
      </c>
      <c r="D326" s="2">
        <v>0</v>
      </c>
      <c r="E326" s="2">
        <v>5.3319999999999999</v>
      </c>
      <c r="F326">
        <v>0</v>
      </c>
      <c r="G326" t="s">
        <v>934</v>
      </c>
      <c r="H326">
        <v>0</v>
      </c>
      <c r="I326" t="s">
        <v>934</v>
      </c>
      <c r="J326">
        <v>1</v>
      </c>
      <c r="L326" t="s">
        <v>1121</v>
      </c>
    </row>
    <row r="327" spans="1:12" x14ac:dyDescent="0.25">
      <c r="A327" t="s">
        <v>1122</v>
      </c>
      <c r="B327" t="s">
        <v>1109</v>
      </c>
      <c r="C327" s="2">
        <v>104.45</v>
      </c>
      <c r="D327" s="2">
        <v>0</v>
      </c>
      <c r="E327" s="2">
        <v>6.1260000000000003</v>
      </c>
      <c r="F327">
        <v>11.24</v>
      </c>
      <c r="G327" t="s">
        <v>905</v>
      </c>
      <c r="H327">
        <v>2.1122650760361164</v>
      </c>
      <c r="I327" t="s">
        <v>1123</v>
      </c>
      <c r="J327">
        <v>1</v>
      </c>
      <c r="L327" t="s">
        <v>1124</v>
      </c>
    </row>
    <row r="328" spans="1:12" x14ac:dyDescent="0.25">
      <c r="A328" t="s">
        <v>1125</v>
      </c>
      <c r="B328" t="s">
        <v>1110</v>
      </c>
      <c r="C328" s="2">
        <v>102.85</v>
      </c>
      <c r="D328" s="2">
        <v>0</v>
      </c>
      <c r="E328" s="2">
        <v>0.64100000000000001</v>
      </c>
      <c r="F328">
        <v>11.88</v>
      </c>
      <c r="G328" t="s">
        <v>1418</v>
      </c>
      <c r="H328">
        <v>1.7727609338734447</v>
      </c>
      <c r="I328" t="s">
        <v>1126</v>
      </c>
      <c r="J328">
        <v>1</v>
      </c>
      <c r="L328" t="s">
        <v>1127</v>
      </c>
    </row>
    <row r="329" spans="1:12" x14ac:dyDescent="0.25">
      <c r="A329" t="s">
        <v>1128</v>
      </c>
      <c r="B329" t="s">
        <v>1111</v>
      </c>
      <c r="C329" s="2">
        <v>102.83</v>
      </c>
      <c r="D329" s="2">
        <v>0</v>
      </c>
      <c r="E329" s="2">
        <v>0.156</v>
      </c>
      <c r="F329">
        <v>11.63</v>
      </c>
      <c r="G329" t="s">
        <v>1416</v>
      </c>
      <c r="H329">
        <v>0.95364709491517619</v>
      </c>
      <c r="I329" t="s">
        <v>1129</v>
      </c>
      <c r="J329">
        <v>1</v>
      </c>
      <c r="L329" t="s">
        <v>1130</v>
      </c>
    </row>
    <row r="330" spans="1:12" x14ac:dyDescent="0.25">
      <c r="A330" t="s">
        <v>1131</v>
      </c>
      <c r="B330" t="s">
        <v>1112</v>
      </c>
      <c r="C330" s="2">
        <v>90</v>
      </c>
      <c r="D330" s="2">
        <v>0</v>
      </c>
      <c r="E330" s="2">
        <v>4.2617826086956523</v>
      </c>
      <c r="F330">
        <v>14.103510328208035</v>
      </c>
      <c r="G330" t="s">
        <v>1132</v>
      </c>
      <c r="H330">
        <v>2.2386113754776797</v>
      </c>
      <c r="I330" t="s">
        <v>873</v>
      </c>
      <c r="J330">
        <v>1</v>
      </c>
      <c r="L330" t="s">
        <v>1133</v>
      </c>
    </row>
    <row r="331" spans="1:12" x14ac:dyDescent="0.25">
      <c r="A331" t="s">
        <v>1107</v>
      </c>
      <c r="B331" t="s">
        <v>1113</v>
      </c>
      <c r="C331" s="2">
        <v>100</v>
      </c>
      <c r="D331" s="2">
        <v>0</v>
      </c>
      <c r="E331" s="2">
        <v>0</v>
      </c>
      <c r="F331">
        <v>0</v>
      </c>
      <c r="G331" t="s">
        <v>1105</v>
      </c>
      <c r="H331">
        <v>0</v>
      </c>
      <c r="I331" t="s">
        <v>1164</v>
      </c>
      <c r="J331">
        <v>1</v>
      </c>
      <c r="L331" t="s">
        <v>1119</v>
      </c>
    </row>
    <row r="332" spans="1:12" x14ac:dyDescent="0.25">
      <c r="A332" t="s">
        <v>1134</v>
      </c>
      <c r="B332" t="s">
        <v>1114</v>
      </c>
      <c r="C332" s="2">
        <v>99</v>
      </c>
      <c r="D332" s="2">
        <v>0</v>
      </c>
      <c r="E332" s="2">
        <v>2.5840000000000001</v>
      </c>
      <c r="F332">
        <v>16.3</v>
      </c>
      <c r="G332" t="s">
        <v>1135</v>
      </c>
      <c r="H332">
        <v>0.75716255731568516</v>
      </c>
      <c r="I332" t="s">
        <v>275</v>
      </c>
      <c r="J332">
        <v>1</v>
      </c>
      <c r="L332" t="s">
        <v>1136</v>
      </c>
    </row>
    <row r="333" spans="1:12" x14ac:dyDescent="0.25">
      <c r="A333" t="s">
        <v>1137</v>
      </c>
      <c r="B333" t="s">
        <v>1115</v>
      </c>
      <c r="C333" s="2">
        <v>100.59</v>
      </c>
      <c r="D333" s="2">
        <v>0</v>
      </c>
      <c r="E333" s="2">
        <v>2.4740000000000002</v>
      </c>
      <c r="F333">
        <v>32.130000000000003</v>
      </c>
      <c r="G333" t="s">
        <v>878</v>
      </c>
      <c r="H333">
        <v>0.18221272719894757</v>
      </c>
      <c r="I333" t="s">
        <v>275</v>
      </c>
      <c r="J333">
        <v>1</v>
      </c>
      <c r="L333" t="s">
        <v>1138</v>
      </c>
    </row>
    <row r="334" spans="1:12" x14ac:dyDescent="0.25">
      <c r="A334" t="s">
        <v>1139</v>
      </c>
      <c r="B334" t="s">
        <v>1116</v>
      </c>
      <c r="C334" s="2">
        <v>99.01</v>
      </c>
      <c r="D334" s="2">
        <v>0</v>
      </c>
      <c r="E334" s="2">
        <v>0.55500000000000005</v>
      </c>
      <c r="F334">
        <v>8.64</v>
      </c>
      <c r="G334" t="s">
        <v>898</v>
      </c>
      <c r="H334">
        <v>1.0176250310699895</v>
      </c>
      <c r="I334" t="s">
        <v>275</v>
      </c>
      <c r="J334">
        <v>1</v>
      </c>
      <c r="L334" t="s">
        <v>1411</v>
      </c>
    </row>
    <row r="335" spans="1:12" x14ac:dyDescent="0.25">
      <c r="A335" t="s">
        <v>1140</v>
      </c>
      <c r="B335" t="s">
        <v>1117</v>
      </c>
      <c r="C335" s="2">
        <v>98.5</v>
      </c>
      <c r="D335" s="2">
        <v>0</v>
      </c>
      <c r="E335" s="2">
        <v>0.86499999999999999</v>
      </c>
      <c r="F335">
        <v>13.92</v>
      </c>
      <c r="G335" t="s">
        <v>1415</v>
      </c>
      <c r="H335">
        <v>0.64359705265126965</v>
      </c>
      <c r="I335" t="s">
        <v>275</v>
      </c>
      <c r="J335">
        <v>1</v>
      </c>
      <c r="L335" t="s">
        <v>1141</v>
      </c>
    </row>
    <row r="336" spans="1:12" x14ac:dyDescent="0.25">
      <c r="A336" t="s">
        <v>1142</v>
      </c>
      <c r="B336" t="s">
        <v>1118</v>
      </c>
      <c r="C336" s="2">
        <v>104.733</v>
      </c>
      <c r="D336" s="2">
        <v>0</v>
      </c>
      <c r="E336" s="2">
        <v>2.8890410958904114</v>
      </c>
      <c r="F336">
        <v>3.9941493000000001</v>
      </c>
      <c r="G336" t="s">
        <v>1143</v>
      </c>
      <c r="H336">
        <v>6.2639316765068775</v>
      </c>
      <c r="I336" t="s">
        <v>275</v>
      </c>
      <c r="J336">
        <v>1</v>
      </c>
      <c r="L336" t="s">
        <v>1144</v>
      </c>
    </row>
    <row r="337" spans="1:12" x14ac:dyDescent="0.25">
      <c r="A337" t="s">
        <v>1145</v>
      </c>
      <c r="B337" t="s">
        <v>1146</v>
      </c>
      <c r="C337">
        <v>105.49</v>
      </c>
      <c r="D337">
        <v>0</v>
      </c>
      <c r="E337">
        <v>4.7009999999999996</v>
      </c>
      <c r="F337">
        <v>9.98</v>
      </c>
      <c r="G337" t="s">
        <v>959</v>
      </c>
      <c r="H337">
        <v>1.4633745685784914</v>
      </c>
      <c r="I337" t="s">
        <v>1150</v>
      </c>
      <c r="J337">
        <v>1</v>
      </c>
      <c r="L337" t="s">
        <v>1151</v>
      </c>
    </row>
    <row r="338" spans="1:12" x14ac:dyDescent="0.25">
      <c r="A338" t="s">
        <v>1152</v>
      </c>
      <c r="B338" t="s">
        <v>1147</v>
      </c>
      <c r="C338" s="2">
        <v>97.99</v>
      </c>
      <c r="D338" s="2">
        <v>0</v>
      </c>
      <c r="E338" s="2">
        <v>4.9640000000000004</v>
      </c>
      <c r="F338">
        <v>18.87</v>
      </c>
      <c r="G338" t="s">
        <v>1132</v>
      </c>
      <c r="H338">
        <v>1.0030203809156237</v>
      </c>
      <c r="I338" t="s">
        <v>1153</v>
      </c>
      <c r="J338">
        <v>1</v>
      </c>
      <c r="L338" t="s">
        <v>1154</v>
      </c>
    </row>
    <row r="339" spans="1:12" x14ac:dyDescent="0.25">
      <c r="A339" t="s">
        <v>1148</v>
      </c>
      <c r="B339" t="s">
        <v>1149</v>
      </c>
      <c r="C339" s="2">
        <v>103.2</v>
      </c>
      <c r="D339" s="2">
        <v>0</v>
      </c>
      <c r="E339" s="2">
        <v>0.13500000000000001</v>
      </c>
      <c r="F339">
        <v>9.2100000000000009</v>
      </c>
      <c r="G339" t="s">
        <v>893</v>
      </c>
      <c r="H339">
        <v>3.7321706886591994</v>
      </c>
      <c r="I339" t="s">
        <v>275</v>
      </c>
      <c r="J339">
        <v>1</v>
      </c>
      <c r="L339" t="s">
        <v>1155</v>
      </c>
    </row>
    <row r="340" spans="1:12" x14ac:dyDescent="0.25">
      <c r="A340" t="s">
        <v>1158</v>
      </c>
      <c r="B340" t="s">
        <v>1156</v>
      </c>
      <c r="C340" s="2">
        <v>99.022769999999994</v>
      </c>
      <c r="D340" s="2">
        <v>0</v>
      </c>
      <c r="E340" s="2">
        <v>2.1243055555555554</v>
      </c>
      <c r="F340">
        <v>4.9528335999999999</v>
      </c>
      <c r="G340" t="s">
        <v>1159</v>
      </c>
      <c r="H340">
        <v>4.8389144187956941</v>
      </c>
      <c r="I340" t="s">
        <v>275</v>
      </c>
      <c r="J340">
        <v>1</v>
      </c>
      <c r="L340" t="s">
        <v>1160</v>
      </c>
    </row>
    <row r="341" spans="1:12" x14ac:dyDescent="0.25">
      <c r="A341" t="s">
        <v>1161</v>
      </c>
      <c r="B341" t="s">
        <v>1157</v>
      </c>
      <c r="C341" s="2">
        <v>4.4489999999999998</v>
      </c>
      <c r="D341" s="2">
        <v>2.875</v>
      </c>
      <c r="E341" s="2">
        <v>4.7080001831054687</v>
      </c>
      <c r="F341">
        <v>2.2848593001220641</v>
      </c>
      <c r="G341" t="s">
        <v>884</v>
      </c>
      <c r="H341">
        <v>0</v>
      </c>
      <c r="I341" t="s">
        <v>1162</v>
      </c>
      <c r="J341">
        <v>1</v>
      </c>
      <c r="L341" t="s">
        <v>361</v>
      </c>
    </row>
    <row r="342" spans="1:12" x14ac:dyDescent="0.25">
      <c r="A342" t="s">
        <v>1165</v>
      </c>
      <c r="B342" t="s">
        <v>1163</v>
      </c>
      <c r="C342" s="2">
        <v>82.5</v>
      </c>
      <c r="D342" s="2">
        <v>0</v>
      </c>
      <c r="E342" s="2">
        <v>2.387</v>
      </c>
      <c r="F342">
        <v>20.27</v>
      </c>
      <c r="G342" t="s">
        <v>847</v>
      </c>
      <c r="H342">
        <v>2.1520579915801168</v>
      </c>
      <c r="I342" t="s">
        <v>1166</v>
      </c>
      <c r="J342">
        <v>1</v>
      </c>
      <c r="L342" t="s">
        <v>1167</v>
      </c>
    </row>
    <row r="343" spans="1:12" x14ac:dyDescent="0.25">
      <c r="A343" t="s">
        <v>1169</v>
      </c>
      <c r="B343" t="s">
        <v>1168</v>
      </c>
      <c r="C343" s="2">
        <v>110.72329999999999</v>
      </c>
      <c r="D343" s="2">
        <v>0</v>
      </c>
      <c r="E343" s="2">
        <v>3.0199166666666666</v>
      </c>
      <c r="F343">
        <v>3.9068423859581451</v>
      </c>
      <c r="G343" t="s">
        <v>1170</v>
      </c>
      <c r="H343">
        <v>3.9249023726959269</v>
      </c>
      <c r="I343" t="s">
        <v>275</v>
      </c>
      <c r="J343">
        <v>1</v>
      </c>
      <c r="L343" t="s">
        <v>1171</v>
      </c>
    </row>
    <row r="344" spans="1:12" x14ac:dyDescent="0.25">
      <c r="A344" t="s">
        <v>1174</v>
      </c>
      <c r="B344" t="s">
        <v>1175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869</v>
      </c>
      <c r="J344">
        <v>1</v>
      </c>
      <c r="L344" t="s">
        <v>1178</v>
      </c>
    </row>
    <row r="345" spans="1:12" x14ac:dyDescent="0.25">
      <c r="A345" t="s">
        <v>1176</v>
      </c>
      <c r="B345" t="s">
        <v>1177</v>
      </c>
      <c r="C345" s="2">
        <v>102.5</v>
      </c>
      <c r="D345" s="2">
        <v>0</v>
      </c>
      <c r="E345" s="2">
        <v>1.9969999999999999</v>
      </c>
      <c r="F345">
        <v>9.7899999999999991</v>
      </c>
      <c r="G345" t="s">
        <v>1172</v>
      </c>
      <c r="H345">
        <v>0.81840752811748463</v>
      </c>
      <c r="I345" t="s">
        <v>1179</v>
      </c>
      <c r="J345">
        <v>1</v>
      </c>
      <c r="L345" t="s">
        <v>1180</v>
      </c>
    </row>
    <row r="346" spans="1:12" x14ac:dyDescent="0.25">
      <c r="A346" t="s">
        <v>1436</v>
      </c>
      <c r="B346" t="s">
        <v>1433</v>
      </c>
      <c r="C346" s="2">
        <v>4.0549999999999997</v>
      </c>
      <c r="D346" s="2">
        <v>3.8571429252624512</v>
      </c>
      <c r="E346" s="2">
        <v>5.1499996185302734</v>
      </c>
      <c r="F346">
        <v>9.9327636440765996</v>
      </c>
      <c r="G346" t="s">
        <v>882</v>
      </c>
      <c r="H346">
        <v>0</v>
      </c>
      <c r="I346" t="s">
        <v>936</v>
      </c>
      <c r="J346">
        <v>1</v>
      </c>
      <c r="L346" t="s">
        <v>356</v>
      </c>
    </row>
    <row r="347" spans="1:12" x14ac:dyDescent="0.25">
      <c r="A347" t="s">
        <v>1186</v>
      </c>
      <c r="B347" t="s">
        <v>1182</v>
      </c>
      <c r="C347" s="2">
        <v>106.8549</v>
      </c>
      <c r="D347" s="2">
        <v>0</v>
      </c>
      <c r="E347" s="2">
        <v>1.0503472222222223</v>
      </c>
      <c r="F347">
        <v>5.4195830000000003</v>
      </c>
      <c r="G347" t="s">
        <v>825</v>
      </c>
      <c r="H347">
        <v>4.6653151275592979</v>
      </c>
      <c r="I347" t="s">
        <v>275</v>
      </c>
      <c r="J347">
        <v>1</v>
      </c>
      <c r="L347" t="s">
        <v>1187</v>
      </c>
    </row>
    <row r="348" spans="1:12" x14ac:dyDescent="0.25">
      <c r="A348" t="s">
        <v>1188</v>
      </c>
      <c r="B348" t="s">
        <v>1183</v>
      </c>
      <c r="C348" s="2">
        <v>103</v>
      </c>
      <c r="D348" s="2">
        <v>0</v>
      </c>
      <c r="E348" s="2">
        <v>1.5669999999999999</v>
      </c>
      <c r="F348">
        <v>8.8800000000000008</v>
      </c>
      <c r="G348" t="s">
        <v>876</v>
      </c>
      <c r="H348">
        <v>2.518740429465022</v>
      </c>
      <c r="I348" t="s">
        <v>275</v>
      </c>
      <c r="J348">
        <v>1</v>
      </c>
      <c r="L348" t="s">
        <v>1189</v>
      </c>
    </row>
    <row r="349" spans="1:12" x14ac:dyDescent="0.25">
      <c r="A349" t="s">
        <v>1190</v>
      </c>
      <c r="B349" t="s">
        <v>1184</v>
      </c>
      <c r="C349" s="2">
        <v>105.1913</v>
      </c>
      <c r="D349" s="2">
        <v>0</v>
      </c>
      <c r="E349" s="2">
        <v>0.34166666666666667</v>
      </c>
      <c r="F349">
        <v>3.9556610000000001</v>
      </c>
      <c r="G349" t="s">
        <v>897</v>
      </c>
      <c r="H349">
        <v>4.4230547631371548</v>
      </c>
      <c r="I349" t="s">
        <v>275</v>
      </c>
      <c r="J349">
        <v>1</v>
      </c>
      <c r="L349" t="s">
        <v>1191</v>
      </c>
    </row>
    <row r="350" spans="1:12" x14ac:dyDescent="0.25">
      <c r="A350" t="s">
        <v>1185</v>
      </c>
      <c r="B350" t="s">
        <v>1185</v>
      </c>
      <c r="C350" s="2">
        <v>103690</v>
      </c>
      <c r="D350" s="2">
        <v>0</v>
      </c>
      <c r="E350" s="2">
        <v>0</v>
      </c>
      <c r="F350">
        <v>0</v>
      </c>
      <c r="G350" t="s">
        <v>1043</v>
      </c>
      <c r="H350">
        <v>0</v>
      </c>
      <c r="I350" t="s">
        <v>275</v>
      </c>
      <c r="J350">
        <v>1</v>
      </c>
      <c r="L350" t="s">
        <v>1192</v>
      </c>
    </row>
    <row r="351" spans="1:12" x14ac:dyDescent="0.25">
      <c r="A351" t="s">
        <v>1202</v>
      </c>
      <c r="B351" t="s">
        <v>1194</v>
      </c>
      <c r="C351" s="2">
        <v>99.98</v>
      </c>
      <c r="D351" s="2">
        <v>0</v>
      </c>
      <c r="E351" s="2">
        <v>0</v>
      </c>
      <c r="F351">
        <v>0</v>
      </c>
      <c r="G351" t="s">
        <v>958</v>
      </c>
      <c r="H351">
        <v>0</v>
      </c>
      <c r="I351" t="s">
        <v>275</v>
      </c>
      <c r="J351">
        <v>1</v>
      </c>
      <c r="L351" t="s">
        <v>1203</v>
      </c>
    </row>
    <row r="352" spans="1:12" x14ac:dyDescent="0.25">
      <c r="A352" t="s">
        <v>1204</v>
      </c>
      <c r="B352" t="s">
        <v>1195</v>
      </c>
      <c r="C352" s="2">
        <v>101.02800000000001</v>
      </c>
      <c r="D352" s="2">
        <v>0</v>
      </c>
      <c r="E352" s="2">
        <v>1.8</v>
      </c>
      <c r="F352">
        <v>4.3391574000000004</v>
      </c>
      <c r="G352" t="s">
        <v>1205</v>
      </c>
      <c r="H352">
        <v>6.4137948881667048</v>
      </c>
      <c r="I352" t="s">
        <v>275</v>
      </c>
      <c r="J352">
        <v>1</v>
      </c>
      <c r="L352" t="s">
        <v>1206</v>
      </c>
    </row>
    <row r="353" spans="1:12" x14ac:dyDescent="0.25">
      <c r="A353" t="s">
        <v>1207</v>
      </c>
      <c r="B353" t="s">
        <v>1196</v>
      </c>
      <c r="C353">
        <v>72.486999999999995</v>
      </c>
      <c r="D353">
        <v>0</v>
      </c>
      <c r="E353">
        <v>1.8</v>
      </c>
      <c r="F353">
        <v>10.003203299999999</v>
      </c>
      <c r="G353" t="s">
        <v>1205</v>
      </c>
      <c r="H353">
        <v>5.8084171146980159</v>
      </c>
      <c r="I353" t="s">
        <v>275</v>
      </c>
      <c r="J353">
        <v>1</v>
      </c>
      <c r="L353" t="s">
        <v>1208</v>
      </c>
    </row>
    <row r="354" spans="1:12" x14ac:dyDescent="0.25">
      <c r="A354" t="s">
        <v>1209</v>
      </c>
      <c r="B354" t="s">
        <v>1197</v>
      </c>
      <c r="C354">
        <v>99.864000000000004</v>
      </c>
      <c r="D354">
        <v>0</v>
      </c>
      <c r="E354">
        <v>3.0694444444444442</v>
      </c>
      <c r="F354">
        <v>8.5509377000000004</v>
      </c>
      <c r="G354" t="s">
        <v>943</v>
      </c>
      <c r="H354">
        <v>2.3490303725547137</v>
      </c>
      <c r="I354" t="s">
        <v>275</v>
      </c>
      <c r="J354">
        <v>1</v>
      </c>
      <c r="L354" t="s">
        <v>1210</v>
      </c>
    </row>
    <row r="355" spans="1:12" x14ac:dyDescent="0.25">
      <c r="A355" t="s">
        <v>1211</v>
      </c>
      <c r="B355" t="s">
        <v>1198</v>
      </c>
      <c r="C355">
        <v>80.855000000000004</v>
      </c>
      <c r="D355">
        <v>0</v>
      </c>
      <c r="E355">
        <v>2.7777777777777777</v>
      </c>
      <c r="F355">
        <v>12.3952715</v>
      </c>
      <c r="G355" t="s">
        <v>989</v>
      </c>
      <c r="H355">
        <v>3.4709079638044051</v>
      </c>
      <c r="I355" t="s">
        <v>275</v>
      </c>
      <c r="J355">
        <v>1</v>
      </c>
      <c r="L355" t="s">
        <v>1212</v>
      </c>
    </row>
    <row r="356" spans="1:12" x14ac:dyDescent="0.25">
      <c r="A356" t="s">
        <v>1213</v>
      </c>
      <c r="B356" t="s">
        <v>1199</v>
      </c>
      <c r="C356">
        <v>100.13500000000001</v>
      </c>
      <c r="D356">
        <v>0</v>
      </c>
      <c r="E356">
        <v>2.5861111111111108</v>
      </c>
      <c r="F356">
        <v>-38.064230007897493</v>
      </c>
      <c r="G356" t="s">
        <v>903</v>
      </c>
      <c r="H356">
        <v>2.7777777779565208E-3</v>
      </c>
      <c r="I356" t="s">
        <v>275</v>
      </c>
      <c r="J356">
        <v>1</v>
      </c>
      <c r="L356" t="s">
        <v>1214</v>
      </c>
    </row>
    <row r="357" spans="1:12" x14ac:dyDescent="0.25">
      <c r="A357" t="s">
        <v>1215</v>
      </c>
      <c r="B357" t="s">
        <v>1200</v>
      </c>
      <c r="C357">
        <v>119.443</v>
      </c>
      <c r="D357">
        <v>0</v>
      </c>
      <c r="E357">
        <v>5.1287671232876715</v>
      </c>
      <c r="F357">
        <v>2.5410042000000002</v>
      </c>
      <c r="G357" t="s">
        <v>899</v>
      </c>
      <c r="H357">
        <v>5.1780254351783146</v>
      </c>
      <c r="I357" t="s">
        <v>275</v>
      </c>
      <c r="J357">
        <v>1</v>
      </c>
      <c r="L357" t="s">
        <v>1216</v>
      </c>
    </row>
    <row r="358" spans="1:12" x14ac:dyDescent="0.25">
      <c r="A358" t="s">
        <v>1217</v>
      </c>
      <c r="B358" t="s">
        <v>1201</v>
      </c>
      <c r="C358">
        <v>58.5</v>
      </c>
      <c r="D358">
        <v>0</v>
      </c>
      <c r="E358">
        <v>0</v>
      </c>
      <c r="F358">
        <v>16.49032558175767</v>
      </c>
      <c r="G358" t="s">
        <v>1218</v>
      </c>
      <c r="H358">
        <v>5.018269725898266</v>
      </c>
      <c r="I358" t="s">
        <v>275</v>
      </c>
      <c r="J358">
        <v>1</v>
      </c>
      <c r="L358" t="s">
        <v>1219</v>
      </c>
    </row>
    <row r="359" spans="1:12" x14ac:dyDescent="0.25">
      <c r="A359" t="s">
        <v>1222</v>
      </c>
      <c r="B359" t="s">
        <v>1220</v>
      </c>
      <c r="C359">
        <v>4313</v>
      </c>
      <c r="D359">
        <v>5</v>
      </c>
      <c r="E359">
        <v>5630</v>
      </c>
      <c r="F359">
        <v>2.4182704162243871</v>
      </c>
      <c r="G359" t="s">
        <v>874</v>
      </c>
      <c r="H359">
        <v>0</v>
      </c>
      <c r="I359" t="s">
        <v>275</v>
      </c>
      <c r="J359">
        <v>1</v>
      </c>
      <c r="L359" t="s">
        <v>1223</v>
      </c>
    </row>
    <row r="360" spans="1:12" x14ac:dyDescent="0.25">
      <c r="A360" t="s">
        <v>1240</v>
      </c>
      <c r="B360" t="s">
        <v>1239</v>
      </c>
      <c r="C360" s="2">
        <v>96.032679999999999</v>
      </c>
      <c r="D360" s="2">
        <v>0</v>
      </c>
      <c r="E360" s="2">
        <v>1.8611111111111112</v>
      </c>
      <c r="F360">
        <v>11.997011000000001</v>
      </c>
      <c r="G360" t="s">
        <v>1241</v>
      </c>
      <c r="H360">
        <v>2.0812236937512161</v>
      </c>
      <c r="I360" t="s">
        <v>275</v>
      </c>
      <c r="J360">
        <v>1</v>
      </c>
      <c r="L360" t="s">
        <v>1242</v>
      </c>
    </row>
    <row r="361" spans="1:12" x14ac:dyDescent="0.25">
      <c r="A361" t="s">
        <v>1265</v>
      </c>
      <c r="B361" t="s">
        <v>1266</v>
      </c>
      <c r="C361" s="2">
        <v>103.634</v>
      </c>
      <c r="D361" s="2">
        <v>0</v>
      </c>
      <c r="E361" s="2">
        <v>1.8958333333333333</v>
      </c>
      <c r="F361">
        <v>4.5117994000000001</v>
      </c>
      <c r="G361" t="s">
        <v>943</v>
      </c>
      <c r="H361">
        <v>4.880214327776887</v>
      </c>
      <c r="I361" t="s">
        <v>275</v>
      </c>
      <c r="J361">
        <v>1</v>
      </c>
      <c r="L361" t="s">
        <v>1267</v>
      </c>
    </row>
    <row r="362" spans="1:12" x14ac:dyDescent="0.25">
      <c r="A362" t="s">
        <v>1299</v>
      </c>
      <c r="B362" t="s">
        <v>1269</v>
      </c>
      <c r="C362" s="2">
        <v>154.74</v>
      </c>
      <c r="D362" s="2">
        <v>4.0476188659667969</v>
      </c>
      <c r="E362" s="2">
        <v>170.4705810546875</v>
      </c>
      <c r="F362">
        <v>1.3183404420317952</v>
      </c>
      <c r="G362" t="s">
        <v>814</v>
      </c>
      <c r="H362">
        <v>0</v>
      </c>
      <c r="I362" t="s">
        <v>891</v>
      </c>
      <c r="J362">
        <v>1</v>
      </c>
      <c r="L362" t="s">
        <v>1300</v>
      </c>
    </row>
    <row r="363" spans="1:12" x14ac:dyDescent="0.25">
      <c r="A363" t="s">
        <v>1301</v>
      </c>
      <c r="B363" t="s">
        <v>1270</v>
      </c>
      <c r="C363" s="2">
        <v>192.97</v>
      </c>
      <c r="D363" s="2">
        <v>4.0526313781738281</v>
      </c>
      <c r="E363" s="2">
        <v>207.5</v>
      </c>
      <c r="F363">
        <v>1.4513788098693758</v>
      </c>
      <c r="G363" t="s">
        <v>1170</v>
      </c>
      <c r="H363">
        <v>0</v>
      </c>
      <c r="I363" t="s">
        <v>951</v>
      </c>
      <c r="J363">
        <v>1</v>
      </c>
      <c r="L363" t="s">
        <v>1302</v>
      </c>
    </row>
    <row r="364" spans="1:12" x14ac:dyDescent="0.25">
      <c r="A364" t="s">
        <v>1303</v>
      </c>
      <c r="B364" t="s">
        <v>1271</v>
      </c>
      <c r="C364" s="2">
        <v>39.520000000000003</v>
      </c>
      <c r="D364" s="2">
        <v>3.1612904071807861</v>
      </c>
      <c r="E364" s="2">
        <v>50.299999237060547</v>
      </c>
      <c r="F364">
        <v>2.5303643724696356</v>
      </c>
      <c r="G364" t="s">
        <v>828</v>
      </c>
      <c r="H364">
        <v>0</v>
      </c>
      <c r="I364" t="s">
        <v>1159</v>
      </c>
      <c r="J364">
        <v>1</v>
      </c>
      <c r="L364" t="s">
        <v>1304</v>
      </c>
    </row>
    <row r="365" spans="1:12" x14ac:dyDescent="0.25">
      <c r="A365" t="s">
        <v>1305</v>
      </c>
      <c r="B365" t="s">
        <v>1272</v>
      </c>
      <c r="C365" s="2">
        <v>415.37</v>
      </c>
      <c r="D365" s="2">
        <v>4.375</v>
      </c>
      <c r="E365" s="2">
        <v>468.41665649414062</v>
      </c>
      <c r="F365">
        <v>2.4552872926846883</v>
      </c>
      <c r="G365" t="s">
        <v>934</v>
      </c>
      <c r="H365">
        <v>0</v>
      </c>
      <c r="I365" t="s">
        <v>1007</v>
      </c>
      <c r="J365">
        <v>1</v>
      </c>
      <c r="L365" t="s">
        <v>1306</v>
      </c>
    </row>
    <row r="366" spans="1:12" x14ac:dyDescent="0.25">
      <c r="A366" t="s">
        <v>1307</v>
      </c>
      <c r="B366" t="s">
        <v>1273</v>
      </c>
      <c r="C366" s="2">
        <v>127.43</v>
      </c>
      <c r="D366" s="2">
        <v>4.4827585220336914</v>
      </c>
      <c r="E366" s="2">
        <v>151.77272033691406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1308</v>
      </c>
    </row>
    <row r="367" spans="1:12" x14ac:dyDescent="0.25">
      <c r="A367" t="s">
        <v>1309</v>
      </c>
      <c r="B367" t="s">
        <v>1274</v>
      </c>
      <c r="C367" s="2">
        <v>30.68</v>
      </c>
      <c r="D367" s="2">
        <v>4.2666668891906738</v>
      </c>
      <c r="E367" s="2">
        <v>35.869564056396484</v>
      </c>
      <c r="F367">
        <v>4.0417209908735332</v>
      </c>
      <c r="G367" t="s">
        <v>942</v>
      </c>
      <c r="H367">
        <v>0</v>
      </c>
      <c r="I367" t="s">
        <v>1098</v>
      </c>
      <c r="J367">
        <v>1</v>
      </c>
      <c r="L367" t="s">
        <v>1310</v>
      </c>
    </row>
    <row r="368" spans="1:12" x14ac:dyDescent="0.25">
      <c r="A368" t="s">
        <v>1311</v>
      </c>
      <c r="B368" t="s">
        <v>1275</v>
      </c>
      <c r="C368" s="2">
        <v>69.52</v>
      </c>
      <c r="D368" s="2">
        <v>4.0857143402099609</v>
      </c>
      <c r="E368" s="2">
        <v>76.172416687011719</v>
      </c>
      <c r="F368">
        <v>0.86318515321536449</v>
      </c>
      <c r="G368" t="s">
        <v>964</v>
      </c>
      <c r="H368">
        <v>0</v>
      </c>
      <c r="I368" t="s">
        <v>908</v>
      </c>
      <c r="J368">
        <v>1</v>
      </c>
      <c r="L368" t="s">
        <v>1312</v>
      </c>
    </row>
    <row r="369" spans="1:12" x14ac:dyDescent="0.25">
      <c r="A369" t="s">
        <v>1313</v>
      </c>
      <c r="B369" t="s">
        <v>1276</v>
      </c>
      <c r="C369">
        <v>65.95</v>
      </c>
      <c r="D369">
        <v>4.0303030014038086</v>
      </c>
      <c r="E369">
        <v>72.321426391601562</v>
      </c>
      <c r="F369">
        <v>1.9863532979529945</v>
      </c>
      <c r="G369" t="s">
        <v>913</v>
      </c>
      <c r="H369">
        <v>0</v>
      </c>
      <c r="I369" t="s">
        <v>900</v>
      </c>
      <c r="J369">
        <v>1</v>
      </c>
      <c r="L369" t="s">
        <v>1314</v>
      </c>
    </row>
    <row r="370" spans="1:12" x14ac:dyDescent="0.25">
      <c r="A370" t="s">
        <v>1315</v>
      </c>
      <c r="B370" t="s">
        <v>1277</v>
      </c>
      <c r="C370">
        <v>10.34</v>
      </c>
      <c r="D370">
        <v>2.84375</v>
      </c>
      <c r="E370">
        <v>13.119999885559082</v>
      </c>
      <c r="F370">
        <v>0</v>
      </c>
      <c r="G370" t="s">
        <v>1316</v>
      </c>
      <c r="H370">
        <v>0</v>
      </c>
      <c r="I370" t="s">
        <v>275</v>
      </c>
      <c r="J370">
        <v>1</v>
      </c>
      <c r="L370" t="s">
        <v>1317</v>
      </c>
    </row>
    <row r="371" spans="1:12" x14ac:dyDescent="0.25">
      <c r="A371" t="s">
        <v>1318</v>
      </c>
      <c r="B371" t="s">
        <v>1278</v>
      </c>
      <c r="C371">
        <v>60.33</v>
      </c>
      <c r="D371">
        <v>3.5217392444610596</v>
      </c>
      <c r="E371">
        <v>67.733329772949219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1319</v>
      </c>
    </row>
    <row r="372" spans="1:12" x14ac:dyDescent="0.25">
      <c r="A372" t="s">
        <v>1320</v>
      </c>
      <c r="B372" t="s">
        <v>1279</v>
      </c>
      <c r="C372">
        <v>4.1900000000000004</v>
      </c>
      <c r="D372">
        <v>3.5333333015441895</v>
      </c>
      <c r="E372">
        <v>7.0386362075805664</v>
      </c>
      <c r="F372">
        <v>0.95465393794749387</v>
      </c>
      <c r="G372" t="s">
        <v>826</v>
      </c>
      <c r="H372">
        <v>0</v>
      </c>
      <c r="I372" t="s">
        <v>1321</v>
      </c>
      <c r="J372">
        <v>1</v>
      </c>
      <c r="L372" t="s">
        <v>1322</v>
      </c>
    </row>
    <row r="373" spans="1:12" x14ac:dyDescent="0.25">
      <c r="A373" t="s">
        <v>1323</v>
      </c>
      <c r="B373" t="s">
        <v>1280</v>
      </c>
      <c r="C373">
        <v>7.18</v>
      </c>
      <c r="D373">
        <v>2.6363637447357178</v>
      </c>
      <c r="E373">
        <v>10.666666984558105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1324</v>
      </c>
    </row>
    <row r="374" spans="1:12" x14ac:dyDescent="0.25">
      <c r="A374" t="s">
        <v>1325</v>
      </c>
      <c r="B374" t="s">
        <v>1281</v>
      </c>
      <c r="C374">
        <v>10.57</v>
      </c>
      <c r="D374">
        <v>3.3703703880310059</v>
      </c>
      <c r="E374">
        <v>12.156521797180176</v>
      </c>
      <c r="F374">
        <v>6.2440870387890257</v>
      </c>
      <c r="G374" t="s">
        <v>924</v>
      </c>
      <c r="H374">
        <v>0</v>
      </c>
      <c r="I374" t="s">
        <v>938</v>
      </c>
      <c r="J374">
        <v>1</v>
      </c>
      <c r="L374" t="s">
        <v>1326</v>
      </c>
    </row>
    <row r="375" spans="1:12" x14ac:dyDescent="0.25">
      <c r="A375" t="s">
        <v>1327</v>
      </c>
      <c r="B375" t="s">
        <v>1282</v>
      </c>
      <c r="C375">
        <v>34.909999999999997</v>
      </c>
      <c r="D375">
        <v>3.6666667461395264</v>
      </c>
      <c r="E375">
        <v>38.947368621826172</v>
      </c>
      <c r="F375">
        <v>4.3540532798625042</v>
      </c>
      <c r="G375" t="s">
        <v>1170</v>
      </c>
      <c r="H375">
        <v>0</v>
      </c>
      <c r="I375" t="s">
        <v>900</v>
      </c>
      <c r="J375">
        <v>1</v>
      </c>
      <c r="L375" t="s">
        <v>1328</v>
      </c>
    </row>
    <row r="376" spans="1:12" x14ac:dyDescent="0.25">
      <c r="A376" t="s">
        <v>1329</v>
      </c>
      <c r="B376" t="s">
        <v>1283</v>
      </c>
      <c r="C376">
        <v>149.19999999999999</v>
      </c>
      <c r="D376">
        <v>4.3548388481140137</v>
      </c>
      <c r="E376">
        <v>171.05000305175781</v>
      </c>
      <c r="F376">
        <v>2.520107238605898</v>
      </c>
      <c r="G376" t="s">
        <v>1221</v>
      </c>
      <c r="H376">
        <v>0</v>
      </c>
      <c r="I376" t="s">
        <v>1610</v>
      </c>
      <c r="J376">
        <v>1</v>
      </c>
      <c r="L376" t="s">
        <v>1330</v>
      </c>
    </row>
    <row r="377" spans="1:12" x14ac:dyDescent="0.25">
      <c r="A377" t="s">
        <v>1331</v>
      </c>
      <c r="B377" t="s">
        <v>1284</v>
      </c>
      <c r="C377">
        <v>72.150000000000006</v>
      </c>
      <c r="D377">
        <v>4.3142857551574707</v>
      </c>
      <c r="E377">
        <v>79.820686340332031</v>
      </c>
      <c r="F377">
        <v>2.3284823284823282</v>
      </c>
      <c r="G377" t="s">
        <v>845</v>
      </c>
      <c r="H377">
        <v>0</v>
      </c>
      <c r="I377" t="s">
        <v>877</v>
      </c>
      <c r="J377">
        <v>1</v>
      </c>
      <c r="L377" t="s">
        <v>1332</v>
      </c>
    </row>
    <row r="378" spans="1:12" x14ac:dyDescent="0.25">
      <c r="A378" t="s">
        <v>1333</v>
      </c>
      <c r="B378" t="s">
        <v>1285</v>
      </c>
      <c r="C378">
        <v>117.67</v>
      </c>
      <c r="D378">
        <v>3.5</v>
      </c>
      <c r="E378">
        <v>125.375</v>
      </c>
      <c r="F378">
        <v>2.1245857057873714</v>
      </c>
      <c r="G378" t="s">
        <v>913</v>
      </c>
      <c r="H378">
        <v>0</v>
      </c>
      <c r="I378" t="s">
        <v>1218</v>
      </c>
      <c r="J378">
        <v>1</v>
      </c>
      <c r="L378" t="s">
        <v>1334</v>
      </c>
    </row>
    <row r="379" spans="1:12" x14ac:dyDescent="0.25">
      <c r="A379" t="s">
        <v>1335</v>
      </c>
      <c r="B379" t="s">
        <v>1286</v>
      </c>
      <c r="C379">
        <v>38.950000000000003</v>
      </c>
      <c r="D379">
        <v>3.4333333969116211</v>
      </c>
      <c r="E379">
        <v>46</v>
      </c>
      <c r="F379">
        <v>2.0795892169448011</v>
      </c>
      <c r="G379" t="s">
        <v>1573</v>
      </c>
      <c r="H379">
        <v>0</v>
      </c>
      <c r="I379" t="s">
        <v>903</v>
      </c>
      <c r="J379">
        <v>1</v>
      </c>
      <c r="L379" t="s">
        <v>1336</v>
      </c>
    </row>
    <row r="380" spans="1:12" x14ac:dyDescent="0.25">
      <c r="A380" t="s">
        <v>1337</v>
      </c>
      <c r="B380" t="s">
        <v>1287</v>
      </c>
      <c r="C380">
        <v>1801.54</v>
      </c>
      <c r="D380">
        <v>4.5555553436279297</v>
      </c>
      <c r="E380">
        <v>2105.370361328125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1338</v>
      </c>
    </row>
    <row r="381" spans="1:12" x14ac:dyDescent="0.25">
      <c r="A381" t="s">
        <v>1339</v>
      </c>
      <c r="B381" t="s">
        <v>1288</v>
      </c>
      <c r="C381">
        <v>101.08</v>
      </c>
      <c r="D381">
        <v>3.7058823108673096</v>
      </c>
      <c r="E381">
        <v>117.07142639160156</v>
      </c>
      <c r="F381">
        <v>3.1466455570947951</v>
      </c>
      <c r="G381" t="s">
        <v>964</v>
      </c>
      <c r="H381">
        <v>0</v>
      </c>
      <c r="I381" t="s">
        <v>851</v>
      </c>
      <c r="J381">
        <v>1</v>
      </c>
      <c r="L381" t="s">
        <v>1341</v>
      </c>
    </row>
    <row r="382" spans="1:12" x14ac:dyDescent="0.25">
      <c r="A382" t="s">
        <v>1342</v>
      </c>
      <c r="B382" t="s">
        <v>1289</v>
      </c>
      <c r="C382">
        <v>100.51</v>
      </c>
      <c r="D382">
        <v>0</v>
      </c>
      <c r="E382">
        <v>3.2010000000000001</v>
      </c>
      <c r="F382">
        <v>25.94</v>
      </c>
      <c r="G382" t="s">
        <v>952</v>
      </c>
      <c r="H382">
        <v>1.0848120194294921</v>
      </c>
      <c r="I382" t="s">
        <v>1343</v>
      </c>
      <c r="J382">
        <v>1</v>
      </c>
      <c r="L382" t="s">
        <v>1344</v>
      </c>
    </row>
    <row r="383" spans="1:12" x14ac:dyDescent="0.25">
      <c r="A383" t="s">
        <v>1345</v>
      </c>
      <c r="B383" t="s">
        <v>1290</v>
      </c>
      <c r="C383">
        <v>109.55</v>
      </c>
      <c r="D383">
        <v>0</v>
      </c>
      <c r="E383">
        <v>0.40699999999999997</v>
      </c>
      <c r="F383">
        <v>8.9</v>
      </c>
      <c r="G383" t="s">
        <v>1040</v>
      </c>
      <c r="H383">
        <v>0.48536015890790024</v>
      </c>
      <c r="I383" t="s">
        <v>275</v>
      </c>
      <c r="J383">
        <v>1</v>
      </c>
      <c r="L383" t="s">
        <v>1346</v>
      </c>
    </row>
    <row r="384" spans="1:12" x14ac:dyDescent="0.25">
      <c r="A384" t="s">
        <v>1347</v>
      </c>
      <c r="B384" t="s">
        <v>1291</v>
      </c>
      <c r="C384">
        <v>116.35599999999999</v>
      </c>
      <c r="D384">
        <v>0</v>
      </c>
      <c r="E384">
        <v>2.847</v>
      </c>
      <c r="F384">
        <v>8.9600000000000009</v>
      </c>
      <c r="G384" t="s">
        <v>902</v>
      </c>
      <c r="H384">
        <v>0.36887661058665711</v>
      </c>
      <c r="I384" t="s">
        <v>275</v>
      </c>
      <c r="J384">
        <v>1</v>
      </c>
      <c r="L384" t="s">
        <v>1348</v>
      </c>
    </row>
    <row r="385" spans="1:12" x14ac:dyDescent="0.25">
      <c r="A385" t="s">
        <v>1349</v>
      </c>
      <c r="B385" t="s">
        <v>1292</v>
      </c>
      <c r="C385">
        <v>117.6</v>
      </c>
      <c r="D385">
        <v>0</v>
      </c>
      <c r="E385">
        <v>1.7370000000000001</v>
      </c>
      <c r="F385">
        <v>9.09</v>
      </c>
      <c r="G385" t="s">
        <v>1181</v>
      </c>
      <c r="H385">
        <v>0.44112025191411292</v>
      </c>
      <c r="I385" t="s">
        <v>275</v>
      </c>
      <c r="J385">
        <v>1</v>
      </c>
      <c r="L385" t="s">
        <v>1350</v>
      </c>
    </row>
    <row r="386" spans="1:12" x14ac:dyDescent="0.25">
      <c r="A386" t="s">
        <v>1351</v>
      </c>
      <c r="B386" t="s">
        <v>1293</v>
      </c>
      <c r="C386">
        <v>101.16</v>
      </c>
      <c r="D386">
        <v>0</v>
      </c>
      <c r="E386">
        <v>2.774</v>
      </c>
      <c r="F386">
        <v>15.48</v>
      </c>
      <c r="G386" t="s">
        <v>1170</v>
      </c>
      <c r="H386">
        <v>0.7438311926519241</v>
      </c>
      <c r="I386" t="s">
        <v>1352</v>
      </c>
      <c r="J386">
        <v>1</v>
      </c>
      <c r="L386" t="s">
        <v>1353</v>
      </c>
    </row>
    <row r="387" spans="1:12" x14ac:dyDescent="0.25">
      <c r="A387" t="s">
        <v>1354</v>
      </c>
      <c r="B387" t="s">
        <v>1294</v>
      </c>
      <c r="C387">
        <v>103.514</v>
      </c>
      <c r="D387">
        <v>0</v>
      </c>
      <c r="E387">
        <v>1.6291666666666669</v>
      </c>
      <c r="F387">
        <v>3.6469567999999999</v>
      </c>
      <c r="G387" t="s">
        <v>1355</v>
      </c>
      <c r="H387">
        <v>5.7634300527394284</v>
      </c>
      <c r="I387" t="s">
        <v>275</v>
      </c>
      <c r="J387">
        <v>1</v>
      </c>
      <c r="L387" t="s">
        <v>1356</v>
      </c>
    </row>
    <row r="388" spans="1:12" x14ac:dyDescent="0.25">
      <c r="A388" t="s">
        <v>1357</v>
      </c>
      <c r="B388" t="s">
        <v>1295</v>
      </c>
      <c r="C388">
        <v>112.06699999999999</v>
      </c>
      <c r="D388">
        <v>0</v>
      </c>
      <c r="E388">
        <v>1.8651616438356164</v>
      </c>
      <c r="F388">
        <v>2.5862414</v>
      </c>
      <c r="G388" t="s">
        <v>1358</v>
      </c>
      <c r="H388">
        <v>6.5673327154131043</v>
      </c>
      <c r="I388" t="s">
        <v>275</v>
      </c>
      <c r="J388">
        <v>1</v>
      </c>
      <c r="L388" t="s">
        <v>1359</v>
      </c>
    </row>
    <row r="389" spans="1:12" x14ac:dyDescent="0.25">
      <c r="A389" t="s">
        <v>1360</v>
      </c>
      <c r="B389" t="s">
        <v>1296</v>
      </c>
      <c r="C389">
        <v>114.44199999999999</v>
      </c>
      <c r="D389">
        <v>0</v>
      </c>
      <c r="E389">
        <v>2.7273972602739729</v>
      </c>
      <c r="F389">
        <v>3.2931160999999998</v>
      </c>
      <c r="G389" t="s">
        <v>1361</v>
      </c>
      <c r="H389">
        <v>6.2903117258198886</v>
      </c>
      <c r="I389" t="s">
        <v>275</v>
      </c>
      <c r="J389">
        <v>1</v>
      </c>
      <c r="L389" t="s">
        <v>1362</v>
      </c>
    </row>
    <row r="390" spans="1:12" x14ac:dyDescent="0.25">
      <c r="A390" t="s">
        <v>1363</v>
      </c>
      <c r="B390" t="s">
        <v>1297</v>
      </c>
      <c r="C390">
        <v>112.49299999999999</v>
      </c>
      <c r="D390">
        <v>0</v>
      </c>
      <c r="E390">
        <v>2.7363013698630136</v>
      </c>
      <c r="F390">
        <v>2.8908024999999999</v>
      </c>
      <c r="G390" t="s">
        <v>1364</v>
      </c>
      <c r="H390">
        <v>4.0460066559805954</v>
      </c>
      <c r="I390" t="s">
        <v>275</v>
      </c>
      <c r="J390">
        <v>1</v>
      </c>
      <c r="L390" t="s">
        <v>1365</v>
      </c>
    </row>
    <row r="391" spans="1:12" x14ac:dyDescent="0.25">
      <c r="A391" t="s">
        <v>1366</v>
      </c>
      <c r="B391" t="s">
        <v>1298</v>
      </c>
      <c r="C391">
        <v>106.01</v>
      </c>
      <c r="D391">
        <v>0</v>
      </c>
      <c r="E391">
        <v>2.2210000000000001</v>
      </c>
      <c r="F391">
        <v>8.41</v>
      </c>
      <c r="G391" t="s">
        <v>1221</v>
      </c>
      <c r="H391">
        <v>4.07097493590424</v>
      </c>
      <c r="I391" t="s">
        <v>275</v>
      </c>
      <c r="J391">
        <v>1</v>
      </c>
      <c r="L391" t="s">
        <v>1367</v>
      </c>
    </row>
    <row r="392" spans="1:12" x14ac:dyDescent="0.25">
      <c r="A392" t="s">
        <v>1369</v>
      </c>
      <c r="B392" t="s">
        <v>1370</v>
      </c>
      <c r="C392" s="2">
        <v>100.8</v>
      </c>
      <c r="D392" s="2">
        <v>0</v>
      </c>
      <c r="E392" s="2">
        <v>1.397</v>
      </c>
      <c r="F392">
        <v>15.03</v>
      </c>
      <c r="G392" t="s">
        <v>1264</v>
      </c>
      <c r="H392">
        <v>1.7035595995406001</v>
      </c>
      <c r="I392" t="s">
        <v>1371</v>
      </c>
      <c r="J392">
        <v>1</v>
      </c>
      <c r="L392" t="s">
        <v>1372</v>
      </c>
    </row>
    <row r="393" spans="1:12" x14ac:dyDescent="0.25">
      <c r="A393" t="s">
        <v>1374</v>
      </c>
      <c r="B393" t="s">
        <v>1373</v>
      </c>
      <c r="C393" s="2">
        <v>4.0999999999999996</v>
      </c>
      <c r="D393" s="2">
        <v>3.7777776718139648</v>
      </c>
      <c r="E393" s="2">
        <v>4.5</v>
      </c>
      <c r="F393">
        <v>0</v>
      </c>
      <c r="G393" t="s">
        <v>1375</v>
      </c>
      <c r="H393">
        <v>0</v>
      </c>
      <c r="I393" t="s">
        <v>275</v>
      </c>
      <c r="J393">
        <v>1</v>
      </c>
      <c r="L393" t="s">
        <v>1376</v>
      </c>
    </row>
    <row r="394" spans="1:12" x14ac:dyDescent="0.25">
      <c r="A394" t="s">
        <v>1377</v>
      </c>
      <c r="B394" t="s">
        <v>1378</v>
      </c>
      <c r="C394" s="2">
        <v>94.06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1379</v>
      </c>
    </row>
    <row r="395" spans="1:12" x14ac:dyDescent="0.25">
      <c r="A395" t="s">
        <v>1382</v>
      </c>
      <c r="B395" t="s">
        <v>1380</v>
      </c>
      <c r="C395" s="2">
        <v>104.462</v>
      </c>
      <c r="D395" s="2">
        <v>0</v>
      </c>
      <c r="E395" s="2">
        <v>1.8988555555555555</v>
      </c>
      <c r="F395">
        <v>5.0705529</v>
      </c>
      <c r="G395" t="s">
        <v>886</v>
      </c>
      <c r="H395">
        <v>5.3711558151292067</v>
      </c>
      <c r="I395" t="s">
        <v>275</v>
      </c>
      <c r="J395">
        <v>1</v>
      </c>
      <c r="L395" t="s">
        <v>1383</v>
      </c>
    </row>
    <row r="396" spans="1:12" x14ac:dyDescent="0.25">
      <c r="A396" t="s">
        <v>1384</v>
      </c>
      <c r="B396" t="s">
        <v>1385</v>
      </c>
      <c r="C396" s="2">
        <v>99.075999999999993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1389</v>
      </c>
    </row>
    <row r="397" spans="1:12" x14ac:dyDescent="0.25">
      <c r="A397" t="s">
        <v>1391</v>
      </c>
      <c r="B397" t="s">
        <v>1390</v>
      </c>
      <c r="C397" s="2">
        <v>90.770229999999998</v>
      </c>
      <c r="D397" s="2">
        <v>0</v>
      </c>
      <c r="E397" s="2">
        <v>1.8726388888888887</v>
      </c>
      <c r="F397">
        <v>13.0621949</v>
      </c>
      <c r="G397" t="s">
        <v>921</v>
      </c>
      <c r="H397">
        <v>1.62566086479598</v>
      </c>
      <c r="I397" t="s">
        <v>275</v>
      </c>
      <c r="J397">
        <v>1</v>
      </c>
      <c r="L397" t="s">
        <v>1392</v>
      </c>
    </row>
    <row r="398" spans="1:12" x14ac:dyDescent="0.25">
      <c r="A398" t="s">
        <v>1400</v>
      </c>
      <c r="B398" t="s">
        <v>1395</v>
      </c>
      <c r="C398" s="2">
        <v>106.24120000000001</v>
      </c>
      <c r="D398" s="2">
        <v>0</v>
      </c>
      <c r="E398" s="2">
        <v>2.0763888888888888</v>
      </c>
      <c r="F398">
        <v>3.8923263000000001</v>
      </c>
      <c r="G398" t="s">
        <v>943</v>
      </c>
      <c r="H398">
        <v>3.2830601529679528</v>
      </c>
      <c r="I398" t="s">
        <v>275</v>
      </c>
      <c r="J398">
        <v>1</v>
      </c>
      <c r="L398" t="s">
        <v>1401</v>
      </c>
    </row>
    <row r="399" spans="1:12" x14ac:dyDescent="0.25">
      <c r="A399" t="s">
        <v>1402</v>
      </c>
      <c r="B399" t="s">
        <v>1396</v>
      </c>
      <c r="C399" s="2">
        <v>100.9873</v>
      </c>
      <c r="D399" s="2">
        <v>0</v>
      </c>
      <c r="E399" s="2">
        <v>1.2179166666666668</v>
      </c>
      <c r="F399">
        <v>3.6925675</v>
      </c>
      <c r="G399" t="s">
        <v>908</v>
      </c>
      <c r="H399">
        <v>3.8604868507503149</v>
      </c>
      <c r="I399" t="s">
        <v>275</v>
      </c>
      <c r="J399">
        <v>1</v>
      </c>
      <c r="L399" t="s">
        <v>1403</v>
      </c>
    </row>
    <row r="400" spans="1:12" x14ac:dyDescent="0.25">
      <c r="A400" t="s">
        <v>1404</v>
      </c>
      <c r="B400" t="s">
        <v>1397</v>
      </c>
      <c r="C400" s="2">
        <v>103.649</v>
      </c>
      <c r="D400" s="2">
        <v>0</v>
      </c>
      <c r="E400" s="2">
        <v>1.625</v>
      </c>
      <c r="F400">
        <v>3.0487861999999999</v>
      </c>
      <c r="G400" t="s">
        <v>943</v>
      </c>
      <c r="H400">
        <v>2.4824258186749115</v>
      </c>
      <c r="I400" t="s">
        <v>275</v>
      </c>
      <c r="J400">
        <v>1</v>
      </c>
      <c r="L400" t="s">
        <v>1405</v>
      </c>
    </row>
    <row r="401" spans="1:12" x14ac:dyDescent="0.25">
      <c r="A401" t="s">
        <v>1406</v>
      </c>
      <c r="B401" t="s">
        <v>1398</v>
      </c>
      <c r="C401">
        <v>447.91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1407</v>
      </c>
    </row>
    <row r="402" spans="1:12" x14ac:dyDescent="0.25">
      <c r="A402" t="s">
        <v>1408</v>
      </c>
      <c r="B402" t="s">
        <v>1399</v>
      </c>
      <c r="C402">
        <v>16.27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1412</v>
      </c>
      <c r="B403" t="s">
        <v>1412</v>
      </c>
      <c r="C403" s="2">
        <v>52.07</v>
      </c>
      <c r="D403" s="2">
        <v>0</v>
      </c>
      <c r="E403" s="2">
        <v>0</v>
      </c>
      <c r="F403">
        <v>0</v>
      </c>
      <c r="G403" t="s">
        <v>905</v>
      </c>
      <c r="H403">
        <v>0</v>
      </c>
      <c r="I403" t="s">
        <v>275</v>
      </c>
      <c r="J403">
        <v>1</v>
      </c>
      <c r="L403" t="s">
        <v>1413</v>
      </c>
    </row>
    <row r="404" spans="1:12" x14ac:dyDescent="0.25">
      <c r="A404" t="s">
        <v>1422</v>
      </c>
      <c r="B404" t="s">
        <v>1423</v>
      </c>
      <c r="C404" s="2">
        <v>102.571</v>
      </c>
      <c r="D404" s="2">
        <v>0</v>
      </c>
      <c r="E404" s="2">
        <v>0.20833333333333331</v>
      </c>
      <c r="F404">
        <v>4.3588513999999998</v>
      </c>
      <c r="G404" t="s">
        <v>1461</v>
      </c>
      <c r="H404">
        <v>4.0497631006641273</v>
      </c>
      <c r="I404" t="s">
        <v>275</v>
      </c>
      <c r="J404">
        <v>1</v>
      </c>
      <c r="L404" t="s">
        <v>1425</v>
      </c>
    </row>
    <row r="405" spans="1:12" x14ac:dyDescent="0.25">
      <c r="A405" t="s">
        <v>1426</v>
      </c>
      <c r="B405" t="s">
        <v>1424</v>
      </c>
      <c r="C405" s="2">
        <v>100.6173</v>
      </c>
      <c r="D405" s="2">
        <v>0</v>
      </c>
      <c r="E405" s="2">
        <v>1.5088888888888887</v>
      </c>
      <c r="F405">
        <v>4.7400177000000001</v>
      </c>
      <c r="G405" t="s">
        <v>881</v>
      </c>
      <c r="H405">
        <v>5.7111445570594732</v>
      </c>
      <c r="I405" t="s">
        <v>275</v>
      </c>
      <c r="J405">
        <v>1</v>
      </c>
      <c r="L405" t="s">
        <v>1427</v>
      </c>
    </row>
    <row r="406" spans="1:12" x14ac:dyDescent="0.25">
      <c r="A406" t="s">
        <v>1429</v>
      </c>
      <c r="B406" t="s">
        <v>1428</v>
      </c>
      <c r="C406" s="2">
        <v>103.44</v>
      </c>
      <c r="D406" s="2">
        <v>0</v>
      </c>
      <c r="E406" s="2">
        <v>0.38200000000000001</v>
      </c>
      <c r="F406">
        <v>8.6</v>
      </c>
      <c r="G406" t="s">
        <v>870</v>
      </c>
      <c r="H406">
        <v>2.2342164438530583</v>
      </c>
      <c r="I406" t="s">
        <v>275</v>
      </c>
      <c r="J406">
        <v>1</v>
      </c>
      <c r="L406" t="s">
        <v>1430</v>
      </c>
    </row>
    <row r="407" spans="1:12" x14ac:dyDescent="0.25">
      <c r="A407" t="s">
        <v>1432</v>
      </c>
      <c r="B407" t="s">
        <v>1431</v>
      </c>
      <c r="C407" s="2">
        <v>106.32</v>
      </c>
      <c r="D407" s="2">
        <v>0</v>
      </c>
      <c r="E407" s="2">
        <v>3.923</v>
      </c>
      <c r="F407">
        <v>0</v>
      </c>
      <c r="G407" t="s">
        <v>951</v>
      </c>
      <c r="H407">
        <v>0</v>
      </c>
      <c r="I407" t="s">
        <v>275</v>
      </c>
      <c r="J407">
        <v>1</v>
      </c>
      <c r="L407" t="s">
        <v>1533</v>
      </c>
    </row>
    <row r="408" spans="1:12" x14ac:dyDescent="0.25">
      <c r="A408" t="s">
        <v>1462</v>
      </c>
      <c r="B408" t="s">
        <v>1437</v>
      </c>
      <c r="C408" s="2">
        <v>106.39109999999999</v>
      </c>
      <c r="D408" s="2">
        <v>0</v>
      </c>
      <c r="E408" s="2">
        <v>0.69666666666666666</v>
      </c>
      <c r="F408">
        <v>4.0073302000000002</v>
      </c>
      <c r="G408" t="s">
        <v>1463</v>
      </c>
      <c r="H408">
        <v>2.249238770957255</v>
      </c>
      <c r="I408" t="s">
        <v>275</v>
      </c>
      <c r="J408">
        <v>1</v>
      </c>
      <c r="L408" t="s">
        <v>1464</v>
      </c>
    </row>
    <row r="409" spans="1:12" x14ac:dyDescent="0.25">
      <c r="A409" t="s">
        <v>1439</v>
      </c>
      <c r="B409" t="s">
        <v>1438</v>
      </c>
      <c r="C409" s="2">
        <v>100</v>
      </c>
      <c r="D409" s="2">
        <v>0</v>
      </c>
      <c r="E409" s="2">
        <v>0</v>
      </c>
      <c r="F409">
        <v>0</v>
      </c>
      <c r="G409" t="s">
        <v>1020</v>
      </c>
      <c r="H409">
        <v>0</v>
      </c>
      <c r="I409" t="s">
        <v>275</v>
      </c>
      <c r="J409">
        <v>1</v>
      </c>
      <c r="L409" t="s">
        <v>1465</v>
      </c>
    </row>
    <row r="410" spans="1:12" x14ac:dyDescent="0.25">
      <c r="A410" t="s">
        <v>1466</v>
      </c>
      <c r="B410" t="s">
        <v>1440</v>
      </c>
      <c r="C410" s="2">
        <v>13.855</v>
      </c>
      <c r="D410" s="2">
        <v>2.6470587253570557</v>
      </c>
      <c r="E410" s="2">
        <v>15.305819511413574</v>
      </c>
      <c r="F410">
        <v>0.79393720678455437</v>
      </c>
      <c r="G410" t="s">
        <v>1340</v>
      </c>
      <c r="H410">
        <v>0</v>
      </c>
      <c r="I410" t="s">
        <v>897</v>
      </c>
      <c r="J410">
        <v>1</v>
      </c>
      <c r="L410" t="s">
        <v>1467</v>
      </c>
    </row>
    <row r="411" spans="1:12" x14ac:dyDescent="0.25">
      <c r="A411" t="s">
        <v>1468</v>
      </c>
      <c r="B411" t="s">
        <v>1441</v>
      </c>
      <c r="C411" s="2">
        <v>262.2</v>
      </c>
      <c r="D411" s="2">
        <v>3.307692289352417</v>
      </c>
      <c r="E411" s="2">
        <v>244.79228210449219</v>
      </c>
      <c r="F411">
        <v>2.9633897211058824</v>
      </c>
      <c r="G411" t="s">
        <v>841</v>
      </c>
      <c r="H411">
        <v>0</v>
      </c>
      <c r="I411" t="s">
        <v>1606</v>
      </c>
      <c r="J411">
        <v>1</v>
      </c>
      <c r="L411" t="s">
        <v>1469</v>
      </c>
    </row>
    <row r="412" spans="1:12" x14ac:dyDescent="0.25">
      <c r="A412" t="s">
        <v>1470</v>
      </c>
      <c r="B412" t="s">
        <v>1442</v>
      </c>
      <c r="C412" s="2">
        <v>13.0124</v>
      </c>
      <c r="D412" s="2">
        <v>0</v>
      </c>
      <c r="E412" s="2">
        <v>0</v>
      </c>
      <c r="F412">
        <v>1.8905044941358207</v>
      </c>
      <c r="G412" t="s">
        <v>1471</v>
      </c>
      <c r="H412">
        <v>0</v>
      </c>
      <c r="I412" t="s">
        <v>275</v>
      </c>
      <c r="J412">
        <v>1</v>
      </c>
      <c r="L412" t="s">
        <v>1472</v>
      </c>
    </row>
    <row r="413" spans="1:12" x14ac:dyDescent="0.25">
      <c r="A413" t="s">
        <v>1473</v>
      </c>
      <c r="B413" t="s">
        <v>1443</v>
      </c>
      <c r="C413" s="2">
        <v>119.2603</v>
      </c>
      <c r="D413" s="2">
        <v>0</v>
      </c>
      <c r="E413" s="2">
        <v>0.16195555555555557</v>
      </c>
      <c r="F413">
        <v>5.6651327109572946</v>
      </c>
      <c r="G413" t="s">
        <v>1416</v>
      </c>
      <c r="H413">
        <v>11.579014266803835</v>
      </c>
      <c r="I413" t="s">
        <v>275</v>
      </c>
      <c r="J413">
        <v>1</v>
      </c>
      <c r="L413" t="s">
        <v>1474</v>
      </c>
    </row>
    <row r="414" spans="1:12" x14ac:dyDescent="0.25">
      <c r="A414" t="s">
        <v>1475</v>
      </c>
      <c r="B414" t="s">
        <v>1444</v>
      </c>
      <c r="C414" s="2">
        <v>103.19289999999999</v>
      </c>
      <c r="D414" s="2">
        <v>0</v>
      </c>
      <c r="E414" s="2">
        <v>2.7444444444444445</v>
      </c>
      <c r="F414">
        <v>5.8666144999999998</v>
      </c>
      <c r="G414" t="s">
        <v>874</v>
      </c>
      <c r="H414">
        <v>5.0027141351439806</v>
      </c>
      <c r="I414" t="s">
        <v>275</v>
      </c>
      <c r="J414">
        <v>1</v>
      </c>
      <c r="L414" t="s">
        <v>1476</v>
      </c>
    </row>
    <row r="415" spans="1:12" x14ac:dyDescent="0.25">
      <c r="A415" t="s">
        <v>1477</v>
      </c>
      <c r="B415" t="s">
        <v>1445</v>
      </c>
      <c r="C415" s="2">
        <v>1490</v>
      </c>
      <c r="D415" s="2">
        <v>3.6666667461395264</v>
      </c>
      <c r="E415" s="2">
        <v>1727.6153564453125</v>
      </c>
      <c r="F415">
        <v>5.3691275167785237</v>
      </c>
      <c r="G415" t="s">
        <v>862</v>
      </c>
      <c r="H415">
        <v>0</v>
      </c>
      <c r="I415" t="s">
        <v>858</v>
      </c>
      <c r="J415">
        <v>1</v>
      </c>
      <c r="L415" t="s">
        <v>1478</v>
      </c>
    </row>
    <row r="416" spans="1:12" x14ac:dyDescent="0.25">
      <c r="A416" t="s">
        <v>1479</v>
      </c>
      <c r="B416" t="s">
        <v>1446</v>
      </c>
      <c r="C416" s="2">
        <v>37.9</v>
      </c>
      <c r="D416" s="2">
        <v>3.4210526943206787</v>
      </c>
      <c r="E416" s="2">
        <v>38.663013458251953</v>
      </c>
      <c r="F416">
        <v>3.0317300256898903</v>
      </c>
      <c r="G416" t="s">
        <v>904</v>
      </c>
      <c r="H416">
        <v>0</v>
      </c>
      <c r="I416" t="s">
        <v>1417</v>
      </c>
      <c r="J416">
        <v>1</v>
      </c>
      <c r="L416" t="s">
        <v>290</v>
      </c>
    </row>
    <row r="417" spans="1:12" x14ac:dyDescent="0.25">
      <c r="A417" t="s">
        <v>1480</v>
      </c>
      <c r="B417" t="s">
        <v>1447</v>
      </c>
      <c r="C417">
        <v>127.2</v>
      </c>
      <c r="D417">
        <v>3</v>
      </c>
      <c r="E417">
        <v>129.62232971191406</v>
      </c>
      <c r="F417">
        <v>7.6808176100628929</v>
      </c>
      <c r="G417" t="s">
        <v>959</v>
      </c>
      <c r="H417">
        <v>0</v>
      </c>
      <c r="I417" t="s">
        <v>903</v>
      </c>
      <c r="J417">
        <v>1</v>
      </c>
      <c r="L417" t="s">
        <v>1481</v>
      </c>
    </row>
    <row r="418" spans="1:12" x14ac:dyDescent="0.25">
      <c r="A418" t="s">
        <v>1482</v>
      </c>
      <c r="B418" t="s">
        <v>1448</v>
      </c>
      <c r="C418">
        <v>102.4207</v>
      </c>
      <c r="D418">
        <v>0</v>
      </c>
      <c r="E418">
        <v>0.7949259999999998</v>
      </c>
      <c r="F418">
        <v>3.2209585188882097</v>
      </c>
      <c r="G418" t="s">
        <v>922</v>
      </c>
      <c r="H418">
        <v>6.3892663497526384E-2</v>
      </c>
      <c r="I418" t="s">
        <v>275</v>
      </c>
      <c r="J418">
        <v>1</v>
      </c>
      <c r="L418" t="s">
        <v>1483</v>
      </c>
    </row>
    <row r="419" spans="1:12" x14ac:dyDescent="0.25">
      <c r="A419" t="s">
        <v>1484</v>
      </c>
      <c r="B419" t="s">
        <v>1449</v>
      </c>
      <c r="C419">
        <v>103.93899999999999</v>
      </c>
      <c r="D419">
        <v>0</v>
      </c>
      <c r="E419">
        <v>3.7958904109589042</v>
      </c>
      <c r="F419">
        <v>3.5206162999999999</v>
      </c>
      <c r="G419" t="s">
        <v>865</v>
      </c>
      <c r="H419">
        <v>5.3267083368927066</v>
      </c>
      <c r="I419" t="s">
        <v>275</v>
      </c>
      <c r="J419">
        <v>1</v>
      </c>
      <c r="L419" t="s">
        <v>1485</v>
      </c>
    </row>
    <row r="420" spans="1:12" x14ac:dyDescent="0.25">
      <c r="A420" t="s">
        <v>1486</v>
      </c>
      <c r="B420" t="s">
        <v>1450</v>
      </c>
      <c r="C420">
        <v>109.0814</v>
      </c>
      <c r="D420">
        <v>0</v>
      </c>
      <c r="E420">
        <v>0.77847222222222223</v>
      </c>
      <c r="F420">
        <v>6.0899992999999997</v>
      </c>
      <c r="G420" t="s">
        <v>1264</v>
      </c>
      <c r="H420">
        <v>7.0101548196174699</v>
      </c>
      <c r="I420" t="s">
        <v>275</v>
      </c>
      <c r="J420">
        <v>1</v>
      </c>
      <c r="L420" t="s">
        <v>1487</v>
      </c>
    </row>
    <row r="421" spans="1:12" x14ac:dyDescent="0.25">
      <c r="A421" t="s">
        <v>1488</v>
      </c>
      <c r="B421" t="s">
        <v>1451</v>
      </c>
      <c r="C421">
        <v>14.45</v>
      </c>
      <c r="D421">
        <v>3.5333333015441895</v>
      </c>
      <c r="E421">
        <v>14.228571891784668</v>
      </c>
      <c r="F421">
        <v>6.0968584701803827</v>
      </c>
      <c r="G421" t="s">
        <v>925</v>
      </c>
      <c r="H421">
        <v>0</v>
      </c>
      <c r="I421" t="s">
        <v>1355</v>
      </c>
      <c r="J421">
        <v>1</v>
      </c>
      <c r="L421" t="s">
        <v>1003</v>
      </c>
    </row>
    <row r="422" spans="1:12" x14ac:dyDescent="0.25">
      <c r="A422" t="s">
        <v>1489</v>
      </c>
      <c r="B422" t="s">
        <v>1452</v>
      </c>
      <c r="C422">
        <v>95</v>
      </c>
      <c r="D422">
        <v>0</v>
      </c>
      <c r="E422">
        <v>4.1079999999999997</v>
      </c>
      <c r="F422">
        <v>14.17</v>
      </c>
      <c r="G422" t="s">
        <v>907</v>
      </c>
      <c r="H422">
        <v>2.2404819835888841</v>
      </c>
      <c r="I422" t="s">
        <v>1490</v>
      </c>
      <c r="J422">
        <v>1</v>
      </c>
      <c r="L422" t="s">
        <v>1491</v>
      </c>
    </row>
    <row r="423" spans="1:12" x14ac:dyDescent="0.25">
      <c r="A423" t="s">
        <v>1492</v>
      </c>
      <c r="B423" t="s">
        <v>1453</v>
      </c>
      <c r="C423">
        <v>26.425000000000001</v>
      </c>
      <c r="D423">
        <v>2.9285714626312256</v>
      </c>
      <c r="E423">
        <v>35.020465850830078</v>
      </c>
      <c r="F423">
        <v>2.270577105014191</v>
      </c>
      <c r="G423" t="s">
        <v>884</v>
      </c>
      <c r="H423">
        <v>0</v>
      </c>
      <c r="I423" t="s">
        <v>885</v>
      </c>
      <c r="J423">
        <v>1</v>
      </c>
      <c r="L423" t="s">
        <v>361</v>
      </c>
    </row>
    <row r="424" spans="1:12" x14ac:dyDescent="0.25">
      <c r="A424" t="s">
        <v>1493</v>
      </c>
      <c r="B424" t="s">
        <v>1454</v>
      </c>
      <c r="C424">
        <v>1038</v>
      </c>
      <c r="D424">
        <v>5</v>
      </c>
      <c r="E424">
        <v>1451.280029296875</v>
      </c>
      <c r="F424">
        <v>1.4007713317990005</v>
      </c>
      <c r="G424" t="s">
        <v>1494</v>
      </c>
      <c r="H424">
        <v>0</v>
      </c>
      <c r="I424" t="s">
        <v>1495</v>
      </c>
      <c r="J424">
        <v>1</v>
      </c>
      <c r="L424" t="s">
        <v>1496</v>
      </c>
    </row>
    <row r="425" spans="1:12" x14ac:dyDescent="0.25">
      <c r="A425" t="s">
        <v>1497</v>
      </c>
      <c r="B425" t="s">
        <v>1455</v>
      </c>
      <c r="C425">
        <v>102.5</v>
      </c>
      <c r="D425">
        <v>0</v>
      </c>
      <c r="E425">
        <v>0.23499999999999999</v>
      </c>
      <c r="F425">
        <v>11.14</v>
      </c>
      <c r="G425" t="s">
        <v>1587</v>
      </c>
      <c r="H425">
        <v>1.7320626927820424</v>
      </c>
      <c r="I425" t="s">
        <v>275</v>
      </c>
      <c r="J425">
        <v>1</v>
      </c>
      <c r="L425" t="s">
        <v>1498</v>
      </c>
    </row>
    <row r="426" spans="1:12" x14ac:dyDescent="0.25">
      <c r="A426" t="s">
        <v>1499</v>
      </c>
      <c r="B426" t="s">
        <v>1456</v>
      </c>
      <c r="C426">
        <v>376.95</v>
      </c>
      <c r="D426">
        <v>4.1428570747375488</v>
      </c>
      <c r="E426">
        <v>416.6131591796875</v>
      </c>
      <c r="F426">
        <v>7.6943486335898124</v>
      </c>
      <c r="G426" t="s">
        <v>856</v>
      </c>
      <c r="H426">
        <v>0</v>
      </c>
      <c r="I426" t="s">
        <v>914</v>
      </c>
      <c r="J426">
        <v>1</v>
      </c>
      <c r="L426" t="s">
        <v>1500</v>
      </c>
    </row>
    <row r="427" spans="1:12" x14ac:dyDescent="0.25">
      <c r="A427" t="s">
        <v>1501</v>
      </c>
      <c r="B427" t="s">
        <v>1457</v>
      </c>
      <c r="C427">
        <v>273.7</v>
      </c>
      <c r="D427">
        <v>4.0909090042114258</v>
      </c>
      <c r="E427">
        <v>302.19573974609375</v>
      </c>
      <c r="F427">
        <v>10.560815731973779</v>
      </c>
      <c r="G427" t="s">
        <v>856</v>
      </c>
      <c r="H427">
        <v>0</v>
      </c>
      <c r="I427" t="s">
        <v>914</v>
      </c>
      <c r="J427">
        <v>1</v>
      </c>
      <c r="L427" t="s">
        <v>1500</v>
      </c>
    </row>
    <row r="428" spans="1:12" x14ac:dyDescent="0.25">
      <c r="A428" t="s">
        <v>1502</v>
      </c>
      <c r="B428" t="s">
        <v>1458</v>
      </c>
      <c r="C428">
        <v>111.61320000000001</v>
      </c>
      <c r="D428">
        <v>0</v>
      </c>
      <c r="E428">
        <v>1.7377777777777776</v>
      </c>
      <c r="F428">
        <v>5.0582045999999998</v>
      </c>
      <c r="G428" t="s">
        <v>902</v>
      </c>
      <c r="H428">
        <v>6.4578901446192756</v>
      </c>
      <c r="I428" t="s">
        <v>275</v>
      </c>
      <c r="J428">
        <v>1</v>
      </c>
      <c r="L428" t="s">
        <v>1503</v>
      </c>
    </row>
    <row r="429" spans="1:12" x14ac:dyDescent="0.25">
      <c r="A429" t="s">
        <v>1504</v>
      </c>
      <c r="B429" t="s">
        <v>1459</v>
      </c>
      <c r="C429">
        <v>192.03</v>
      </c>
      <c r="D429">
        <v>4.9090909957885742</v>
      </c>
      <c r="E429">
        <v>212.64999389648437</v>
      </c>
      <c r="F429">
        <v>1.6275194000312485</v>
      </c>
      <c r="G429" t="s">
        <v>1170</v>
      </c>
      <c r="H429">
        <v>0</v>
      </c>
      <c r="I429" t="s">
        <v>1604</v>
      </c>
      <c r="J429">
        <v>1</v>
      </c>
      <c r="L429" t="s">
        <v>1505</v>
      </c>
    </row>
    <row r="430" spans="1:12" x14ac:dyDescent="0.25">
      <c r="A430" t="s">
        <v>1506</v>
      </c>
      <c r="B430" t="s">
        <v>1507</v>
      </c>
      <c r="C430" s="2">
        <v>104.32899999999999</v>
      </c>
      <c r="D430" s="2">
        <v>0</v>
      </c>
      <c r="E430" s="2">
        <v>0.21875</v>
      </c>
      <c r="F430">
        <v>6.6168917</v>
      </c>
      <c r="G430" t="s">
        <v>893</v>
      </c>
      <c r="H430">
        <v>3.4923847019319192</v>
      </c>
      <c r="I430" t="s">
        <v>275</v>
      </c>
      <c r="J430">
        <v>1</v>
      </c>
      <c r="L430" t="s">
        <v>1515</v>
      </c>
    </row>
    <row r="431" spans="1:12" x14ac:dyDescent="0.25">
      <c r="A431" t="s">
        <v>1516</v>
      </c>
      <c r="B431" t="s">
        <v>1508</v>
      </c>
      <c r="C431" s="2">
        <v>23.38</v>
      </c>
      <c r="D431" s="2">
        <v>4.2352943420410156</v>
      </c>
      <c r="E431" s="2">
        <v>27.137931823730469</v>
      </c>
      <c r="F431">
        <v>2.0530367835757057</v>
      </c>
      <c r="G431" t="s">
        <v>1368</v>
      </c>
      <c r="H431">
        <v>0</v>
      </c>
      <c r="I431" t="s">
        <v>858</v>
      </c>
      <c r="J431">
        <v>1</v>
      </c>
      <c r="L431" t="s">
        <v>1517</v>
      </c>
    </row>
    <row r="432" spans="1:12" x14ac:dyDescent="0.25">
      <c r="A432" t="s">
        <v>1518</v>
      </c>
      <c r="B432" t="s">
        <v>1509</v>
      </c>
      <c r="C432" s="2">
        <v>3.83</v>
      </c>
      <c r="D432" s="2">
        <v>0</v>
      </c>
      <c r="E432" s="2">
        <v>0</v>
      </c>
      <c r="F432">
        <v>8.8511745861242712</v>
      </c>
      <c r="G432" t="s">
        <v>827</v>
      </c>
      <c r="H432">
        <v>0</v>
      </c>
      <c r="I432" t="s">
        <v>275</v>
      </c>
      <c r="J432">
        <v>1</v>
      </c>
      <c r="L432" t="s">
        <v>1519</v>
      </c>
    </row>
    <row r="433" spans="1:12" x14ac:dyDescent="0.25">
      <c r="A433" t="s">
        <v>1520</v>
      </c>
      <c r="B433" t="s">
        <v>1510</v>
      </c>
      <c r="C433">
        <v>442.5</v>
      </c>
      <c r="D433">
        <v>3.5999999046325684</v>
      </c>
      <c r="E433">
        <v>493.04348754882812</v>
      </c>
      <c r="F433">
        <v>7.0237359084651967</v>
      </c>
      <c r="G433" t="s">
        <v>862</v>
      </c>
      <c r="H433">
        <v>0</v>
      </c>
      <c r="I433" t="s">
        <v>1434</v>
      </c>
      <c r="J433">
        <v>1</v>
      </c>
      <c r="L433" t="s">
        <v>1521</v>
      </c>
    </row>
    <row r="434" spans="1:12" x14ac:dyDescent="0.25">
      <c r="A434" t="s">
        <v>1522</v>
      </c>
      <c r="B434" t="s">
        <v>1511</v>
      </c>
      <c r="C434">
        <v>64.39</v>
      </c>
      <c r="D434">
        <v>3.7777776718139648</v>
      </c>
      <c r="E434">
        <v>72.642860412597656</v>
      </c>
      <c r="F434">
        <v>4.1006523765144456</v>
      </c>
      <c r="G434" t="s">
        <v>953</v>
      </c>
      <c r="H434">
        <v>0</v>
      </c>
      <c r="I434" t="s">
        <v>1523</v>
      </c>
      <c r="J434">
        <v>1</v>
      </c>
      <c r="L434" t="s">
        <v>1524</v>
      </c>
    </row>
    <row r="435" spans="1:12" x14ac:dyDescent="0.25">
      <c r="A435" t="s">
        <v>1525</v>
      </c>
      <c r="B435" t="s">
        <v>1512</v>
      </c>
      <c r="C435">
        <v>0.51790000000000003</v>
      </c>
      <c r="D435">
        <v>3.5</v>
      </c>
      <c r="E435">
        <v>0.476666659116745</v>
      </c>
      <c r="F435">
        <v>1.5938677564234565</v>
      </c>
      <c r="G435" t="s">
        <v>846</v>
      </c>
      <c r="H435">
        <v>0</v>
      </c>
      <c r="I435" t="s">
        <v>275</v>
      </c>
      <c r="J435">
        <v>1</v>
      </c>
      <c r="L435" t="s">
        <v>1526</v>
      </c>
    </row>
    <row r="436" spans="1:12" x14ac:dyDescent="0.25">
      <c r="A436" t="s">
        <v>1527</v>
      </c>
      <c r="B436" t="s">
        <v>1513</v>
      </c>
      <c r="C436">
        <v>1.272</v>
      </c>
      <c r="D436">
        <v>4.1428570747375488</v>
      </c>
      <c r="E436">
        <v>1.2940000295639038</v>
      </c>
      <c r="F436">
        <v>5.3632073104381561</v>
      </c>
      <c r="G436" t="s">
        <v>1528</v>
      </c>
      <c r="H436">
        <v>0</v>
      </c>
      <c r="I436" t="s">
        <v>275</v>
      </c>
      <c r="J436">
        <v>1</v>
      </c>
      <c r="L436" t="s">
        <v>1529</v>
      </c>
    </row>
    <row r="437" spans="1:12" x14ac:dyDescent="0.25">
      <c r="A437" t="s">
        <v>1530</v>
      </c>
      <c r="B437" t="s">
        <v>1514</v>
      </c>
      <c r="C437">
        <v>293.8</v>
      </c>
      <c r="D437">
        <v>3.303030252456665</v>
      </c>
      <c r="E437">
        <v>287.370361328125</v>
      </c>
      <c r="F437">
        <v>5.8543226684819603</v>
      </c>
      <c r="G437" t="s">
        <v>1531</v>
      </c>
      <c r="H437">
        <v>0</v>
      </c>
      <c r="I437" t="s">
        <v>1435</v>
      </c>
      <c r="J437">
        <v>1</v>
      </c>
      <c r="L437" t="s">
        <v>1532</v>
      </c>
    </row>
    <row r="438" spans="1:12" x14ac:dyDescent="0.25">
      <c r="A438" t="s">
        <v>1534</v>
      </c>
      <c r="B438" t="s">
        <v>1535</v>
      </c>
      <c r="C438" s="2">
        <v>100.68219999999999</v>
      </c>
      <c r="D438" s="2">
        <v>0</v>
      </c>
      <c r="E438" s="2">
        <v>1.1958333333333333</v>
      </c>
      <c r="F438">
        <v>5.0034706</v>
      </c>
      <c r="G438" t="s">
        <v>1536</v>
      </c>
      <c r="H438">
        <v>5.7404222201016477</v>
      </c>
      <c r="I438" t="s">
        <v>275</v>
      </c>
      <c r="J438">
        <v>1</v>
      </c>
      <c r="L438" t="s">
        <v>1537</v>
      </c>
    </row>
    <row r="439" spans="1:12" x14ac:dyDescent="0.25">
      <c r="A439" t="s">
        <v>1538</v>
      </c>
      <c r="B439" t="s">
        <v>1539</v>
      </c>
      <c r="C439" s="2">
        <v>103.44</v>
      </c>
      <c r="D439" s="2">
        <v>0</v>
      </c>
      <c r="E439" s="2">
        <v>0.75600000000000001</v>
      </c>
      <c r="F439">
        <v>8.68</v>
      </c>
      <c r="G439" t="s">
        <v>1218</v>
      </c>
      <c r="H439">
        <v>4.4182305042847414</v>
      </c>
      <c r="I439" t="s">
        <v>1542</v>
      </c>
      <c r="J439">
        <v>1</v>
      </c>
      <c r="L439" t="s">
        <v>1543</v>
      </c>
    </row>
    <row r="440" spans="1:12" x14ac:dyDescent="0.25">
      <c r="A440" t="s">
        <v>1544</v>
      </c>
      <c r="B440" t="s">
        <v>1540</v>
      </c>
      <c r="C440" s="2">
        <v>100.85</v>
      </c>
      <c r="D440" s="2">
        <v>0</v>
      </c>
      <c r="E440" s="2">
        <v>2.6070000000000002</v>
      </c>
      <c r="F440">
        <v>8.66</v>
      </c>
      <c r="G440" t="s">
        <v>881</v>
      </c>
      <c r="H440">
        <v>4.4981827524607487</v>
      </c>
      <c r="I440" t="s">
        <v>1545</v>
      </c>
      <c r="J440">
        <v>1</v>
      </c>
      <c r="L440" t="s">
        <v>1546</v>
      </c>
    </row>
    <row r="441" spans="1:12" x14ac:dyDescent="0.25">
      <c r="A441" t="s">
        <v>1547</v>
      </c>
      <c r="B441" t="s">
        <v>1541</v>
      </c>
      <c r="C441" s="2">
        <v>99.8</v>
      </c>
      <c r="D441" s="2">
        <v>0</v>
      </c>
      <c r="E441" s="2">
        <v>1.4039999999999999</v>
      </c>
      <c r="F441">
        <v>0</v>
      </c>
      <c r="G441" t="s">
        <v>1043</v>
      </c>
      <c r="H441">
        <v>0</v>
      </c>
      <c r="I441" t="s">
        <v>275</v>
      </c>
      <c r="J441">
        <v>1</v>
      </c>
      <c r="L441" t="s">
        <v>1548</v>
      </c>
    </row>
    <row r="442" spans="1:12" x14ac:dyDescent="0.25">
      <c r="A442" t="s">
        <v>1550</v>
      </c>
      <c r="B442" t="s">
        <v>1549</v>
      </c>
      <c r="C442" s="2">
        <v>37.695</v>
      </c>
      <c r="D442" s="2">
        <v>3.5</v>
      </c>
      <c r="E442" s="2">
        <v>43.381752014160156</v>
      </c>
      <c r="F442">
        <v>6.6321793341291944</v>
      </c>
      <c r="G442" t="s">
        <v>1551</v>
      </c>
      <c r="H442">
        <v>0</v>
      </c>
      <c r="I442" t="s">
        <v>1552</v>
      </c>
      <c r="J442">
        <v>1</v>
      </c>
      <c r="L442" t="s">
        <v>1553</v>
      </c>
    </row>
    <row r="443" spans="1:12" x14ac:dyDescent="0.25">
      <c r="A443" t="s">
        <v>1554</v>
      </c>
      <c r="B443" t="s">
        <v>1555</v>
      </c>
      <c r="C443" s="2">
        <v>100.73</v>
      </c>
      <c r="D443" s="2">
        <v>0</v>
      </c>
      <c r="E443" s="2">
        <v>1.635</v>
      </c>
      <c r="F443">
        <v>0</v>
      </c>
      <c r="G443" t="s">
        <v>950</v>
      </c>
      <c r="H443">
        <v>0</v>
      </c>
      <c r="I443" t="s">
        <v>275</v>
      </c>
      <c r="J443">
        <v>1</v>
      </c>
      <c r="L443" t="s">
        <v>1559</v>
      </c>
    </row>
    <row r="444" spans="1:12" x14ac:dyDescent="0.25">
      <c r="A444" t="s">
        <v>1561</v>
      </c>
      <c r="B444" t="s">
        <v>1560</v>
      </c>
      <c r="C444" s="2">
        <v>96.349990000000005</v>
      </c>
      <c r="D444" s="2">
        <v>0</v>
      </c>
      <c r="E444" s="2">
        <v>2.1789999999999998</v>
      </c>
      <c r="F444">
        <v>7.91</v>
      </c>
      <c r="G444" t="s">
        <v>858</v>
      </c>
      <c r="H444">
        <v>5.5763089545032827</v>
      </c>
      <c r="I444" t="s">
        <v>275</v>
      </c>
      <c r="J444">
        <v>1</v>
      </c>
      <c r="L444" t="s">
        <v>1562</v>
      </c>
    </row>
    <row r="445" spans="1:12" x14ac:dyDescent="0.25">
      <c r="A445" t="s">
        <v>1568</v>
      </c>
      <c r="B445" t="s">
        <v>1563</v>
      </c>
      <c r="C445" s="2">
        <v>53.18</v>
      </c>
      <c r="D445" s="2">
        <v>4.0588235855102539</v>
      </c>
      <c r="E445" s="2">
        <v>61.571430206298828</v>
      </c>
      <c r="F445">
        <v>3.6849031772889638</v>
      </c>
      <c r="G445" t="s">
        <v>927</v>
      </c>
      <c r="H445">
        <v>0</v>
      </c>
      <c r="I445" t="s">
        <v>797</v>
      </c>
      <c r="J445">
        <v>1</v>
      </c>
      <c r="L445" t="s">
        <v>1569</v>
      </c>
    </row>
    <row r="446" spans="1:12" x14ac:dyDescent="0.25">
      <c r="A446" t="s">
        <v>1564</v>
      </c>
      <c r="B446" t="s">
        <v>1564</v>
      </c>
      <c r="C446" s="2">
        <v>185</v>
      </c>
      <c r="D446" s="2">
        <v>0</v>
      </c>
      <c r="E446" s="2">
        <v>0</v>
      </c>
      <c r="F446">
        <v>0</v>
      </c>
      <c r="G446" t="s">
        <v>1043</v>
      </c>
      <c r="H446">
        <v>0</v>
      </c>
      <c r="I446" t="s">
        <v>275</v>
      </c>
      <c r="J446">
        <v>1</v>
      </c>
      <c r="L446" t="s">
        <v>1570</v>
      </c>
    </row>
    <row r="447" spans="1:12" x14ac:dyDescent="0.25">
      <c r="A447" t="s">
        <v>1565</v>
      </c>
      <c r="B447" t="s">
        <v>1565</v>
      </c>
      <c r="C447" s="2">
        <v>45</v>
      </c>
      <c r="D447" s="2">
        <v>0</v>
      </c>
      <c r="E447" s="2">
        <v>0</v>
      </c>
      <c r="F447">
        <v>0</v>
      </c>
      <c r="G447" t="s">
        <v>1043</v>
      </c>
      <c r="H447">
        <v>0</v>
      </c>
      <c r="I447" t="s">
        <v>275</v>
      </c>
      <c r="J447">
        <v>1</v>
      </c>
      <c r="L447" t="s">
        <v>1571</v>
      </c>
    </row>
    <row r="448" spans="1:12" x14ac:dyDescent="0.25">
      <c r="A448" t="s">
        <v>1578</v>
      </c>
      <c r="B448" t="s">
        <v>1578</v>
      </c>
      <c r="C448" s="2">
        <v>17281</v>
      </c>
      <c r="D448" s="2">
        <v>0</v>
      </c>
      <c r="E448" s="2">
        <v>0</v>
      </c>
      <c r="F448">
        <v>0</v>
      </c>
      <c r="G448" t="s">
        <v>1043</v>
      </c>
      <c r="H448">
        <v>0</v>
      </c>
      <c r="I448" t="s">
        <v>275</v>
      </c>
      <c r="J448">
        <v>1</v>
      </c>
      <c r="L448" t="s">
        <v>659</v>
      </c>
    </row>
    <row r="449" spans="1:14" x14ac:dyDescent="0.25">
      <c r="A449" t="s">
        <v>1579</v>
      </c>
      <c r="B449" t="s">
        <v>1580</v>
      </c>
      <c r="C449">
        <v>97.084999999999994</v>
      </c>
      <c r="D449">
        <v>0</v>
      </c>
      <c r="E449">
        <v>0</v>
      </c>
      <c r="F449">
        <v>0</v>
      </c>
      <c r="G449" t="s">
        <v>957</v>
      </c>
      <c r="H449">
        <v>0</v>
      </c>
      <c r="I449" t="s">
        <v>275</v>
      </c>
      <c r="J449">
        <v>1</v>
      </c>
      <c r="L449" t="s">
        <v>1581</v>
      </c>
    </row>
    <row r="450" spans="1:14" x14ac:dyDescent="0.25">
      <c r="A450" t="s">
        <v>1582</v>
      </c>
      <c r="B450" t="s">
        <v>1585</v>
      </c>
      <c r="C450">
        <v>96.89</v>
      </c>
      <c r="D450">
        <v>0</v>
      </c>
      <c r="E450">
        <v>0</v>
      </c>
      <c r="F450">
        <v>0</v>
      </c>
      <c r="G450" t="s">
        <v>1583</v>
      </c>
      <c r="H450">
        <v>0</v>
      </c>
      <c r="I450" t="s">
        <v>275</v>
      </c>
      <c r="J450">
        <v>1</v>
      </c>
      <c r="L450" t="s">
        <v>1597</v>
      </c>
    </row>
    <row r="451" spans="1:14" x14ac:dyDescent="0.25">
      <c r="A451" t="s">
        <v>1588</v>
      </c>
      <c r="B451" t="s">
        <v>1588</v>
      </c>
      <c r="C451" s="2">
        <v>360</v>
      </c>
      <c r="D451" s="2">
        <v>0</v>
      </c>
      <c r="E451" s="2">
        <v>0</v>
      </c>
      <c r="F451">
        <v>0</v>
      </c>
      <c r="G451" t="s">
        <v>1043</v>
      </c>
      <c r="H451">
        <v>0</v>
      </c>
      <c r="I451" t="s">
        <v>275</v>
      </c>
      <c r="J451">
        <v>1</v>
      </c>
      <c r="L451" t="s">
        <v>1590</v>
      </c>
    </row>
    <row r="452" spans="1:14" x14ac:dyDescent="0.25">
      <c r="A452" t="s">
        <v>1589</v>
      </c>
      <c r="B452" t="s">
        <v>1589</v>
      </c>
      <c r="C452" s="2">
        <v>290</v>
      </c>
      <c r="D452" s="2">
        <v>0</v>
      </c>
      <c r="E452" s="2">
        <v>0</v>
      </c>
      <c r="F452" s="1">
        <v>0</v>
      </c>
      <c r="G452" s="1" t="s">
        <v>1043</v>
      </c>
      <c r="H452" s="1">
        <v>0</v>
      </c>
      <c r="I452" s="1" t="s">
        <v>275</v>
      </c>
      <c r="J452" s="1">
        <v>1</v>
      </c>
      <c r="K452" s="1"/>
      <c r="L452" s="1" t="s">
        <v>1591</v>
      </c>
      <c r="M452" s="1"/>
      <c r="N452" s="1"/>
    </row>
    <row r="453" spans="1:14" x14ac:dyDescent="0.25">
      <c r="A453" t="s">
        <v>1593</v>
      </c>
      <c r="B453" t="s">
        <v>1592</v>
      </c>
      <c r="C453" s="2">
        <v>17.04</v>
      </c>
      <c r="D453" s="2">
        <v>3.1612904071807861</v>
      </c>
      <c r="E453" s="2">
        <v>26.476190567016602</v>
      </c>
      <c r="F453">
        <v>1.9953051643192492</v>
      </c>
      <c r="G453" t="s">
        <v>847</v>
      </c>
      <c r="H453">
        <v>0</v>
      </c>
      <c r="I453" t="s">
        <v>1417</v>
      </c>
      <c r="J453">
        <v>1</v>
      </c>
      <c r="L453" t="s">
        <v>1594</v>
      </c>
    </row>
    <row r="454" spans="1:14" x14ac:dyDescent="0.25">
      <c r="A454" t="s">
        <v>1598</v>
      </c>
      <c r="B454" t="s">
        <v>1595</v>
      </c>
      <c r="C454" s="2">
        <v>102.3</v>
      </c>
      <c r="D454" s="2">
        <v>0</v>
      </c>
      <c r="E454" s="2">
        <v>4.4119999999999999</v>
      </c>
      <c r="F454">
        <v>8.34</v>
      </c>
      <c r="G454" t="s">
        <v>825</v>
      </c>
      <c r="H454">
        <v>2.2060908707324276</v>
      </c>
      <c r="I454" t="s">
        <v>1599</v>
      </c>
      <c r="J454">
        <v>1</v>
      </c>
      <c r="L454" t="s">
        <v>1600</v>
      </c>
    </row>
    <row r="455" spans="1:14" x14ac:dyDescent="0.25">
      <c r="A455" t="s">
        <v>1601</v>
      </c>
      <c r="B455" t="s">
        <v>1596</v>
      </c>
      <c r="C455" s="2">
        <v>101.65</v>
      </c>
      <c r="D455" s="2">
        <v>0</v>
      </c>
      <c r="E455" s="2">
        <v>2.7250000000000001</v>
      </c>
      <c r="F455">
        <v>0</v>
      </c>
      <c r="G455" t="s">
        <v>898</v>
      </c>
      <c r="H455">
        <v>0</v>
      </c>
      <c r="I455" t="s">
        <v>1602</v>
      </c>
      <c r="J455">
        <v>1</v>
      </c>
      <c r="L455" t="s">
        <v>1603</v>
      </c>
    </row>
    <row r="456" spans="1:14" x14ac:dyDescent="0.25">
      <c r="A456" t="s">
        <v>1607</v>
      </c>
      <c r="B456" t="s">
        <v>1605</v>
      </c>
      <c r="C456" s="2">
        <v>107.96599999999999</v>
      </c>
      <c r="D456" s="2">
        <v>0</v>
      </c>
      <c r="E456" s="2">
        <v>2.0325698630136988</v>
      </c>
      <c r="F456">
        <v>2.4614636000000001</v>
      </c>
      <c r="G456" t="s">
        <v>949</v>
      </c>
      <c r="H456">
        <v>4.969751560270887</v>
      </c>
      <c r="I456" t="s">
        <v>275</v>
      </c>
      <c r="J456">
        <v>1</v>
      </c>
      <c r="L456" t="s">
        <v>1608</v>
      </c>
    </row>
    <row r="457" spans="1:14" x14ac:dyDescent="0.25">
      <c r="A457" t="s">
        <v>1612</v>
      </c>
      <c r="B457" t="s">
        <v>1611</v>
      </c>
      <c r="C457" s="2">
        <v>97.615690000000001</v>
      </c>
      <c r="D457" s="2">
        <v>0</v>
      </c>
      <c r="E457" s="2">
        <v>1.3604583333333333</v>
      </c>
      <c r="F457">
        <v>5.1537373000000004</v>
      </c>
      <c r="G457" t="s">
        <v>1613</v>
      </c>
      <c r="H457">
        <v>6.0925436383588236</v>
      </c>
      <c r="I457" t="s">
        <v>275</v>
      </c>
      <c r="J457">
        <v>1</v>
      </c>
      <c r="L457" t="s">
        <v>1614</v>
      </c>
    </row>
    <row r="458" spans="1:14" x14ac:dyDescent="0.25">
      <c r="A458" t="s">
        <v>1617</v>
      </c>
      <c r="B458" t="s">
        <v>1615</v>
      </c>
      <c r="C458" s="2">
        <v>113.413</v>
      </c>
      <c r="D458" s="2">
        <v>0</v>
      </c>
      <c r="E458" s="2">
        <v>2.1550684931506847</v>
      </c>
      <c r="F458">
        <v>2.0107625029742069</v>
      </c>
      <c r="G458" t="s">
        <v>1618</v>
      </c>
      <c r="H458">
        <v>4.9560433412717018</v>
      </c>
      <c r="I458" t="s">
        <v>275</v>
      </c>
      <c r="J458">
        <v>1</v>
      </c>
      <c r="L458" t="s">
        <v>1619</v>
      </c>
    </row>
    <row r="459" spans="1:14" x14ac:dyDescent="0.25">
      <c r="A459" t="s">
        <v>1620</v>
      </c>
      <c r="B459" t="s">
        <v>1616</v>
      </c>
      <c r="C459" s="2">
        <v>89.51</v>
      </c>
      <c r="D459" s="2">
        <v>4.153846263885498</v>
      </c>
      <c r="E459" s="2">
        <v>101.92156219482422</v>
      </c>
      <c r="F459">
        <v>1.5640710535135736</v>
      </c>
      <c r="G459" t="s">
        <v>955</v>
      </c>
      <c r="H459">
        <v>0</v>
      </c>
      <c r="I459" t="s">
        <v>1621</v>
      </c>
      <c r="J459">
        <v>1</v>
      </c>
      <c r="L459" t="s">
        <v>1622</v>
      </c>
    </row>
    <row r="460" spans="1:14" x14ac:dyDescent="0.25">
      <c r="A460" t="s">
        <v>1624</v>
      </c>
      <c r="B460" t="s">
        <v>1623</v>
      </c>
      <c r="C460" s="2">
        <v>100</v>
      </c>
      <c r="D460" s="2">
        <v>0</v>
      </c>
      <c r="E460" s="2">
        <v>0</v>
      </c>
      <c r="F460">
        <v>0</v>
      </c>
      <c r="G460" t="s">
        <v>1631</v>
      </c>
      <c r="H460">
        <v>0</v>
      </c>
      <c r="I460" t="s">
        <v>275</v>
      </c>
      <c r="J460">
        <v>1</v>
      </c>
      <c r="L460" t="s">
        <v>1625</v>
      </c>
    </row>
    <row r="461" spans="1:14" x14ac:dyDescent="0.25">
      <c r="A461" t="s">
        <v>1627</v>
      </c>
      <c r="B461" t="s">
        <v>1626</v>
      </c>
      <c r="C461" s="2">
        <v>101.9151</v>
      </c>
      <c r="D461" s="2">
        <v>0</v>
      </c>
      <c r="E461" s="2">
        <v>3.5083333333333334E-2</v>
      </c>
      <c r="F461">
        <v>2.3952567887077305</v>
      </c>
      <c r="G461" t="s">
        <v>1628</v>
      </c>
      <c r="H461">
        <v>0.49444444562616402</v>
      </c>
      <c r="I461" t="s">
        <v>275</v>
      </c>
      <c r="J461">
        <v>1</v>
      </c>
      <c r="L461" t="s">
        <v>1629</v>
      </c>
    </row>
    <row r="462" spans="1:14" x14ac:dyDescent="0.25">
      <c r="A462" t="s">
        <v>1633</v>
      </c>
      <c r="B462" t="s">
        <v>1632</v>
      </c>
      <c r="C462" s="2">
        <v>109.2162</v>
      </c>
      <c r="D462" s="2">
        <v>0</v>
      </c>
      <c r="E462" s="2">
        <v>0.28923611111111108</v>
      </c>
      <c r="F462">
        <v>3.8521437000000001</v>
      </c>
      <c r="G462" t="s">
        <v>1040</v>
      </c>
      <c r="H462">
        <v>3.9792106292565128</v>
      </c>
      <c r="I462" t="s">
        <v>275</v>
      </c>
      <c r="J462">
        <v>1</v>
      </c>
      <c r="L462" t="s">
        <v>1634</v>
      </c>
    </row>
    <row r="463" spans="1:14" x14ac:dyDescent="0.25">
      <c r="A463" t="s">
        <v>1636</v>
      </c>
      <c r="B463" t="s">
        <v>1635</v>
      </c>
      <c r="C463" s="2">
        <v>100</v>
      </c>
      <c r="D463" s="2">
        <v>0</v>
      </c>
      <c r="E463" s="2">
        <v>0</v>
      </c>
      <c r="F463">
        <v>0</v>
      </c>
      <c r="G463" t="s">
        <v>1637</v>
      </c>
      <c r="H463">
        <v>0</v>
      </c>
      <c r="I463" t="s">
        <v>275</v>
      </c>
      <c r="J463">
        <v>1</v>
      </c>
      <c r="L463" t="s">
        <v>1638</v>
      </c>
    </row>
    <row r="464" spans="1:14" x14ac:dyDescent="0.25">
      <c r="A464" t="s">
        <v>1639</v>
      </c>
      <c r="B464" t="s">
        <v>1640</v>
      </c>
      <c r="C464" s="2">
        <v>100</v>
      </c>
      <c r="D464" s="2">
        <v>0</v>
      </c>
      <c r="E464" s="2">
        <v>0</v>
      </c>
      <c r="F464">
        <v>0</v>
      </c>
      <c r="G464" t="s">
        <v>1641</v>
      </c>
      <c r="H464">
        <v>0</v>
      </c>
      <c r="I464" t="s">
        <v>275</v>
      </c>
      <c r="J464">
        <v>1</v>
      </c>
      <c r="L464" t="s">
        <v>1642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opLeftCell="A445" workbookViewId="0">
      <selection activeCell="A44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72.599999999999994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3.9285714626312256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2.9752066115702482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100.1082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0.56944444444444442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4.9675571999999999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3.5610341444921008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108.36969999999999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1.6722222222222223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4.2684609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1.2727382516693051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1237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10.509296685529506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112.307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3.588888888888889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4.7192524999999996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3.0891620412977012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110.39060000000001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2.1875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4.8937422999999995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13.878154093991569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1079</v>
      </c>
      <c r="C7" s="2">
        <f>IF( OR(_xll.BDP(B7,"PX_LAST")="#N/A N/A",_xll.BDP(B7,"PX_LAST")="#N/A Invalid Security"),VLOOKUP(A7,secs!$A:$B,2,FALSE),_xll.BDP(B7,"PX_LAST"))</f>
        <v>930.5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954.59637451171875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5.8421111644658827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103.3544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1.3270833333333334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4.5780763000000002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4.9869956140896843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222.97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1.4036503879097719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435.21378619101762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9538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3.5700356468861396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171</v>
      </c>
      <c r="C12" s="2">
        <f>IF( OR(_xll.BDP(B12,"PX_LAST")="#N/A N/A",_xll.BDP(B12,"PX_LAST")="#N/A Invalid Security"),VLOOKUP(A12,secs!$A:$B,2,FALSE),_xll.BDP(B12,"PX_LAST"))</f>
        <v>3.99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5.7644110275689222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1225</v>
      </c>
      <c r="C13" s="2">
        <f>IF( OR(_xll.BDP(B13,"PX_LAST")="#N/A N/A",_xll.BDP(B13,"PX_LAST")="#N/A Invalid Security"),VLOOKUP(A13,secs!$A:$B,2,FALSE),_xll.BDP(B13,"PX_LAST"))</f>
        <v>2207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5.8770343580470161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3.4849999999999999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4.625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3.0225988919452087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17.899999999999999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5.2389743280743657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9.86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11.939999580383301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1.4925253923234303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9.6349999999999998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11.260978389108839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561.29999999999995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674.25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11.476868327402135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3.8835000000000002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4.4187498092651367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7.0674431236915831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17.59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1.1938601105371749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29.72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105.88420000000001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2.2027777777777779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4.1389940000000003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2.4430475037906807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102.8861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1.8552083333333331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3.8822779999999999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2.8837859071251932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101.99760000000001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2.5187500000000003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6.7396944999999997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1.9976378471025598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104.6558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0.41979166666666667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3.7206106999999999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4.0197089213735859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103.08759999999999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0.41805555555555557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4.3922369000000003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3.1639311364639378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1237</v>
      </c>
      <c r="C27" s="2">
        <f>IF( OR(_xll.BDP(B27,"PX_LAST")="#N/A N/A",_xll.BDP(B27,"PX_LAST")="#N/A Invalid Security"),VLOOKUP(A27,secs!$A:$B,2,FALSE),_xll.BDP(B27,"PX_LAST"))</f>
        <v>175.82220000000001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2.125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4.0380003000000002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7.2417654009663437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64</v>
      </c>
      <c r="C28" s="2">
        <f>IF( OR(_xll.BDP(B28,"PX_LAST")="#N/A N/A",_xll.BDP(B28,"PX_LAST")="#N/A Invalid Security"),VLOOKUP(A28,secs!$A:$B,2,FALSE),_xll.BDP(B28,"PX_LAST"))</f>
        <v>77.8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8.4083311905374138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1226</v>
      </c>
      <c r="C29" s="2">
        <f>IF( OR(_xll.BDP(B29,"PX_LAST")="#N/A N/A",_xll.BDP(B29,"PX_LAST")="#N/A Invalid Security"),VLOOKUP(A29,secs!$A:$B,2,FALSE),_xll.BDP(B29,"PX_LAST"))</f>
        <v>164.5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65</v>
      </c>
      <c r="C30" s="2">
        <f>IF( OR(_xll.BDP(B30,"PX_LAST")="#N/A N/A",_xll.BDP(B30,"PX_LAST")="#N/A Invalid Security"),VLOOKUP(A30,secs!$A:$B,2,FALSE),_xll.BDP(B30,"PX_LAST"))</f>
        <v>96.5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66</v>
      </c>
      <c r="C31" s="2">
        <f>IF( OR(_xll.BDP(B31,"PX_LAST")="#N/A N/A",_xll.BDP(B31,"PX_LAST")="#N/A Invalid Security"),VLOOKUP(A31,secs!$A:$B,2,FALSE),_xll.BDP(B31,"PX_LAST"))</f>
        <v>116.07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7.0653110460106836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67</v>
      </c>
      <c r="C32" s="2">
        <f>IF( OR(_xll.BDP(B32,"PX_LAST")="#N/A N/A",_xll.BDP(B32,"PX_LAST")="#N/A Invalid Security"),VLOOKUP(A32,secs!$A:$B,2,FALSE),_xll.BDP(B32,"PX_LAST"))</f>
        <v>147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7.1232874099522423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68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69</v>
      </c>
      <c r="C34" s="2">
        <f>IF( OR(_xll.BDP(B34,"PX_LAST")="#N/A N/A",_xll.BDP(B34,"PX_LAST")="#N/A Invalid Security"),VLOOKUP(A34,secs!$A:$B,2,FALSE),_xll.BDP(B34,"PX_LAST"))</f>
        <v>4.45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4.3246188448853404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70</v>
      </c>
      <c r="C35" s="2">
        <f>IF( OR(_xll.BDP(B35,"PX_LAST")="#N/A N/A",_xll.BDP(B35,"PX_LAST")="#N/A Invalid Security"),VLOOKUP(A35,secs!$A:$B,2,FALSE),_xll.BDP(B35,"PX_LAST"))</f>
        <v>53.45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0.78578107930211072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71</v>
      </c>
      <c r="C36" s="2">
        <f>IF( OR(_xll.BDP(B36,"PX_LAST")="#N/A N/A",_xll.BDP(B36,"PX_LAST")="#N/A Invalid Security"),VLOOKUP(A36,secs!$A:$B,2,FALSE),_xll.BDP(B36,"PX_LAST"))</f>
        <v>2848.5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7.196770229945586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72</v>
      </c>
      <c r="C37" s="2">
        <f>IF( OR(_xll.BDP(B37,"PX_LAST")="#N/A N/A",_xll.BDP(B37,"PX_LAST")="#N/A Invalid Security"),VLOOKUP(A37,secs!$A:$B,2,FALSE),_xll.BDP(B37,"PX_LAST"))</f>
        <v>245.1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307.25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9.9551203590371262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73</v>
      </c>
      <c r="C38" s="2">
        <f>IF( OR(_xll.BDP(B38,"PX_LAST")="#N/A N/A",_xll.BDP(B38,"PX_LAST")="#N/A Invalid Security"),VLOOKUP(A38,secs!$A:$B,2,FALSE),_xll.BDP(B38,"PX_LAST"))</f>
        <v>406.1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74</v>
      </c>
      <c r="C39" s="2">
        <f>IF( OR(_xll.BDP(B39,"PX_LAST")="#N/A N/A",_xll.BDP(B39,"PX_LAST")="#N/A Invalid Security"),VLOOKUP(A39,secs!$A:$B,2,FALSE),_xll.BDP(B39,"PX_LAST"))</f>
        <v>7.13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8.2805660000000003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10.915538524528777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75</v>
      </c>
      <c r="C40" s="2">
        <f>IF( OR(_xll.BDP(B40,"PX_LAST")="#N/A N/A",_xll.BDP(B40,"PX_LAST")="#N/A Invalid Security"),VLOOKUP(A40,secs!$A:$B,2,FALSE),_xll.BDP(B40,"PX_LAST"))</f>
        <v>210.35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216.45390319824219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5.2614068441064639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25/08/2017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76</v>
      </c>
      <c r="C41" s="2">
        <f>IF( OR(_xll.BDP(B41,"PX_LAST")="#N/A N/A",_xll.BDP(B41,"PX_LAST")="#N/A Invalid Security"),VLOOKUP(A41,secs!$A:$B,2,FALSE),_xll.BDP(B41,"PX_LAST"))</f>
        <v>70.16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104.01081848144531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2.7793614595210947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77</v>
      </c>
      <c r="C42" s="2">
        <f>IF( OR(_xll.BDP(B42,"PX_LAST")="#N/A N/A",_xll.BDP(B42,"PX_LAST")="#N/A Invalid Security"),VLOOKUP(A42,secs!$A:$B,2,FALSE),_xll.BDP(B42,"PX_LAST"))</f>
        <v>2.2810000000000001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8.7412280701754383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1572</v>
      </c>
      <c r="C43" s="2">
        <f>IF( OR(_xll.BDP(B43,"PX_LAST")="#N/A N/A",_xll.BDP(B43,"PX_LAST")="#N/A Invalid Security"),VLOOKUP(A43,secs!$A:$B,2,FALSE),_xll.BDP(B43,"PX_LAST"))</f>
        <v>43.31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0.96975294389286537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119</v>
      </c>
      <c r="C44" s="2">
        <f>IF( OR(_xll.BDP(B44,"PX_LAST")="#N/A N/A",_xll.BDP(B44,"PX_LAST")="#N/A Invalid Security"),VLOOKUP(A44,secs!$A:$B,2,FALSE),_xll.BDP(B44,"PX_LAST"))</f>
        <v>56.2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1.8388974709018693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120</v>
      </c>
      <c r="C45" s="2">
        <f>IF( OR(_xll.BDP(B45,"PX_LAST")="#N/A N/A",_xll.BDP(B45,"PX_LAST")="#N/A Invalid Security"),VLOOKUP(A45,secs!$A:$B,2,FALSE),_xll.BDP(B45,"PX_LAST"))</f>
        <v>258.39999999999998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263.54833984375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121</v>
      </c>
      <c r="C46" s="2">
        <f>IF( OR(_xll.BDP(B46,"PX_LAST")="#N/A N/A",_xll.BDP(B46,"PX_LAST")="#N/A Invalid Security"),VLOOKUP(A46,secs!$A:$B,2,FALSE),_xll.BDP(B46,"PX_LAST"))</f>
        <v>8.68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8.0314285469494671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122</v>
      </c>
      <c r="C47" s="2">
        <f>IF( OR(_xll.BDP(B47,"PX_LAST")="#N/A N/A",_xll.BDP(B47,"PX_LAST")="#N/A Invalid Security"),VLOOKUP(A47,secs!$A:$B,2,FALSE),_xll.BDP(B47,"PX_LAST"))</f>
        <v>9039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10.664896559353911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123</v>
      </c>
      <c r="C48" s="2">
        <f>IF( OR(_xll.BDP(B48,"PX_LAST")="#N/A N/A",_xll.BDP(B48,"PX_LAST")="#N/A Invalid Security"),VLOOKUP(A48,secs!$A:$B,2,FALSE),_xll.BDP(B48,"PX_LAST"))</f>
        <v>811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3.9457459926017262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124</v>
      </c>
      <c r="C49" s="2">
        <f>IF( OR(_xll.BDP(B49,"PX_LAST")="#N/A N/A",_xll.BDP(B49,"PX_LAST")="#N/A Invalid Security"),VLOOKUP(A49,secs!$A:$B,2,FALSE),_xll.BDP(B49,"PX_LAST"))</f>
        <v>48.55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125</v>
      </c>
      <c r="C50" s="2">
        <f>IF( OR(_xll.BDP(B50,"PX_LAST")="#N/A N/A",_xll.BDP(B50,"PX_LAST")="#N/A Invalid Security"),VLOOKUP(A50,secs!$A:$B,2,FALSE),_xll.BDP(B50,"PX_LAST"))</f>
        <v>10.35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7.2386472121528964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1227</v>
      </c>
      <c r="C51" s="2">
        <f>IF( OR(_xll.BDP(B51,"PX_LAST")="#N/A N/A",_xll.BDP(B51,"PX_LAST")="#N/A Invalid Security"),VLOOKUP(A51,secs!$A:$B,2,FALSE),_xll.BDP(B51,"PX_LAST"))</f>
        <v>9.3700000000000006E-2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7.5176611677877672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1228</v>
      </c>
      <c r="C52" s="2">
        <f>IF( OR(_xll.BDP(B52,"PX_LAST")="#N/A N/A",_xll.BDP(B52,"PX_LAST")="#N/A Invalid Security"),VLOOKUP(A52,secs!$A:$B,2,FALSE),_xll.BDP(B52,"PX_LAST"))</f>
        <v>51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1229</v>
      </c>
      <c r="C53" s="2">
        <f>IF( OR(_xll.BDP(B53,"PX_LAST")="#N/A N/A",_xll.BDP(B53,"PX_LAST")="#N/A Invalid Security"),VLOOKUP(A53,secs!$A:$B,2,FALSE),_xll.BDP(B53,"PX_LAST"))</f>
        <v>26.08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126</v>
      </c>
      <c r="C54" s="2">
        <f>IF( OR(_xll.BDP(B54,"PX_LAST")="#N/A N/A",_xll.BDP(B54,"PX_LAST")="#N/A Invalid Security"),VLOOKUP(A54,secs!$A:$B,2,FALSE),_xll.BDP(B54,"PX_LAST"))</f>
        <v>16.202500000000001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127</v>
      </c>
      <c r="C55" s="2">
        <f>IF( OR(_xll.BDP(B55,"PX_LAST")="#N/A N/A",_xll.BDP(B55,"PX_LAST")="#N/A Invalid Security"),VLOOKUP(A55,secs!$A:$B,2,FALSE),_xll.BDP(B55,"PX_LAST"))</f>
        <v>123.36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128</v>
      </c>
      <c r="C56" s="2">
        <f>IF( OR(_xll.BDP(B56,"PX_LAST")="#N/A N/A",_xll.BDP(B56,"PX_LAST")="#N/A Invalid Security"),VLOOKUP(A56,secs!$A:$B,2,FALSE),_xll.BDP(B56,"PX_LAST"))</f>
        <v>88.644999999999996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129</v>
      </c>
      <c r="C57" s="2">
        <f>IF( OR(_xll.BDP(B57,"PX_LAST")="#N/A N/A",_xll.BDP(B57,"PX_LAST")="#N/A Invalid Security"),VLOOKUP(A57,secs!$A:$B,2,FALSE),_xll.BDP(B57,"PX_LAST"))</f>
        <v>102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7.3673870333988214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130</v>
      </c>
      <c r="C58" s="2">
        <f>IF( OR(_xll.BDP(B58,"PX_LAST")="#N/A N/A",_xll.BDP(B58,"PX_LAST")="#N/A Invalid Security"),VLOOKUP(A58,secs!$A:$B,2,FALSE),_xll.BDP(B58,"PX_LAST"))</f>
        <v>524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131</v>
      </c>
      <c r="C59" s="2">
        <f>IF( OR(_xll.BDP(B59,"PX_LAST")="#N/A N/A",_xll.BDP(B59,"PX_LAST")="#N/A Invalid Security"),VLOOKUP(A59,secs!$A:$B,2,FALSE),_xll.BDP(B59,"PX_LAST"))</f>
        <v>1.355E-2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2.5476651521807052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132</v>
      </c>
      <c r="C60" s="2">
        <f>IF( OR(_xll.BDP(B60,"PX_LAST")="#N/A N/A",_xll.BDP(B60,"PX_LAST")="#N/A Invalid Security"),VLOOKUP(A60,secs!$A:$B,2,FALSE),_xll.BDP(B60,"PX_LAST"))</f>
        <v>144.19999999999999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1243</v>
      </c>
      <c r="C61" s="2">
        <f>IF( OR(_xll.BDP(B61,"PX_LAST")="#N/A N/A",_xll.BDP(B61,"PX_LAST")="#N/A Invalid Security"),VLOOKUP(A61,secs!$A:$B,2,FALSE),_xll.BDP(B61,"PX_LAST"))</f>
        <v>102.4422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1.7197916666666668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3.8932674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2.4770874499645692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1247</v>
      </c>
      <c r="C62" s="2">
        <f>IF( OR(_xll.BDP(B62,"PX_LAST")="#N/A N/A",_xll.BDP(B62,"PX_LAST")="#N/A Invalid Security"),VLOOKUP(A62,secs!$A:$B,2,FALSE),_xll.BDP(B62,"PX_LAST"))</f>
        <v>103.55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3.63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8.52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1.5147622405988388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1251</v>
      </c>
      <c r="C63" s="2">
        <f>IF( OR(_xll.BDP(B63,"PX_LAST")="#N/A N/A",_xll.BDP(B63,"PX_LAST")="#N/A Invalid Security"),VLOOKUP(A63,secs!$A:$B,2,FALSE),_xll.BDP(B63,"PX_LAST"))</f>
        <v>111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5.0750000000000002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9.1300000000000008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2.8977460905728076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1252</v>
      </c>
      <c r="C64" s="2">
        <f>IF( OR(_xll.BDP(B64,"PX_LAST")="#N/A N/A",_xll.BDP(B64,"PX_LAST")="#N/A Invalid Security"),VLOOKUP(A64,secs!$A:$B,2,FALSE),_xll.BDP(B64,"PX_LAST"))</f>
        <v>109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0.36199999999999999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9.4600000000000009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4.7703970390425896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1254</v>
      </c>
      <c r="C65" s="2">
        <f>IF( OR(_xll.BDP(B65,"PX_LAST")="#N/A N/A",_xll.BDP(B65,"PX_LAST")="#N/A Invalid Security"),VLOOKUP(A65,secs!$A:$B,2,FALSE),_xll.BDP(B65,"PX_LAST"))</f>
        <v>107.0625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3.7041666666666671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5.9263268199999999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1.5089340188778195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1255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1.62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9.15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2.6791646223460628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1260</v>
      </c>
      <c r="C67" s="2">
        <f>IF( OR(_xll.BDP(B67,"PX_LAST")="#N/A N/A",_xll.BDP(B67,"PX_LAST")="#N/A Invalid Security"),VLOOKUP(A67,secs!$A:$B,2,FALSE),_xll.BDP(B67,"PX_LAST"))</f>
        <v>107.75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4.41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8.57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2.9635434603330566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1261</v>
      </c>
      <c r="C68" s="2">
        <f>IF( OR(_xll.BDP(B68,"PX_LAST")="#N/A N/A",_xll.BDP(B68,"PX_LAST")="#N/A Invalid Security"),VLOOKUP(A68,secs!$A:$B,2,FALSE),_xll.BDP(B68,"PX_LAST"))</f>
        <v>106.98099999999999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3.2770833333333331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5.3379469000000004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2.3331877325877457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1262</v>
      </c>
      <c r="C69" s="2">
        <f>IF( OR(_xll.BDP(B69,"PX_LAST")="#N/A N/A",_xll.BDP(B69,"PX_LAST")="#N/A Invalid Security"),VLOOKUP(A69,secs!$A:$B,2,FALSE),_xll.BDP(B69,"PX_LAST"))</f>
        <v>108.5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2.2610000000000001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10.35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2.7641085237641487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1263</v>
      </c>
      <c r="C70" s="2">
        <f>IF( OR(_xll.BDP(B70,"PX_LAST")="#N/A N/A",_xll.BDP(B70,"PX_LAST")="#N/A Invalid Security"),VLOOKUP(A70,secs!$A:$B,2,FALSE),_xll.BDP(B70,"PX_LAST"))</f>
        <v>99.3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0.35699999999999998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7.86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0.42312384407242115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267</v>
      </c>
      <c r="C71" s="2">
        <f>IF( OR(_xll.BDP(B71,"PX_LAST")="#N/A N/A",_xll.BDP(B71,"PX_LAST")="#N/A Invalid Security"),VLOOKUP(A71,secs!$A:$B,2,FALSE),_xll.BDP(B71,"PX_LAST"))</f>
        <v>100.5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0.33200000000000002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0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1248</v>
      </c>
      <c r="C72" s="2">
        <f>IF( OR(_xll.BDP(B72,"PX_LAST")="#N/A N/A",_xll.BDP(B72,"PX_LAST")="#N/A Invalid Security"),VLOOKUP(A72,secs!$A:$B,2,FALSE),_xll.BDP(B72,"PX_LAST"))</f>
        <v>99.599990000000005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0.37187500000000001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8.6112360731989135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0.43313334379800861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1249</v>
      </c>
      <c r="C73" s="2">
        <f>IF( OR(_xll.BDP(B73,"PX_LAST")="#N/A N/A",_xll.BDP(B73,"PX_LAST")="#N/A Invalid Security"),VLOOKUP(A73,secs!$A:$B,2,FALSE),_xll.BDP(B73,"PX_LAST"))</f>
        <v>106.7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4.4359999999999999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1.483472336737012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1250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3.9220000000000002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0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0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1253</v>
      </c>
      <c r="C75" s="2">
        <f>IF( OR(_xll.BDP(B75,"PX_LAST")="#N/A N/A",_xll.BDP(B75,"PX_LAST")="#N/A Invalid Security"),VLOOKUP(A75,secs!$A:$B,2,FALSE),_xll.BDP(B75,"PX_LAST"))</f>
        <v>101.51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4.4059999999999997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0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0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1256</v>
      </c>
      <c r="C76" s="2">
        <f>IF( OR(_xll.BDP(B76,"PX_LAST")="#N/A N/A",_xll.BDP(B76,"PX_LAST")="#N/A Invalid Security"),VLOOKUP(A76,secs!$A:$B,2,FALSE),_xll.BDP(B76,"PX_LAST"))</f>
        <v>101.65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4.4059999999999997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10.38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2.9441773779816978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1257</v>
      </c>
      <c r="C77" s="2">
        <f>IF( OR(_xll.BDP(B77,"PX_LAST")="#N/A N/A",_xll.BDP(B77,"PX_LAST")="#N/A Invalid Security"),VLOOKUP(A77,secs!$A:$B,2,FALSE),_xll.BDP(B77,"PX_LAST"))</f>
        <v>109.3664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1.45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4.2768278999999998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5.2901403191179783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133</v>
      </c>
      <c r="C78" s="2">
        <f>IF( OR(_xll.BDP(B78,"PX_LAST")="#N/A N/A",_xll.BDP(B78,"PX_LAST")="#N/A Invalid Security"),VLOOKUP(A78,secs!$A:$B,2,FALSE),_xll.BDP(B78,"PX_LAST"))</f>
        <v>101.4329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1.8841111111111113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4.0598104813221045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4.5220074660738057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1258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3.395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1.9577769639637546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1259</v>
      </c>
      <c r="C80" s="2">
        <f>IF( OR(_xll.BDP(B80,"PX_LAST")="#N/A N/A",_xll.BDP(B80,"PX_LAST")="#N/A Invalid Security"),VLOOKUP(A80,secs!$A:$B,2,FALSE),_xll.BDP(B80,"PX_LAST"))</f>
        <v>99.26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2.3730000000000002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9.76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0.6897709281080584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1235</v>
      </c>
      <c r="C81" s="2">
        <f>IF( OR(_xll.BDP(B81,"PX_LAST")="#N/A N/A",_xll.BDP(B81,"PX_LAST")="#N/A Invalid Security"),VLOOKUP(A81,secs!$A:$B,2,FALSE),_xll.BDP(B81,"PX_LAST"))</f>
        <v>96.03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3.0880000000000001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9.6999999999999993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2.3000803404585817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1236</v>
      </c>
      <c r="C82" s="2">
        <f>IF( OR(_xll.BDP(B82,"PX_LAST")="#N/A N/A",_xll.BDP(B82,"PX_LAST")="#N/A Invalid Security"),VLOOKUP(A82,secs!$A:$B,2,FALSE),_xll.BDP(B82,"PX_LAST"))</f>
        <v>99.899990000000003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0.27499999999999997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9.0735160820428327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0.44872532364202689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1244</v>
      </c>
      <c r="C83" s="2">
        <f>IF( OR(_xll.BDP(B83,"PX_LAST")="#N/A N/A",_xll.BDP(B83,"PX_LAST")="#N/A Invalid Security"),VLOOKUP(A83,secs!$A:$B,2,FALSE),_xll.BDP(B83,"PX_LAST"))</f>
        <v>74.5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4.9805555555555552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42.106967380340521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0.97209014101374691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1245</v>
      </c>
      <c r="C84" s="2">
        <f>IF( OR(_xll.BDP(B84,"PX_LAST")="#N/A N/A",_xll.BDP(B84,"PX_LAST")="#N/A Invalid Security"),VLOOKUP(A84,secs!$A:$B,2,FALSE),_xll.BDP(B84,"PX_LAST"))</f>
        <v>108.3283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2.4518055555555556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5.0885064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4.3516261267998937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1246</v>
      </c>
      <c r="C85" s="2">
        <f>IF( OR(_xll.BDP(B85,"PX_LAST")="#N/A N/A",_xll.BDP(B85,"PX_LAST")="#N/A Invalid Security"),VLOOKUP(A85,secs!$A:$B,2,FALSE),_xll.BDP(B85,"PX_LAST"))</f>
        <v>100.59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3.1640000000000001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139</v>
      </c>
      <c r="C86" s="2">
        <f>IF( OR(_xll.BDP(B86,"PX_LAST")="#N/A N/A",_xll.BDP(B86,"PX_LAST")="#N/A Invalid Security"),VLOOKUP(A86,secs!$A:$B,2,FALSE),_xll.BDP(B86,"PX_LAST"))</f>
        <v>11.645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11.850579647917563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140</v>
      </c>
      <c r="C87" s="2">
        <f>IF( OR(_xll.BDP(B87,"PX_LAST")="#N/A N/A",_xll.BDP(B87,"PX_LAST")="#N/A Invalid Security"),VLOOKUP(A87,secs!$A:$B,2,FALSE),_xll.BDP(B87,"PX_LAST"))</f>
        <v>11.75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3.9148936880395766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141</v>
      </c>
      <c r="C88" s="2">
        <f>IF( OR(_xll.BDP(B88,"PX_LAST")="#N/A N/A",_xll.BDP(B88,"PX_LAST")="#N/A Invalid Security"),VLOOKUP(A88,secs!$A:$B,2,FALSE),_xll.BDP(B88,"PX_LAST"))</f>
        <v>13.14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159</v>
      </c>
      <c r="C89" s="2">
        <f>IF( OR(_xll.BDP(B89,"PX_LAST")="#N/A N/A",_xll.BDP(B89,"PX_LAST")="#N/A Invalid Security"),VLOOKUP(A89,secs!$A:$B,2,FALSE),_xll.BDP(B89,"PX_LAST"))</f>
        <v>104.37649999999999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1.1660444444444447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4.1103493476990325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1.2922707285706212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160</v>
      </c>
      <c r="C90" s="2">
        <f>IF( OR(_xll.BDP(B90,"PX_LAST")="#N/A N/A",_xll.BDP(B90,"PX_LAST")="#N/A Invalid Security"),VLOOKUP(A90,secs!$A:$B,2,FALSE),_xll.BDP(B90,"PX_LAST"))</f>
        <v>100.745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2.5395833333333333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4.3788443992067227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0.54445060111682542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143</v>
      </c>
      <c r="C91" s="2">
        <f>IF( OR(_xll.BDP(B91,"PX_LAST")="#N/A N/A",_xll.BDP(B91,"PX_LAST")="#N/A Invalid Security"),VLOOKUP(A91,secs!$A:$B,2,FALSE),_xll.BDP(B91,"PX_LAST"))</f>
        <v>5.31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5.7579998970031738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2.4026604246509504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1230</v>
      </c>
      <c r="C92" s="2">
        <f>IF( OR(_xll.BDP(B92,"PX_LAST")="#N/A N/A",_xll.BDP(B92,"PX_LAST")="#N/A Invalid Security"),VLOOKUP(A92,secs!$A:$B,2,FALSE),_xll.BDP(B92,"PX_LAST"))</f>
        <v>28.76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39.079917907714844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2.0862308762169679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1233</v>
      </c>
      <c r="C93" s="2">
        <f>IF( OR(_xll.BDP(B93,"PX_LAST")="#N/A N/A",_xll.BDP(B93,"PX_LAST")="#N/A Invalid Security"),VLOOKUP(A93,secs!$A:$B,2,FALSE),_xll.BDP(B93,"PX_LAST"))</f>
        <v>105.551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1.7968749999999998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3.4373801999999998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2.4896063996544862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147</v>
      </c>
      <c r="C94" s="2">
        <f>IF( OR(_xll.BDP(B94,"PX_LAST")="#N/A N/A",_xll.BDP(B94,"PX_LAST")="#N/A Invalid Security"),VLOOKUP(A94,secs!$A:$B,2,FALSE),_xll.BDP(B94,"PX_LAST"))</f>
        <v>101.9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2.2629999999999999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9.5399999999999991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0.33647688955490662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149</v>
      </c>
      <c r="C95" s="2">
        <f>IF( OR(_xll.BDP(B95,"PX_LAST")="#N/A N/A",_xll.BDP(B95,"PX_LAST")="#N/A Invalid Security"),VLOOKUP(A95,secs!$A:$B,2,FALSE),_xll.BDP(B95,"PX_LAST"))</f>
        <v>103.35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0.156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7.78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>IF(ISERR(FIND("Equity",B95))=FALSE,0,IF( OR(_xll.BDP($B95,"DUR_MID")="#N/A N/A",_xll.BDP($B95,"DUR_MID")="#N/A Invalid Security"),0,_xll.BDP($B95,"DUR_MID")))</f>
        <v>6.8097150968100619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151</v>
      </c>
      <c r="C96" s="2">
        <f>IF( OR(_xll.BDP(B96,"PX_LAST")="#N/A N/A",_xll.BDP(B96,"PX_LAST")="#N/A Invalid Security"),VLOOKUP(A96,secs!$A:$B,2,FALSE),_xll.BDP(B96,"PX_LAST"))</f>
        <v>96.899990000000003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1.4729999999999999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7.77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2.5353318576053026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153</v>
      </c>
      <c r="C97" s="2">
        <f>IF( OR(_xll.BDP(B97,"PX_LAST")="#N/A N/A",_xll.BDP(B97,"PX_LAST")="#N/A Invalid Security"),VLOOKUP(A97,secs!$A:$B,2,FALSE),_xll.BDP(B97,"PX_LAST"))</f>
        <v>90.2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0.13200000000000001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>IF(ISERR(FIND("Equity",B97))=FALSE,0,IF( OR(_xll.BDP($B97,"DUR_MID")="#N/A N/A",_xll.BDP($B97,"DUR_MID")="#N/A Invalid Security"),0,_xll.BDP($B97,"DUR_MID")))</f>
        <v>10.06785653796751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155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0.57499999999999996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4.6267748540041094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1234</v>
      </c>
      <c r="C99" s="2">
        <f>IF( OR(_xll.BDP(B99,"PX_LAST")="#N/A N/A",_xll.BDP(B99,"PX_LAST")="#N/A Invalid Security"),VLOOKUP(A99,secs!$A:$B,2,FALSE),_xll.BDP(B99,"PX_LAST"))</f>
        <v>103.15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0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9.59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20/02/2018</v>
      </c>
      <c r="H99" s="1">
        <f>IF(ISERR(FIND("Equity",B99))=FALSE,0,IF( OR(_xll.BDP($B99,"DUR_MID")="#N/A N/A",_xll.BDP($B99,"DUR_MID")="#N/A Invalid Security"),0,_xll.BDP($B99,"DUR_MID")))</f>
        <v>2.2560969103567636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158</v>
      </c>
      <c r="C100" s="2">
        <f>IF( OR(_xll.BDP(B100,"PX_LAST")="#N/A N/A",_xll.BDP(B100,"PX_LAST")="#N/A Invalid Security"),VLOOKUP(A100,secs!$A:$B,2,FALSE),_xll.BDP(B100,"PX_LAST"))</f>
        <v>102.82429999999999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2.6031249999999999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3.5561455926857368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0.65088170070481111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181</v>
      </c>
      <c r="C101" s="2">
        <f>IF( OR(_xll.BDP(B101,"PX_LAST")="#N/A N/A",_xll.BDP(B101,"PX_LAST")="#N/A Invalid Security"),VLOOKUP(A101,secs!$A:$B,2,FALSE),_xll.BDP(B101,"PX_LAST"))</f>
        <v>102.85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3.7480000000000002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11.17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2.6461787972666921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1231</v>
      </c>
      <c r="C102" s="2">
        <f>IF( OR(_xll.BDP(B102,"PX_LAST")="#N/A N/A",_xll.BDP(B102,"PX_LAST")="#N/A Invalid Security"),VLOOKUP(A102,secs!$A:$B,2,FALSE),_xll.BDP(B102,"PX_LAST"))</f>
        <v>109.08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3.625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123.75454711914062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6.8665199853318661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168</v>
      </c>
      <c r="C103" s="2">
        <f>IF( OR(_xll.BDP(B103,"PX_LAST")="#N/A N/A",_xll.BDP(B103,"PX_LAST")="#N/A Invalid Security"),VLOOKUP(A103,secs!$A:$B,2,FALSE),_xll.BDP(B103,"PX_LAST"))</f>
        <v>80.849000000000004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2.8725796988069625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166</v>
      </c>
      <c r="C104" s="2">
        <f>IF( OR(_xll.BDP(B104,"PX_LAST")="#N/A N/A",_xll.BDP(B104,"PX_LAST")="#N/A Invalid Security"),VLOOKUP(A104,secs!$A:$B,2,FALSE),_xll.BDP(B104,"PX_LAST"))</f>
        <v>80.5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84.879997253417969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3.5403726708074532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170</v>
      </c>
      <c r="C105" s="2">
        <f>IF( OR(_xll.BDP(B105,"PX_LAST")="#N/A N/A",_xll.BDP(B105,"PX_LAST")="#N/A Invalid Security"),VLOOKUP(A105,secs!$A:$B,2,FALSE),_xll.BDP(B105,"PX_LAST"))</f>
        <v>242.1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3.5935563816604703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174</v>
      </c>
      <c r="C106" s="2">
        <f>IF( OR(_xll.BDP(B106,"PX_LAST")="#N/A N/A",_xll.BDP(B106,"PX_LAST")="#N/A Invalid Security"),VLOOKUP(A106,secs!$A:$B,2,FALSE),_xll.BDP(B106,"PX_LAST"))</f>
        <v>112.586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2.3763888888888891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4.6006466499999998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4.5403746111190868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175</v>
      </c>
      <c r="C107" s="2">
        <f>IF( OR(_xll.BDP(B107,"PX_LAST")="#N/A N/A",_xll.BDP(B107,"PX_LAST")="#N/A Invalid Security"),VLOOKUP(A107,secs!$A:$B,2,FALSE),_xll.BDP(B107,"PX_LAST"))</f>
        <v>111.583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1.7875000000000001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4.8579664999999999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3.3039620632740681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176</v>
      </c>
      <c r="C108" s="2">
        <f>IF( OR(_xll.BDP(B108,"PX_LAST")="#N/A N/A",_xll.BDP(B108,"PX_LAST")="#N/A Invalid Security"),VLOOKUP(A108,secs!$A:$B,2,FALSE),_xll.BDP(B108,"PX_LAST"))</f>
        <v>102.49630000000001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1.7875000000000001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4.8305464999999996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3.7292904362654822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177</v>
      </c>
      <c r="C109" s="2">
        <f>IF( OR(_xll.BDP(B109,"PX_LAST")="#N/A N/A",_xll.BDP(B109,"PX_LAST")="#N/A Invalid Security"),VLOOKUP(A109,secs!$A:$B,2,FALSE),_xll.BDP(B109,"PX_LAST"))</f>
        <v>114.6623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3.0222222222222221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5.6408699999999996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4.8786334500706561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178</v>
      </c>
      <c r="C110" s="2">
        <f>IF( OR(_xll.BDP(B110,"PX_LAST")="#N/A N/A",_xll.BDP(B110,"PX_LAST")="#N/A Invalid Security"),VLOOKUP(A110,secs!$A:$B,2,FALSE),_xll.BDP(B110,"PX_LAST"))</f>
        <v>101.1311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0.31319444444444444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4.8378569000000002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4.0173352760911571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182</v>
      </c>
      <c r="C111" s="2">
        <f>IF( OR(_xll.BDP(B111,"PX_LAST")="#N/A N/A",_xll.BDP(B111,"PX_LAST")="#N/A Invalid Security"),VLOOKUP(A111,secs!$A:$B,2,FALSE),_xll.BDP(B111,"PX_LAST"))</f>
        <v>105.4594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0.55357777777777784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5.4632122000000001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3.8830983272355506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179</v>
      </c>
      <c r="C112" s="2">
        <f>IF( OR(_xll.BDP(B112,"PX_LAST")="#N/A N/A",_xll.BDP(B112,"PX_LAST")="#N/A Invalid Security"),VLOOKUP(A112,secs!$A:$B,2,FALSE),_xll.BDP(B112,"PX_LAST"))</f>
        <v>101.24630000000001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1.0489583333333332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-10.39560401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7.2222222226607805E-2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184</v>
      </c>
      <c r="C113" s="2">
        <f>IF( OR(_xll.BDP(B113,"PX_LAST")="#N/A N/A",_xll.BDP(B113,"PX_LAST")="#N/A Invalid Security"),VLOOKUP(A113,secs!$A:$B,2,FALSE),_xll.BDP(B113,"PX_LAST"))</f>
        <v>97.647000000000006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0.192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7.64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0.94663156161158946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180</v>
      </c>
      <c r="C114" s="2">
        <f>IF( OR(_xll.BDP(B114,"PX_LAST")="#N/A N/A",_xll.BDP(B114,"PX_LAST")="#N/A Invalid Security"),VLOOKUP(A114,secs!$A:$B,2,FALSE),_xll.BDP(B114,"PX_LAST"))</f>
        <v>101.4483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0.44722222222222224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5.2802102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3.1445210059483424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164</v>
      </c>
      <c r="C115" s="2">
        <f>IF( OR(_xll.BDP(B115,"PX_LAST")="#N/A N/A",_xll.BDP(B115,"PX_LAST")="#N/A Invalid Security"),VLOOKUP(A115,secs!$A:$B,2,FALSE),_xll.BDP(B115,"PX_LAST"))</f>
        <v>102.75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3.573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8.33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0.16392662247032752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162</v>
      </c>
      <c r="C116" s="2">
        <f>IF( OR(_xll.BDP(B116,"PX_LAST")="#N/A N/A",_xll.BDP(B116,"PX_LAST")="#N/A Invalid Security"),VLOOKUP(A116,secs!$A:$B,2,FALSE),_xll.BDP(B116,"PX_LAST"))</f>
        <v>100.8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1.605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8.01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0.32844667158382629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183</v>
      </c>
      <c r="C117" s="2">
        <f>IF( OR(_xll.BDP(B117,"PX_LAST")="#N/A N/A",_xll.BDP(B117,"PX_LAST")="#N/A Invalid Security"),VLOOKUP(A117,secs!$A:$B,2,FALSE),_xll.BDP(B117,"PX_LAST"))</f>
        <v>102.75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0.751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0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0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185</v>
      </c>
      <c r="C118" s="2">
        <f>IF( OR(_xll.BDP(B118,"PX_LAST")="#N/A N/A",_xll.BDP(B118,"PX_LAST")="#N/A Invalid Security"),VLOOKUP(A118,secs!$A:$B,2,FALSE),_xll.BDP(B118,"PX_LAST"))</f>
        <v>103.65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2.573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9.01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0.2578608850749462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186</v>
      </c>
      <c r="C119" s="2">
        <f>IF( OR(_xll.BDP(B119,"PX_LAST")="#N/A N/A",_xll.BDP(B119,"PX_LAST")="#N/A Invalid Security"),VLOOKUP(A119,secs!$A:$B,2,FALSE),_xll.BDP(B119,"PX_LAST"))</f>
        <v>104.45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0.6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8.36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0.44082563979794964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187</v>
      </c>
      <c r="C120" s="2">
        <f>IF( OR(_xll.BDP(B120,"PX_LAST")="#N/A N/A",_xll.BDP(B120,"PX_LAST")="#N/A Invalid Security"),VLOOKUP(A120,secs!$A:$B,2,FALSE),_xll.BDP(B120,"PX_LAST"))</f>
        <v>98.5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1.7989999999999999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7.75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1.630478064209326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188</v>
      </c>
      <c r="C121" s="2">
        <f>IF( OR(_xll.BDP(B121,"PX_LAST")="#N/A N/A",_xll.BDP(B121,"PX_LAST")="#N/A Invalid Security"),VLOOKUP(A121,secs!$A:$B,2,FALSE),_xll.BDP(B121,"PX_LAST"))</f>
        <v>99.900009999999995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3.2879999999999998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7.72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0.54092106284150532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1232</v>
      </c>
      <c r="C122" s="2">
        <f>IF( OR(_xll.BDP(B122,"PX_LAST")="#N/A N/A",_xll.BDP(B122,"PX_LAST")="#N/A Invalid Security"),VLOOKUP(A122,secs!$A:$B,2,FALSE),_xll.BDP(B122,"PX_LAST"))</f>
        <v>302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389.58139038085937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5.298013245033113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25/08/2017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189</v>
      </c>
      <c r="C123" s="2">
        <f>IF( OR(_xll.BDP(B123,"PX_LAST")="#N/A N/A",_xll.BDP(B123,"PX_LAST")="#N/A Invalid Security"),VLOOKUP(A123,secs!$A:$B,2,FALSE),_xll.BDP(B123,"PX_LAST"))</f>
        <v>114.658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3.6062330555555557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3.9322254999999999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3.8415993084486568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190</v>
      </c>
      <c r="C124" s="2">
        <f>IF( OR(_xll.BDP(B124,"PX_LAST")="#N/A N/A",_xll.BDP(B124,"PX_LAST")="#N/A Invalid Security"),VLOOKUP(A124,secs!$A:$B,2,FALSE),_xll.BDP(B124,"PX_LAST"))</f>
        <v>101.8657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2.7194444444444446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4.208053182256295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1.4277684177283114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191</v>
      </c>
      <c r="C125" s="2">
        <f>IF( OR(_xll.BDP(B125,"PX_LAST")="#N/A N/A",_xll.BDP(B125,"PX_LAST")="#N/A Invalid Security"),VLOOKUP(A125,secs!$A:$B,2,FALSE),_xll.BDP(B125,"PX_LAST"))</f>
        <v>101.32599999999999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1.9057055555555555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4.3764411000000001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4.112503729425101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192</v>
      </c>
      <c r="C126" s="2">
        <f>IF( OR(_xll.BDP(B126,"PX_LAST")="#N/A N/A",_xll.BDP(B126,"PX_LAST")="#N/A Invalid Security"),VLOOKUP(A126,secs!$A:$B,2,FALSE),_xll.BDP(B126,"PX_LAST"))</f>
        <v>134.4657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2.7791666666666668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5.4511691299609062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9.9819970890087593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193</v>
      </c>
      <c r="C127" s="2">
        <f>IF( OR(_xll.BDP(B127,"PX_LAST")="#N/A N/A",_xll.BDP(B127,"PX_LAST")="#N/A Invalid Security"),VLOOKUP(A127,secs!$A:$B,2,FALSE),_xll.BDP(B127,"PX_LAST"))</f>
        <v>105.97320000000001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2.2354166666666666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3.5748945000000001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1.5930103315523059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194</v>
      </c>
      <c r="C128" s="2">
        <f>IF( OR(_xll.BDP(B128,"PX_LAST")="#N/A N/A",_xll.BDP(B128,"PX_LAST")="#N/A Invalid Security"),VLOOKUP(A128,secs!$A:$B,2,FALSE),_xll.BDP(B128,"PX_LAST"))</f>
        <v>55.625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1.0562500000000001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35.175657847151264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2.8841735897147918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195</v>
      </c>
      <c r="C129" s="2">
        <f>IF( OR(_xll.BDP(B129,"PX_LAST")="#N/A N/A",_xll.BDP(B129,"PX_LAST")="#N/A Invalid Security"),VLOOKUP(A129,secs!$A:$B,2,FALSE),_xll.BDP(B129,"PX_LAST"))</f>
        <v>111.9764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0.59583333333333333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4.4428777000000004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3.0635727629255096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196</v>
      </c>
      <c r="C130" s="2">
        <f>IF( OR(_xll.BDP(B130,"PX_LAST")="#N/A N/A",_xll.BDP(B130,"PX_LAST")="#N/A Invalid Security"),VLOOKUP(A130,secs!$A:$B,2,FALSE),_xll.BDP(B130,"PX_LAST"))</f>
        <v>5.9420000000000001E-2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4.1999999433755875E-2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1.969033995287782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197</v>
      </c>
      <c r="C131" s="2">
        <f>IF( OR(_xll.BDP(B131,"PX_LAST")="#N/A N/A",_xll.BDP(B131,"PX_LAST")="#N/A Invalid Security"),VLOOKUP(A131,secs!$A:$B,2,FALSE),_xll.BDP(B131,"PX_LAST"))</f>
        <v>108.16330000000001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0.86275000000000002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3.8720596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2.6468338332376482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198</v>
      </c>
      <c r="C132" s="2">
        <f>IF( OR(_xll.BDP(B132,"PX_LAST")="#N/A N/A",_xll.BDP(B132,"PX_LAST")="#N/A Invalid Security"),VLOOKUP(A132,secs!$A:$B,2,FALSE),_xll.BDP(B132,"PX_LAST"))</f>
        <v>100.8383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1.2833333333333334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2.8825607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0.67884505304416087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200</v>
      </c>
      <c r="C133" s="2">
        <f>IF( OR(_xll.BDP(B133,"PX_LAST")="#N/A N/A",_xll.BDP(B133,"PX_LAST")="#N/A Invalid Security"),VLOOKUP(A133,secs!$A:$B,2,FALSE),_xll.BDP(B133,"PX_LAST"))</f>
        <v>34.58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199</v>
      </c>
      <c r="C134" s="2">
        <f>IF( OR(_xll.BDP(B134,"PX_LAST")="#N/A N/A",_xll.BDP(B134,"PX_LAST")="#N/A Invalid Security"),VLOOKUP(A134,secs!$A:$B,2,FALSE),_xll.BDP(B134,"PX_LAST"))</f>
        <v>17.25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135.05923285463592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1.7838161150317895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201</v>
      </c>
      <c r="C135" s="2">
        <f>IF( OR(_xll.BDP(B135,"PX_LAST")="#N/A N/A",_xll.BDP(B135,"PX_LAST")="#N/A Invalid Security"),VLOOKUP(A135,secs!$A:$B,2,FALSE),_xll.BDP(B135,"PX_LAST"))</f>
        <v>110.3556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0.38523333333333337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3.3899192999999999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3.1416254219371411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202</v>
      </c>
      <c r="C136" s="2">
        <f>IF( OR(_xll.BDP(B136,"PX_LAST")="#N/A N/A",_xll.BDP(B136,"PX_LAST")="#N/A Invalid Security"),VLOOKUP(A136,secs!$A:$B,2,FALSE),_xll.BDP(B136,"PX_LAST"))</f>
        <v>102.474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2.15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4.9859643606173707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2.4349060058519543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203</v>
      </c>
      <c r="C137" s="2">
        <f>IF( OR(_xll.BDP(B137,"PX_LAST")="#N/A N/A",_xll.BDP(B137,"PX_LAST")="#N/A Invalid Security"),VLOOKUP(A137,secs!$A:$B,2,FALSE),_xll.BDP(B137,"PX_LAST"))</f>
        <v>122.76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204</v>
      </c>
      <c r="C138" s="2">
        <f>IF( OR(_xll.BDP(B138,"PX_LAST")="#N/A N/A",_xll.BDP(B138,"PX_LAST")="#N/A Invalid Security"),VLOOKUP(A138,secs!$A:$B,2,FALSE),_xll.BDP(B138,"PX_LAST"))</f>
        <v>107.24679999999999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0.45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4.9099988000000003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3.9107800326178155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205</v>
      </c>
      <c r="C139" s="2">
        <f>IF( OR(_xll.BDP(B139,"PX_LAST")="#N/A N/A",_xll.BDP(B139,"PX_LAST")="#N/A Invalid Security"),VLOOKUP(A139,secs!$A:$B,2,FALSE),_xll.BDP(B139,"PX_LAST"))</f>
        <v>98.838999999999999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1.9863013698630139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6.7189551260540137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2.5080294890726438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206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6.0778361111111116E-2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6.6670153348097969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0.22223037194693859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207</v>
      </c>
      <c r="C141" s="2">
        <f>IF( OR(_xll.BDP(B141,"PX_LAST")="#N/A N/A",_xll.BDP(B141,"PX_LAST")="#N/A Invalid Security"),VLOOKUP(A141,secs!$A:$B,2,FALSE),_xll.BDP(B141,"PX_LAST"))</f>
        <v>112.86920000000001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2.3895833333333334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3.4541297000000002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2.850723739616023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208</v>
      </c>
      <c r="C142" s="2">
        <f>IF( OR(_xll.BDP(B142,"PX_LAST")="#N/A N/A",_xll.BDP(B142,"PX_LAST")="#N/A Invalid Security"),VLOOKUP(A142,secs!$A:$B,2,FALSE),_xll.BDP(B142,"PX_LAST"))</f>
        <v>67.625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2.1388888888888893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23.9690975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2.3818071929087226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209</v>
      </c>
      <c r="C143" s="2">
        <f>IF( OR(_xll.BDP(B143,"PX_LAST")="#N/A N/A",_xll.BDP(B143,"PX_LAST")="#N/A Invalid Security"),VLOOKUP(A143,secs!$A:$B,2,FALSE),_xll.BDP(B143,"PX_LAST"))</f>
        <v>62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3.8142736473361394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210</v>
      </c>
      <c r="C144" s="2">
        <f>IF( OR(_xll.BDP(B144,"PX_LAST")="#N/A N/A",_xll.BDP(B144,"PX_LAST")="#N/A Invalid Security"),VLOOKUP(A144,secs!$A:$B,2,FALSE),_xll.BDP(B144,"PX_LAST"))</f>
        <v>61.375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211</v>
      </c>
      <c r="C145" s="2">
        <f>IF( OR(_xll.BDP(B145,"PX_LAST")="#N/A N/A",_xll.BDP(B145,"PX_LAST")="#N/A Invalid Security"),VLOOKUP(A145,secs!$A:$B,2,FALSE),_xll.BDP(B145,"PX_LAST"))</f>
        <v>116.85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3.8571429252624512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124.69999694824219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1.8485237483953789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212</v>
      </c>
      <c r="C146" s="2">
        <f>IF( OR(_xll.BDP(B146,"PX_LAST")="#N/A N/A",_xll.BDP(B146,"PX_LAST")="#N/A Invalid Security"),VLOOKUP(A146,secs!$A:$B,2,FALSE),_xll.BDP(B146,"PX_LAST"))</f>
        <v>29.2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28.819433212280273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213</v>
      </c>
      <c r="C147" s="2">
        <f>IF( OR(_xll.BDP(B147,"PX_LAST")="#N/A N/A",_xll.BDP(B147,"PX_LAST")="#N/A Invalid Security"),VLOOKUP(A147,secs!$A:$B,2,FALSE),_xll.BDP(B147,"PX_LAST"))</f>
        <v>41.95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214</v>
      </c>
      <c r="C148" s="2">
        <f>IF( OR(_xll.BDP(B148,"PX_LAST")="#N/A N/A",_xll.BDP(B148,"PX_LAST")="#N/A Invalid Security"),VLOOKUP(A148,secs!$A:$B,2,FALSE),_xll.BDP(B148,"PX_LAST"))</f>
        <v>42.48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4.2142986490584846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215</v>
      </c>
      <c r="C149" s="2">
        <f>IF( OR(_xll.BDP(B149,"PX_LAST")="#N/A N/A",_xll.BDP(B149,"PX_LAST")="#N/A Invalid Security"),VLOOKUP(A149,secs!$A:$B,2,FALSE),_xll.BDP(B149,"PX_LAST"))</f>
        <v>92.69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0.30208221080169695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216</v>
      </c>
      <c r="C150" s="2">
        <f>IF( OR(_xll.BDP(B150,"PX_LAST")="#N/A N/A",_xll.BDP(B150,"PX_LAST")="#N/A Invalid Security"),VLOOKUP(A150,secs!$A:$B,2,FALSE),_xll.BDP(B150,"PX_LAST"))</f>
        <v>99.790790000000001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1.15625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4.6656259999999996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5.0566753779546243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217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1.3498333333333334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1.5114684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3.3529555316573085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218</v>
      </c>
      <c r="C152" s="2">
        <f>IF( OR(_xll.BDP(B152,"PX_LAST")="#N/A N/A",_xll.BDP(B152,"PX_LAST")="#N/A Invalid Security"),VLOOKUP(A152,secs!$A:$B,2,FALSE),_xll.BDP(B152,"PX_LAST"))</f>
        <v>103.1554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1.711111111111111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7.0310670999999996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3.2966459877957059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219</v>
      </c>
      <c r="C153" s="2">
        <f>IF( OR(_xll.BDP(B153,"PX_LAST")="#N/A N/A",_xll.BDP(B153,"PX_LAST")="#N/A Invalid Security"),VLOOKUP(A153,secs!$A:$B,2,FALSE),_xll.BDP(B153,"PX_LAST"))</f>
        <v>96.99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269</v>
      </c>
      <c r="C154" s="2">
        <f>IF( OR(_xll.BDP(B154,"PX_LAST")="#N/A N/A",_xll.BDP(B154,"PX_LAST")="#N/A Invalid Security"),VLOOKUP(A154,secs!$A:$B,2,FALSE),_xll.BDP(B154,"PX_LAST"))</f>
        <v>102.684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270</v>
      </c>
      <c r="C155" s="2">
        <f>IF( OR(_xll.BDP(B155,"PX_LAST")="#N/A N/A",_xll.BDP(B155,"PX_LAST")="#N/A Invalid Security"),VLOOKUP(A155,secs!$A:$B,2,FALSE),_xll.BDP(B155,"PX_LAST"))</f>
        <v>96.29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271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276</v>
      </c>
      <c r="C157" s="2">
        <f>IF( OR(_xll.BDP(B157,"PX_LAST")="#N/A N/A",_xll.BDP(B157,"PX_LAST")="#N/A Invalid Security"),VLOOKUP(A157,secs!$A:$B,2,FALSE),_xll.BDP(B157,"PX_LAST"))</f>
        <v>95.022999999999996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278</v>
      </c>
      <c r="C158" s="2">
        <f>IF( OR(_xll.BDP(B158,"PX_LAST")="#N/A N/A",_xll.BDP(B158,"PX_LAST")="#N/A Invalid Security"),VLOOKUP(A158,secs!$A:$B,2,FALSE),_xll.BDP(B158,"PX_LAST"))</f>
        <v>101.0137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1.0555555555555556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4.148892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1.7096944717236844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428</v>
      </c>
      <c r="C159" s="2">
        <f>IF( OR(_xll.BDP(B159,"PX_LAST")="#N/A N/A",_xll.BDP(B159,"PX_LAST")="#N/A Invalid Security"),VLOOKUP(A159,secs!$A:$B,2,FALSE),_xll.BDP(B159,"PX_LAST"))</f>
        <v>859.9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908.7745361328125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11.47575299453425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98.25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1.304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7.76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2.1414175901740324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435</v>
      </c>
      <c r="C161" s="2">
        <f>IF( OR(_xll.BDP(B161,"PX_LAST")="#N/A N/A",_xll.BDP(B161,"PX_LAST")="#N/A Invalid Security"),VLOOKUP(A161,secs!$A:$B,2,FALSE),_xll.BDP(B161,"PX_LAST"))</f>
        <v>124.89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5.4269999999999996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10.57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5.500825307696716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436</v>
      </c>
      <c r="C162" s="2">
        <f>IF( OR(_xll.BDP(B162,"PX_LAST")="#N/A N/A",_xll.BDP(B162,"PX_LAST")="#N/A Invalid Security"),VLOOKUP(A162,secs!$A:$B,2,FALSE),_xll.BDP(B162,"PX_LAST"))</f>
        <v>106.7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3.26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7.85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8.400534802403703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442</v>
      </c>
      <c r="C163" s="2">
        <f>IF( OR(_xll.BDP(B163,"PX_LAST")="#N/A N/A",_xll.BDP(B163,"PX_LAST")="#N/A Invalid Security"),VLOOKUP(A163,secs!$A:$B,2,FALSE),_xll.BDP(B163,"PX_LAST"))</f>
        <v>15.2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10.746143205642623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443</v>
      </c>
      <c r="C164" s="2">
        <f>IF( OR(_xll.BDP(B164,"PX_LAST")="#N/A N/A",_xll.BDP(B164,"PX_LAST")="#N/A Invalid Security"),VLOOKUP(A164,secs!$A:$B,2,FALSE),_xll.BDP(B164,"PX_LAST"))</f>
        <v>126.34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444</v>
      </c>
      <c r="C165" s="2">
        <f>IF( OR(_xll.BDP(B165,"PX_LAST")="#N/A N/A",_xll.BDP(B165,"PX_LAST")="#N/A Invalid Security"),VLOOKUP(A165,secs!$A:$B,2,FALSE),_xll.BDP(B165,"PX_LAST"))</f>
        <v>40.799999999999997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1.5931372549019611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445</v>
      </c>
      <c r="C166" s="2">
        <f>IF( OR(_xll.BDP(B166,"PX_LAST")="#N/A N/A",_xll.BDP(B166,"PX_LAST")="#N/A Invalid Security"),VLOOKUP(A166,secs!$A:$B,2,FALSE),_xll.BDP(B166,"PX_LAST"))</f>
        <v>103.27500000000001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446</v>
      </c>
      <c r="C167" s="2">
        <f>IF( OR(_xll.BDP(B167,"PX_LAST")="#N/A N/A",_xll.BDP(B167,"PX_LAST")="#N/A Invalid Security"),VLOOKUP(A167,secs!$A:$B,2,FALSE),_xll.BDP(B167,"PX_LAST"))</f>
        <v>115.66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4.7065814679703371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447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4.0625000000000001E-2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1.5471413000000001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1.9590219323077935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448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0.82291666666666663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1.398312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1.0472761295106578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449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0.17111111111111113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1.5416498000000001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0.91679958877179357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450</v>
      </c>
      <c r="C171" s="2">
        <f>IF( OR(_xll.BDP(B171,"PX_LAST")="#N/A N/A",_xll.BDP(B171,"PX_LAST")="#N/A Invalid Security"),VLOOKUP(A171,secs!$A:$B,2,FALSE),_xll.BDP(B171,"PX_LAST"))</f>
        <v>37.58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5.2953698775944655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451</v>
      </c>
      <c r="C172" s="2">
        <f>IF( OR(_xll.BDP(B172,"PX_LAST")="#N/A N/A",_xll.BDP(B172,"PX_LAST")="#N/A Invalid Security"),VLOOKUP(A172,secs!$A:$B,2,FALSE),_xll.BDP(B172,"PX_LAST"))</f>
        <v>100.727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0.23749999999999999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1.7195479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1.3778903306176138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452</v>
      </c>
      <c r="C173" s="2">
        <f>IF( OR(_xll.BDP(B173,"PX_LAST")="#N/A N/A",_xll.BDP(B173,"PX_LAST")="#N/A Invalid Security"),VLOOKUP(A173,secs!$A:$B,2,FALSE),_xll.BDP(B173,"PX_LAST"))</f>
        <v>62.95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64.777778625488281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2.9547259729944395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473</v>
      </c>
      <c r="C174" s="2">
        <f>IF( OR(_xll.BDP(B174,"PX_LAST")="#N/A N/A",_xll.BDP(B174,"PX_LAST")="#N/A Invalid Security"),VLOOKUP(A174,secs!$A:$B,2,FALSE),_xll.BDP(B174,"PX_LAST"))</f>
        <v>98.373000000000005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474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475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477</v>
      </c>
      <c r="C177" s="2">
        <f>IF( OR(_xll.BDP(B177,"PX_LAST")="#N/A N/A",_xll.BDP(B177,"PX_LAST")="#N/A Invalid Security"),VLOOKUP(A177,secs!$A:$B,2,FALSE),_xll.BDP(B177,"PX_LAST"))</f>
        <v>104.5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0.45600000000000002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0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478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0.27100000000000002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479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0.14599999999999999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8.31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14/02/2018</v>
      </c>
      <c r="H179" s="1">
        <f>IF(ISERR(FIND("Equity",B179))=FALSE,0,IF( OR(_xll.BDP($B179,"DUR_MID")="#N/A N/A",_xll.BDP($B179,"DUR_MID")="#N/A Invalid Security"),0,_xll.BDP($B179,"DUR_MID")))</f>
        <v>5.0748173514291288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480</v>
      </c>
      <c r="C180" s="2">
        <f>IF( OR(_xll.BDP(B180,"PX_LAST")="#N/A N/A",_xll.BDP(B180,"PX_LAST")="#N/A Invalid Security"),VLOOKUP(A180,secs!$A:$B,2,FALSE),_xll.BDP(B180,"PX_LAST"))</f>
        <v>105.94799999999999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2.0538194444444446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1.8320707999999999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1.4701932190421181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481</v>
      </c>
      <c r="C181" s="2">
        <f>IF( OR(_xll.BDP(B181,"PX_LAST")="#N/A N/A",_xll.BDP(B181,"PX_LAST")="#N/A Invalid Security"),VLOOKUP(A181,secs!$A:$B,2,FALSE),_xll.BDP(B181,"PX_LAST"))</f>
        <v>23.215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26.642959594726562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6.8675475517994311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482</v>
      </c>
      <c r="C182" s="2">
        <f>IF( OR(_xll.BDP(B182,"PX_LAST")="#N/A N/A",_xll.BDP(B182,"PX_LAST")="#N/A Invalid Security"),VLOOKUP(A182,secs!$A:$B,2,FALSE),_xll.BDP(B182,"PX_LAST"))</f>
        <v>1.2543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483</v>
      </c>
      <c r="C183" s="2">
        <f>IF( OR(_xll.BDP(B183,"PX_LAST")="#N/A N/A",_xll.BDP(B183,"PX_LAST")="#N/A Invalid Security"),VLOOKUP(A183,secs!$A:$B,2,FALSE),_xll.BDP(B183,"PX_LAST"))</f>
        <v>108.32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3.7456610882475956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484</v>
      </c>
      <c r="C184" s="2">
        <f>IF( OR(_xll.BDP(B184,"PX_LAST")="#N/A N/A",_xll.BDP(B184,"PX_LAST")="#N/A Invalid Security"),VLOOKUP(A184,secs!$A:$B,2,FALSE),_xll.BDP(B184,"PX_LAST"))</f>
        <v>23.31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1.0300701483937023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485</v>
      </c>
      <c r="C185" s="2">
        <f>IF( OR(_xll.BDP(B185,"PX_LAST")="#N/A N/A",_xll.BDP(B185,"PX_LAST")="#N/A Invalid Security"),VLOOKUP(A185,secs!$A:$B,2,FALSE),_xll.BDP(B185,"PX_LAST"))</f>
        <v>16.61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3.6111947035811021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486</v>
      </c>
      <c r="C186" s="2">
        <f>IF( OR(_xll.BDP(B186,"PX_LAST")="#N/A N/A",_xll.BDP(B186,"PX_LAST")="#N/A Invalid Security"),VLOOKUP(A186,secs!$A:$B,2,FALSE),_xll.BDP(B186,"PX_LAST"))</f>
        <v>1309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1317.511962890625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4.5705928521997787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515</v>
      </c>
      <c r="C187" s="2">
        <f>IF( OR(_xll.BDP(B187,"PX_LAST")="#N/A N/A",_xll.BDP(B187,"PX_LAST")="#N/A Invalid Security"),VLOOKUP(A187,secs!$A:$B,2,FALSE),_xll.BDP(B187,"PX_LAST"))</f>
        <v>99.77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4.0289999999999999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9.7899999999999991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0.34264301406550973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516</v>
      </c>
      <c r="C188" s="2">
        <f>IF( OR(_xll.BDP(B188,"PX_LAST")="#N/A N/A",_xll.BDP(B188,"PX_LAST")="#N/A Invalid Security"),VLOOKUP(A188,secs!$A:$B,2,FALSE),_xll.BDP(B188,"PX_LAST"))</f>
        <v>102.75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0.44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517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4.0350000000000001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0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518</v>
      </c>
      <c r="C190" s="2">
        <f>IF( OR(_xll.BDP(B190,"PX_LAST")="#N/A N/A",_xll.BDP(B190,"PX_LAST")="#N/A Invalid Security"),VLOOKUP(A190,secs!$A:$B,2,FALSE),_xll.BDP(B190,"PX_LAST"))</f>
        <v>106.55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4.5579999999999998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8.59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1.4712994702879358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519</v>
      </c>
      <c r="C191" s="2">
        <f>IF( OR(_xll.BDP(B191,"PX_LAST")="#N/A N/A",_xll.BDP(B191,"PX_LAST")="#N/A Invalid Security"),VLOOKUP(A191,secs!$A:$B,2,FALSE),_xll.BDP(B191,"PX_LAST"))</f>
        <v>99.49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2.0710000000000002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0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520</v>
      </c>
      <c r="C192" s="2">
        <f>IF( OR(_xll.BDP(B192,"PX_LAST")="#N/A N/A",_xll.BDP(B192,"PX_LAST")="#N/A Invalid Security"),VLOOKUP(A192,secs!$A:$B,2,FALSE),_xll.BDP(B192,"PX_LAST"))</f>
        <v>101.4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0.64500000000000002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8.58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0.42704573000263762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521</v>
      </c>
      <c r="C193" s="2">
        <f>IF( OR(_xll.BDP(B193,"PX_LAST")="#N/A N/A",_xll.BDP(B193,"PX_LAST")="#N/A Invalid Security"),VLOOKUP(A193,secs!$A:$B,2,FALSE),_xll.BDP(B193,"PX_LAST"))</f>
        <v>100.19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1.6400000000000001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9.65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0.67312389242703718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536</v>
      </c>
      <c r="C194" s="2">
        <f>IF( OR(_xll.BDP(B194,"PX_LAST")="#N/A N/A",_xll.BDP(B194,"PX_LAST")="#N/A Invalid Security"),VLOOKUP(A194,secs!$A:$B,2,FALSE),_xll.BDP(B194,"PX_LAST"))</f>
        <v>102.43040000000001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1.8947916666666667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2.8493908999999999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0.6875884376010768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537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0.77900000000000003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0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0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538</v>
      </c>
      <c r="C196" s="2">
        <f>IF( OR(_xll.BDP(B196,"PX_LAST")="#N/A N/A",_xll.BDP(B196,"PX_LAST")="#N/A Invalid Security"),VLOOKUP(A196,secs!$A:$B,2,FALSE),_xll.BDP(B196,"PX_LAST"))</f>
        <v>100.1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1.5880000000000001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9.75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0.67859215181324073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539</v>
      </c>
      <c r="C197" s="2">
        <f>IF( OR(_xll.BDP(B197,"PX_LAST")="#N/A N/A",_xll.BDP(B197,"PX_LAST")="#N/A Invalid Security"),VLOOKUP(A197,secs!$A:$B,2,FALSE),_xll.BDP(B197,"PX_LAST"))</f>
        <v>106.9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1.9510000000000001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9.25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1.6759728867733574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540</v>
      </c>
      <c r="C198" s="2">
        <f>IF( OR(_xll.BDP(B198,"PX_LAST")="#N/A N/A",_xll.BDP(B198,"PX_LAST")="#N/A Invalid Security"),VLOOKUP(A198,secs!$A:$B,2,FALSE),_xll.BDP(B198,"PX_LAST"))</f>
        <v>48.204999999999998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7.204973551774807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541</v>
      </c>
      <c r="C199" s="2">
        <f>IF( OR(_xll.BDP(B199,"PX_LAST")="#N/A N/A",_xll.BDP(B199,"PX_LAST")="#N/A Invalid Security"),VLOOKUP(A199,secs!$A:$B,2,FALSE),_xll.BDP(B199,"PX_LAST"))</f>
        <v>106.2985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0.46666666666666667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6.3603263055813342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3.7895277630959194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542</v>
      </c>
      <c r="C200" s="2">
        <f>IF( OR(_xll.BDP(B200,"PX_LAST")="#N/A N/A",_xll.BDP(B200,"PX_LAST")="#N/A Invalid Security"),VLOOKUP(A200,secs!$A:$B,2,FALSE),_xll.BDP(B200,"PX_LAST"))</f>
        <v>106.98860000000001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0.82006944444444441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4.4113091000000004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4.2793752876417939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543</v>
      </c>
      <c r="C201" s="2">
        <f>IF( OR(_xll.BDP(B201,"PX_LAST")="#N/A N/A",_xll.BDP(B201,"PX_LAST")="#N/A Invalid Security"),VLOOKUP(A201,secs!$A:$B,2,FALSE),_xll.BDP(B201,"PX_LAST"))</f>
        <v>103.9389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1.6371527777777777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4.2680924999999998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4.5579937085955233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544</v>
      </c>
      <c r="C202" s="2">
        <f>IF( OR(_xll.BDP(B202,"PX_LAST")="#N/A N/A",_xll.BDP(B202,"PX_LAST")="#N/A Invalid Security"),VLOOKUP(A202,secs!$A:$B,2,FALSE),_xll.BDP(B202,"PX_LAST"))</f>
        <v>105.31319999999999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0.57847222222222228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4.4503801999999997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3.5327368819328449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545</v>
      </c>
      <c r="C203" s="2">
        <f>IF( OR(_xll.BDP(B203,"PX_LAST")="#N/A N/A",_xll.BDP(B203,"PX_LAST")="#N/A Invalid Security"),VLOOKUP(A203,secs!$A:$B,2,FALSE),_xll.BDP(B203,"PX_LAST"))</f>
        <v>102.64700000000001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0.69611111111111101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2.5940669337909803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0.42222222295970302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546</v>
      </c>
      <c r="C204" s="2">
        <f>IF( OR(_xll.BDP(B204,"PX_LAST")="#N/A N/A",_xll.BDP(B204,"PX_LAST")="#N/A Invalid Security"),VLOOKUP(A204,secs!$A:$B,2,FALSE),_xll.BDP(B204,"PX_LAST"))</f>
        <v>99.7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4.0289999999999999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9.7899999999999991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0.34264301406550973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547</v>
      </c>
      <c r="C205" s="2">
        <f>IF( OR(_xll.BDP(B205,"PX_LAST")="#N/A N/A",_xll.BDP(B205,"PX_LAST")="#N/A Invalid Security"),VLOOKUP(A205,secs!$A:$B,2,FALSE),_xll.BDP(B205,"PX_LAST"))</f>
        <v>103.789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1.8364583333333333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4.4978347851960239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5.9890463354145735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548</v>
      </c>
      <c r="C206" s="2">
        <f>IF( OR(_xll.BDP(B206,"PX_LAST")="#N/A N/A",_xll.BDP(B206,"PX_LAST")="#N/A Invalid Security"),VLOOKUP(A206,secs!$A:$B,2,FALSE),_xll.BDP(B206,"PX_LAST"))</f>
        <v>102.6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1.0269999999999999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8.5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0.41093153295160872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549</v>
      </c>
      <c r="C207" s="2">
        <f>IF( OR(_xll.BDP(B207,"PX_LAST")="#N/A N/A",_xll.BDP(B207,"PX_LAST")="#N/A Invalid Security"),VLOOKUP(A207,secs!$A:$B,2,FALSE),_xll.BDP(B207,"PX_LAST"))</f>
        <v>100.79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2.0649999999999999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0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550</v>
      </c>
      <c r="C208" s="2">
        <f>IF( OR(_xll.BDP(B208,"PX_LAST")="#N/A N/A",_xll.BDP(B208,"PX_LAST")="#N/A Invalid Security"),VLOOKUP(A208,secs!$A:$B,2,FALSE),_xll.BDP(B208,"PX_LAST"))</f>
        <v>99.84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0.10299999999999999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0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15/02/2018</v>
      </c>
      <c r="H208" s="1">
        <f>IF(ISERR(FIND("Equity",B208))=FALSE,0,IF( OR(_xll.BDP($B208,"DUR_MID")="#N/A N/A",_xll.BDP($B208,"DUR_MID")="#N/A Invalid Security"),0,_xll.BDP($B208,"DUR_MID")))</f>
        <v>0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551</v>
      </c>
      <c r="C209" s="2">
        <f>IF( OR(_xll.BDP(B209,"PX_LAST")="#N/A N/A",_xll.BDP(B209,"PX_LAST")="#N/A Invalid Security"),VLOOKUP(A209,secs!$A:$B,2,FALSE),_xll.BDP(B209,"PX_LAST"))</f>
        <v>100.2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3.121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7.85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6.4828729915636014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552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4.13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0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553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5.4009999999999998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7.6899999999999995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0.48912459075429882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554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2.0739999999999998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0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0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591</v>
      </c>
      <c r="C213" s="2">
        <f>IF( OR(_xll.BDP(B213,"PX_LAST")="#N/A N/A",_xll.BDP(B213,"PX_LAST")="#N/A Invalid Security"),VLOOKUP(A213,secs!$A:$B,2,FALSE),_xll.BDP(B213,"PX_LAST"))</f>
        <v>101.5343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2.2993055555555553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5.0547075000000001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4.7873669688116953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594</v>
      </c>
      <c r="C214" s="2">
        <f>IF( OR(_xll.BDP(B214,"PX_LAST")="#N/A N/A",_xll.BDP(B214,"PX_LAST")="#N/A Invalid Security"),VLOOKUP(A214,secs!$A:$B,2,FALSE),_xll.BDP(B214,"PX_LAST"))</f>
        <v>102.544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0.65205479452054793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2.0514294999999998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1.7803390344906578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595</v>
      </c>
      <c r="C215" s="2">
        <f>IF( OR(_xll.BDP(B215,"PX_LAST")="#N/A N/A",_xll.BDP(B215,"PX_LAST")="#N/A Invalid Security"),VLOOKUP(A215,secs!$A:$B,2,FALSE),_xll.BDP(B215,"PX_LAST"))</f>
        <v>106.32899999999999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2.4575342465753427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4.1172798999999998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8.3451633924640376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596</v>
      </c>
      <c r="C216" s="2">
        <f>IF( OR(_xll.BDP(B216,"PX_LAST")="#N/A N/A",_xll.BDP(B216,"PX_LAST")="#N/A Invalid Security"),VLOOKUP(A216,secs!$A:$B,2,FALSE),_xll.BDP(B216,"PX_LAST"))</f>
        <v>104.468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4.3321917808219181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5.6153998000000005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7.093740612705151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597</v>
      </c>
      <c r="C217" s="2">
        <f>IF( OR(_xll.BDP(B217,"PX_LAST")="#N/A N/A",_xll.BDP(B217,"PX_LAST")="#N/A Invalid Security"),VLOOKUP(A217,secs!$A:$B,2,FALSE),_xll.BDP(B217,"PX_LAST"))</f>
        <v>113.2882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0.40104166666666669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5.0121982000000003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6.9484311174885143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598</v>
      </c>
      <c r="C218" s="2">
        <f>IF( OR(_xll.BDP(B218,"PX_LAST")="#N/A N/A",_xll.BDP(B218,"PX_LAST")="#N/A Invalid Security"),VLOOKUP(A218,secs!$A:$B,2,FALSE),_xll.BDP(B218,"PX_LAST"))</f>
        <v>101.387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1.9068493150684933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5.645791551648375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4.1517956956327877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599</v>
      </c>
      <c r="C219" s="2">
        <f>IF( OR(_xll.BDP(B219,"PX_LAST")="#N/A N/A",_xll.BDP(B219,"PX_LAST")="#N/A Invalid Security"),VLOOKUP(A219,secs!$A:$B,2,FALSE),_xll.BDP(B219,"PX_LAST"))</f>
        <v>28.829000000000001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124.172674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1.3559609042997165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600</v>
      </c>
      <c r="C220" s="2">
        <f>IF( OR(_xll.BDP(B220,"PX_LAST")="#N/A N/A",_xll.BDP(B220,"PX_LAST")="#N/A Invalid Security"),VLOOKUP(A220,secs!$A:$B,2,FALSE),_xll.BDP(B220,"PX_LAST"))</f>
        <v>99.577250000000006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0.17152777777777775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4.8834524000000004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3.2289033022095412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601</v>
      </c>
      <c r="C221" s="2">
        <f>IF( OR(_xll.BDP(B221,"PX_LAST")="#N/A N/A",_xll.BDP(B221,"PX_LAST")="#N/A Invalid Security"),VLOOKUP(A221,secs!$A:$B,2,FALSE),_xll.BDP(B221,"PX_LAST"))</f>
        <v>37.31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4.5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45.866664886474609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6.7542213883677285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602</v>
      </c>
      <c r="C222" s="2">
        <f>IF( OR(_xll.BDP(B222,"PX_LAST")="#N/A N/A",_xll.BDP(B222,"PX_LAST")="#N/A Invalid Security"),VLOOKUP(A222,secs!$A:$B,2,FALSE),_xll.BDP(B222,"PX_LAST"))</f>
        <v>9.27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4.1428570747375488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13.126667022705078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603</v>
      </c>
      <c r="C223" s="2">
        <f>IF( OR(_xll.BDP(B223,"PX_LAST")="#N/A N/A",_xll.BDP(B223,"PX_LAST")="#N/A Invalid Security"),VLOOKUP(A223,secs!$A:$B,2,FALSE),_xll.BDP(B223,"PX_LAST"))</f>
        <v>18.55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3.9083557951482479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604</v>
      </c>
      <c r="C224" s="2">
        <f>IF( OR(_xll.BDP(B224,"PX_LAST")="#N/A N/A",_xll.BDP(B224,"PX_LAST")="#N/A Invalid Security"),VLOOKUP(A224,secs!$A:$B,2,FALSE),_xll.BDP(B224,"PX_LAST"))</f>
        <v>107.36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2.1409665825304516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605</v>
      </c>
      <c r="C225" s="2">
        <f>IF( OR(_xll.BDP(B225,"PX_LAST")="#N/A N/A",_xll.BDP(B225,"PX_LAST")="#N/A Invalid Security"),VLOOKUP(A225,secs!$A:$B,2,FALSE),_xll.BDP(B225,"PX_LAST"))</f>
        <v>87.56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5.0391503913917735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606</v>
      </c>
      <c r="C226" s="2">
        <f>IF( OR(_xll.BDP(B226,"PX_LAST")="#N/A N/A",_xll.BDP(B226,"PX_LAST")="#N/A Invalid Security"),VLOOKUP(A226,secs!$A:$B,2,FALSE),_xll.BDP(B226,"PX_LAST"))</f>
        <v>61.59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7.4687447712819752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607</v>
      </c>
      <c r="C227" s="2">
        <f>IF( OR(_xll.BDP(B227,"PX_LAST")="#N/A N/A",_xll.BDP(B227,"PX_LAST")="#N/A Invalid Security"),VLOOKUP(A227,secs!$A:$B,2,FALSE),_xll.BDP(B227,"PX_LAST"))</f>
        <v>22.61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4.1111956669637957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608</v>
      </c>
      <c r="C228" s="2">
        <f>IF( OR(_xll.BDP(B228,"PX_LAST")="#N/A N/A",_xll.BDP(B228,"PX_LAST")="#N/A Invalid Security"),VLOOKUP(A228,secs!$A:$B,2,FALSE),_xll.BDP(B228,"PX_LAST"))</f>
        <v>43.83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2.3494794424321235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609</v>
      </c>
      <c r="C229" s="2">
        <f>IF( OR(_xll.BDP(B229,"PX_LAST")="#N/A N/A",_xll.BDP(B229,"PX_LAST")="#N/A Invalid Security"),VLOOKUP(A229,secs!$A:$B,2,FALSE),_xll.BDP(B229,"PX_LAST"))</f>
        <v>103.39449999999999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0.44270833333333337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5.5768309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4.3025887367664932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610</v>
      </c>
      <c r="C230" s="2">
        <f>IF( OR(_xll.BDP(B230,"PX_LAST")="#N/A N/A",_xll.BDP(B230,"PX_LAST")="#N/A Invalid Security"),VLOOKUP(A230,secs!$A:$B,2,FALSE),_xll.BDP(B230,"PX_LAST"))</f>
        <v>100.7413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2.5173611111111112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2.3209102141525695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0.15277777781339441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1077</v>
      </c>
      <c r="C231" s="2">
        <f>IF( OR(_xll.BDP(B231,"PX_LAST")="#N/A N/A",_xll.BDP(B231,"PX_LAST")="#N/A Invalid Security"),VLOOKUP(A231,secs!$A:$B,2,FALSE),_xll.BDP(B231,"PX_LAST"))</f>
        <v>63.6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611</v>
      </c>
      <c r="C232" s="2">
        <f>IF( OR(_xll.BDP(B232,"PX_LAST")="#N/A N/A",_xll.BDP(B232,"PX_LAST")="#N/A Invalid Security"),VLOOKUP(A232,secs!$A:$B,2,FALSE),_xll.BDP(B232,"PX_LAST"))</f>
        <v>171.39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220.7935791015625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3.8917089678511001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612</v>
      </c>
      <c r="C233" s="2">
        <f>IF( OR(_xll.BDP(B233,"PX_LAST")="#N/A N/A",_xll.BDP(B233,"PX_LAST")="#N/A Invalid Security"),VLOOKUP(A233,secs!$A:$B,2,FALSE),_xll.BDP(B233,"PX_LAST"))</f>
        <v>32.76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4.0903540903540909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613</v>
      </c>
      <c r="C234" s="2">
        <f>IF( OR(_xll.BDP(B234,"PX_LAST")="#N/A N/A",_xll.BDP(B234,"PX_LAST")="#N/A Invalid Security"),VLOOKUP(A234,secs!$A:$B,2,FALSE),_xll.BDP(B234,"PX_LAST"))</f>
        <v>61.97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3.0821365176698401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614</v>
      </c>
      <c r="C235" s="2">
        <f>IF( OR(_xll.BDP(B235,"PX_LAST")="#N/A N/A",_xll.BDP(B235,"PX_LAST")="#N/A Invalid Security"),VLOOKUP(A235,secs!$A:$B,2,FALSE),_xll.BDP(B235,"PX_LAST"))</f>
        <v>38.74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4.6410255432128906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1.9101703665462055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615</v>
      </c>
      <c r="C236" s="2">
        <f>IF( OR(_xll.BDP(B236,"PX_LAST")="#N/A N/A",_xll.BDP(B236,"PX_LAST")="#N/A Invalid Security"),VLOOKUP(A236,secs!$A:$B,2,FALSE),_xll.BDP(B236,"PX_LAST"))</f>
        <v>24.49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4.0424663127807268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08/09/2017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616</v>
      </c>
      <c r="C237" s="2">
        <f>IF( OR(_xll.BDP(B237,"PX_LAST")="#N/A N/A",_xll.BDP(B237,"PX_LAST")="#N/A Invalid Security"),VLOOKUP(A237,secs!$A:$B,2,FALSE),_xll.BDP(B237,"PX_LAST"))</f>
        <v>101.009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0.80074166666666668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2.1226289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2.1288168427083289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617</v>
      </c>
      <c r="C238" s="2">
        <f>IF( OR(_xll.BDP(B238,"PX_LAST")="#N/A N/A",_xll.BDP(B238,"PX_LAST")="#N/A Invalid Security"),VLOOKUP(A238,secs!$A:$B,2,FALSE),_xll.BDP(B238,"PX_LAST"))</f>
        <v>8.52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12.399999618530273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618</v>
      </c>
      <c r="C239" s="2">
        <f>IF( OR(_xll.BDP(B239,"PX_LAST")="#N/A N/A",_xll.BDP(B239,"PX_LAST")="#N/A Invalid Security"),VLOOKUP(A239,secs!$A:$B,2,FALSE),_xll.BDP(B239,"PX_LAST"))</f>
        <v>283.14999999999998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322.15493774414062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619</v>
      </c>
      <c r="C240" s="2">
        <f>IF( OR(_xll.BDP(B240,"PX_LAST")="#N/A N/A",_xll.BDP(B240,"PX_LAST")="#N/A Invalid Security"),VLOOKUP(A240,secs!$A:$B,2,FALSE),_xll.BDP(B240,"PX_LAST"))</f>
        <v>70.7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3.7619047164916992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78.733329772949219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3.9185174706464849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620</v>
      </c>
      <c r="C241" s="2">
        <f>IF( OR(_xll.BDP(B241,"PX_LAST")="#N/A N/A",_xll.BDP(B241,"PX_LAST")="#N/A Invalid Security"),VLOOKUP(A241,secs!$A:$B,2,FALSE),_xll.BDP(B241,"PX_LAST"))</f>
        <v>103.00700000000001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0.24791666666666667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4.6193271999999999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4.8123163438000773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621</v>
      </c>
      <c r="C242" s="2">
        <f>IF( OR(_xll.BDP(B242,"PX_LAST")="#N/A N/A",_xll.BDP(B242,"PX_LAST")="#N/A Invalid Security"),VLOOKUP(A242,secs!$A:$B,2,FALSE),_xll.BDP(B242,"PX_LAST"))</f>
        <v>17.920000000000002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8.3180583481277726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622</v>
      </c>
      <c r="C243" s="2">
        <f>IF( OR(_xll.BDP(B243,"PX_LAST")="#N/A N/A",_xll.BDP(B243,"PX_LAST")="#N/A Invalid Security"),VLOOKUP(A243,secs!$A:$B,2,FALSE),_xll.BDP(B243,"PX_LAST"))</f>
        <v>12.885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9.6019867736792719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623</v>
      </c>
      <c r="C244" s="2">
        <f>IF( OR(_xll.BDP(B244,"PX_LAST")="#N/A N/A",_xll.BDP(B244,"PX_LAST")="#N/A Invalid Security"),VLOOKUP(A244,secs!$A:$B,2,FALSE),_xll.BDP(B244,"PX_LAST"))</f>
        <v>27.76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683</v>
      </c>
      <c r="C245" s="2">
        <f>IF( OR(_xll.BDP(B245,"PX_LAST")="#N/A N/A",_xll.BDP(B245,"PX_LAST")="#N/A Invalid Security"),VLOOKUP(A245,secs!$A:$B,2,FALSE),_xll.BDP(B245,"PX_LAST"))</f>
        <v>40.46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684</v>
      </c>
      <c r="C246" s="2">
        <f>IF( OR(_xll.BDP(B246,"PX_LAST")="#N/A N/A",_xll.BDP(B246,"PX_LAST")="#N/A Invalid Security"),VLOOKUP(A246,secs!$A:$B,2,FALSE),_xll.BDP(B246,"PX_LAST"))</f>
        <v>70.44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2.3965083662733138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685</v>
      </c>
      <c r="C247" s="2">
        <f>IF( OR(_xll.BDP(B247,"PX_LAST")="#N/A N/A",_xll.BDP(B247,"PX_LAST")="#N/A Invalid Security"),VLOOKUP(A247,secs!$A:$B,2,FALSE),_xll.BDP(B247,"PX_LAST"))</f>
        <v>110.21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2.5635245901639343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3.7084597963332224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3.2179311254694469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686</v>
      </c>
      <c r="C248" s="2">
        <f>IF( OR(_xll.BDP(B248,"PX_LAST")="#N/A N/A",_xll.BDP(B248,"PX_LAST")="#N/A Invalid Security"),VLOOKUP(A248,secs!$A:$B,2,FALSE),_xll.BDP(B248,"PX_LAST"))</f>
        <v>113.1681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2.1402777777777775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4.5100490999999998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3.2631200468837438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687</v>
      </c>
      <c r="C249" s="2">
        <f>IF( OR(_xll.BDP(B249,"PX_LAST")="#N/A N/A",_xll.BDP(B249,"PX_LAST")="#N/A Invalid Security"),VLOOKUP(A249,secs!$A:$B,2,FALSE),_xll.BDP(B249,"PX_LAST"))</f>
        <v>105.7676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1.6229166666666666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5.9264935432760346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4.7860050727825669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688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689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690</v>
      </c>
      <c r="C252" s="2">
        <f>IF( OR(_xll.BDP(B252,"PX_LAST")="#N/A N/A",_xll.BDP(B252,"PX_LAST")="#N/A Invalid Security"),VLOOKUP(A252,secs!$A:$B,2,FALSE),_xll.BDP(B252,"PX_LAST"))</f>
        <v>21.48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691</v>
      </c>
      <c r="C253" s="2">
        <f>IF( OR(_xll.BDP(B253,"PX_LAST")="#N/A N/A",_xll.BDP(B253,"PX_LAST")="#N/A Invalid Security"),VLOOKUP(A253,secs!$A:$B,2,FALSE),_xll.BDP(B253,"PX_LAST"))</f>
        <v>61.37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692</v>
      </c>
      <c r="C254" s="2">
        <f>IF( OR(_xll.BDP(B254,"PX_LAST")="#N/A N/A",_xll.BDP(B254,"PX_LAST")="#N/A Invalid Security"),VLOOKUP(A254,secs!$A:$B,2,FALSE),_xll.BDP(B254,"PX_LAST"))</f>
        <v>21.56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1.1864564414369374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693</v>
      </c>
      <c r="C255" s="2">
        <f>IF( OR(_xll.BDP(B255,"PX_LAST")="#N/A N/A",_xll.BDP(B255,"PX_LAST")="#N/A Invalid Security"),VLOOKUP(A255,secs!$A:$B,2,FALSE),_xll.BDP(B255,"PX_LAST"))</f>
        <v>110.6528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2.0583333333333331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7.0457021690818786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4.2553943738742106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694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695</v>
      </c>
      <c r="C257" s="2">
        <f>IF( OR(_xll.BDP(B257,"PX_LAST")="#N/A N/A",_xll.BDP(B257,"PX_LAST")="#N/A Invalid Security"),VLOOKUP(A257,secs!$A:$B,2,FALSE),_xll.BDP(B257,"PX_LAST"))</f>
        <v>98.447999999999993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696</v>
      </c>
      <c r="C258" s="2">
        <f>IF( OR(_xll.BDP(B258,"PX_LAST")="#N/A N/A",_xll.BDP(B258,"PX_LAST")="#N/A Invalid Security"),VLOOKUP(A258,secs!$A:$B,2,FALSE),_xll.BDP(B258,"PX_LAST"))</f>
        <v>95.01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697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727</v>
      </c>
      <c r="C260" s="2">
        <f>IF( OR(_xll.BDP(B260,"PX_LAST")="#N/A N/A",_xll.BDP(B260,"PX_LAST")="#N/A Invalid Security"),VLOOKUP(A260,secs!$A:$B,2,FALSE),_xll.BDP(B260,"PX_LAST"))</f>
        <v>765.73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728</v>
      </c>
      <c r="C261" s="2">
        <f>IF( OR(_xll.BDP(B261,"PX_LAST")="#N/A N/A",_xll.BDP(B261,"PX_LAST")="#N/A Invalid Security"),VLOOKUP(A261,secs!$A:$B,2,FALSE),_xll.BDP(B261,"PX_LAST"))</f>
        <v>127.3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162.72727966308594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2.6394344069128044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740</v>
      </c>
      <c r="C262" s="2">
        <f>IF( OR(_xll.BDP(B262,"PX_LAST")="#N/A N/A",_xll.BDP(B262,"PX_LAST")="#N/A Invalid Security"),VLOOKUP(A262,secs!$A:$B,2,FALSE),_xll.BDP(B262,"PX_LAST"))</f>
        <v>3505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3854.98388671875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5.0987212702143045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729</v>
      </c>
      <c r="C263" s="2">
        <f>IF( OR(_xll.BDP(B263,"PX_LAST")="#N/A N/A",_xll.BDP(B263,"PX_LAST")="#N/A Invalid Security"),VLOOKUP(A263,secs!$A:$B,2,FALSE),_xll.BDP(B263,"PX_LAST"))</f>
        <v>3.0070000000000001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3.3737499713897705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3.9906883937479209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737</v>
      </c>
      <c r="C264" s="2">
        <f>IF( OR(_xll.BDP(B264,"PX_LAST")="#N/A N/A",_xll.BDP(B264,"PX_LAST")="#N/A Invalid Security"),VLOOKUP(A264,secs!$A:$B,2,FALSE),_xll.BDP(B264,"PX_LAST"))</f>
        <v>96.975499999999997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1.1545138888888888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4.9864122000000002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5.0648397209692444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741</v>
      </c>
      <c r="C265" s="2">
        <f>IF( OR(_xll.BDP(B265,"PX_LAST")="#N/A N/A",_xll.BDP(B265,"PX_LAST")="#N/A Invalid Security"),VLOOKUP(A265,secs!$A:$B,2,FALSE),_xll.BDP(B265,"PX_LAST"))</f>
        <v>104.9833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2.6437499999999998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4.6951647000000003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2.381359750360414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744</v>
      </c>
      <c r="C266" s="2">
        <f>IF( OR(_xll.BDP(B266,"PX_LAST")="#N/A N/A",_xll.BDP(B266,"PX_LAST")="#N/A Invalid Security"),VLOOKUP(A266,secs!$A:$B,2,FALSE),_xll.BDP(B266,"PX_LAST"))</f>
        <v>105.1322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2.7430555555555554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5.3125470000000004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5.3740443679736707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745</v>
      </c>
      <c r="C267" s="2">
        <f>IF( OR(_xll.BDP(B267,"PX_LAST")="#N/A N/A",_xll.BDP(B267,"PX_LAST")="#N/A Invalid Security"),VLOOKUP(A267,secs!$A:$B,2,FALSE),_xll.BDP(B267,"PX_LAST"))</f>
        <v>1.3769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746</v>
      </c>
      <c r="C268" s="2">
        <f>IF( OR(_xll.BDP(B268,"PX_LAST")="#N/A N/A",_xll.BDP(B268,"PX_LAST")="#N/A Invalid Security"),VLOOKUP(A268,secs!$A:$B,2,FALSE),_xll.BDP(B268,"PX_LAST"))</f>
        <v>98.649990000000003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3.9870000000000001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7.99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8.9382178430938879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747</v>
      </c>
      <c r="C269" s="2">
        <f>IF( OR(_xll.BDP(B269,"PX_LAST")="#N/A N/A",_xll.BDP(B269,"PX_LAST")="#N/A Invalid Security"),VLOOKUP(A269,secs!$A:$B,2,FALSE),_xll.BDP(B269,"PX_LAST"))</f>
        <v>118.0123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2.2361111111111107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6.0632947000000001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6.3881145928908882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748</v>
      </c>
      <c r="C270" s="2">
        <f>IF( OR(_xll.BDP(B270,"PX_LAST")="#N/A N/A",_xll.BDP(B270,"PX_LAST")="#N/A Invalid Security"),VLOOKUP(A270,secs!$A:$B,2,FALSE),_xll.BDP(B270,"PX_LAST"))</f>
        <v>100.2546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1.8229166666666665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5.1201391000000003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2.0283335347191702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758</v>
      </c>
      <c r="C271" s="2">
        <f>IF( OR(_xll.BDP(B271,"PX_LAST")="#N/A N/A",_xll.BDP(B271,"PX_LAST")="#N/A Invalid Security"),VLOOKUP(A271,secs!$A:$B,2,FALSE),_xll.BDP(B271,"PX_LAST"))</f>
        <v>106.983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1.5350166666666669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4.6390289999999998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5.2686914889169101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762</v>
      </c>
      <c r="C272" s="2">
        <f>IF( OR(_xll.BDP(B272,"PX_LAST")="#N/A N/A",_xll.BDP(B272,"PX_LAST")="#N/A Invalid Security"),VLOOKUP(A272,secs!$A:$B,2,FALSE),_xll.BDP(B272,"PX_LAST"))</f>
        <v>101.49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0.77100000000000002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11.33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2.8192059659622002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764</v>
      </c>
      <c r="C273" s="2">
        <f>IF( OR(_xll.BDP(B273,"PX_LAST")="#N/A N/A",_xll.BDP(B273,"PX_LAST")="#N/A Invalid Security"),VLOOKUP(A273,secs!$A:$B,2,FALSE),_xll.BDP(B273,"PX_LAST"))</f>
        <v>605.9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2.8057435220333389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765</v>
      </c>
      <c r="C274" s="2">
        <f>IF( OR(_xll.BDP(B274,"PX_LAST")="#N/A N/A",_xll.BDP(B274,"PX_LAST")="#N/A Invalid Security"),VLOOKUP(A274,secs!$A:$B,2,FALSE),_xll.BDP(B274,"PX_LAST"))</f>
        <v>39.03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766</v>
      </c>
      <c r="C275" s="2">
        <f>IF( OR(_xll.BDP(B275,"PX_LAST")="#N/A N/A",_xll.BDP(B275,"PX_LAST")="#N/A Invalid Security"),VLOOKUP(A275,secs!$A:$B,2,FALSE),_xll.BDP(B275,"PX_LAST"))</f>
        <v>214.05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212.5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8.409250175192712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767</v>
      </c>
      <c r="C276" s="2">
        <f>IF( OR(_xll.BDP(B276,"PX_LAST")="#N/A N/A",_xll.BDP(B276,"PX_LAST")="#N/A Invalid Security"),VLOOKUP(A276,secs!$A:$B,2,FALSE),_xll.BDP(B276,"PX_LAST"))</f>
        <v>103.7666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1.0152777777777777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4.6269526000000001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5.0364759975731159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776</v>
      </c>
      <c r="C277" s="2">
        <f>IF( OR(_xll.BDP(B277,"PX_LAST")="#N/A N/A",_xll.BDP(B277,"PX_LAST")="#N/A Invalid Security"),VLOOKUP(A277,secs!$A:$B,2,FALSE),_xll.BDP(B277,"PX_LAST"))</f>
        <v>100.9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3.0670000000000002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10.210000000000001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1.5431062675083596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779</v>
      </c>
      <c r="C278" s="2">
        <f>IF( OR(_xll.BDP(B278,"PX_LAST")="#N/A N/A",_xll.BDP(B278,"PX_LAST")="#N/A Invalid Security"),VLOOKUP(A278,secs!$A:$B,2,FALSE),_xll.BDP(B278,"PX_LAST"))</f>
        <v>100.98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0.112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10.88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16/02/2018</v>
      </c>
      <c r="H278" s="1">
        <f>IF(ISERR(FIND("Equity",B278))=FALSE,0,IF( OR(_xll.BDP($B278,"DUR_MID")="#N/A N/A",_xll.BDP($B278,"DUR_MID")="#N/A Invalid Security"),0,_xll.BDP($B278,"DUR_MID")))</f>
        <v>2.6381321755035225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780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3.431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10.72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3.0364961221244657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781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4.83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476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782</v>
      </c>
      <c r="C282" s="2">
        <f>IF( OR(_xll.BDP(B282,"PX_LAST")="#N/A N/A",_xll.BDP(B282,"PX_LAST")="#N/A Invalid Security"),VLOOKUP(A282,secs!$A:$B,2,FALSE),_xll.BDP(B282,"PX_LAST"))</f>
        <v>91.95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4.5549999999999997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21.19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1.0407464425653501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783</v>
      </c>
      <c r="C283" s="2">
        <f>IF( OR(_xll.BDP(B283,"PX_LAST")="#N/A N/A",_xll.BDP(B283,"PX_LAST")="#N/A Invalid Security"),VLOOKUP(A283,secs!$A:$B,2,FALSE),_xll.BDP(B283,"PX_LAST"))</f>
        <v>101.85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2.4790000000000001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28.76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1.1834119583060121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784</v>
      </c>
      <c r="C284" s="2">
        <f>IF( OR(_xll.BDP(B284,"PX_LAST")="#N/A N/A",_xll.BDP(B284,"PX_LAST")="#N/A Invalid Security"),VLOOKUP(A284,secs!$A:$B,2,FALSE),_xll.BDP(B284,"PX_LAST"))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1.339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785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4.6360000000000001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27.42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1.4182303032995625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786</v>
      </c>
      <c r="C286" s="2">
        <f>IF( OR(_xll.BDP(B286,"PX_LAST")="#N/A N/A",_xll.BDP(B286,"PX_LAST")="#N/A Invalid Security"),VLOOKUP(A286,secs!$A:$B,2,FALSE),_xll.BDP(B286,"PX_LAST"))</f>
        <v>102.23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2.867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45.22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0.71737226836240153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787</v>
      </c>
      <c r="C287" s="2">
        <f>IF( OR(_xll.BDP(B287,"PX_LAST")="#N/A N/A",_xll.BDP(B287,"PX_LAST")="#N/A Invalid Security"),VLOOKUP(A287,secs!$A:$B,2,FALSE),_xll.BDP(B287,"PX_LAST"))</f>
        <v>110.7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2.1789999999999998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9.4499999999999993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5.9220847247422803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788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789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976</v>
      </c>
      <c r="C290" s="2">
        <f>IF( OR(_xll.BDP(B290,"PX_LAST")="#N/A N/A",_xll.BDP(B290,"PX_LAST")="#N/A Invalid Security"),VLOOKUP(A290,secs!$A:$B,2,FALSE),_xll.BDP(B290,"PX_LAST"))</f>
        <v>101.1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3.6259999999999999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977</v>
      </c>
      <c r="C291" s="2">
        <f>IF( OR(_xll.BDP(B291,"PX_LAST")="#N/A N/A",_xll.BDP(B291,"PX_LAST")="#N/A Invalid Security"),VLOOKUP(A291,secs!$A:$B,2,FALSE),_xll.BDP(B291,"PX_LAST"))</f>
        <v>12.9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11.357143402099609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2.6356589424517725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978</v>
      </c>
      <c r="C292" s="2">
        <f>IF( OR(_xll.BDP(B292,"PX_LAST")="#N/A N/A",_xll.BDP(B292,"PX_LAST")="#N/A Invalid Security"),VLOOKUP(A292,secs!$A:$B,2,FALSE),_xll.BDP(B292,"PX_LAST"))</f>
        <v>103.21850000000001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0.16417499999999999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4.5683971999999997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4.0345891114479482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979</v>
      </c>
      <c r="C293" s="2">
        <f>IF( OR(_xll.BDP(B293,"PX_LAST")="#N/A N/A",_xll.BDP(B293,"PX_LAST")="#N/A Invalid Security"),VLOOKUP(A293,secs!$A:$B,2,FALSE),_xll.BDP(B293,"PX_LAST"))</f>
        <v>96.373999999999995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1.7222222222222221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4.6221864999999998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4.9519738523963737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980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3.544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981</v>
      </c>
      <c r="C295" s="2">
        <f>IF( OR(_xll.BDP(B295,"PX_LAST")="#N/A N/A",_xll.BDP(B295,"PX_LAST")="#N/A Invalid Security"),VLOOKUP(A295,secs!$A:$B,2,FALSE),_xll.BDP(B295,"PX_LAST"))</f>
        <v>100.7433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3.4708333333333332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7.9851317000000002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1.4732762420644299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996</v>
      </c>
      <c r="C296" s="2">
        <f>IF( OR(_xll.BDP(B296,"PX_LAST")="#N/A N/A",_xll.BDP(B296,"PX_LAST")="#N/A Invalid Security"),VLOOKUP(A296,secs!$A:$B,2,FALSE),_xll.BDP(B296,"PX_LAST"))</f>
        <v>4.8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6.880000114440918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2.7531126529408292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998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1001</v>
      </c>
      <c r="C298" s="2">
        <f>IF( OR(_xll.BDP(B298,"PX_LAST")="#N/A N/A",_xll.BDP(B298,"PX_LAST")="#N/A Invalid Security"),VLOOKUP(A298,secs!$A:$B,2,FALSE),_xll.BDP(B298,"PX_LAST"))</f>
        <v>2442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6.3882063882063882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1004</v>
      </c>
      <c r="C299" s="2">
        <f>IF( OR(_xll.BDP(B299,"PX_LAST")="#N/A N/A",_xll.BDP(B299,"PX_LAST")="#N/A Invalid Security"),VLOOKUP(A299,secs!$A:$B,2,FALSE),_xll.BDP(B299,"PX_LAST"))</f>
        <v>99.97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1008</v>
      </c>
      <c r="C300" s="2">
        <f>IF( OR(_xll.BDP(B300,"PX_LAST")="#N/A N/A",_xll.BDP(B300,"PX_LAST")="#N/A Invalid Security"),VLOOKUP(A300,secs!$A:$B,2,FALSE),_xll.BDP(B300,"PX_LAST"))</f>
        <v>101.9785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3.1819444444444445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7.0831058999999996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11.895650006213979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1011</v>
      </c>
      <c r="C301" s="2">
        <f>IF( OR(_xll.BDP(B301,"PX_LAST")="#N/A N/A",_xll.BDP(B301,"PX_LAST")="#N/A Invalid Security"),VLOOKUP(A301,secs!$A:$B,2,FALSE),_xll.BDP(B301,"PX_LAST"))</f>
        <v>38.75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1.3817571075929271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1015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1017</v>
      </c>
      <c r="C303" s="2">
        <f>IF( OR(_xll.BDP(B303,"PX_LAST")="#N/A N/A",_xll.BDP(B303,"PX_LAST")="#N/A Invalid Security"),VLOOKUP(A303,secs!$A:$B,2,FALSE),_xll.BDP(B303,"PX_LAST"))</f>
        <v>157.21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4.581395149230957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174.03636169433594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1.6798167472639347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1024</v>
      </c>
      <c r="C304" s="2">
        <f>IF( OR(_xll.BDP(B304,"PX_LAST")="#N/A N/A",_xll.BDP(B304,"PX_LAST")="#N/A Invalid Security"),VLOOKUP(A304,secs!$A:$B,2,FALSE),_xll.BDP(B304,"PX_LAST"))</f>
        <v>95.745400000000004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3.2777777777777777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12.8847699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1.5298570863338903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1025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1033</v>
      </c>
      <c r="C306" s="2">
        <f>IF( OR(_xll.BDP(B306,"PX_LAST")="#N/A N/A",_xll.BDP(B306,"PX_LAST")="#N/A Invalid Security"),VLOOKUP(A306,secs!$A:$B,2,FALSE),_xll.BDP(B306,"PX_LAST"))</f>
        <v>2.7949999999999999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9.2490873097946906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1034</v>
      </c>
      <c r="C307" s="2">
        <f>IF( OR(_xll.BDP(B307,"PX_LAST")="#N/A N/A",_xll.BDP(B307,"PX_LAST")="#N/A Invalid Security"),VLOOKUP(A307,secs!$A:$B,2,FALSE),_xll.BDP(B307,"PX_LAST"))</f>
        <v>15.225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16.471153259277344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4.400656814449917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1035</v>
      </c>
      <c r="C308" s="2">
        <f>IF( OR(_xll.BDP(B308,"PX_LAST")="#N/A N/A",_xll.BDP(B308,"PX_LAST")="#N/A Invalid Security"),VLOOKUP(A308,secs!$A:$B,2,FALSE),_xll.BDP(B308,"PX_LAST"))</f>
        <v>60.51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71.13043212890625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5.3710130556932736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1042</v>
      </c>
      <c r="C309" s="2">
        <f>IF( OR(_xll.BDP(B309,"PX_LAST")="#N/A N/A",_xll.BDP(B309,"PX_LAST")="#N/A Invalid Security"),VLOOKUP(A309,secs!$A:$B,2,FALSE),_xll.BDP(B309,"PX_LAST"))</f>
        <v>59323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1046</v>
      </c>
      <c r="C310" s="2">
        <f>IF( OR(_xll.BDP(B310,"PX_LAST")="#N/A N/A",_xll.BDP(B310,"PX_LAST")="#N/A Invalid Security"),VLOOKUP(A310,secs!$A:$B,2,FALSE),_xll.BDP(B310,"PX_LAST"))</f>
        <v>101.48739999999999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1.6341666666666668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4.9949387999999999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4.9162509288970178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1049</v>
      </c>
      <c r="C311" s="2">
        <f>IF( OR(_xll.BDP(B311,"PX_LAST")="#N/A N/A",_xll.BDP(B311,"PX_LAST")="#N/A Invalid Security"),VLOOKUP(A311,secs!$A:$B,2,FALSE),_xll.BDP(B311,"PX_LAST"))</f>
        <v>106.401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1.7729166666666667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7.7088909608147071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4.0641092716289373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1050</v>
      </c>
      <c r="C312" s="2">
        <f>IF( OR(_xll.BDP(B312,"PX_LAST")="#N/A N/A",_xll.BDP(B312,"PX_LAST")="#N/A Invalid Security"),VLOOKUP(A312,secs!$A:$B,2,FALSE),_xll.BDP(B312,"PX_LAST"))</f>
        <v>94.868539999999996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0.34513888888888888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10.154384943689184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4.1818728579628637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1056</v>
      </c>
      <c r="C313" s="2">
        <f>IF( OR(_xll.BDP(B313,"PX_LAST")="#N/A N/A",_xll.BDP(B313,"PX_LAST")="#N/A Invalid Security"),VLOOKUP(A313,secs!$A:$B,2,FALSE),_xll.BDP(B313,"PX_LAST"))</f>
        <v>105.50109999999999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1.1479166666666667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3.9984647999999998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7.2360731862755241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1060</v>
      </c>
      <c r="C314" s="2">
        <f>IF( OR(_xll.BDP(B314,"PX_LAST")="#N/A N/A",_xll.BDP(B314,"PX_LAST")="#N/A Invalid Security"),VLOOKUP(A314,secs!$A:$B,2,FALSE),_xll.BDP(B314,"PX_LAST"))</f>
        <v>104.3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114.32499694824219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2.7614375750420588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1063</v>
      </c>
      <c r="C315" s="2">
        <f>IF( OR(_xll.BDP(B315,"PX_LAST")="#N/A N/A",_xll.BDP(B315,"PX_LAST")="#N/A Invalid Security"),VLOOKUP(A315,secs!$A:$B,2,FALSE),_xll.BDP(B315,"PX_LAST"))</f>
        <v>1286.9000000000001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1065</v>
      </c>
      <c r="C316" s="2">
        <f>IF( OR(_xll.BDP(B316,"PX_LAST")="#N/A N/A",_xll.BDP(B316,"PX_LAST")="#N/A Invalid Security"),VLOOKUP(A316,secs!$A:$B,2,FALSE),_xll.BDP(B316,"PX_LAST"))</f>
        <v>70037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1068</v>
      </c>
      <c r="C317" s="2">
        <f>IF( OR(_xll.BDP(B317,"PX_LAST")="#N/A N/A",_xll.BDP(B317,"PX_LAST")="#N/A Invalid Security"),VLOOKUP(A317,secs!$A:$B,2,FALSE),_xll.BDP(B317,"PX_LAST"))</f>
        <v>105.28230000000001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0.64652777777777781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4.7765651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3.9104993850264758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1069</v>
      </c>
      <c r="C318" s="2">
        <f>IF( OR(_xll.BDP(B318,"PX_LAST")="#N/A N/A",_xll.BDP(B318,"PX_LAST")="#N/A Invalid Security"),VLOOKUP(A318,secs!$A:$B,2,FALSE),_xll.BDP(B318,"PX_LAST"))</f>
        <v>182.71780000000001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1081</v>
      </c>
      <c r="C319" s="2">
        <f>IF( OR(_xll.BDP(B319,"PX_LAST")="#N/A N/A",_xll.BDP(B319,"PX_LAST")="#N/A Invalid Security"),VLOOKUP(A319,secs!$A:$B,2,FALSE),_xll.BDP(B319,"PX_LAST"))</f>
        <v>100.19540000000001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2.3965277777777776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6.9245967999999998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0.65197999676749863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1082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2.6444444444444444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5.1929403900000004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5.2376959004748134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1083</v>
      </c>
      <c r="C321" s="2">
        <f>IF( OR(_xll.BDP(B321,"PX_LAST")="#N/A N/A",_xll.BDP(B321,"PX_LAST")="#N/A Invalid Security"),VLOOKUP(A321,secs!$A:$B,2,FALSE),_xll.BDP(B321,"PX_LAST"))</f>
        <v>101.8288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1.5173611111111109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4.2067133999999999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3.374054408411467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1084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3.375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2.7300331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1.994518871869239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1085</v>
      </c>
      <c r="C323" s="2">
        <f>IF( OR(_xll.BDP(B323,"PX_LAST")="#N/A N/A",_xll.BDP(B323,"PX_LAST")="#N/A Invalid Security"),VLOOKUP(A323,secs!$A:$B,2,FALSE),_xll.BDP(B323,"PX_LAST"))</f>
        <v>104.023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0.64675555555555553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2.7345801000000001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4.4912069916017767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1099</v>
      </c>
      <c r="C324" s="2">
        <f>IF( OR(_xll.BDP(B324,"PX_LAST")="#N/A N/A",_xll.BDP(B324,"PX_LAST")="#N/A Invalid Security"),VLOOKUP(A324,secs!$A:$B,2,FALSE),_xll.BDP(B324,"PX_LAST"))</f>
        <v>102.05670000000001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0.88958333333333339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5.1143770999999996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15.393670317231058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1100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2.3462328767123286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3.6517168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4.0372000176548744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1108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5.3319999999999999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0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1109</v>
      </c>
      <c r="C327" s="2">
        <f>IF( OR(_xll.BDP(B327,"PX_LAST")="#N/A N/A",_xll.BDP(B327,"PX_LAST")="#N/A Invalid Security"),VLOOKUP(A327,secs!$A:$B,2,FALSE),_xll.BDP(B327,"PX_LAST"))</f>
        <v>104.45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6.1260000000000003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11.24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2.1122650760361164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1110</v>
      </c>
      <c r="C328" s="2">
        <f>IF( OR(_xll.BDP(B328,"PX_LAST")="#N/A N/A",_xll.BDP(B328,"PX_LAST")="#N/A Invalid Security"),VLOOKUP(A328,secs!$A:$B,2,FALSE),_xll.BDP(B328,"PX_LAST"))</f>
        <v>102.85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0.64100000000000001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11.88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1.7727609338734447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1111</v>
      </c>
      <c r="C329" s="2">
        <f>IF( OR(_xll.BDP(B329,"PX_LAST")="#N/A N/A",_xll.BDP(B329,"PX_LAST")="#N/A Invalid Security"),VLOOKUP(A329,secs!$A:$B,2,FALSE),_xll.BDP(B329,"PX_LAST"))</f>
        <v>102.83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0.156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11.63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16/02/2018</v>
      </c>
      <c r="H329" s="1">
        <f>IF(ISERR(FIND("Equity",B329))=FALSE,0,IF( OR(_xll.BDP($B329,"DUR_MID")="#N/A N/A",_xll.BDP($B329,"DUR_MID")="#N/A Invalid Security"),0,_xll.BDP($B329,"DUR_MID")))</f>
        <v>0.95364709491517619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1112</v>
      </c>
      <c r="C330" s="2">
        <f>IF( OR(_xll.BDP(B330,"PX_LAST")="#N/A N/A",_xll.BDP(B330,"PX_LAST")="#N/A Invalid Security"),VLOOKUP(A330,secs!$A:$B,2,FALSE),_xll.BDP(B330,"PX_LAST"))</f>
        <v>90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4.2617826086956523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14.103510328208035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2.2386113754776797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1107</v>
      </c>
      <c r="B331" s="3" t="s">
        <v>1113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1164</v>
      </c>
      <c r="J331" s="3">
        <f t="shared" si="5"/>
        <v>1</v>
      </c>
      <c r="L331" s="3" t="s">
        <v>1119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1114</v>
      </c>
      <c r="C332" s="2">
        <f>IF( OR(_xll.BDP(B332,"PX_LAST")="#N/A N/A",_xll.BDP(B332,"PX_LAST")="#N/A Invalid Security"),VLOOKUP(A332,secs!$A:$B,2,FALSE),_xll.BDP(B332,"PX_LAST"))</f>
        <v>99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2.5840000000000001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16.3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0.75716255731568516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1115</v>
      </c>
      <c r="C333" s="2">
        <f>IF( OR(_xll.BDP(B333,"PX_LAST")="#N/A N/A",_xll.BDP(B333,"PX_LAST")="#N/A Invalid Security"),VLOOKUP(A333,secs!$A:$B,2,FALSE),_xll.BDP(B333,"PX_LAST"))</f>
        <v>100.59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2.4740000000000002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32.130000000000003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0.18221272719894757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1116</v>
      </c>
      <c r="C334" s="2">
        <f>IF( OR(_xll.BDP(B334,"PX_LAST")="#N/A N/A",_xll.BDP(B334,"PX_LAST")="#N/A Invalid Security"),VLOOKUP(A334,secs!$A:$B,2,FALSE),_xll.BDP(B334,"PX_LAST"))</f>
        <v>99.01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0.55500000000000005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8.64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1.0176250310699895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1117</v>
      </c>
      <c r="C335" s="2">
        <f>IF( OR(_xll.BDP(B335,"PX_LAST")="#N/A N/A",_xll.BDP(B335,"PX_LAST")="#N/A Invalid Security"),VLOOKUP(A335,secs!$A:$B,2,FALSE),_xll.BDP(B335,"PX_LAST"))</f>
        <v>98.5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0.86499999999999999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13.92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0.64359705265126965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1118</v>
      </c>
      <c r="C336" s="2">
        <f>IF( OR(_xll.BDP(B336,"PX_LAST")="#N/A N/A",_xll.BDP(B336,"PX_LAST")="#N/A Invalid Security"),VLOOKUP(A336,secs!$A:$B,2,FALSE),_xll.BDP(B336,"PX_LAST"))</f>
        <v>104.733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2.8890410958904114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3.9941493000000001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6.2639316765068775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1146</v>
      </c>
      <c r="C337" s="2">
        <f>IF( OR(_xll.BDP(B337,"PX_LAST")="#N/A N/A",_xll.BDP(B337,"PX_LAST")="#N/A Invalid Security"),VLOOKUP(A337,secs!$A:$B,2,FALSE),_xll.BDP(B337,"PX_LAST"))</f>
        <v>105.49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4.7009999999999996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9.98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1.4633745685784914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1147</v>
      </c>
      <c r="C338" s="2">
        <f>IF( OR(_xll.BDP(B338,"PX_LAST")="#N/A N/A",_xll.BDP(B338,"PX_LAST")="#N/A Invalid Security"),VLOOKUP(A338,secs!$A:$B,2,FALSE),_xll.BDP(B338,"PX_LAST"))</f>
        <v>97.99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4.9640000000000004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18.87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1.0030203809156237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1149</v>
      </c>
      <c r="C339" s="2">
        <f>IF( OR(_xll.BDP(B339,"PX_LAST")="#N/A N/A",_xll.BDP(B339,"PX_LAST")="#N/A Invalid Security"),VLOOKUP(A339,secs!$A:$B,2,FALSE),_xll.BDP(B339,"PX_LAST"))</f>
        <v>103.2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0.13500000000000001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9.2100000000000009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15/02/2018</v>
      </c>
      <c r="H339" s="1">
        <f>IF(ISERR(FIND("Equity",B339))=FALSE,0,IF( OR(_xll.BDP($B339,"DUR_MID")="#N/A N/A",_xll.BDP($B339,"DUR_MID")="#N/A Invalid Security"),0,_xll.BDP($B339,"DUR_MID")))</f>
        <v>3.7321706886591994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1156</v>
      </c>
      <c r="C340" s="2">
        <f>IF( OR(_xll.BDP(B340,"PX_LAST")="#N/A N/A",_xll.BDP(B340,"PX_LAST")="#N/A Invalid Security"),VLOOKUP(A340,secs!$A:$B,2,FALSE),_xll.BDP(B340,"PX_LAST"))</f>
        <v>99.022769999999994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2.1243055555555554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4.9528335999999999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4.8389144187956941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1157</v>
      </c>
      <c r="C341" s="2">
        <f>IF( OR(_xll.BDP(B341,"PX_LAST")="#N/A N/A",_xll.BDP(B341,"PX_LAST")="#N/A Invalid Security"),VLOOKUP(A341,secs!$A:$B,2,FALSE),_xll.BDP(B341,"PX_LAST"))</f>
        <v>4.4489999999999998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2.2848593001220641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1163</v>
      </c>
      <c r="C342" s="2">
        <f>IF( OR(_xll.BDP(B342,"PX_LAST")="#N/A N/A",_xll.BDP(B342,"PX_LAST")="#N/A Invalid Security"),VLOOKUP(A342,secs!$A:$B,2,FALSE),_xll.BDP(B342,"PX_LAST"))</f>
        <v>82.5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2.387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20.27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2.1520579915801168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1168</v>
      </c>
      <c r="C343" s="2">
        <f>IF( OR(_xll.BDP(B343,"PX_LAST")="#N/A N/A",_xll.BDP(B343,"PX_LAST")="#N/A Invalid Security"),VLOOKUP(A343,secs!$A:$B,2,FALSE),_xll.BDP(B343,"PX_LAST"))</f>
        <v>110.72329999999999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3.0199166666666666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3.9068423859581451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3.9249023726959269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1174</v>
      </c>
      <c r="B344" s="1" t="s">
        <v>1175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869</v>
      </c>
      <c r="J344" s="1">
        <f t="shared" si="5"/>
        <v>1</v>
      </c>
      <c r="L344" s="1" t="s">
        <v>1178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1177</v>
      </c>
      <c r="C345" s="2">
        <f>IF( OR(_xll.BDP(B345,"PX_LAST")="#N/A N/A",_xll.BDP(B345,"PX_LAST")="#N/A Invalid Security"),VLOOKUP(A345,secs!$A:$B,2,FALSE),_xll.BDP(B345,"PX_LAST"))</f>
        <v>102.5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1.9969999999999999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9.7899999999999991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0.81840752811748463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1433</v>
      </c>
      <c r="C346" s="2">
        <f>IF( OR(_xll.BDP(B346,"PX_LAST")="#N/A N/A",_xll.BDP(B346,"PX_LAST")="#N/A Invalid Security"),VLOOKUP(A346,secs!$A:$B,2,FALSE),_xll.BDP(B346,"PX_LAST"))</f>
        <v>4.0549999999999997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3.8571429252624512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5.1499996185302734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9.9327636440765996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1182</v>
      </c>
      <c r="C347" s="2">
        <f>IF( OR(_xll.BDP(B347,"PX_LAST")="#N/A N/A",_xll.BDP(B347,"PX_LAST")="#N/A Invalid Security"),VLOOKUP(A347,secs!$A:$B,2,FALSE),_xll.BDP(B347,"PX_LAST"))</f>
        <v>106.8549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1.0503472222222223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5.4195830000000003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4.6653151275592979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1183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1.5669999999999999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8.8800000000000008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2.518740429465022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1184</v>
      </c>
      <c r="C349" s="2">
        <f>IF( OR(_xll.BDP(B349,"PX_LAST")="#N/A N/A",_xll.BDP(B349,"PX_LAST")="#N/A Invalid Security"),VLOOKUP(A349,secs!$A:$B,2,FALSE),_xll.BDP(B349,"PX_LAST"))</f>
        <v>105.1913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0.34166666666666667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3.9556610000000001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4.4230547631371548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1185</v>
      </c>
      <c r="C350" s="2">
        <f>IF( OR(_xll.BDP(B350,"PX_LAST")="#N/A N/A",_xll.BDP(B350,"PX_LAST")="#N/A Invalid Security"),VLOOKUP(A350,secs!$A:$B,2,FALSE),_xll.BDP(B350,"PX_LAST"))</f>
        <v>103690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1194</v>
      </c>
      <c r="C351" s="2">
        <f>IF( OR(_xll.BDP(B351,"PX_LAST")="#N/A N/A",_xll.BDP(B351,"PX_LAST")="#N/A Invalid Security"),VLOOKUP(A351,secs!$A:$B,2,FALSE),_xll.BDP(B351,"PX_LAST"))</f>
        <v>99.98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1195</v>
      </c>
      <c r="C352" s="2">
        <f>IF( OR(_xll.BDP(B352,"PX_LAST")="#N/A N/A",_xll.BDP(B352,"PX_LAST")="#N/A Invalid Security"),VLOOKUP(A352,secs!$A:$B,2,FALSE),_xll.BDP(B352,"PX_LAST"))</f>
        <v>101.02800000000001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1.8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4.3391574000000004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6.4137948881667048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1196</v>
      </c>
      <c r="C353" s="2">
        <f>IF( OR(_xll.BDP(B353,"PX_LAST")="#N/A N/A",_xll.BDP(B353,"PX_LAST")="#N/A Invalid Security"),VLOOKUP(A353,secs!$A:$B,2,FALSE),_xll.BDP(B353,"PX_LAST"))</f>
        <v>72.486999999999995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1.8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10.003203299999999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5.8084171146980159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1197</v>
      </c>
      <c r="C354" s="2">
        <f>IF( OR(_xll.BDP(B354,"PX_LAST")="#N/A N/A",_xll.BDP(B354,"PX_LAST")="#N/A Invalid Security"),VLOOKUP(A354,secs!$A:$B,2,FALSE),_xll.BDP(B354,"PX_LAST"))</f>
        <v>99.864000000000004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3.0694444444444442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8.5509377000000004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2.3490303725547137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1198</v>
      </c>
      <c r="C355" s="2">
        <f>IF( OR(_xll.BDP(B355,"PX_LAST")="#N/A N/A",_xll.BDP(B355,"PX_LAST")="#N/A Invalid Security"),VLOOKUP(A355,secs!$A:$B,2,FALSE),_xll.BDP(B355,"PX_LAST"))</f>
        <v>80.855000000000004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2.7777777777777777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12.3952715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3.4709079638044051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1199</v>
      </c>
      <c r="C356" s="2">
        <f>IF( OR(_xll.BDP(B356,"PX_LAST")="#N/A N/A",_xll.BDP(B356,"PX_LAST")="#N/A Invalid Security"),VLOOKUP(A356,secs!$A:$B,2,FALSE),_xll.BDP(B356,"PX_LAST"))</f>
        <v>100.13500000000001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2.5861111111111108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-38.064230007897493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2.7777777779565208E-3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1200</v>
      </c>
      <c r="C357" s="2">
        <f>IF( OR(_xll.BDP(B357,"PX_LAST")="#N/A N/A",_xll.BDP(B357,"PX_LAST")="#N/A Invalid Security"),VLOOKUP(A357,secs!$A:$B,2,FALSE),_xll.BDP(B357,"PX_LAST"))</f>
        <v>119.443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5.1287671232876715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2.5410042000000002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5.1780254351783146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1201</v>
      </c>
      <c r="C358" s="2">
        <f>IF( OR(_xll.BDP(B358,"PX_LAST")="#N/A N/A",_xll.BDP(B358,"PX_LAST")="#N/A Invalid Security"),VLOOKUP(A358,secs!$A:$B,2,FALSE),_xll.BDP(B358,"PX_LAST"))</f>
        <v>58.5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16.49032558175767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5.018269725898266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1220</v>
      </c>
      <c r="C359" s="2">
        <f>IF( OR(_xll.BDP(B359,"PX_LAST")="#N/A N/A",_xll.BDP(B359,"PX_LAST")="#N/A Invalid Security"),VLOOKUP(A359,secs!$A:$B,2,FALSE),_xll.BDP(B359,"PX_LAST"))</f>
        <v>4313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2.4182704162243871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1239</v>
      </c>
      <c r="C360" s="2">
        <f>IF( OR(_xll.BDP(B360,"PX_LAST")="#N/A N/A",_xll.BDP(B360,"PX_LAST")="#N/A Invalid Security"),VLOOKUP(A360,secs!$A:$B,2,FALSE),_xll.BDP(B360,"PX_LAST"))</f>
        <v>96.032679999999999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1.8611111111111112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11.997011000000001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2.0812236937512161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1266</v>
      </c>
      <c r="C361" s="2">
        <f>IF( OR(_xll.BDP(B361,"PX_LAST")="#N/A N/A",_xll.BDP(B361,"PX_LAST")="#N/A Invalid Security"),VLOOKUP(A361,secs!$A:$B,2,FALSE),_xll.BDP(B361,"PX_LAST"))</f>
        <v>103.634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1.8958333333333333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4.5117994000000001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4.880214327776887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1269</v>
      </c>
      <c r="C362" s="2">
        <f>IF( OR(_xll.BDP(B362,"PX_LAST")="#N/A N/A",_xll.BDP(B362,"PX_LAST")="#N/A Invalid Security"),VLOOKUP(A362,secs!$A:$B,2,FALSE),_xll.BDP(B362,"PX_LAST"))</f>
        <v>154.74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170.4705810546875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1.3183404420317952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1270</v>
      </c>
      <c r="C363" s="2">
        <f>IF( OR(_xll.BDP(B363,"PX_LAST")="#N/A N/A",_xll.BDP(B363,"PX_LAST")="#N/A Invalid Security"),VLOOKUP(A363,secs!$A:$B,2,FALSE),_xll.BDP(B363,"PX_LAST"))</f>
        <v>192.97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1.4513788098693758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1271</v>
      </c>
      <c r="C364" s="2">
        <f>IF( OR(_xll.BDP(B364,"PX_LAST")="#N/A N/A",_xll.BDP(B364,"PX_LAST")="#N/A Invalid Security"),VLOOKUP(A364,secs!$A:$B,2,FALSE),_xll.BDP(B364,"PX_LAST"))</f>
        <v>39.520000000000003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3.1612904071807861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50.299999237060547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2.5303643724696356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1272</v>
      </c>
      <c r="C365" s="2">
        <f>IF( OR(_xll.BDP(B365,"PX_LAST")="#N/A N/A",_xll.BDP(B365,"PX_LAST")="#N/A Invalid Security"),VLOOKUP(A365,secs!$A:$B,2,FALSE),_xll.BDP(B365,"PX_LAST"))</f>
        <v>415.37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2.4552872926846883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1273</v>
      </c>
      <c r="C366" s="2">
        <f>IF( OR(_xll.BDP(B366,"PX_LAST")="#N/A N/A",_xll.BDP(B366,"PX_LAST")="#N/A Invalid Security"),VLOOKUP(A366,secs!$A:$B,2,FALSE),_xll.BDP(B366,"PX_LAST"))</f>
        <v>127.43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151.77272033691406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1274</v>
      </c>
      <c r="C367" s="2">
        <f>IF( OR(_xll.BDP(B367,"PX_LAST")="#N/A N/A",_xll.BDP(B367,"PX_LAST")="#N/A Invalid Security"),VLOOKUP(A367,secs!$A:$B,2,FALSE),_xll.BDP(B367,"PX_LAST"))</f>
        <v>30.68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4.2666668891906738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35.869564056396484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4.0417209908735332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1275</v>
      </c>
      <c r="C368" s="2">
        <f>IF( OR(_xll.BDP(B368,"PX_LAST")="#N/A N/A",_xll.BDP(B368,"PX_LAST")="#N/A Invalid Security"),VLOOKUP(A368,secs!$A:$B,2,FALSE),_xll.BDP(B368,"PX_LAST"))</f>
        <v>69.52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0.86318515321536449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1276</v>
      </c>
      <c r="C369" s="2">
        <f>IF( OR(_xll.BDP(B369,"PX_LAST")="#N/A N/A",_xll.BDP(B369,"PX_LAST")="#N/A Invalid Security"),VLOOKUP(A369,secs!$A:$B,2,FALSE),_xll.BDP(B369,"PX_LAST"))</f>
        <v>65.95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72.321426391601562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1.9863532979529945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1277</v>
      </c>
      <c r="C370" s="2">
        <f>IF( OR(_xll.BDP(B370,"PX_LAST")="#N/A N/A",_xll.BDP(B370,"PX_LAST")="#N/A Invalid Security"),VLOOKUP(A370,secs!$A:$B,2,FALSE),_xll.BDP(B370,"PX_LAST"))</f>
        <v>10.34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2.84375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13.119999885559082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1278</v>
      </c>
      <c r="C371" s="2">
        <f>IF( OR(_xll.BDP(B371,"PX_LAST")="#N/A N/A",_xll.BDP(B371,"PX_LAST")="#N/A Invalid Security"),VLOOKUP(A371,secs!$A:$B,2,FALSE),_xll.BDP(B371,"PX_LAST"))</f>
        <v>60.33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1279</v>
      </c>
      <c r="C372" s="2">
        <f>IF( OR(_xll.BDP(B372,"PX_LAST")="#N/A N/A",_xll.BDP(B372,"PX_LAST")="#N/A Invalid Security"),VLOOKUP(A372,secs!$A:$B,2,FALSE),_xll.BDP(B372,"PX_LAST"))</f>
        <v>4.1900000000000004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3.5333333015441895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7.0386362075805664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0.95465393794749387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1280</v>
      </c>
      <c r="C373" s="2">
        <f>IF( OR(_xll.BDP(B373,"PX_LAST")="#N/A N/A",_xll.BDP(B373,"PX_LAST")="#N/A Invalid Security"),VLOOKUP(A373,secs!$A:$B,2,FALSE),_xll.BDP(B373,"PX_LAST"))</f>
        <v>7.18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1281</v>
      </c>
      <c r="C374" s="2">
        <f>IF( OR(_xll.BDP(B374,"PX_LAST")="#N/A N/A",_xll.BDP(B374,"PX_LAST")="#N/A Invalid Security"),VLOOKUP(A374,secs!$A:$B,2,FALSE),_xll.BDP(B374,"PX_LAST"))</f>
        <v>10.57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6.2440870387890257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1282</v>
      </c>
      <c r="C375" s="2">
        <f>IF( OR(_xll.BDP(B375,"PX_LAST")="#N/A N/A",_xll.BDP(B375,"PX_LAST")="#N/A Invalid Security"),VLOOKUP(A375,secs!$A:$B,2,FALSE),_xll.BDP(B375,"PX_LAST"))</f>
        <v>34.909999999999997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4.3540532798625042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1283</v>
      </c>
      <c r="C376" s="2">
        <f>IF( OR(_xll.BDP(B376,"PX_LAST")="#N/A N/A",_xll.BDP(B376,"PX_LAST")="#N/A Invalid Security"),VLOOKUP(A376,secs!$A:$B,2,FALSE),_xll.BDP(B376,"PX_LAST"))</f>
        <v>149.19999999999999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4.3548388481140137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171.05000305175781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2.520107238605898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29/08/2017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16/11/2017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1284</v>
      </c>
      <c r="C377" s="2">
        <f>IF( OR(_xll.BDP(B377,"PX_LAST")="#N/A N/A",_xll.BDP(B377,"PX_LAST")="#N/A Invalid Security"),VLOOKUP(A377,secs!$A:$B,2,FALSE),_xll.BDP(B377,"PX_LAST"))</f>
        <v>72.150000000000006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2.3284823284823282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1285</v>
      </c>
      <c r="C378" s="2">
        <f>IF( OR(_xll.BDP(B378,"PX_LAST")="#N/A N/A",_xll.BDP(B378,"PX_LAST")="#N/A Invalid Security"),VLOOKUP(A378,secs!$A:$B,2,FALSE),_xll.BDP(B378,"PX_LAST"))</f>
        <v>117.67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2.1245857057873714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1286</v>
      </c>
      <c r="C379" s="2">
        <f>IF( OR(_xll.BDP(B379,"PX_LAST")="#N/A N/A",_xll.BDP(B379,"PX_LAST")="#N/A Invalid Security"),VLOOKUP(A379,secs!$A:$B,2,FALSE),_xll.BDP(B379,"PX_LAST"))</f>
        <v>38.950000000000003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3.4333333969116211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46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2.0795892169448011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05/10/2017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15/11/2017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1287</v>
      </c>
      <c r="C380" s="2">
        <f>IF( OR(_xll.BDP(B380,"PX_LAST")="#N/A N/A",_xll.BDP(B380,"PX_LAST")="#N/A Invalid Security"),VLOOKUP(A380,secs!$A:$B,2,FALSE),_xll.BDP(B380,"PX_LAST"))</f>
        <v>1801.54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4.5555553436279297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2105.370361328125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1288</v>
      </c>
      <c r="C381" s="2">
        <f>IF( OR(_xll.BDP(B381,"PX_LAST")="#N/A N/A",_xll.BDP(B381,"PX_LAST")="#N/A Invalid Security"),VLOOKUP(A381,secs!$A:$B,2,FALSE),_xll.BDP(B381,"PX_LAST"))</f>
        <v>101.08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3.1466455570947951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1289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3.2010000000000001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25.94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1.0848120194294921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1290</v>
      </c>
      <c r="C383" s="2">
        <f>IF( OR(_xll.BDP(B383,"PX_LAST")="#N/A N/A",_xll.BDP(B383,"PX_LAST")="#N/A Invalid Security"),VLOOKUP(A383,secs!$A:$B,2,FALSE),_xll.BDP(B383,"PX_LAST"))</f>
        <v>109.55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0.40699999999999997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8.9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0.48536015890790024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1291</v>
      </c>
      <c r="C384" s="2">
        <f>IF( OR(_xll.BDP(B384,"PX_LAST")="#N/A N/A",_xll.BDP(B384,"PX_LAST")="#N/A Invalid Security"),VLOOKUP(A384,secs!$A:$B,2,FALSE),_xll.BDP(B384,"PX_LAST"))</f>
        <v>116.35599999999999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2.847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8.9600000000000009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0.36887661058665711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1292</v>
      </c>
      <c r="C385" s="2">
        <f>IF( OR(_xll.BDP(B385,"PX_LAST")="#N/A N/A",_xll.BDP(B385,"PX_LAST")="#N/A Invalid Security"),VLOOKUP(A385,secs!$A:$B,2,FALSE),_xll.BDP(B385,"PX_LAST"))</f>
        <v>117.6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1.7370000000000001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9.09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0.44112025191411292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1293</v>
      </c>
      <c r="C386" s="2">
        <f>IF( OR(_xll.BDP(B386,"PX_LAST")="#N/A N/A",_xll.BDP(B386,"PX_LAST")="#N/A Invalid Security"),VLOOKUP(A386,secs!$A:$B,2,FALSE),_xll.BDP(B386,"PX_LAST"))</f>
        <v>101.16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2.774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15.48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0.7438311926519241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1294</v>
      </c>
      <c r="C387" s="2">
        <f>IF( OR(_xll.BDP(B387,"PX_LAST")="#N/A N/A",_xll.BDP(B387,"PX_LAST")="#N/A Invalid Security"),VLOOKUP(A387,secs!$A:$B,2,FALSE),_xll.BDP(B387,"PX_LAST"))</f>
        <v>103.514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1.6291666666666669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3.6469567999999999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5.7634300527394284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1295</v>
      </c>
      <c r="C388" s="2">
        <f>IF( OR(_xll.BDP(B388,"PX_LAST")="#N/A N/A",_xll.BDP(B388,"PX_LAST")="#N/A Invalid Security"),VLOOKUP(A388,secs!$A:$B,2,FALSE),_xll.BDP(B388,"PX_LAST"))</f>
        <v>112.06699999999999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1.8651616438356164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2.5862414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6.5673327154131043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1296</v>
      </c>
      <c r="C389" s="2">
        <f>IF( OR(_xll.BDP(B389,"PX_LAST")="#N/A N/A",_xll.BDP(B389,"PX_LAST")="#N/A Invalid Security"),VLOOKUP(A389,secs!$A:$B,2,FALSE),_xll.BDP(B389,"PX_LAST"))</f>
        <v>114.44199999999999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2.7273972602739729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3.2931160999999998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6.2903117258198886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1297</v>
      </c>
      <c r="C390" s="2">
        <f>IF( OR(_xll.BDP(B390,"PX_LAST")="#N/A N/A",_xll.BDP(B390,"PX_LAST")="#N/A Invalid Security"),VLOOKUP(A390,secs!$A:$B,2,FALSE),_xll.BDP(B390,"PX_LAST"))</f>
        <v>112.49299999999999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2.7363013698630136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2.8908024999999999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4.0460066559805954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1298</v>
      </c>
      <c r="C391" s="2">
        <f>IF( OR(_xll.BDP(B391,"PX_LAST")="#N/A N/A",_xll.BDP(B391,"PX_LAST")="#N/A Invalid Security"),VLOOKUP(A391,secs!$A:$B,2,FALSE),_xll.BDP(B391,"PX_LAST"))</f>
        <v>106.01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2.2210000000000001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8.41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4.07097493590424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1370</v>
      </c>
      <c r="C392" s="2">
        <f>IF( OR(_xll.BDP(B392,"PX_LAST")="#N/A N/A",_xll.BDP(B392,"PX_LAST")="#N/A Invalid Security"),VLOOKUP(A392,secs!$A:$B,2,FALSE),_xll.BDP(B392,"PX_LAST"))</f>
        <v>100.8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1.397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15.03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1.7035595995406001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1373</v>
      </c>
      <c r="C393" s="2">
        <f>IF( OR(_xll.BDP(B393,"PX_LAST")="#N/A N/A",_xll.BDP(B393,"PX_LAST")="#N/A Invalid Security"),VLOOKUP(A393,secs!$A:$B,2,FALSE),_xll.BDP(B393,"PX_LAST"))</f>
        <v>4.0999999999999996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1378</v>
      </c>
      <c r="C394" s="2">
        <f>IF( OR(_xll.BDP(B394,"PX_LAST")="#N/A N/A",_xll.BDP(B394,"PX_LAST")="#N/A Invalid Security"),VLOOKUP(A394,secs!$A:$B,2,FALSE),_xll.BDP(B394,"PX_LAST"))</f>
        <v>94.06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1380</v>
      </c>
      <c r="C395" s="2">
        <f>IF( OR(_xll.BDP(B395,"PX_LAST")="#N/A N/A",_xll.BDP(B395,"PX_LAST")="#N/A Invalid Security"),VLOOKUP(A395,secs!$A:$B,2,FALSE),_xll.BDP(B395,"PX_LAST"))</f>
        <v>104.462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1.8988555555555555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5.0705529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5.3711558151292067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1385</v>
      </c>
      <c r="C396" s="2">
        <f>IF( OR(_xll.BDP(B396,"PX_LAST")="#N/A N/A",_xll.BDP(B396,"PX_LAST")="#N/A Invalid Security"),VLOOKUP(A396,secs!$A:$B,2,FALSE),_xll.BDP(B396,"PX_LAST"))</f>
        <v>99.075999999999993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1390</v>
      </c>
      <c r="C397" s="2">
        <f>IF( OR(_xll.BDP(B397,"PX_LAST")="#N/A N/A",_xll.BDP(B397,"PX_LAST")="#N/A Invalid Security"),VLOOKUP(A397,secs!$A:$B,2,FALSE),_xll.BDP(B397,"PX_LAST"))</f>
        <v>90.770229999999998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1.8726388888888887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13.0621949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1.62566086479598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1395</v>
      </c>
      <c r="C398" s="2">
        <f>IF( OR(_xll.BDP(B398,"PX_LAST")="#N/A N/A",_xll.BDP(B398,"PX_LAST")="#N/A Invalid Security"),VLOOKUP(A398,secs!$A:$B,2,FALSE),_xll.BDP(B398,"PX_LAST"))</f>
        <v>106.24120000000001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2.0763888888888888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3.8923263000000001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3.2830601529679528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1396</v>
      </c>
      <c r="C399" s="2">
        <f>IF( OR(_xll.BDP(B399,"PX_LAST")="#N/A N/A",_xll.BDP(B399,"PX_LAST")="#N/A Invalid Security"),VLOOKUP(A399,secs!$A:$B,2,FALSE),_xll.BDP(B399,"PX_LAST"))</f>
        <v>100.9873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1.2179166666666668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3.6925675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3.8604868507503149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1397</v>
      </c>
      <c r="C400" s="2">
        <f>IF( OR(_xll.BDP(B400,"PX_LAST")="#N/A N/A",_xll.BDP(B400,"PX_LAST")="#N/A Invalid Security"),VLOOKUP(A400,secs!$A:$B,2,FALSE),_xll.BDP(B400,"PX_LAST"))</f>
        <v>103.649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1.625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3.0487861999999999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2.4824258186749115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1398</v>
      </c>
      <c r="C401" s="2">
        <f>IF( OR(_xll.BDP(B401,"PX_LAST")="#N/A N/A",_xll.BDP(B401,"PX_LAST")="#N/A Invalid Security"),VLOOKUP(A401,secs!$A:$B,2,FALSE),_xll.BDP(B401,"PX_LAST"))</f>
        <v>447.91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1399</v>
      </c>
      <c r="C402" s="2">
        <f>IF( OR(_xll.BDP(B402,"PX_LAST")="#N/A N/A",_xll.BDP(B402,"PX_LAST")="#N/A Invalid Security"),VLOOKUP(A402,secs!$A:$B,2,FALSE),_xll.BDP(B402,"PX_LAST"))</f>
        <v>16.27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1412</v>
      </c>
      <c r="C403" s="2">
        <f>IF( OR(_xll.BDP(B403,"PX_LAST")="#N/A N/A",_xll.BDP(B403,"PX_LAST")="#N/A Invalid Security"),VLOOKUP(A403,secs!$A:$B,2,FALSE),_xll.BDP(B403,"PX_LAST"))</f>
        <v>52.07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1423</v>
      </c>
      <c r="C404" s="2">
        <f>IF( OR(_xll.BDP(B404,"PX_LAST")="#N/A N/A",_xll.BDP(B404,"PX_LAST")="#N/A Invalid Security"),VLOOKUP(A404,secs!$A:$B,2,FALSE),_xll.BDP(B404,"PX_LAST"))</f>
        <v>102.571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0.20833333333333331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4.3588513999999998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4.0497631006641273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1424</v>
      </c>
      <c r="C405" s="2">
        <f>IF( OR(_xll.BDP(B405,"PX_LAST")="#N/A N/A",_xll.BDP(B405,"PX_LAST")="#N/A Invalid Security"),VLOOKUP(A405,secs!$A:$B,2,FALSE),_xll.BDP(B405,"PX_LAST"))</f>
        <v>100.6173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1.5088888888888887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4.7400177000000001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5.7111445570594732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1428</v>
      </c>
      <c r="C406" s="2">
        <f>IF( OR(_xll.BDP(B406,"PX_LAST")="#N/A N/A",_xll.BDP(B406,"PX_LAST")="#N/A Invalid Security"),VLOOKUP(A406,secs!$A:$B,2,FALSE),_xll.BDP(B406,"PX_LAST"))</f>
        <v>103.44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0.38200000000000001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2.2342164438530583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1431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3.923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0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0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1437</v>
      </c>
      <c r="C408" s="2">
        <f>IF( OR(_xll.BDP(B408,"PX_LAST")="#N/A N/A",_xll.BDP(B408,"PX_LAST")="#N/A Invalid Security"),VLOOKUP(A408,secs!$A:$B,2,FALSE),_xll.BDP(B408,"PX_LAST"))</f>
        <v>106.39109999999999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0.69666666666666666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4.0073302000000002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2.249238770957255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1438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1440</v>
      </c>
      <c r="C410" s="2">
        <f>IF( OR(_xll.BDP(B410,"PX_LAST")="#N/A N/A",_xll.BDP(B410,"PX_LAST")="#N/A Invalid Security"),VLOOKUP(A410,secs!$A:$B,2,FALSE),_xll.BDP(B410,"PX_LAST"))</f>
        <v>13.855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15.305819511413574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0.79393720678455437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1441</v>
      </c>
      <c r="C411" s="2">
        <f>IF( OR(_xll.BDP(B411,"PX_LAST")="#N/A N/A",_xll.BDP(B411,"PX_LAST")="#N/A Invalid Security"),VLOOKUP(A411,secs!$A:$B,2,FALSE),_xll.BDP(B411,"PX_LAST"))</f>
        <v>262.2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3.307692289352417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244.79228210449219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2.9633897211058824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28/02/2018</v>
      </c>
      <c r="J411" s="1">
        <f t="shared" si="6"/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1442</v>
      </c>
      <c r="C412" s="2">
        <f>IF( OR(_xll.BDP(B412,"PX_LAST")="#N/A N/A",_xll.BDP(B412,"PX_LAST")="#N/A Invalid Security"),VLOOKUP(A412,secs!$A:$B,2,FALSE),_xll.BDP(B412,"PX_LAST"))</f>
        <v>13.0124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1.8905044941358207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1443</v>
      </c>
      <c r="C413" s="2">
        <f>IF( OR(_xll.BDP(B413,"PX_LAST")="#N/A N/A",_xll.BDP(B413,"PX_LAST")="#N/A Invalid Security"),VLOOKUP(A413,secs!$A:$B,2,FALSE),_xll.BDP(B413,"PX_LAST"))</f>
        <v>119.2603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0.16195555555555557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5.6651327109572946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>IF(ISERR(FIND("Equity",B413))=FALSE,0,IF( OR(_xll.BDP($B413,"DUR_MID")="#N/A N/A",_xll.BDP($B413,"DUR_MID")="#N/A Invalid Security"),0,_xll.BDP($B413,"DUR_MID")))</f>
        <v>11.579014266803835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1444</v>
      </c>
      <c r="C414" s="2">
        <f>IF( OR(_xll.BDP(B414,"PX_LAST")="#N/A N/A",_xll.BDP(B414,"PX_LAST")="#N/A Invalid Security"),VLOOKUP(A414,secs!$A:$B,2,FALSE),_xll.BDP(B414,"PX_LAST"))</f>
        <v>103.19289999999999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2.7444444444444445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5.8666144999999998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5.0027141351439806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1445</v>
      </c>
      <c r="C415" s="2">
        <f>IF( OR(_xll.BDP(B415,"PX_LAST")="#N/A N/A",_xll.BDP(B415,"PX_LAST")="#N/A Invalid Security"),VLOOKUP(A415,secs!$A:$B,2,FALSE),_xll.BDP(B415,"PX_LAST"))</f>
        <v>1490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3.6666667461395264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5.3691275167785237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1446</v>
      </c>
      <c r="C416" s="2">
        <f>IF( OR(_xll.BDP(B416,"PX_LAST")="#N/A N/A",_xll.BDP(B416,"PX_LAST")="#N/A Invalid Security"),VLOOKUP(A416,secs!$A:$B,2,FALSE),_xll.BDP(B416,"PX_LAST"))</f>
        <v>37.9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38.663013458251953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3.0317300256898903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14/09/2017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30/10/2017</v>
      </c>
      <c r="J416" s="1">
        <f t="shared" si="6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1447</v>
      </c>
      <c r="C417" s="2">
        <f>IF( OR(_xll.BDP(B417,"PX_LAST")="#N/A N/A",_xll.BDP(B417,"PX_LAST")="#N/A Invalid Security"),VLOOKUP(A417,secs!$A:$B,2,FALSE),_xll.BDP(B417,"PX_LAST"))</f>
        <v>127.2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129.62232971191406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7.6808176100628929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1448</v>
      </c>
      <c r="C418" s="2">
        <f>IF( OR(_xll.BDP(B418,"PX_LAST")="#N/A N/A",_xll.BDP(B418,"PX_LAST")="#N/A Invalid Security"),VLOOKUP(A418,secs!$A:$B,2,FALSE),_xll.BDP(B418,"PX_LAST"))</f>
        <v>102.4207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0.7949259999999998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3.2209585188882097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6.3892663497526384E-2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1449</v>
      </c>
      <c r="C419" s="2">
        <f>IF( OR(_xll.BDP(B419,"PX_LAST")="#N/A N/A",_xll.BDP(B419,"PX_LAST")="#N/A Invalid Security"),VLOOKUP(A419,secs!$A:$B,2,FALSE),_xll.BDP(B419,"PX_LAST"))</f>
        <v>103.93899999999999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3.7958904109589042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3.5206162999999999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5.3267083368927066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1450</v>
      </c>
      <c r="C420" s="2">
        <f>IF( OR(_xll.BDP(B420,"PX_LAST")="#N/A N/A",_xll.BDP(B420,"PX_LAST")="#N/A Invalid Security"),VLOOKUP(A420,secs!$A:$B,2,FALSE),_xll.BDP(B420,"PX_LAST"))</f>
        <v>109.0814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0.77847222222222223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6.0899992999999997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7.0101548196174699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1451</v>
      </c>
      <c r="C421" s="2">
        <f>IF( OR(_xll.BDP(B421,"PX_LAST")="#N/A N/A",_xll.BDP(B421,"PX_LAST")="#N/A Invalid Security"),VLOOKUP(A421,secs!$A:$B,2,FALSE),_xll.BDP(B421,"PX_LAST"))</f>
        <v>14.45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14.228571891784668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6.0968584701803827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1452</v>
      </c>
      <c r="C422" s="2">
        <f>IF( OR(_xll.BDP(B422,"PX_LAST")="#N/A N/A",_xll.BDP(B422,"PX_LAST")="#N/A Invalid Security"),VLOOKUP(A422,secs!$A:$B,2,FALSE),_xll.BDP(B422,"PX_LAST"))</f>
        <v>95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4.1079999999999997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14.17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2.2404819835888841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1453</v>
      </c>
      <c r="C423" s="2">
        <f>IF( OR(_xll.BDP(B423,"PX_LAST")="#N/A N/A",_xll.BDP(B423,"PX_LAST")="#N/A Invalid Security"),VLOOKUP(A423,secs!$A:$B,2,FALSE),_xll.BDP(B423,"PX_LAST"))</f>
        <v>26.425000000000001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2.270577105014191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1454</v>
      </c>
      <c r="C424" s="2">
        <f>IF( OR(_xll.BDP(B424,"PX_LAST")="#N/A N/A",_xll.BDP(B424,"PX_LAST")="#N/A Invalid Security"),VLOOKUP(A424,secs!$A:$B,2,FALSE),_xll.BDP(B424,"PX_LAST"))</f>
        <v>1038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1.4007713317990005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1455</v>
      </c>
      <c r="C425" s="2">
        <f>IF( OR(_xll.BDP(B425,"PX_LAST")="#N/A N/A",_xll.BDP(B425,"PX_LAST")="#N/A Invalid Security"),VLOOKUP(A425,secs!$A:$B,2,FALSE),_xll.BDP(B425,"PX_LAST"))</f>
        <v>102.5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0.23499999999999999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11.14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>IF(ISERR(FIND("Equity",B425))=FALSE,0,IF( OR(_xll.BDP($B425,"DUR_MID")="#N/A N/A",_xll.BDP($B425,"DUR_MID")="#N/A Invalid Security"),0,_xll.BDP($B425,"DUR_MID")))</f>
        <v>1.7320626927820424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1456</v>
      </c>
      <c r="C426" s="2">
        <f>IF( OR(_xll.BDP(B426,"PX_LAST")="#N/A N/A",_xll.BDP(B426,"PX_LAST")="#N/A Invalid Security"),VLOOKUP(A426,secs!$A:$B,2,FALSE),_xll.BDP(B426,"PX_LAST"))</f>
        <v>376.95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416.6131591796875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7.6943486335898124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1457</v>
      </c>
      <c r="C427" s="2">
        <f>IF( OR(_xll.BDP(B427,"PX_LAST")="#N/A N/A",_xll.BDP(B427,"PX_LAST")="#N/A Invalid Security"),VLOOKUP(A427,secs!$A:$B,2,FALSE),_xll.BDP(B427,"PX_LAST"))</f>
        <v>273.7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10.560815731973779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1458</v>
      </c>
      <c r="C428" s="2">
        <f>IF( OR(_xll.BDP(B428,"PX_LAST")="#N/A N/A",_xll.BDP(B428,"PX_LAST")="#N/A Invalid Security"),VLOOKUP(A428,secs!$A:$B,2,FALSE),_xll.BDP(B428,"PX_LAST"))</f>
        <v>111.61320000000001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1.7377777777777776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5.0582045999999998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6.4578901446192756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1459</v>
      </c>
      <c r="C429" s="2">
        <f>IF( OR(_xll.BDP(B429,"PX_LAST")="#N/A N/A",_xll.BDP(B429,"PX_LAST")="#N/A Invalid Security"),VLOOKUP(A429,secs!$A:$B,2,FALSE),_xll.BDP(B429,"PX_LAST"))</f>
        <v>192.03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212.64999389648437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1.6275194000312485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07/09/2017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06/11/2017</v>
      </c>
      <c r="J429" s="1">
        <f t="shared" si="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1507</v>
      </c>
      <c r="C430" s="2">
        <f>IF( OR(_xll.BDP(B430,"PX_LAST")="#N/A N/A",_xll.BDP(B430,"PX_LAST")="#N/A Invalid Security"),VLOOKUP(A430,secs!$A:$B,2,FALSE),_xll.BDP(B430,"PX_LAST"))</f>
        <v>104.32899999999999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0.21875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6.6168917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3.4923847019319192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1508</v>
      </c>
      <c r="C431" s="2">
        <f>IF( OR(_xll.BDP(B431,"PX_LAST")="#N/A N/A",_xll.BDP(B431,"PX_LAST")="#N/A Invalid Security"),VLOOKUP(A431,secs!$A:$B,2,FALSE),_xll.BDP(B431,"PX_LAST"))</f>
        <v>23.38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2.0530367835757057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1509</v>
      </c>
      <c r="C432" s="2">
        <f>IF( OR(_xll.BDP(B432,"PX_LAST")="#N/A N/A",_xll.BDP(B432,"PX_LAST")="#N/A Invalid Security"),VLOOKUP(A432,secs!$A:$B,2,FALSE),_xll.BDP(B432,"PX_LAST"))</f>
        <v>3.83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8.8511745861242712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1510</v>
      </c>
      <c r="C433" s="2">
        <f>IF( OR(_xll.BDP(B433,"PX_LAST")="#N/A N/A",_xll.BDP(B433,"PX_LAST")="#N/A Invalid Security"),VLOOKUP(A433,secs!$A:$B,2,FALSE),_xll.BDP(B433,"PX_LAST"))</f>
        <v>442.5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493.04348754882812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7.0237359084651967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1511</v>
      </c>
      <c r="C434" s="2">
        <f>IF( OR(_xll.BDP(B434,"PX_LAST")="#N/A N/A",_xll.BDP(B434,"PX_LAST")="#N/A Invalid Security"),VLOOKUP(A434,secs!$A:$B,2,FALSE),_xll.BDP(B434,"PX_LAST"))</f>
        <v>64.39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4.1006523765144456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1512</v>
      </c>
      <c r="C435" s="2">
        <f>IF( OR(_xll.BDP(B435,"PX_LAST")="#N/A N/A",_xll.BDP(B435,"PX_LAST")="#N/A Invalid Security"),VLOOKUP(A435,secs!$A:$B,2,FALSE),_xll.BDP(B435,"PX_LAST"))</f>
        <v>0.51790000000000003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1.5938677564234565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1513</v>
      </c>
      <c r="C436" s="2">
        <f>IF( OR(_xll.BDP(B436,"PX_LAST")="#N/A N/A",_xll.BDP(B436,"PX_LAST")="#N/A Invalid Security"),VLOOKUP(A436,secs!$A:$B,2,FALSE),_xll.BDP(B436,"PX_LAST"))</f>
        <v>1.272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1.2940000295639038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5.3632073104381561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1514</v>
      </c>
      <c r="C437" s="2">
        <f>IF( OR(_xll.BDP(B437,"PX_LAST")="#N/A N/A",_xll.BDP(B437,"PX_LAST")="#N/A Invalid Security"),VLOOKUP(A437,secs!$A:$B,2,FALSE),_xll.BDP(B437,"PX_LAST"))</f>
        <v>293.8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287.370361328125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5.8543226684819603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1535</v>
      </c>
      <c r="C438" s="2">
        <f>IF( OR(_xll.BDP(B438,"PX_LAST")="#N/A N/A",_xll.BDP(B438,"PX_LAST")="#N/A Invalid Security"),VLOOKUP(A438,secs!$A:$B,2,FALSE),_xll.BDP(B438,"PX_LAST"))</f>
        <v>100.68219999999999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1.1958333333333333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5.0034706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5.7404222201016477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1539</v>
      </c>
      <c r="C439" s="2">
        <f>IF( OR(_xll.BDP(B439,"PX_LAST")="#N/A N/A",_xll.BDP(B439,"PX_LAST")="#N/A Invalid Security"),VLOOKUP(A439,secs!$A:$B,2,FALSE),_xll.BDP(B439,"PX_LAST"))</f>
        <v>103.44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0.75600000000000001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8.68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4.4182305042847414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1540</v>
      </c>
      <c r="C440" s="2">
        <f>IF( OR(_xll.BDP(B440,"PX_LAST")="#N/A N/A",_xll.BDP(B440,"PX_LAST")="#N/A Invalid Security"),VLOOKUP(A440,secs!$A:$B,2,FALSE),_xll.BDP(B440,"PX_LAST"))</f>
        <v>100.85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2.6070000000000002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8.66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4.4981827524607487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1541</v>
      </c>
      <c r="C441" s="2">
        <f>IF( OR(_xll.BDP(B441,"PX_LAST")="#N/A N/A",_xll.BDP(B441,"PX_LAST")="#N/A Invalid Security"),VLOOKUP(A441,secs!$A:$B,2,FALSE),_xll.BDP(B441,"PX_LAST"))</f>
        <v>99.8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1.4039999999999999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1549</v>
      </c>
      <c r="C442" s="2">
        <f>IF( OR(_xll.BDP(B442,"PX_LAST")="#N/A N/A",_xll.BDP(B442,"PX_LAST")="#N/A Invalid Security"),VLOOKUP(A442,secs!$A:$B,2,FALSE),_xll.BDP(B442,"PX_LAST"))</f>
        <v>37.695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3.5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43.381752014160156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6.6321793341291944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1555</v>
      </c>
      <c r="C443" s="2">
        <f>IF( OR(_xll.BDP(B443,"PX_LAST")="#N/A N/A",_xll.BDP(B443,"PX_LAST")="#N/A Invalid Security"),VLOOKUP(A443,secs!$A:$B,2,FALSE),_xll.BDP(B443,"PX_LAST"))</f>
        <v>100.73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1.635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0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1560</v>
      </c>
      <c r="C444" s="2">
        <f>IF( OR(_xll.BDP(B444,"PX_LAST")="#N/A N/A",_xll.BDP(B444,"PX_LAST")="#N/A Invalid Security"),VLOOKUP(A444,secs!$A:$B,2,FALSE),_xll.BDP(B444,"PX_LAST"))</f>
        <v>96.349990000000005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2.1789999999999998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7.91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5.5763089545032827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1563</v>
      </c>
      <c r="C445" s="2">
        <f>IF( OR(_xll.BDP(B445,"PX_LAST")="#N/A N/A",_xll.BDP(B445,"PX_LAST")="#N/A Invalid Security"),VLOOKUP(A445,secs!$A:$B,2,FALSE),_xll.BDP(B445,"PX_LAST"))</f>
        <v>53.18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3.6849031772889638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1564</v>
      </c>
      <c r="C446" s="2">
        <f>IF( OR(_xll.BDP(B446,"PX_LAST")="#N/A N/A",_xll.BDP(B446,"PX_LAST")="#N/A Invalid Security"),VLOOKUP(A446,secs!$A:$B,2,FALSE),_xll.BDP(B446,"PX_LAST"))</f>
        <v>185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1565</v>
      </c>
      <c r="C447" s="2">
        <f>IF( OR(_xll.BDP(B447,"PX_LAST")="#N/A N/A",_xll.BDP(B447,"PX_LAST")="#N/A Invalid Security"),VLOOKUP(A447,secs!$A:$B,2,FALSE),_xll.BDP(B447,"PX_LAST"))</f>
        <v>45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SBRF=U7 RU Equity</v>
      </c>
      <c r="B448" s="1" t="s">
        <v>1578</v>
      </c>
      <c r="C448" s="2">
        <f>IF( OR(_xll.BDP(B448,"PX_LAST")="#N/A N/A",_xll.BDP(B448,"PX_LAST")="#N/A Invalid Security"),VLOOKUP(A448,secs!$A:$B,2,FALSE),_xll.BDP(B448,"PX_LAST"))</f>
        <v>17281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21/09/2017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Sberbank of Russia PJSC</v>
      </c>
    </row>
    <row r="449" spans="1:12" x14ac:dyDescent="0.25">
      <c r="A449" s="1" t="str">
        <f>IF(OR(_xll.BDP(B449,"ID_ISIN")="#N/A Field Not Applicable",_xll.BDP(B449,"ID_ISIN")="#N/A N/A"),B449,_xll.BDP(B449,"ID_ISIN"))</f>
        <v>XS1581931083</v>
      </c>
      <c r="B449" s="1" t="s">
        <v>1580</v>
      </c>
      <c r="C449" s="2">
        <f>IF( OR(_xll.BDP(B449,"PX_LAST")="#N/A N/A",_xll.BDP(B449,"PX_LAST")="#N/A Invalid Security"),VLOOKUP(A449,secs!$A:$B,2,FALSE),_xll.BDP(B449,"PX_LAST"))</f>
        <v>97.084999999999994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20/11/2017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:J456" si="7">COUNTIF($B:$B,B449)</f>
        <v>1</v>
      </c>
      <c r="L449" s="1" t="str">
        <f>_xll.BDP(B449,"SECURITY_NAME")</f>
        <v>KNFP 0 02/19/19</v>
      </c>
    </row>
    <row r="450" spans="1:12" x14ac:dyDescent="0.25">
      <c r="A450" s="1" t="str">
        <f>IF(OR(_xll.BDP(B450,"ID_ISIN")="#N/A Field Not Applicable",_xll.BDP(B450,"ID_ISIN")="#N/A N/A"),B450,_xll.BDP(B450,"ID_ISIN"))</f>
        <v>CH0374210356</v>
      </c>
      <c r="B450" s="1" t="s">
        <v>1585</v>
      </c>
      <c r="C450" s="2">
        <f>IF( OR(_xll.BDP(B450,"PX_LAST")="#N/A N/A",_xll.BDP(B450,"PX_LAST")="#N/A Invalid Security"),VLOOKUP(A450,secs!$A:$B,2,FALSE),_xll.BDP(B450,"PX_LAST"))</f>
        <v>96.89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31/01/2019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EFGBNK 0 02/21/19</v>
      </c>
    </row>
    <row r="451" spans="1:12" x14ac:dyDescent="0.25">
      <c r="A451" s="1" t="str">
        <f>IF(OR(_xll.BDP(B451,"ID_ISIN")="#N/A Field Not Applicable",_xll.BDP(B451,"ID_ISIN")="#N/A N/A"),B451,_xll.BDP(B451,"ID_ISIN"))</f>
        <v>VEU7P 95000.00 Index</v>
      </c>
      <c r="B451" s="1" t="s">
        <v>1588</v>
      </c>
      <c r="C451" s="2">
        <f>IF( OR(_xll.BDP(B451,"PX_LAST")="#N/A N/A",_xll.BDP(B451,"PX_LAST")="#N/A Invalid Security"),VLOOKUP(A451,secs!$A:$B,2,FALSE),_xll.BDP(B451,"PX_LAST"))</f>
        <v>360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RTS INDEX OPTIONS Sep17P 95000</v>
      </c>
    </row>
    <row r="452" spans="1:12" x14ac:dyDescent="0.25">
      <c r="A452" s="1" t="str">
        <f>IF(OR(_xll.BDP(B452,"ID_ISIN")="#N/A Field Not Applicable",_xll.BDP(B452,"ID_ISIN")="#N/A N/A"),B452,_xll.BDP(B452,"ID_ISIN"))</f>
        <v>VEU7C 110000.00 Index</v>
      </c>
      <c r="B452" s="1" t="s">
        <v>1589</v>
      </c>
      <c r="C452" s="2">
        <f>IF( OR(_xll.BDP(B452,"PX_LAST")="#N/A N/A",_xll.BDP(B452,"PX_LAST")="#N/A Invalid Security"),VLOOKUP(A452,secs!$A:$B,2,FALSE),_xll.BDP(B452,"PX_LAST"))</f>
        <v>290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>_xll.BDP(B452,"SECURITY_NAME")</f>
        <v>RTS INDEX OPTIONS Sep17C110000</v>
      </c>
    </row>
    <row r="453" spans="1:12" x14ac:dyDescent="0.25">
      <c r="A453" s="1" t="str">
        <f>IF(OR(_xll.BDP(B453,"ID_ISIN")="#N/A Field Not Applicable",_xll.BDP(B453,"ID_ISIN")="#N/A N/A"),B453,_xll.BDP(B453,"ID_ISIN"))</f>
        <v>US8816242098</v>
      </c>
      <c r="B453" s="1" t="s">
        <v>1592</v>
      </c>
      <c r="C453" s="2">
        <f>IF( OR(_xll.BDP(B453,"PX_LAST")="#N/A N/A",_xll.BDP(B453,"PX_LAST")="#N/A Invalid Security"),VLOOKUP(A453,secs!$A:$B,2,FALSE),_xll.BDP(B453,"PX_LAST"))</f>
        <v>17.04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3.1612904071807861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26.476190567016602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1.9953051643192492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25/08/2017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30/10/2017</v>
      </c>
      <c r="J453" s="1">
        <f t="shared" si="7"/>
        <v>1</v>
      </c>
      <c r="L453" s="1" t="str">
        <f>_xll.BDP(B453,"SECURITY_NAME")</f>
        <v>Teva Pharmaceutical Industries</v>
      </c>
    </row>
    <row r="454" spans="1:12" x14ac:dyDescent="0.25">
      <c r="A454" s="1" t="str">
        <f>IF(OR(_xll.BDP(B454,"ID_ISIN")="#N/A Field Not Applicable",_xll.BDP(B454,"ID_ISIN")="#N/A N/A"),B454,_xll.BDP(B454,"ID_ISIN"))</f>
        <v>RU000A0JXJS0</v>
      </c>
      <c r="B454" s="1" t="s">
        <v>1595</v>
      </c>
      <c r="C454" s="2">
        <f>IF( OR(_xll.BDP(B454,"PX_LAST")="#N/A N/A",_xll.BDP(B454,"PX_LAST")="#N/A Invalid Security"),VLOOKUP(A454,secs!$A:$B,2,FALSE),_xll.BDP(B454,"PX_LAST"))</f>
        <v>102.3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4.4119999999999999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8.34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28/08/2017</v>
      </c>
      <c r="H454" s="1">
        <f>IF(ISERR(FIND("Equity",B454))=FALSE,0,IF( OR(_xll.BDP($B454,"DUR_MID")="#N/A N/A",_xll.BDP($B454,"DUR_MID")="#N/A Invalid Security"),0,_xll.BDP($B454,"DUR_MID")))</f>
        <v>2.2060908707324276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24/02/2020</v>
      </c>
      <c r="J454" s="1">
        <f t="shared" si="7"/>
        <v>1</v>
      </c>
      <c r="L454" s="1" t="str">
        <f>_xll.BDP(B454,"SECURITY_NAME")</f>
        <v>MSRSRM 9.15 02/15/27</v>
      </c>
    </row>
    <row r="455" spans="1:12" x14ac:dyDescent="0.25">
      <c r="A455" s="1" t="str">
        <f>IF(OR(_xll.BDP(B455,"ID_ISIN")="#N/A Field Not Applicable",_xll.BDP(B455,"ID_ISIN")="#N/A N/A"),B455,_xll.BDP(B455,"ID_ISIN"))</f>
        <v>RU000A0JXQ44</v>
      </c>
      <c r="B455" s="1" t="s">
        <v>1596</v>
      </c>
      <c r="C455" s="2">
        <f>IF( OR(_xll.BDP(B455,"PX_LAST")="#N/A N/A",_xll.BDP(B455,"PX_LAST")="#N/A Invalid Security"),VLOOKUP(A455,secs!$A:$B,2,FALSE),_xll.BDP(B455,"PX_LAST"))</f>
        <v>101.65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2.7250000000000001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0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26/10/2017</v>
      </c>
      <c r="H455" s="1">
        <f>IF(ISERR(FIND("Equity",B455))=FALSE,0,IF( OR(_xll.BDP($B455,"DUR_MID")="#N/A N/A",_xll.BDP($B455,"DUR_MID")="#N/A Invalid Security"),0,_xll.BDP($B455,"DUR_MID")))</f>
        <v>0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16/04/2026</v>
      </c>
      <c r="J455" s="1">
        <f t="shared" si="7"/>
        <v>1</v>
      </c>
      <c r="L455" s="1" t="str">
        <f>_xll.BDP(B455,"SECURITY_NAME")</f>
        <v>RURAIL 8 1/2 04/02/37</v>
      </c>
    </row>
    <row r="456" spans="1:12" x14ac:dyDescent="0.25">
      <c r="A456" s="1" t="str">
        <f>IF(OR(_xll.BDP(B456,"ID_ISIN")="#N/A Field Not Applicable",_xll.BDP(B456,"ID_ISIN")="#N/A N/A"),B456,_xll.BDP(B456,"ID_ISIN"))</f>
        <v>XS0893212398</v>
      </c>
      <c r="B456" s="1" t="s">
        <v>1605</v>
      </c>
      <c r="C456" s="2">
        <f>IF( OR(_xll.BDP(B456,"PX_LAST")="#N/A N/A",_xll.BDP(B456,"PX_LAST")="#N/A Invalid Security"),VLOOKUP(A456,secs!$A:$B,2,FALSE),_xll.BDP(B456,"PX_LAST"))</f>
        <v>107.96599999999999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2.0325698630136988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2.4614636000000001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21/02/2018</v>
      </c>
      <c r="H456" s="1">
        <f>IF(ISERR(FIND("Equity",B456))=FALSE,0,IF( OR(_xll.BDP($B456,"DUR_MID")="#N/A N/A",_xll.BDP($B456,"DUR_MID")="#N/A Invalid Security"),0,_xll.BDP($B456,"DUR_MID")))</f>
        <v>4.969751560270887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VEBBNK 4.032 02/21/23</v>
      </c>
    </row>
    <row r="457" spans="1:12" x14ac:dyDescent="0.25">
      <c r="A457" s="1" t="str">
        <f>IF(OR(_xll.BDP(B457,"ID_ISIN")="#N/A Field Not Applicable",_xll.BDP(B457,"ID_ISIN")="#N/A N/A"),B457,_xll.BDP(B457,"ID_ISIN"))</f>
        <v>XS1128996425</v>
      </c>
      <c r="B457" s="1" t="s">
        <v>1611</v>
      </c>
      <c r="C457" s="2">
        <f>IF( OR(_xll.BDP(B457,"PX_LAST")="#N/A N/A",_xll.BDP(B457,"PX_LAST")="#N/A Invalid Security"),VLOOKUP(A457,secs!$A:$B,2,FALSE),_xll.BDP(B457,"PX_LAST"))</f>
        <v>97.615690000000001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1.3604583333333333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5.1537373000000004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11/11/2017</v>
      </c>
      <c r="H457" s="1">
        <f>IF(ISERR(FIND("Equity",B457))=FALSE,0,IF( OR(_xll.BDP($B457,"DUR_MID")="#N/A N/A",_xll.BDP($B457,"DUR_MID")="#N/A Invalid Security"),0,_xll.BDP($B457,"DUR_MID")))</f>
        <v>6.0925436383588236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ref="J457" si="8">COUNTIF($B:$B,B457)</f>
        <v>1</v>
      </c>
      <c r="L457" s="1" t="str">
        <f>_xll.BDP(B457,"SECURITY_NAME")</f>
        <v>MTNSJ 4.755 11/11/24</v>
      </c>
    </row>
    <row r="458" spans="1:12" x14ac:dyDescent="0.25">
      <c r="A458" s="1" t="str">
        <f>IF(OR(_xll.BDP(B458,"ID_ISIN")="#N/A Field Not Applicable",_xll.BDP(B458,"ID_ISIN")="#N/A N/A"),B458,_xll.BDP(B458,"ID_ISIN"))</f>
        <v>XS1041815116</v>
      </c>
      <c r="B458" s="1" t="s">
        <v>1615</v>
      </c>
      <c r="C458" s="2">
        <f>IF( OR(_xll.BDP(B458,"PX_LAST")="#N/A N/A",_xll.BDP(B458,"PX_LAST")="#N/A Invalid Security"),VLOOKUP(A458,secs!$A:$B,2,FALSE),_xll.BDP(B458,"PX_LAST"))</f>
        <v>113.413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2.1550684931506847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2.0107625029742069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06/03/2018</v>
      </c>
      <c r="H458" s="1">
        <f>IF(ISERR(FIND("Equity",B458))=FALSE,0,IF( OR(_xll.BDP($B458,"DUR_MID")="#N/A N/A",_xll.BDP($B458,"DUR_MID")="#N/A Invalid Security"),0,_xll.BDP($B458,"DUR_MID")))</f>
        <v>4.9560433412717018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ref="J458" si="9">COUNTIF($B:$B,B458)</f>
        <v>1</v>
      </c>
      <c r="L458" s="1" t="str">
        <f>_xll.BDP(B458,"SECURITY_NAME")</f>
        <v>RURAIL 4.6 03/06/23</v>
      </c>
    </row>
    <row r="459" spans="1:12" x14ac:dyDescent="0.25">
      <c r="A459" s="1" t="str">
        <f>IF(OR(_xll.BDP(B459,"ID_ISIN")="#N/A Field Not Applicable",_xll.BDP(B459,"ID_ISIN")="#N/A N/A"),B459,_xll.BDP(B459,"ID_ISIN"))</f>
        <v>DE0007164600</v>
      </c>
      <c r="B459" s="1" t="s">
        <v>1616</v>
      </c>
      <c r="C459" s="2">
        <f>IF( OR(_xll.BDP(B459,"PX_LAST")="#N/A N/A",_xll.BDP(B459,"PX_LAST")="#N/A Invalid Security"),VLOOKUP(A459,secs!$A:$B,2,FALSE),_xll.BDP(B459,"PX_LAST"))</f>
        <v>89.51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4.153846263885498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101.92156219482422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1.5640710535135736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11/05/2017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27/03/2018</v>
      </c>
      <c r="J459" s="1">
        <f t="shared" ref="J459" si="10">COUNTIF($B:$B,B459)</f>
        <v>1</v>
      </c>
      <c r="L459" s="1" t="str">
        <f>_xll.BDP(B459,"SECURITY_NAME")</f>
        <v>SAP SE</v>
      </c>
    </row>
    <row r="460" spans="1:12" x14ac:dyDescent="0.25">
      <c r="A460" s="1" t="str">
        <f>IF(OR(_xll.BDP(B460,"ID_ISIN")="#N/A Field Not Applicable",_xll.BDP(B460,"ID_ISIN")="#N/A N/A"),B460,_xll.BDP(B460,"ID_ISIN"))</f>
        <v>XS1513271251</v>
      </c>
      <c r="B460" s="1" t="s">
        <v>1623</v>
      </c>
      <c r="C460" s="2">
        <f>IF( OR(_xll.BDP(B460,"PX_LAST")="#N/A N/A",_xll.BDP(B460,"PX_LAST")="#N/A Invalid Security"),VLOOKUP(A460,secs!$A:$B,2,FALSE),_xll.BDP(B460,"PX_LAST"))</f>
        <v>100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0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30/03/2020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 t="shared" ref="J460" si="11">COUNTIF($B:$B,B460)</f>
        <v>1</v>
      </c>
      <c r="L460" s="1" t="str">
        <f>_xll.BDP(B460,"SECURITY_NAME")</f>
        <v>KNFP 0 03/30/20</v>
      </c>
    </row>
    <row r="461" spans="1:12" x14ac:dyDescent="0.25">
      <c r="A461" s="1" t="str">
        <f>IF(OR(_xll.BDP(B461,"ID_ISIN")="#N/A Field Not Applicable",_xll.BDP(B461,"ID_ISIN")="#N/A N/A"),B461,_xll.BDP(B461,"ID_ISIN"))</f>
        <v>XS0592794597</v>
      </c>
      <c r="B461" s="1" t="s">
        <v>1626</v>
      </c>
      <c r="C461" s="2">
        <f>IF( OR(_xll.BDP(B461,"PX_LAST")="#N/A N/A",_xll.BDP(B461,"PX_LAST")="#N/A Invalid Security"),VLOOKUP(A461,secs!$A:$B,2,FALSE),_xll.BDP(B461,"PX_LAST"))</f>
        <v>101.9151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3.5083333333333334E-2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2.3952567887077305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22/02/2018</v>
      </c>
      <c r="H461" s="1">
        <f>IF(ISERR(FIND("Equity",B461))=FALSE,0,IF( OR(_xll.BDP($B461,"DUR_MID")="#N/A N/A",_xll.BDP($B461,"DUR_MID")="#N/A Invalid Security"),0,_xll.BDP($B461,"DUR_MID")))</f>
        <v>0.49444444562616402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ref="J461" si="12">COUNTIF($B:$B,B461)</f>
        <v>1</v>
      </c>
      <c r="L461" s="1" t="str">
        <f>_xll.BDP(B461,"SECURITY_NAME")</f>
        <v>VTB 6.315 02/22/18</v>
      </c>
    </row>
    <row r="462" spans="1:12" x14ac:dyDescent="0.25">
      <c r="A462" s="1" t="str">
        <f>IF(OR(_xll.BDP(B462,"ID_ISIN")="#N/A Field Not Applicable",_xll.BDP(B462,"ID_ISIN")="#N/A N/A"),B462,_xll.BDP(B462,"ID_ISIN"))</f>
        <v>XS0743596040</v>
      </c>
      <c r="B462" s="1" t="s">
        <v>1632</v>
      </c>
      <c r="C462" s="2">
        <f>IF( OR(_xll.BDP(B462,"PX_LAST")="#N/A N/A",_xll.BDP(B462,"PX_LAST")="#N/A Invalid Security"),VLOOKUP(A462,secs!$A:$B,2,FALSE),_xll.BDP(B462,"PX_LAST"))</f>
        <v>109.2162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0.28923611111111108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3.8521437000000001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07/02/2018</v>
      </c>
      <c r="H462" s="1">
        <f>IF(ISERR(FIND("Equity",B462))=FALSE,0,IF( OR(_xll.BDP($B462,"DUR_MID")="#N/A N/A",_xll.BDP($B462,"DUR_MID")="#N/A Invalid Security"),0,_xll.BDP($B462,"DUR_MID")))</f>
        <v>3.9792106292565128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ref="J462" si="13">COUNTIF($B:$B,B462)</f>
        <v>1</v>
      </c>
      <c r="L462" s="1" t="str">
        <f>_xll.BDP(B462,"SECURITY_NAME")</f>
        <v>SBERRU 6 1/8 02/07/22</v>
      </c>
    </row>
    <row r="463" spans="1:12" x14ac:dyDescent="0.25">
      <c r="A463" s="1" t="str">
        <f>IF(OR(_xll.BDP(B463,"ID_ISIN")="#N/A Field Not Applicable",_xll.BDP(B463,"ID_ISIN")="#N/A N/A"),B463,_xll.BDP(B463,"ID_ISIN"))</f>
        <v>XS1337079997</v>
      </c>
      <c r="B463" s="1" t="s">
        <v>1635</v>
      </c>
      <c r="C463" s="2">
        <f>IF( OR(_xll.BDP(B463,"PX_LAST")="#N/A N/A",_xll.BDP(B463,"PX_LAST")="#N/A Invalid Security"),VLOOKUP(A463,secs!$A:$B,2,FALSE),_xll.BDP(B463,"PX_LAST"))</f>
        <v>100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11/07/2022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ref="J463" si="14">COUNTIF($B:$B,B463)</f>
        <v>1</v>
      </c>
      <c r="L463" s="1" t="str">
        <f>_xll.BDP(B463,"SECURITY_NAME")</f>
        <v>SOCGEN 0 07/11/22</v>
      </c>
    </row>
    <row r="464" spans="1:12" x14ac:dyDescent="0.25">
      <c r="A464" s="1" t="str">
        <f>IF(OR(_xll.BDP(B464,"ID_ISIN")="#N/A Field Not Applicable",_xll.BDP(B464,"ID_ISIN")="#N/A N/A"),B464,_xll.BDP(B464,"ID_ISIN"))</f>
        <v>XS1603245389</v>
      </c>
      <c r="B464" s="1" t="s">
        <v>1640</v>
      </c>
      <c r="C464" s="2">
        <f>IF( OR(_xll.BDP(B464,"PX_LAST")="#N/A N/A",_xll.BDP(B464,"PX_LAST")="#N/A Invalid Security"),VLOOKUP(A464,secs!$A:$B,2,FALSE),_xll.BDP(B464,"PX_LAST"))</f>
        <v>100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0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0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04/01/2019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/>
      </c>
      <c r="J464" s="1">
        <f t="shared" ref="J464" si="15">COUNTIF($B:$B,B464)</f>
        <v>1</v>
      </c>
      <c r="L464" s="1" t="str">
        <f>_xll.BDP(B464,"SECURITY_NAME")</f>
        <v>GS 0 01/04/19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7" sqref="A27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809</v>
      </c>
      <c r="B12">
        <v>0</v>
      </c>
      <c r="C12" s="6" t="s">
        <v>275</v>
      </c>
    </row>
    <row r="13" spans="1:3" x14ac:dyDescent="0.25">
      <c r="A13" t="s">
        <v>811</v>
      </c>
      <c r="B13">
        <v>0</v>
      </c>
      <c r="C13" s="6" t="s">
        <v>275</v>
      </c>
    </row>
    <row r="14" spans="1:3" x14ac:dyDescent="0.25">
      <c r="A14" t="s">
        <v>1016</v>
      </c>
      <c r="B14">
        <v>100</v>
      </c>
      <c r="C14" s="6" t="s">
        <v>275</v>
      </c>
    </row>
    <row r="15" spans="1:3" x14ac:dyDescent="0.25">
      <c r="A15" t="s">
        <v>1026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1107</v>
      </c>
      <c r="B17">
        <v>100</v>
      </c>
      <c r="C17" s="7" t="s">
        <v>1105</v>
      </c>
    </row>
    <row r="18" spans="1:3" x14ac:dyDescent="0.25">
      <c r="A18" t="s">
        <v>1174</v>
      </c>
      <c r="B18">
        <v>100</v>
      </c>
      <c r="C18" s="6" t="s">
        <v>275</v>
      </c>
    </row>
    <row r="19" spans="1:3" x14ac:dyDescent="0.25">
      <c r="A19" t="s">
        <v>1202</v>
      </c>
      <c r="B19">
        <v>100</v>
      </c>
      <c r="C19" s="6" t="s">
        <v>275</v>
      </c>
    </row>
    <row r="20" spans="1:3" x14ac:dyDescent="0.25">
      <c r="A20" t="s">
        <v>1384</v>
      </c>
      <c r="B20">
        <v>100</v>
      </c>
      <c r="C20" s="6" t="s">
        <v>275</v>
      </c>
    </row>
    <row r="21" spans="1:3" x14ac:dyDescent="0.25">
      <c r="A21" t="s">
        <v>1439</v>
      </c>
      <c r="B21">
        <v>100</v>
      </c>
      <c r="C21" s="7" t="s">
        <v>1020</v>
      </c>
    </row>
    <row r="22" spans="1:3" x14ac:dyDescent="0.25">
      <c r="A22" t="s">
        <v>1579</v>
      </c>
      <c r="B22">
        <v>100</v>
      </c>
      <c r="C22" s="7" t="s">
        <v>1584</v>
      </c>
    </row>
    <row r="23" spans="1:3" x14ac:dyDescent="0.25">
      <c r="A23" t="s">
        <v>1582</v>
      </c>
      <c r="B23">
        <v>100</v>
      </c>
      <c r="C23" s="7" t="s">
        <v>1583</v>
      </c>
    </row>
    <row r="24" spans="1:3" x14ac:dyDescent="0.25">
      <c r="A24" t="s">
        <v>1624</v>
      </c>
      <c r="B24">
        <v>100</v>
      </c>
      <c r="C24" s="8" t="s">
        <v>1631</v>
      </c>
    </row>
    <row r="25" spans="1:3" x14ac:dyDescent="0.25">
      <c r="A25" t="s">
        <v>1636</v>
      </c>
      <c r="B25">
        <v>100</v>
      </c>
      <c r="C25" s="7" t="s">
        <v>1637</v>
      </c>
    </row>
    <row r="26" spans="1:3" x14ac:dyDescent="0.25">
      <c r="A26" t="s">
        <v>1639</v>
      </c>
      <c r="B26">
        <v>100</v>
      </c>
      <c r="C26" s="7" t="s">
        <v>1641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2017-08-22T07:18:56Z</dcterms:modified>
</cp:coreProperties>
</file>