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</sheets>
  <calcPr calcId="145621" calcOnSave="0"/>
</workbook>
</file>

<file path=xl/calcChain.xml><?xml version="1.0" encoding="utf-8"?>
<calcChain xmlns="http://schemas.openxmlformats.org/spreadsheetml/2006/main">
  <c r="F106" i="70" l="1"/>
  <c r="F105" i="70"/>
  <c r="F104" i="70"/>
  <c r="F103" i="70"/>
  <c r="F102" i="70"/>
  <c r="F101" i="70"/>
  <c r="F100" i="70"/>
  <c r="F99" i="70"/>
  <c r="F98" i="70"/>
  <c r="F97" i="70"/>
  <c r="F96" i="70"/>
  <c r="F95" i="70"/>
  <c r="F94" i="70"/>
  <c r="F93" i="70"/>
  <c r="F92" i="70"/>
  <c r="F91" i="70"/>
  <c r="F90" i="70"/>
  <c r="F89" i="70"/>
  <c r="F88" i="70"/>
  <c r="F87" i="70"/>
  <c r="F86" i="70"/>
  <c r="F85" i="70"/>
  <c r="F84" i="70"/>
  <c r="F83" i="70"/>
  <c r="F82" i="70"/>
  <c r="F81" i="70"/>
  <c r="F80" i="70"/>
  <c r="F79" i="70"/>
  <c r="F78" i="70"/>
  <c r="F77" i="70"/>
  <c r="F76" i="70"/>
  <c r="F75" i="70"/>
  <c r="F74" i="70"/>
  <c r="F73" i="70"/>
  <c r="F72" i="70"/>
  <c r="F71" i="70"/>
  <c r="F70" i="70"/>
  <c r="F69" i="70"/>
  <c r="F68" i="70"/>
  <c r="F67" i="70"/>
  <c r="F66" i="70"/>
  <c r="F65" i="70"/>
  <c r="F64" i="70"/>
  <c r="F63" i="70"/>
  <c r="F62" i="70"/>
  <c r="F61" i="70"/>
  <c r="F60" i="70"/>
  <c r="F59" i="70"/>
  <c r="F58" i="70"/>
  <c r="F57" i="70"/>
  <c r="F56" i="70"/>
  <c r="F55" i="70"/>
  <c r="F54" i="70"/>
  <c r="F53" i="70"/>
  <c r="F52" i="70"/>
  <c r="F51" i="70"/>
  <c r="F50" i="70"/>
  <c r="F49" i="70"/>
  <c r="F48" i="70"/>
  <c r="F47" i="70"/>
  <c r="F46" i="70"/>
  <c r="F45" i="70"/>
  <c r="F44" i="70"/>
  <c r="F43" i="70"/>
  <c r="F42" i="70"/>
  <c r="F41" i="70"/>
  <c r="F40" i="70"/>
  <c r="F39" i="70"/>
  <c r="F38" i="70"/>
  <c r="F37" i="70"/>
  <c r="F36" i="70"/>
  <c r="F35" i="70"/>
  <c r="F34" i="70"/>
  <c r="F33" i="70"/>
  <c r="F32" i="70"/>
  <c r="F31" i="70"/>
  <c r="F30" i="70"/>
  <c r="F29" i="70"/>
  <c r="F28" i="70"/>
  <c r="F27" i="70"/>
  <c r="F26" i="70"/>
  <c r="F25" i="70"/>
  <c r="F24" i="70"/>
  <c r="F23" i="70"/>
  <c r="F22" i="70"/>
  <c r="F21" i="70"/>
  <c r="F20" i="70"/>
  <c r="F19" i="70"/>
  <c r="F18" i="70"/>
  <c r="F17" i="70"/>
  <c r="F16" i="70"/>
  <c r="F15" i="70"/>
  <c r="F14" i="70"/>
  <c r="F13" i="70"/>
  <c r="F12" i="70"/>
  <c r="F11" i="70"/>
  <c r="F10" i="70"/>
  <c r="F9" i="70"/>
  <c r="F8" i="70"/>
  <c r="F7" i="70"/>
  <c r="F6" i="70"/>
  <c r="F5" i="70"/>
  <c r="F4" i="70"/>
  <c r="F3" i="70"/>
  <c r="F2" i="70"/>
  <c r="F1" i="70"/>
  <c r="C58" i="70"/>
  <c r="C50" i="70"/>
  <c r="C55" i="70"/>
  <c r="C69" i="70"/>
  <c r="C65" i="70"/>
  <c r="C103" i="70"/>
  <c r="C22" i="70"/>
  <c r="C80" i="70"/>
  <c r="C16" i="70"/>
  <c r="C70" i="70"/>
  <c r="C100" i="70"/>
  <c r="C36" i="70"/>
  <c r="C75" i="70"/>
  <c r="C10" i="70"/>
  <c r="A73" i="70"/>
  <c r="D80" i="70"/>
  <c r="D10" i="70"/>
  <c r="E28" i="70"/>
  <c r="E55" i="70"/>
  <c r="D87" i="70"/>
  <c r="D96" i="70"/>
  <c r="E81" i="70"/>
  <c r="A59" i="70"/>
  <c r="A102" i="70"/>
  <c r="E51" i="70"/>
  <c r="D48" i="70"/>
  <c r="A76" i="70"/>
  <c r="D70" i="70"/>
  <c r="D11" i="70"/>
  <c r="E8" i="70"/>
  <c r="D24" i="70"/>
  <c r="E66" i="70"/>
  <c r="D57" i="70"/>
  <c r="A62" i="70"/>
  <c r="E79" i="70"/>
  <c r="A2" i="70"/>
  <c r="D59" i="70"/>
  <c r="A78" i="70"/>
  <c r="E105" i="70"/>
  <c r="D95" i="70"/>
  <c r="A16" i="70"/>
  <c r="A50" i="70"/>
  <c r="A98" i="70"/>
  <c r="D85" i="70"/>
  <c r="E78" i="70"/>
  <c r="D78" i="70"/>
  <c r="A94" i="70"/>
  <c r="E34" i="70"/>
  <c r="A103" i="70"/>
  <c r="D33" i="70"/>
  <c r="A14" i="70"/>
  <c r="A60" i="70"/>
  <c r="A37" i="70"/>
  <c r="D51" i="70"/>
  <c r="A82" i="70"/>
  <c r="D44" i="70"/>
  <c r="A58" i="70"/>
  <c r="D9" i="70"/>
  <c r="A36" i="70"/>
  <c r="D31" i="70"/>
  <c r="E13" i="70"/>
  <c r="A77" i="70"/>
  <c r="A96" i="70"/>
  <c r="A87" i="70"/>
  <c r="A83" i="70"/>
  <c r="E42" i="70"/>
  <c r="A56" i="70"/>
  <c r="E77" i="70"/>
  <c r="C54" i="70"/>
  <c r="C13" i="70"/>
  <c r="C68" i="70"/>
  <c r="A9" i="70"/>
  <c r="D3" i="70"/>
  <c r="E17" i="70"/>
  <c r="A1" i="70"/>
  <c r="D83" i="70"/>
  <c r="D98" i="70"/>
  <c r="A26" i="70"/>
  <c r="D49" i="70"/>
  <c r="A99" i="70"/>
  <c r="E22" i="70"/>
  <c r="C89" i="70"/>
  <c r="C104" i="70"/>
  <c r="C60" i="70"/>
  <c r="D40" i="70"/>
  <c r="E103" i="70"/>
  <c r="A93" i="70"/>
  <c r="A34" i="70"/>
  <c r="A92" i="70"/>
  <c r="D34" i="70"/>
  <c r="D65" i="70"/>
  <c r="E24" i="70"/>
  <c r="D61" i="70"/>
  <c r="D97" i="70"/>
  <c r="E6" i="70"/>
  <c r="C1" i="70"/>
  <c r="C17" i="70"/>
  <c r="C15" i="70"/>
  <c r="C27" i="70"/>
  <c r="E60" i="70"/>
  <c r="D67" i="70"/>
  <c r="D64" i="70"/>
  <c r="A4" i="70"/>
  <c r="E68" i="70"/>
  <c r="A28" i="70"/>
  <c r="D25" i="70"/>
  <c r="A18" i="70"/>
  <c r="D73" i="70"/>
  <c r="A72" i="70"/>
  <c r="C8" i="70"/>
  <c r="C46" i="70"/>
  <c r="C24" i="70"/>
  <c r="C83" i="70"/>
  <c r="D26" i="70"/>
  <c r="A39" i="70"/>
  <c r="A71" i="70"/>
  <c r="E30" i="70"/>
  <c r="E100" i="70"/>
  <c r="E27" i="70"/>
  <c r="A40" i="70"/>
  <c r="A46" i="70"/>
  <c r="D63" i="70"/>
  <c r="E91" i="70"/>
  <c r="C106" i="70"/>
  <c r="C42" i="70"/>
  <c r="C23" i="70"/>
  <c r="C45" i="70"/>
  <c r="C57" i="70"/>
  <c r="C71" i="70"/>
  <c r="C101" i="70"/>
  <c r="C72" i="70"/>
  <c r="C7" i="70"/>
  <c r="C38" i="70"/>
  <c r="C92" i="70"/>
  <c r="C28" i="70"/>
  <c r="C67" i="70"/>
  <c r="C2" i="70"/>
  <c r="A57" i="70"/>
  <c r="A45" i="70"/>
  <c r="E48" i="70"/>
  <c r="E12" i="70"/>
  <c r="E39" i="70"/>
  <c r="D71" i="70"/>
  <c r="E3" i="70"/>
  <c r="E65" i="70"/>
  <c r="A43" i="70"/>
  <c r="A86" i="70"/>
  <c r="E94" i="70"/>
  <c r="E106" i="70"/>
  <c r="A52" i="70"/>
  <c r="D46" i="70"/>
  <c r="E84" i="70"/>
  <c r="A97" i="70"/>
  <c r="D86" i="70"/>
  <c r="A17" i="70"/>
  <c r="D17" i="70"/>
  <c r="E56" i="70"/>
  <c r="D52" i="70"/>
  <c r="D35" i="70"/>
  <c r="A88" i="70"/>
  <c r="E43" i="70"/>
  <c r="D62" i="70"/>
  <c r="A74" i="70"/>
  <c r="D81" i="70"/>
  <c r="A81" i="70"/>
  <c r="D45" i="70"/>
  <c r="D27" i="70"/>
  <c r="E57" i="70"/>
  <c r="D13" i="70"/>
  <c r="E59" i="70"/>
  <c r="A65" i="70"/>
  <c r="D38" i="70"/>
  <c r="A10" i="70"/>
  <c r="A66" i="70"/>
  <c r="D66" i="70"/>
  <c r="A44" i="70"/>
  <c r="D69" i="70"/>
  <c r="E82" i="70"/>
  <c r="C18" i="70"/>
  <c r="C6" i="70"/>
  <c r="C61" i="70"/>
  <c r="D56" i="70"/>
  <c r="E72" i="70"/>
  <c r="D16" i="70"/>
  <c r="A67" i="70"/>
  <c r="E45" i="70"/>
  <c r="D50" i="70"/>
  <c r="E21" i="70"/>
  <c r="D15" i="70"/>
  <c r="E75" i="70"/>
  <c r="A33" i="70"/>
  <c r="C9" i="70"/>
  <c r="C39" i="70"/>
  <c r="E96" i="70"/>
  <c r="A31" i="70"/>
  <c r="E1" i="70"/>
  <c r="E31" i="70"/>
  <c r="A21" i="70"/>
  <c r="E9" i="70"/>
  <c r="E26" i="70"/>
  <c r="D76" i="70"/>
  <c r="E95" i="70"/>
  <c r="E61" i="70"/>
  <c r="E35" i="70"/>
  <c r="C66" i="70"/>
  <c r="C62" i="70"/>
  <c r="C29" i="70"/>
  <c r="A105" i="70"/>
  <c r="E87" i="70"/>
  <c r="A53" i="70"/>
  <c r="A61" i="70"/>
  <c r="E88" i="70"/>
  <c r="E104" i="70"/>
  <c r="D20" i="70"/>
  <c r="D68" i="70"/>
  <c r="E90" i="70"/>
  <c r="A47" i="70"/>
  <c r="C87" i="70"/>
  <c r="C4" i="70"/>
  <c r="D104" i="70"/>
  <c r="D103" i="70"/>
  <c r="A13" i="70"/>
  <c r="E89" i="70"/>
  <c r="A42" i="70"/>
  <c r="A23" i="70"/>
  <c r="D5" i="70"/>
  <c r="D72" i="70"/>
  <c r="D18" i="70"/>
  <c r="D12" i="70"/>
  <c r="C98" i="70"/>
  <c r="C34" i="70"/>
  <c r="C102" i="70"/>
  <c r="C21" i="70"/>
  <c r="C49" i="70"/>
  <c r="C47" i="70"/>
  <c r="C77" i="70"/>
  <c r="C64" i="70"/>
  <c r="C95" i="70"/>
  <c r="C14" i="70"/>
  <c r="C84" i="70"/>
  <c r="C20" i="70"/>
  <c r="C59" i="70"/>
  <c r="C11" i="70"/>
  <c r="A41" i="70"/>
  <c r="D106" i="70"/>
  <c r="D32" i="70"/>
  <c r="E19" i="70"/>
  <c r="E23" i="70"/>
  <c r="D55" i="70"/>
  <c r="D43" i="70"/>
  <c r="E49" i="70"/>
  <c r="A27" i="70"/>
  <c r="A70" i="70"/>
  <c r="D93" i="70"/>
  <c r="D79" i="70"/>
  <c r="A12" i="70"/>
  <c r="E25" i="70"/>
  <c r="E20" i="70"/>
  <c r="D47" i="70"/>
  <c r="E41" i="70"/>
  <c r="E16" i="70"/>
  <c r="E86" i="70"/>
  <c r="E58" i="70"/>
  <c r="A30" i="70"/>
  <c r="E93" i="70"/>
  <c r="A64" i="70"/>
  <c r="E74" i="70"/>
  <c r="D22" i="70"/>
  <c r="A29" i="70"/>
  <c r="E36" i="70"/>
  <c r="E2" i="70"/>
  <c r="A84" i="70"/>
  <c r="E15" i="70"/>
  <c r="E46" i="70"/>
  <c r="E53" i="70"/>
  <c r="E101" i="70"/>
  <c r="D75" i="70"/>
  <c r="C97" i="70"/>
  <c r="C48" i="70"/>
  <c r="C3" i="70"/>
  <c r="D74" i="70"/>
  <c r="D23" i="70"/>
  <c r="A38" i="70"/>
  <c r="A7" i="70"/>
  <c r="A5" i="70"/>
  <c r="A49" i="70"/>
  <c r="D105" i="70"/>
  <c r="A100" i="70"/>
  <c r="A20" i="70"/>
  <c r="A32" i="70"/>
  <c r="D54" i="70"/>
  <c r="C30" i="70"/>
  <c r="C40" i="70"/>
  <c r="C99" i="70"/>
  <c r="E76" i="70"/>
  <c r="E99" i="70"/>
  <c r="A22" i="70"/>
  <c r="A3" i="70"/>
  <c r="D2" i="70"/>
  <c r="E29" i="70"/>
  <c r="A63" i="70"/>
  <c r="A55" i="70"/>
  <c r="A69" i="70"/>
  <c r="E10" i="70"/>
  <c r="C81" i="70"/>
  <c r="C96" i="70"/>
  <c r="C52" i="70"/>
  <c r="E40" i="70"/>
  <c r="E102" i="70"/>
  <c r="A91" i="70"/>
  <c r="D4" i="70"/>
  <c r="D100" i="70"/>
  <c r="A51" i="70"/>
  <c r="D41" i="70"/>
  <c r="A80" i="70"/>
  <c r="A15" i="70"/>
  <c r="E37" i="70"/>
  <c r="D84" i="70"/>
  <c r="C93" i="70"/>
  <c r="C94" i="70"/>
  <c r="C19" i="70"/>
  <c r="E44" i="70"/>
  <c r="E97" i="70"/>
  <c r="D53" i="70"/>
  <c r="D28" i="70"/>
  <c r="D8" i="70"/>
  <c r="D91" i="70"/>
  <c r="D30" i="70"/>
  <c r="D102" i="70"/>
  <c r="E52" i="70"/>
  <c r="D89" i="70"/>
  <c r="C90" i="70"/>
  <c r="C26" i="70"/>
  <c r="C78" i="70"/>
  <c r="C105" i="70"/>
  <c r="C41" i="70"/>
  <c r="C31" i="70"/>
  <c r="C37" i="70"/>
  <c r="C56" i="70"/>
  <c r="C79" i="70"/>
  <c r="C85" i="70"/>
  <c r="C76" i="70"/>
  <c r="C12" i="70"/>
  <c r="C51" i="70"/>
  <c r="E32" i="70"/>
  <c r="A25" i="70"/>
  <c r="D90" i="70"/>
  <c r="E70" i="70"/>
  <c r="E54" i="70"/>
  <c r="E7" i="70"/>
  <c r="D39" i="70"/>
  <c r="E80" i="70"/>
  <c r="E33" i="70"/>
  <c r="A11" i="70"/>
  <c r="A54" i="70"/>
  <c r="D37" i="70"/>
  <c r="E50" i="70"/>
  <c r="D77" i="70"/>
  <c r="D6" i="70"/>
  <c r="D1" i="70"/>
  <c r="D101" i="70"/>
  <c r="A19" i="70"/>
  <c r="E85" i="70"/>
  <c r="E67" i="70"/>
  <c r="A90" i="70"/>
  <c r="E98" i="70"/>
  <c r="E69" i="70"/>
  <c r="A24" i="70"/>
  <c r="E18" i="70"/>
  <c r="D19" i="70"/>
  <c r="A48" i="70"/>
  <c r="D14" i="70"/>
  <c r="E62" i="70"/>
  <c r="C82" i="70"/>
  <c r="C33" i="70"/>
  <c r="C63" i="70"/>
  <c r="C43" i="70"/>
  <c r="E92" i="70"/>
  <c r="D29" i="70"/>
  <c r="D60" i="70"/>
  <c r="E14" i="70"/>
  <c r="E73" i="70"/>
  <c r="E83" i="70"/>
  <c r="D21" i="70"/>
  <c r="D82" i="70"/>
  <c r="A79" i="70"/>
  <c r="C25" i="70"/>
  <c r="C86" i="70"/>
  <c r="C53" i="70"/>
  <c r="C35" i="70"/>
  <c r="D58" i="70"/>
  <c r="D7" i="70"/>
  <c r="D88" i="70"/>
  <c r="E47" i="70"/>
  <c r="A68" i="70"/>
  <c r="A8" i="70"/>
  <c r="A35" i="70"/>
  <c r="D92" i="70"/>
  <c r="C5" i="70"/>
  <c r="C32" i="70"/>
  <c r="C91" i="70"/>
  <c r="D42" i="70"/>
  <c r="A95" i="70"/>
  <c r="A6" i="70"/>
  <c r="D99" i="70"/>
  <c r="A104" i="70"/>
  <c r="E5" i="70"/>
  <c r="D94" i="70"/>
  <c r="E11" i="70"/>
  <c r="E63" i="70"/>
  <c r="C73" i="70"/>
  <c r="C88" i="70"/>
  <c r="C44" i="70"/>
  <c r="A89" i="70"/>
  <c r="E71" i="70"/>
  <c r="A75" i="70"/>
  <c r="E38" i="70"/>
  <c r="A106" i="70"/>
  <c r="A101" i="70"/>
  <c r="E64" i="70"/>
  <c r="E4" i="70"/>
  <c r="A85" i="70"/>
  <c r="D36" i="70"/>
  <c r="C74" i="70"/>
</calcChain>
</file>

<file path=xl/sharedStrings.xml><?xml version="1.0" encoding="utf-8"?>
<sst xmlns="http://schemas.openxmlformats.org/spreadsheetml/2006/main" count="318" uniqueCount="212">
  <si>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</si>
  <si>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</si>
  <si>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</si>
  <si>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</si>
  <si>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</si>
  <si>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</si>
  <si>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</si>
  <si>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</si>
  <si>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</si>
  <si>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</si>
  <si>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</si>
  <si>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</si>
  <si>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</si>
  <si>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</si>
  <si>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</si>
  <si>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</si>
  <si>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</si>
  <si>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</si>
  <si>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</si>
  <si>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</si>
  <si>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</si>
  <si>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</si>
  <si>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</si>
  <si>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</si>
  <si>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</si>
  <si>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</si>
  <si>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</si>
  <si>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</si>
  <si>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</si>
  <si>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</si>
  <si>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</si>
  <si>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</si>
  <si>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</si>
  <si>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</si>
  <si>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</si>
  <si>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</si>
  <si>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</si>
  <si>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</si>
  <si>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</si>
  <si>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</si>
  <si>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</si>
  <si>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</si>
  <si>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</si>
  <si>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</si>
  <si>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</si>
  <si>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</si>
  <si>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</si>
  <si>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</si>
  <si>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</si>
  <si>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</si>
  <si>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</si>
  <si>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</si>
  <si>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</si>
  <si>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</si>
  <si>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</si>
  <si>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</si>
  <si>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</si>
  <si>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</si>
  <si>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</si>
  <si>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</si>
  <si>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</si>
  <si>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</si>
  <si>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</si>
  <si>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</si>
  <si>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</si>
  <si>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</si>
  <si>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</si>
  <si>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</si>
  <si>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</si>
  <si>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</si>
  <si>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</si>
  <si>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</si>
  <si>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</si>
  <si>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</si>
  <si>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</si>
  <si>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</si>
  <si>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</si>
  <si>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</si>
  <si>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</si>
  <si>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</si>
  <si>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</si>
  <si>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</si>
  <si>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</si>
  <si>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</si>
  <si>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</si>
  <si>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</si>
  <si>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</si>
  <si>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</si>
  <si>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</si>
  <si>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</si>
  <si>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</si>
  <si>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</si>
  <si>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</si>
  <si>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</si>
  <si>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</si>
  <si>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</si>
  <si>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</si>
  <si>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</si>
  <si>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</si>
  <si>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</si>
  <si>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</si>
  <si>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</si>
  <si>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</si>
  <si>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</si>
  <si>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</si>
  <si>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</si>
  <si>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</si>
  <si>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</si>
  <si>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</si>
  <si>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</si>
  <si>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</si>
  <si>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RU000A0JS751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</si>
  <si>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</si>
  <si>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</si>
  <si>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</si>
  <si>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</si>
  <si>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</si>
  <si>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</si>
  <si>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</si>
  <si>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</si>
  <si>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</si>
  <si>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</si>
  <si>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</si>
  <si>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</si>
  <si>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</si>
  <si>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</si>
  <si>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</si>
  <si>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</si>
  <si>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</si>
  <si>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</si>
  <si>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</si>
  <si>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</si>
  <si>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</si>
  <si>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</si>
  <si>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</si>
  <si>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</si>
  <si>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</si>
  <si>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</si>
  <si>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</si>
  <si>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</si>
  <si>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</si>
  <si>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</si>
  <si>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</si>
  <si>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</si>
  <si>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</si>
  <si>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</si>
  <si>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</si>
  <si>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</si>
  <si>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</si>
  <si>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</si>
  <si>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</si>
  <si>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</si>
  <si>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</si>
  <si>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RU000A0JS751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</si>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</sst>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>
        <v>3.8888888359069824</v>
        <stp/>
        <stp>##V3_BDPV12</stp>
        <stp>MFON LI Equity</stp>
        <stp>BEST_ANALYST_RATING</stp>
        <stp>[quotes.xlsx]Calc!R17C4</stp>
        <tr r="D17" s="70"/>
        <tr r="D17" s="70"/>
        <tr r="D17" s="70"/>
      </tp>
      <tp>
        <v>3.3333332538604736</v>
        <stp/>
        <stp>##V3_BDPV12</stp>
        <stp>QIWI US Equity</stp>
        <stp>BEST_ANALYST_RATING</stp>
        <stp>[quotes.xlsx]Calc!R20C4</stp>
        <tr r="D20" s="70"/>
        <tr r="D20" s="70"/>
        <tr r="D20" s="70"/>
      </tp>
      <tp>
        <v>4.9700002670288086</v>
        <stp/>
        <stp>##V3_BDPV12</stp>
        <stp>OGZD LI Equity</stp>
        <stp>BEST_TARGET_PRICE</stp>
        <stp>[quotes.xlsx]Calc!R19C5</stp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>
        <v>4.1999998092651367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3</v>
        <stp/>
        <stp>##V3_BDPV12</stp>
        <stp>KCEL LI Equity</stp>
        <stp>BEST_ANALYST_RATING</stp>
        <stp>[quotes.xlsx]Calc!R34C4</stp>
        <tr r="D34" s="70"/>
        <tr r="D34" s="70"/>
        <tr r="D34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3.2975001335144043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149.82072448730469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309.5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89.334190368652344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283.39999389648437</v>
        <stp/>
        <stp>##V3_BDPV12</stp>
        <stp>ROG EB Equity</stp>
        <stp>BEST_TARGET_PRICE</stp>
        <stp>[quotes.xlsx]Calc!R106C5</stp>
        <tr r="E106" s="70"/>
        <tr r="E106" s="70"/>
        <tr r="E106" s="70"/>
      </tp>
      <tp>
        <v>106.389</v>
        <stp/>
        <stp>##V3_BDPV12</stp>
        <stp>EJ644860     Corp</stp>
        <stp>PX_LAST</stp>
        <stp>[quotes.xlsx]Calc!R93C3</stp>
        <tr r="C93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>
        <v>7.5437498092651367</v>
        <stp/>
        <stp>##V3_BDPV12</stp>
        <stp>GLTR LI Equity</stp>
        <stp>BEST_TARGET_PRICE</stp>
        <stp>[quotes.xlsx]Calc!R46C5</stp>
        <tr r="E46" s="70"/>
        <tr r="E46" s="70"/>
        <tr r="E46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4.4736843109130859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3.5555555820465088</v>
        <stp/>
        <stp>##V3_BDPV12</stp>
        <stp>POLY LN Equity</stp>
        <stp>BEST_ANALYST_RATING</stp>
        <stp>[quotes.xlsx]Calc!R7C4</stp>
        <tr r="D7" s="70"/>
        <tr r="D7" s="70"/>
        <tr r="D7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>
        <v>69.545455932617188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11.781999588012695</v>
        <stp/>
        <stp>##V3_BDPV12</stp>
        <stp>MHPC LI Equity</stp>
        <stp>BEST_TARGET_PRICE</stp>
        <stp>[quotes.xlsx]Calc!R50C5</stp>
        <tr r="E50" s="70"/>
        <tr r="E50" s="70"/>
        <tr r="E50" s="70"/>
      </tp>
      <tp>
        <v>3.3333332538604736</v>
        <stp/>
        <stp>##V3_BDPV12</stp>
        <stp>BANEP RX Equity</stp>
        <stp>BEST_ANALYST_RATING</stp>
        <stp>[quotes.xlsx]Calc!R4C4</stp>
        <tr r="D4" s="70"/>
        <tr r="D4" s="70"/>
        <tr r="D4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3.7272727489471436</v>
        <stp/>
        <stp>##V3_BDPV12</stp>
        <stp>SIBN RX Equity</stp>
        <stp>BEST_ANALYST_RATING</stp>
        <stp>[quotes.xlsx]Calc!R40C4</stp>
        <tr r="D40" s="70"/>
        <tr r="D40" s="70"/>
        <tr r="D40" s="70"/>
      </tp>
      <tp>
        <v>64.666664123535156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0.31666666269302368</v>
        <stp/>
        <stp>##V3_BDPV12</stp>
        <stp>WZR CN Equity</stp>
        <stp>BEST_TARGET_PRICE</stp>
        <stp>[quotes.xlsx]Calc!R43C5</stp>
        <tr r="E43" s="70"/>
        <tr r="E43" s="70"/>
        <tr r="E43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3.8571429252624512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>
        <v>3.5</v>
        <stp/>
        <stp>##V3_BDPV12</stp>
        <stp>KCEL LI Equity</stp>
        <stp>BEST_TARGET_PRICE</stp>
        <stp>[quotes.xlsx]Calc!R34C5</stp>
        <tr r="E34" s="70"/>
        <tr r="E34" s="70"/>
        <tr r="E34" s="70"/>
      </tp>
      <tp t="s">
        <v>IE00BY9D5467</v>
        <stp/>
        <stp>##V3_BDPV12</stp>
        <stp>AGN US Equity</stp>
        <stp>ID_ISIN</stp>
        <stp>[quotes.xlsx]Calc!R9C1</stp>
        <tr r="A9" s="70"/>
      </tp>
      <tp>
        <v>4.25</v>
        <stp/>
        <stp>##V3_BDPV12</stp>
        <stp>MHPC LI Equity</stp>
        <stp>BEST_ANALYST_RATING</stp>
        <stp>[quotes.xlsx]Calc!R50C4</stp>
        <tr r="D50" s="70"/>
        <tr r="D50" s="70"/>
        <tr r="D50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 t="s">
        <v>USP989MJBG51</v>
        <stp/>
        <stp>##V3_BDPV12</stp>
        <stp>USP989MJBG51 Corp</stp>
        <stp>ID_ISIN</stp>
        <stp>[quotes.xlsx]Calc!R5C1</stp>
        <tr r="A5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238.85</v>
        <stp/>
        <stp>##V3_BDPV12</stp>
        <stp>AGN US Equity</stp>
        <stp>PX_LAST</stp>
        <stp>[quotes.xlsx]Calc!R9C3</stp>
        <tr r="C9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>
        <v>416.39999389648437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16.299999237060547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640.523193359375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XS0922301717</v>
        <stp/>
        <stp>##V3_BDPV12</stp>
        <stp>EJ644860     Corp</stp>
        <stp>ID_ISIN</stp>
        <stp>[quotes.xlsx]Calc!R93C1</stp>
        <tr r="A93" s="70"/>
      </tp>
      <tp>
        <v>3.4444444179534912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3.3333332538604736</v>
        <stp/>
        <stp>##V3_BDPV12</stp>
        <stp>BANE RM Equity</stp>
        <stp>BEST_ANALYST_RATING</stp>
        <stp>[quotes.xlsx]Calc!R13C4</stp>
        <tr r="D13" s="70"/>
        <tr r="D13" s="70"/>
        <tr r="D13" s="70"/>
      </tp>
      <tp>
        <v>3.7999999523162842</v>
        <stp/>
        <stp>##V3_BDPV12</stp>
        <stp>MFON RX Equity</stp>
        <stp>BEST_ANALYST_RATING</stp>
        <stp>[quotes.xlsx]Calc!R18C4</stp>
        <tr r="D18" s="70"/>
        <tr r="D18" s="70"/>
        <tr r="D18" s="70"/>
      </tp>
      <tp>
        <v>11.95086669921875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111.38500000000001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>
        <v>108.88200000000001</v>
        <stp/>
        <stp>##V3_BDPV12</stp>
        <stp>XS0842078536 Corp</stp>
        <stp>PX_LAST</stp>
        <stp>[quotes.xlsx]Calc!R84C3</stp>
        <tr r="C84" s="70"/>
      </tp>
      <tp>
        <v>4</v>
        <stp/>
        <stp>##V3_BDPV12</stp>
        <stp>YNDX US Equity</stp>
        <stp>BEST_ANALYST_RATING</stp>
        <stp>[quotes.xlsx]Calc!R21C4</stp>
        <tr r="D21" s="70"/>
        <tr r="D21" s="70"/>
        <tr r="D21" s="70"/>
      </tp>
      <tp>
        <v>145.81280517578125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28.154998779296875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5.3647060394287109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RU000A0JWC82</v>
        <stp/>
        <stp>##V3_BDPV12</stp>
        <stp>RU000A0JWC82 Corp</stp>
        <stp>ID_ISIN</stp>
        <stp>[quotes.xlsx]Calc!R74C1</stp>
        <tr r="A74" s="70"/>
      </tp>
      <tp>
        <v>13.09</v>
        <stp/>
        <stp>##V3_BDPV12</stp>
        <stp>HHPA2AH LX Equity</stp>
        <stp>PX_LAST</stp>
        <stp>[quotes.xlsx]Calc!R88C3</stp>
        <tr r="C88" s="70"/>
      </tp>
      <tp t="s">
        <v>XS0975320879</v>
        <stp/>
        <stp>##V3_BDPV12</stp>
        <stp>XS0975320879 Corp</stp>
        <stp>ID_ISIN</stp>
        <stp>[quotes.xlsx]Calc!R89C1</stp>
        <tr r="A89" s="70"/>
      </tp>
      <tp>
        <v>103.021</v>
        <stp/>
        <stp>##V3_BDPV12</stp>
        <stp>US71645WAR25 Corp</stp>
        <stp>PX_LAST</stp>
        <stp>[quotes.xlsx]Calc!R26C3</stp>
        <tr r="C26" s="70"/>
      </tp>
      <tp>
        <v>12.537500381469727</v>
        <stp/>
        <stp>##V3_BDPV12</stp>
        <stp>KMG LI Equity</stp>
        <stp>BEST_TARGET_PRICE</stp>
        <stp>[quotes.xlsx]Calc!R16C5</stp>
        <tr r="E16" s="70"/>
        <tr r="E16" s="70"/>
        <tr r="E16" s="70"/>
      </tp>
      <tp>
        <v>3.875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XS0918604496</v>
        <stp/>
        <stp>##V3_BDPV12</stp>
        <stp>XS0918604496 Corp</stp>
        <stp>ID_ISIN</stp>
        <stp>[quotes.xlsx]Calc!R61C1</stp>
        <tr r="A61" s="70"/>
      </tp>
      <tp>
        <v>106.958</v>
        <stp/>
        <stp>##V3_BDPV12</stp>
        <stp>XS0808638612 Corp</stp>
        <stp>PX_LAST</stp>
        <stp>[quotes.xlsx]Calc!R22C3</stp>
        <tr r="C22" s="70"/>
      </tp>
      <tp>
        <v>78.052000000000007</v>
        <stp/>
        <stp>##V3_BDPV12</stp>
        <stp>XS0493579238 Corp</stp>
        <stp>PX_LAST</stp>
        <stp>[quotes.xlsx]Calc!R83C3</stp>
        <tr r="C83" s="70"/>
      </tp>
      <tp>
        <v>3095.814453125</v>
        <stp/>
        <stp>##V3_BDPV12</stp>
        <stp>BANE RM Equity</stp>
        <stp>BEST_TARGET_PRICE</stp>
        <stp>[quotes.xlsx]Calc!R13C5</stp>
        <tr r="E13" s="70"/>
        <tr r="E13" s="70"/>
        <tr r="E13" s="70"/>
      </tp>
      <tp>
        <v>100.7</v>
        <stp/>
        <stp>##V3_BDPV12</stp>
        <stp>RU000A0JWG05 Corp</stp>
        <stp>PX_LAST</stp>
        <stp>[quotes.xlsx]Calc!R85C3</stp>
        <tr r="C85" s="70"/>
      </tp>
      <tp>
        <v>99.64</v>
        <stp/>
        <stp>##V3_BDPV12</stp>
        <stp>XS0889402029 Corp</stp>
        <stp>PX_LAST</stp>
        <stp>[quotes.xlsx]Calc!R82C3</stp>
        <tr r="C82" s="70"/>
      </tp>
      <tp>
        <v>108.264</v>
        <stp/>
        <stp>##V3_BDPV12</stp>
        <stp>XS0997544860 Corp</stp>
        <stp>PX_LAST</stp>
        <stp>[quotes.xlsx]Calc!R77C3</stp>
        <tr r="C77" s="70"/>
      </tp>
      <tp>
        <v>100.989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RU000A0JWU98</v>
        <stp/>
        <stp>##V3_BDPV12</stp>
        <stp>RU000A0JWU98 Corp</stp>
        <stp>ID_ISIN</stp>
        <stp>[quotes.xlsx]Calc!R66C1</stp>
        <tr r="A66" s="70"/>
      </tp>
      <tp>
        <v>99.82</v>
        <stp/>
        <stp>##V3_BDPV12</stp>
        <stp>RU000A0JS751 Corp</stp>
        <stp>PX_LAST</stp>
        <stp>[quotes.xlsx]Calc!R71C3</stp>
        <tr r="C71" s="70"/>
      </tp>
      <tp>
        <v>101.43</v>
        <stp/>
        <stp>##V3_BDPV12</stp>
        <stp>RU000A0JXE06 Corp</stp>
        <stp>PX_LAST</stp>
        <stp>[quotes.xlsx]Calc!R64C3</stp>
        <tr r="C64" s="70"/>
      </tp>
      <tp>
        <v>4.2857141494750977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RU000A0ERGA7</v>
        <stp/>
        <stp>##V3_BDPV12</stp>
        <stp>COMRLES RX Equity</stp>
        <stp>ID_ISIN</stp>
        <stp>[quotes.xlsx]Calc!R30C1</stp>
        <tr r="A30" s="70"/>
      </tp>
      <tp t="s">
        <v>XS0830192711</v>
        <stp/>
        <stp>##V3_BDPV12</stp>
        <stp>XS0830192711 Corp</stp>
        <stp>ID_ISIN</stp>
        <stp>[quotes.xlsx]Calc!R78C1</stp>
        <tr r="A78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>
        <v>106.73789215087891</v>
        <stp/>
        <stp>##V3_BDPV12</stp>
        <stp>ALRS RX Equity</stp>
        <stp>BEST_TARGET_PRICE</stp>
        <stp>[quotes.xlsx]Calc!R28C5</stp>
        <tr r="E28" s="70"/>
        <tr r="E28" s="70"/>
        <tr r="E28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>
        <v>107.657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101.3</v>
        <stp/>
        <stp>##V3_BDPV12</stp>
        <stp>RU000A0JWB75 Corp</stp>
        <stp>PX_LAST</stp>
        <stp>[quotes.xlsx]Calc!R75C3</stp>
        <tr r="C75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>
        <v>4.3333334922790527</v>
        <stp/>
        <stp>##V3_BDPV12</stp>
        <stp>KMG LI Equity</stp>
        <stp>BEST_ANALYST_RATING</stp>
        <stp>[quotes.xlsx]Calc!R16C4</stp>
        <tr r="D16" s="70"/>
        <tr r="D16" s="70"/>
        <tr r="D16" s="70"/>
      </tp>
      <tp>
        <v>98.615009999999998</v>
        <stp/>
        <stp>##V3_BDPV12</stp>
        <stp>XS0884734343 Corp</stp>
        <stp>PX_LAST</stp>
        <stp>[quotes.xlsx]Calc!R72C3</stp>
        <tr r="C72" s="70"/>
      </tp>
      <tp>
        <v>11547.5</v>
        <stp/>
        <stp>##V3_BDPV12</stp>
        <stp>MGNT RX Equity</stp>
        <stp>BEST_TARGET_PRICE</stp>
        <stp>[quotes.xlsx]Calc!R11C5</stp>
        <tr r="E11" s="70"/>
        <tr r="E11" s="70"/>
        <tr r="E11" s="70"/>
      </tp>
      <tp>
        <v>190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103.021</v>
        <stp/>
        <stp>##V3_BDPV12</stp>
        <stp>US71654QBB77 Corp</stp>
        <stp>PX_LAST</stp>
        <stp>[quotes.xlsx]Calc!R25C3</stp>
        <tr r="C25" s="70"/>
      </tp>
      <tp t="s">
        <v>XS0088543193</v>
        <stp/>
        <stp>##V3_BDPV12</stp>
        <stp>XS0088543193 Corp</stp>
        <stp>ID_ISIN</stp>
        <stp>[quotes.xlsx]Calc!R27C1</stp>
        <tr r="A27" s="70"/>
      </tp>
      <tp>
        <v>3</v>
        <stp/>
        <stp>##V3_BDPV12</stp>
        <stp>SVAV RX Equity</stp>
        <stp>BEST_ANALYST_RATING</stp>
        <stp>[quotes.xlsx]Calc!R58C4</stp>
        <tr r="D58" s="70"/>
        <tr r="D58" s="70"/>
        <tr r="D58" s="70"/>
      </tp>
      <tp>
        <v>101.3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</tp>
      <tp>
        <v>3.153846263885498</v>
        <stp/>
        <stp>##V3_BDPV12</stp>
        <stp>GAZP RX Equity</stp>
        <stp>BEST_ANALYST_RATING</stp>
        <stp>[quotes.xlsx]Calc!R31C4</stp>
        <tr r="D31" s="70"/>
        <tr r="D31" s="70"/>
        <tr r="D31" s="70"/>
      </tp>
      <tp>
        <v>4.5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XS0547082973</v>
        <stp/>
        <stp>##V3_BDPV12</stp>
        <stp>XS0547082973 Corp</stp>
        <stp>ID_ISIN</stp>
        <stp>[quotes.xlsx]Calc!R23C1</stp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</tp>
      <tp>
        <v>3.625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102.7</v>
        <stp/>
        <stp>##V3_BDPV12</stp>
        <stp>RU000A0JXJE0 Corp</stp>
        <stp>PX_LAST</stp>
        <stp>[quotes.xlsx]Calc!R100C3</stp>
        <tr r="C100" s="70"/>
      </tp>
      <tp>
        <v>26.044216156005859</v>
        <stp/>
        <stp>##V3_BDPV12</stp>
        <stp>YNDX US Equity</stp>
        <stp>BEST_TARGET_PRICE</stp>
        <stp>[quotes.xlsx]Calc!R21C5</stp>
        <tr r="E21" s="70"/>
        <tr r="E21" s="70"/>
        <tr r="E21" s="70"/>
      </tp>
      <tp>
        <v>47.459602355957031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103.21</v>
        <stp/>
        <stp>##V3_BDPV12</stp>
        <stp>RU000A0JWU98 Corp</stp>
        <stp>PX_LAST</stp>
        <stp>[quotes.xlsx]Calc!R66C3</stp>
        <tr r="C66" s="70"/>
      </tp>
      <tp t="s">
        <v>RU000A0JXE06</v>
        <stp/>
        <stp>##V3_BDPV12</stp>
        <stp>RU000A0JXE06 Corp</stp>
        <stp>ID_ISIN</stp>
        <stp>[quotes.xlsx]Calc!R64C1</stp>
        <tr r="A64" s="70"/>
      </tp>
      <tp t="s">
        <v>RU000A0JS751</v>
        <stp/>
        <stp>##V3_BDPV12</stp>
        <stp>RU000A0JS751 Corp</stp>
        <stp>ID_ISIN</stp>
        <stp>[quotes.xlsx]Calc!R71C1</stp>
        <tr r="A71" s="70"/>
      </tp>
      <tp t="s">
        <v>#N/A N/A</v>
        <stp/>
        <stp>##V3_BDPV12</stp>
        <stp>RUALR RX Equity</stp>
        <stp>BEST_ANALYST_RATING</stp>
        <stp>[quotes.xlsx]Calc!R10C4</stp>
        <tr r="D10" s="70"/>
        <tr r="D10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</tp>
      <tp t="s">
        <v>XS0808638612</v>
        <stp/>
        <stp>##V3_BDPV12</stp>
        <stp>XS0808638612 Corp</stp>
        <stp>ID_ISIN</stp>
        <stp>[quotes.xlsx]Calc!R22C1</stp>
        <tr r="A22" s="70"/>
      </tp>
      <tp>
        <v>102.902</v>
        <stp/>
        <stp>##V3_BDPV12</stp>
        <stp>XS0918604496 Corp</stp>
        <stp>PX_LAST</stp>
        <stp>[quotes.xlsx]Calc!R61C3</stp>
        <tr r="C61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>
        <v>101.74</v>
        <stp/>
        <stp>##V3_BDPV12</stp>
        <stp>RU000A0JX0J2 Corp</stp>
        <stp>PX_LAST</stp>
        <stp>[quotes.xlsx]Calc!R103C3</stp>
        <tr r="C103" s="70"/>
      </tp>
      <tp>
        <v>233.01954650878906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RU000A0JWG05</v>
        <stp/>
        <stp>##V3_BDPV12</stp>
        <stp>RU000A0JWG05 Corp</stp>
        <stp>ID_ISIN</stp>
        <stp>[quotes.xlsx]Calc!R85C1</stp>
        <tr r="A85" s="70"/>
      </tp>
      <tp t="s">
        <v>#N/A Field Not Applicable</v>
        <stp/>
        <stp>##V3_BDPV12</stp>
        <stp>RU000A0JX0J2 Corp</stp>
        <stp>BEST_TARGET_PRICE</stp>
        <stp>[quotes.xlsx]Calc!R103C5</stp>
        <tr r="E103" s="70"/>
        <tr r="E103" s="70"/>
      </tp>
      <tp t="s">
        <v>LU0974284688</v>
        <stp/>
        <stp>##V3_BDPV12</stp>
        <stp>HHPA2AH LX Equity</stp>
        <stp>ID_ISIN</stp>
        <stp>[quotes.xlsx]Calc!R88C1</stp>
        <tr r="A88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105.56399999999999</v>
        <stp/>
        <stp>##V3_BDPV12</stp>
        <stp>XS0975320879 Corp</stp>
        <stp>PX_LAST</stp>
        <stp>[quotes.xlsx]Calc!R89C3</stp>
        <tr r="C89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>
        <v>11161.03515625</v>
        <stp/>
        <stp>##V3_BDPV12</stp>
        <stp>GMKN RX Equity</stp>
        <stp>BEST_TARGET_PRICE</stp>
        <stp>[quotes.xlsx]Calc!R47C5</stp>
        <tr r="E47" s="70"/>
        <tr r="E47" s="70"/>
        <tr r="E47" s="70"/>
      </tp>
      <tp t="s">
        <v>US71645WAR25</v>
        <stp/>
        <stp>##V3_BDPV12</stp>
        <stp>US71645WAR25 Corp</stp>
        <stp>ID_ISIN</stp>
        <stp>[quotes.xlsx]Calc!R26C1</stp>
        <tr r="A26" s="70"/>
      </tp>
      <tp t="s">
        <v>XS0842078536</v>
        <stp/>
        <stp>##V3_BDPV12</stp>
        <stp>XS0842078536 Corp</stp>
        <stp>ID_ISIN</stp>
        <stp>[quotes.xlsx]Calc!R84C1</stp>
        <tr r="A84" s="70"/>
      </tp>
      <tp t="s">
        <v>RU000A0JV7K7</v>
        <stp/>
        <stp>##V3_BDPV12</stp>
        <stp>RU000A0JV7K7 Corp</stp>
        <stp>ID_ISIN</stp>
        <stp>[quotes.xlsx]Calc!R102C1</stp>
        <tr r="A102" s="70"/>
      </tp>
      <tp>
        <v>103.4</v>
        <stp/>
        <stp>##V3_BDPV12</stp>
        <stp>RU000A0JWC82 Corp</stp>
        <stp>PX_LAST</stp>
        <stp>[quotes.xlsx]Calc!R74C3</stp>
        <tr r="C74" s="70"/>
      </tp>
      <tp>
        <v>4.3333334922790527</v>
        <stp/>
        <stp>##V3_BDPV12</stp>
        <stp>AFKS RX Equity</stp>
        <stp>BEST_ANALYST_RATING</stp>
        <stp>[quotes.xlsx]Calc!R86C4</stp>
        <tr r="D86" s="70"/>
        <tr r="D86" s="70"/>
        <tr r="D86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</tp>
      <tp>
        <v>176.15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>
        <v>279.06253051757813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101.4669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</tp>
      <tp>
        <v>4.3333334922790527</v>
        <stp/>
        <stp>##V3_BDPV12</stp>
        <stp>GLTR LI Equity</stp>
        <stp>BEST_ANALYST_RATING</stp>
        <stp>[quotes.xlsx]Calc!R46C4</stp>
        <tr r="D46" s="70"/>
        <tr r="D46" s="70"/>
        <tr r="D4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XS0884734343</v>
        <stp/>
        <stp>##V3_BDPV12</stp>
        <stp>XS0884734343 Corp</stp>
        <stp>ID_ISIN</stp>
        <stp>[quotes.xlsx]Calc!R72C1</stp>
        <tr r="A72" s="70"/>
      </tp>
      <tp>
        <v>101.09</v>
        <stp/>
        <stp>##V3_BDPV12</stp>
        <stp>RU000A0JV7K7 Corp</stp>
        <stp>PX_LAST</stp>
        <stp>[quotes.xlsx]Calc!R102C3</stp>
        <tr r="C102" s="70"/>
      </tp>
      <tp>
        <v>3582.961669921875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US71654QBB77</v>
        <stp/>
        <stp>##V3_BDPV12</stp>
        <stp>US71654QBB77 Corp</stp>
        <stp>ID_ISIN</stp>
        <stp>[quotes.xlsx]Calc!R25C1</stp>
        <tr r="A25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</tp>
      <tp>
        <v>4.5333333015441895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16.587499618530273</v>
        <stp/>
        <stp>##V3_BDPV12</stp>
        <stp>QIWI US Equity</stp>
        <stp>BEST_TARGET_PRICE</stp>
        <stp>[quotes.xlsx]Calc!R20C5</stp>
        <tr r="E20" s="70"/>
        <tr r="E20" s="70"/>
        <tr r="E20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</tp>
      <tp>
        <v>5.7500001043081284E-2</v>
        <stp/>
        <stp>##V3_BDPV12</stp>
        <stp>TGKA RX Equity</stp>
        <stp>BEST_TARGET_PRICE</stp>
        <stp>[quotes.xlsx]Calc!R59C5</stp>
        <tr r="E59" s="70"/>
        <tr r="E59" s="70"/>
        <tr r="E59" s="70"/>
      </tp>
      <tp t="s">
        <v>RU000A0JWB75</v>
        <stp/>
        <stp>##V3_BDPV12</stp>
        <stp>RU000A0JWB75 Corp</stp>
        <stp>ID_ISIN</stp>
        <stp>[quotes.xlsx]Calc!R75C1</stp>
        <tr r="A75" s="70"/>
      </tp>
      <tp>
        <v>21.29857063293457</v>
        <stp/>
        <stp>##V3_BDPV12</stp>
        <stp>GAZ LI Equity</stp>
        <stp>BEST_TARGET_PRICE</stp>
        <stp>[quotes.xlsx]Calc!R15C5</stp>
        <tr r="E15" s="70"/>
        <tr r="E15" s="70"/>
        <tr r="E15" s="70"/>
      </tp>
      <tp>
        <v>4.0344829559326172</v>
        <stp/>
        <stp>##V3_BDPV12</stp>
        <stp>GILD US Equity</stp>
        <stp>BEST_ANALYST_RATING</stp>
        <stp>[quotes.xlsx]Calc!R1C4</stp>
        <tr r="D1" s="70"/>
        <tr r="D1" s="70"/>
        <tr r="D1" s="70"/>
      </tp>
      <tp>
        <v>113</v>
        <stp/>
        <stp>##V3_BDPV12</stp>
        <stp>COMRLES RX Equity</stp>
        <stp>PX_LAST</stp>
        <stp>[quotes.xlsx]Calc!R30C3</stp>
        <tr r="C30" s="70"/>
      </tp>
      <tp>
        <v>101.307</v>
        <stp/>
        <stp>##V3_BDPV12</stp>
        <stp>XS0830192711 Corp</stp>
        <stp>PX_LAST</stp>
        <stp>[quotes.xlsx]Calc!R78C3</stp>
        <tr r="C78" s="70"/>
      </tp>
      <tp t="s">
        <v>RU000A0JX0J2</v>
        <stp/>
        <stp>##V3_BDPV12</stp>
        <stp>RU000A0JX0J2 Corp</stp>
        <stp>ID_ISIN</stp>
        <stp>[quotes.xlsx]Calc!R103C1</stp>
        <tr r="A103" s="70"/>
      </tp>
      <tp t="s">
        <v>#N/A Field Not Applicable</v>
        <stp/>
        <stp>##V3_BDPV12</stp>
        <stp>RU000A0JV7K7 Corp</stp>
        <stp>BEST_TARGET_PRICE</stp>
        <stp>[quotes.xlsx]Calc!R102C5</stp>
        <tr r="E102" s="70"/>
        <tr r="E102" s="70"/>
      </tp>
    </main>
    <main first="bloomberg.rtd"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>
        <v>256.8</v>
        <stp/>
        <stp>##V3_BDPV12</stp>
        <stp>ROG EB Equity</stp>
        <stp>PX_LAST</stp>
        <stp>[quotes.xlsx]Calc!R106C3</stp>
        <tr r="C106" s="70"/>
      </tp>
      <tp t="s">
        <v>CH0012032048</v>
        <stp/>
        <stp>##V3_BDPV12</stp>
        <stp>ROG EB Equity</stp>
        <stp>ID_ISIN</stp>
        <stp>[quotes.xlsx]Calc!R106C1</stp>
        <tr r="A106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CH0038863350</v>
        <stp/>
        <stp>##V3_BDPV12</stp>
        <stp>NESN SW Equity</stp>
        <stp>ID_ISIN</stp>
        <stp>[quotes.xlsx]Calc!R104C1</stp>
        <tr r="A104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CH0012005267</v>
        <stp/>
        <stp>##V3_BDPV12</stp>
        <stp>NOVN VX Equity</stp>
        <stp>ID_ISIN</stp>
        <stp>[quotes.xlsx]Calc!R105C1</stp>
        <tr r="A105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>
        <v>76.950999999999993</v>
        <stp/>
        <stp>##V3_BDPV12</stp>
        <stp>NESN SW Equity</stp>
        <stp>PX_LAST</stp>
        <stp>[quotes.xlsx]Calc!R104C3</stp>
        <tr r="C104" s="70"/>
      </tp>
      <tp>
        <v>74.400000000000006</v>
        <stp/>
        <stp>##V3_BDPV12</stp>
        <stp>NOVN VX Equity</stp>
        <stp>PX_LAST</stp>
        <stp>[quotes.xlsx]Calc!R105C3</stp>
        <tr r="C10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>
        <v>3.95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JE00B5BCW814</v>
        <stp/>
        <stp>##V3_BDPV12</stp>
        <stp>486 HK Equity</stp>
        <stp>ID_ISIN</stp>
        <stp>[quotes.xlsx]Calc!R91C1</stp>
        <tr r="A9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RU0007775219</v>
        <stp/>
        <stp>##V3_BDPV12</stp>
        <stp>MTSS RX Equity</stp>
        <stp>ID_ISIN</stp>
        <stp>[quotes.xlsx]Calc!R37C1</stp>
        <tr r="A37" s="70"/>
      </tp>
      <tp>
        <v>59</v>
        <stp/>
        <stp>##V3_BDPV12</stp>
        <stp>KMAZ RX Equity</stp>
        <stp>PX_LAST</stp>
        <stp>[quotes.xlsx]Calc!R35C3</stp>
        <tr r="C35" s="70"/>
      </tp>
      <tp t="s">
        <v>US37949E2046</v>
        <stp/>
        <stp>##V3_BDPV12</stp>
        <stp>GLTR LI Equity</stp>
        <stp>ID_ISIN</stp>
        <stp>[quotes.xlsx]Calc!R46C1</stp>
        <tr r="A4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10</v>
        <stp/>
        <stp>##V3_BDPV12</stp>
        <stp>KMG LI Equity</stp>
        <stp>PX_LAST</stp>
        <stp>[quotes.xlsx]Calc!R16C3</stp>
        <tr r="C16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RU000A0JKQU8</v>
        <stp/>
        <stp>##V3_BDPV12</stp>
        <stp>MGNT RX Equity</stp>
        <stp>ID_ISIN</stp>
        <stp>[quotes.xlsx]Calc!R11C1</stp>
        <tr r="A11" s="70"/>
      </tp>
      <tp t="s">
        <v>RU000A0DQZE3</v>
        <stp/>
        <stp>##V3_BDPV12</stp>
        <stp>AFKS RX Equity</stp>
        <stp>ID_ISIN</stp>
        <stp>[quotes.xlsx]Calc!R86C1</stp>
        <tr r="A86" s="70"/>
      </tp>
      <tp>
        <v>578</v>
        <stp/>
        <stp>##V3_BDPV12</stp>
        <stp>SVAV RX Equity</stp>
        <stp>PX_LAST</stp>
        <stp>[quotes.xlsx]Calc!R58C3</stp>
        <tr r="C58" s="70"/>
      </tp>
      <tp>
        <v>4.5833334922790527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>
        <v>61.6</v>
        <stp/>
        <stp>##V3_BDPV12</stp>
        <stp>LXFT US Equity</stp>
        <stp>PX_LAST</stp>
        <stp>[quotes.xlsx]Calc!R49C3</stp>
        <tr r="C49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RU000A0JPPN4</v>
        <stp/>
        <stp>##V3_BDPV12</stp>
        <stp>MRKV RM Equity</stp>
        <stp>ID_ISIN</stp>
        <stp>[quotes.xlsx]Calc!R51C1</stp>
        <tr r="A51" s="70"/>
      </tp>
      <tp>
        <v>233.2</v>
        <stp/>
        <stp>##V3_BDPV12</stp>
        <stp>DIXY RX Equity</stp>
        <stp>PX_LAST</stp>
        <stp>[quotes.xlsx]Calc!R45C3</stp>
        <tr r="C45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>
        <v>86.53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JE00B1VS3770</v>
        <stp/>
        <stp>##V3_BDPV12</stp>
        <stp>PHAU LN Equity</stp>
        <stp>ID_ISIN</stp>
        <stp>[quotes.xlsx]Calc!R55C1</stp>
        <tr r="A55" s="70"/>
      </tp>
      <tp t="s">
        <v>#N/A Field Not Applicable</v>
        <stp/>
        <stp>##V3_BDPV12</stp>
        <stp>RU000A0JS751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RU0007661625</v>
        <stp/>
        <stp>##V3_BDPV12</stp>
        <stp>GAZP RX Equity</stp>
        <stp>ID_ISIN</stp>
        <stp>[quotes.xlsx]Calc!R31C1</stp>
        <tr r="A31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</tp>
      <tp t="s">
        <v>GB0032360173</v>
        <stp/>
        <stp>##V3_BDPV12</stp>
        <stp>HGM LN Equity</stp>
        <stp>ID_ISIN</stp>
        <stp>[quotes.xlsx]Calc!R32C1</stp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>
        <v>6.22</v>
        <stp/>
        <stp>##V3_BDPV12</stp>
        <stp>NMTP RX Equity</stp>
        <stp>PX_LAST</stp>
        <stp>[quotes.xlsx]Calc!R39C3</stp>
        <tr r="C39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21.82</v>
        <stp/>
        <stp>##V3_BDPV12</stp>
        <stp>YNDX US Equity</stp>
        <stp>PX_LAST</stp>
        <stp>[quotes.xlsx]Calc!R21C3</stp>
        <tr r="C2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>
        <v>1052</v>
        <stp/>
        <stp>##V3_BDPV12</stp>
        <stp>POLY LN Equity</stp>
        <stp>PX_LAST</stp>
        <stp>[quotes.xlsx]Calc!R7C3</stp>
        <tr r="C7" s="70"/>
      </tp>
      <tp>
        <v>6.0999999999999999E-2</v>
        <stp/>
        <stp>##V3_BDPV12</stp>
        <stp>MRKV RM Equity</stp>
        <stp>PX_LAST</stp>
        <stp>[quotes.xlsx]Calc!R51C3</stp>
        <tr r="C51" s="70"/>
      </tp>
      <tp t="s">
        <v>RU000A0JP7H1</v>
        <stp/>
        <stp>##V3_BDPV12</stp>
        <stp>DIXY RX Equity</stp>
        <stp>ID_ISIN</stp>
        <stp>[quotes.xlsx]Calc!R45C1</stp>
        <tr r="A45" s="70"/>
      </tp>
      <tp>
        <v>38.323436737060547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VGG572791041</v>
        <stp/>
        <stp>##V3_BDPV12</stp>
        <stp>LXFT US Equity</stp>
        <stp>ID_ISIN</stp>
        <stp>[quotes.xlsx]Calc!R49C1</stp>
        <tr r="A4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9379</v>
        <stp/>
        <stp>##V3_BDPV12</stp>
        <stp>MGNT RX Equity</stp>
        <stp>PX_LAST</stp>
        <stp>[quotes.xlsx]Calc!R11C3</stp>
        <tr r="C11" s="70"/>
      </tp>
      <tp>
        <v>21.75</v>
        <stp/>
        <stp>##V3_BDPV12</stp>
        <stp>AFKS RX Equity</stp>
        <stp>PX_LAST</stp>
        <stp>[quotes.xlsx]Calc!R86C3</stp>
        <tr r="C86" s="70"/>
      </tp>
      <tp t="s">
        <v>RU0006914488</v>
        <stp/>
        <stp>##V3_BDPV12</stp>
        <stp>SVAV RX Equity</stp>
        <stp>ID_ISIN</stp>
        <stp>[quotes.xlsx]Calc!R58C1</stp>
        <tr r="A58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>
        <v>1248.5</v>
        <stp/>
        <stp>##V3_BDPV12</stp>
        <stp>BANEP RX Equity</stp>
        <stp>PX_LAST</stp>
        <stp>[quotes.xlsx]Calc!R4C3</stp>
        <tr r="C4" s="70"/>
      </tp>
      <tp>
        <v>277.10000000000002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</tp>
      <tp>
        <v>6.92</v>
        <stp/>
        <stp>##V3_BDPV12</stp>
        <stp>GLTR LI Equity</stp>
        <stp>PX_LAST</stp>
        <stp>[quotes.xlsx]Calc!R46C3</stp>
        <tr r="C46" s="70"/>
      </tp>
      <tp t="s">
        <v>US48666V2043</v>
        <stp/>
        <stp>##V3_BDPV12</stp>
        <stp>KMG LI Equity</stp>
        <stp>ID_ISIN</stp>
        <stp>[quotes.xlsx]Calc!R16C1</stp>
        <tr r="A16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#N/A N/A</v>
        <stp/>
        <stp>##V3_BDPV12</stp>
        <stp>RUALR RX Equity</stp>
        <stp>BEST_TARGET_PRICE</stp>
        <stp>[quotes.xlsx]Calc!R10C5</stp>
        <tr r="E10" s="70"/>
        <tr r="E10" s="70"/>
      </tp>
      <tp t="s">
        <v>JE00B6T5S470</v>
        <stp/>
        <stp>##V3_BDPV12</stp>
        <stp>POLY LN Equity</stp>
        <stp>ID_ISIN</stp>
        <stp>[quotes.xlsx]Calc!R7C1</stp>
        <tr r="A7" s="70"/>
      </tp>
      <tp t="s">
        <v>RU0009084446</v>
        <stp/>
        <stp>##V3_BDPV12</stp>
        <stp>NMTP RX Equity</stp>
        <stp>ID_ISIN</stp>
        <stp>[quotes.xlsx]Calc!R39C1</stp>
        <tr r="A39" s="70"/>
      </tp>
      <tp t="s">
        <v>NL0009805522</v>
        <stp/>
        <stp>##V3_BDPV12</stp>
        <stp>YNDX US Equity</stp>
        <stp>ID_ISIN</stp>
        <stp>[quotes.xlsx]Calc!R21C1</stp>
        <tr r="A21" s="70"/>
      </tp>
      <tp t="s">
        <v>RU0007976965</v>
        <stp/>
        <stp>##V3_BDPV12</stp>
        <stp>BANEP RX Equity</stp>
        <stp>ID_ISIN</stp>
        <stp>[quotes.xlsx]Calc!R4C1</stp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>
        <v>126.9</v>
        <stp/>
        <stp>##V3_BDPV12</stp>
        <stp>GAZP RX Equity</stp>
        <stp>PX_LAST</stp>
        <stp>[quotes.xlsx]Calc!R31C3</stp>
        <tr r="C31" s="70"/>
      </tp>
      <tp>
        <v>33.130000000000003</v>
        <stp/>
        <stp>##V3_BDPV12</stp>
        <stp>SNGSP RM Equity</stp>
        <stp>PX_LAST</stp>
        <stp>[quotes.xlsx]Calc!R92C3</stp>
        <tr r="C92" s="70"/>
      </tp>
      <tp>
        <v>179.25</v>
        <stp/>
        <stp>##V3_BDPV12</stp>
        <stp>HGM LN Equity</stp>
        <stp>PX_LAST</stp>
        <stp>[quotes.xlsx]Calc!R32C3</stp>
        <tr r="C32" s="70"/>
      </tp>
      <tp t="s">
        <v>RU0007252813</v>
        <stp/>
        <stp>##V3_BDPV12</stp>
        <stp>ALRS RX Equity</stp>
        <stp>ID_ISIN</stp>
        <stp>[quotes.xlsx]Calc!R28C1</stp>
        <tr r="A28" s="70"/>
      </tp>
      <tp>
        <v>291.89999999999998</v>
        <stp/>
        <stp>##V3_BDPV12</stp>
        <stp>RUALR RX Equity</stp>
        <stp>PX_LAST</stp>
        <stp>[quotes.xlsx]Calc!R10C3</stp>
        <tr r="C10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120.58</v>
        <stp/>
        <stp>##V3_BDPV12</stp>
        <stp>PHAU LN Equity</stp>
        <stp>PX_LAST</stp>
        <stp>[quotes.xlsx]Calc!R55C3</stp>
        <tr r="C55" s="70"/>
      </tp>
      <tp>
        <v>905</v>
        <stp/>
        <stp>##V3_BDPV12</stp>
        <stp>LSRG RX Equity</stp>
        <stp>PX_LAST</stp>
        <stp>[quotes.xlsx]Calc!R48C3</stp>
        <tr r="C48" s="70"/>
      </tp>
      <tp t="s">
        <v>US40425X4079</v>
        <stp/>
        <stp>##V3_BDPV12</stp>
        <stp>HMSG LI Equity</stp>
        <stp>ID_ISIN</stp>
        <stp>[quotes.xlsx]Calc!R33C1</stp>
        <tr r="A33" s="70"/>
      </tp>
      <tp>
        <v>0.15</v>
        <stp/>
        <stp>##V3_BDPV12</stp>
        <stp>WZR CN Equity</stp>
        <stp>PX_LAST</stp>
        <stp>[quotes.xlsx]Calc!R43C3</stp>
        <tr r="C43" s="70"/>
      </tp>
      <tp>
        <v>2963</v>
        <stp/>
        <stp>##V3_BDPV12</stp>
        <stp>LKOH RX Equity</stp>
        <stp>PX_LAST</stp>
        <stp>[quotes.xlsx]Calc!R36C3</stp>
        <tr r="C36" s="70"/>
      </tp>
      <tp>
        <v>206.75</v>
        <stp/>
        <stp>##V3_BDPV12</stp>
        <stp>SIBN RX Equity</stp>
        <stp>PX_LAST</stp>
        <stp>[quotes.xlsx]Calc!R40C3</stp>
        <tr r="C40" s="70"/>
      </tp>
      <tp>
        <v>4.3685</v>
        <stp/>
        <stp>##V3_BDPV12</stp>
        <stp>OGZD LI Equity</stp>
        <stp>PX_LAST</stp>
        <stp>[quotes.xlsx]Calc!R19C3</stp>
        <tr r="C19" s="70"/>
      </tp>
      <tp t="s">
        <v>RU000A0JS942</v>
        <stp/>
        <stp>##V3_BDPV12</stp>
        <stp>MFON RX Equity</stp>
        <stp>ID_ISIN</stp>
        <stp>[quotes.xlsx]Calc!R18C1</stp>
        <tr r="A18" s="70"/>
      </tp>
      <tp t="s">
        <v>RU0007976957</v>
        <stp/>
        <stp>##V3_BDPV12</stp>
        <stp>BANE RM Equity</stp>
        <stp>ID_ISIN</stp>
        <stp>[quotes.xlsx]Calc!R13C1</stp>
        <tr r="A13" s="70"/>
      </tp>
      <tp t="s">
        <v>RU0009100945</v>
        <stp/>
        <stp>##V3_BDPV12</stp>
        <stp>BSPB RX Equity</stp>
        <stp>ID_ISIN</stp>
        <stp>[quotes.xlsx]Calc!R44C1</stp>
        <tr r="A44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25.34</v>
        <stp/>
        <stp>##V3_BDPV12</stp>
        <stp>NKNCP RM Equity</stp>
        <stp>PX_LAST</stp>
        <stp>[quotes.xlsx]Calc!R53C3</stp>
        <tr r="C53" s="70"/>
      </tp>
      <tp>
        <v>2.6629999999999998</v>
        <stp/>
        <stp>##V3_BDPV12</stp>
        <stp>UPRO RX Equity</stp>
        <stp>PX_LAST</stp>
        <stp>[quotes.xlsx]Calc!R42C3</stp>
        <tr r="C42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>
        <v>66.58</v>
        <stp/>
        <stp>##V3_BDPV12</stp>
        <stp>GILD US Equity</stp>
        <stp>PX_LAST</stp>
        <stp>[quotes.xlsx]Calc!R1C3</stp>
        <tr r="C1" s="70"/>
      </tp>
      <tp>
        <v>374.7</v>
        <stp/>
        <stp>##V3_BDPV12</stp>
        <stp>MVID RX Equity</stp>
        <stp>PX_LAST</stp>
        <stp>[quotes.xlsx]Calc!R38C3</stp>
        <tr r="C38" s="70"/>
      </tp>
      <tp>
        <v>3.86</v>
        <stp/>
        <stp>##V3_BDPV12</stp>
        <stp>VEON US Equity</stp>
        <stp>PX_LAST</stp>
        <stp>[quotes.xlsx]Calc!R12C3</stp>
        <tr r="C12" s="70"/>
      </tp>
      <tp>
        <v>106.6</v>
        <stp/>
        <stp>##V3_BDPV12</stp>
        <stp>PRTK RX Equity</stp>
        <stp>PX_LAST</stp>
        <stp>[quotes.xlsx]Calc!R57C3</stp>
        <tr r="C57" s="70"/>
      </tp>
      <tp t="s">
        <v>#N/A Field Not Applicable</v>
        <stp/>
        <stp>##V3_BDPV12</stp>
        <stp>RU000A0JX0J2 Corp</stp>
        <stp>BEST_ANALYST_RATING</stp>
        <stp>[quotes.xlsx]Calc!R103C4</stp>
        <tr r="D103" s="70"/>
        <tr r="D103" s="70"/>
      </tp>
      <tp>
        <v>80.120002746582031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RU0009100507</v>
        <stp/>
        <stp>##V3_BDPV12</stp>
        <stp>NKNC RM Equity</stp>
        <stp>ID_ISIN</stp>
        <stp>[quotes.xlsx]Calc!R52C1</stp>
        <tr r="A52" s="70"/>
      </tp>
      <tp>
        <v>3.72</v>
        <stp/>
        <stp>##V3_BDPV12</stp>
        <stp>ETLN LI Equity</stp>
        <stp>PX_LAST</stp>
        <stp>[quotes.xlsx]Calc!R14C3</stp>
        <tr r="C14" s="70"/>
      </tp>
      <tp t="s">
        <v>US36829G1076</v>
        <stp/>
        <stp>##V3_BDPV12</stp>
        <stp>GAZ LI Equity</stp>
        <stp>ID_ISIN</stp>
        <stp>[quotes.xlsx]Calc!R15C1</stp>
        <tr r="A15" s="70"/>
      </tp>
      <tp>
        <v>74.05</v>
        <stp/>
        <stp>##V3_BDPV12</stp>
        <stp>TRMK RX Equity</stp>
        <stp>PX_LAST</stp>
        <stp>[quotes.xlsx]Calc!R41C3</stp>
        <tr r="C41" s="70"/>
      </tp>
      <tp t="s">
        <v>RU0007661302</v>
        <stp/>
        <stp>##V3_BDPV12</stp>
        <stp>URKA RX Equity</stp>
        <stp>ID_ISIN</stp>
        <stp>[quotes.xlsx]Calc!R60C1</stp>
        <tr r="A60" s="70"/>
      </tp>
      <tp t="s">
        <v>US3755581036</v>
        <stp/>
        <stp>##V3_BDPV12</stp>
        <stp>GILD US Equity</stp>
        <stp>ID_ISIN</stp>
        <stp>[quotes.xlsx]Calc!R1C1</stp>
        <tr r="A1" s="70"/>
      </tp>
      <tp>
        <v>11.09</v>
        <stp/>
        <stp>##V3_BDPV12</stp>
        <stp>MFON LI Equity</stp>
        <stp>PX_LAST</stp>
        <stp>[quotes.xlsx]Calc!R17C3</stp>
        <tr r="C17" s="70"/>
      </tp>
      <tp>
        <v>8938</v>
        <stp/>
        <stp>##V3_BDPV12</stp>
        <stp>GMKN RX Equity</stp>
        <stp>PX_LAST</stp>
        <stp>[quotes.xlsx]Calc!R47C3</stp>
        <tr r="C47" s="70"/>
      </tp>
      <tp t="s">
        <v>JE00B1VS3002</v>
        <stp/>
        <stp>##V3_BDPV12</stp>
        <stp>PHPD LN Equity</stp>
        <stp>ID_ISIN</stp>
        <stp>[quotes.xlsx]Calc!R56C1</stp>
        <tr r="A56" s="70"/>
      </tp>
      <tp>
        <v>16.14</v>
        <stp/>
        <stp>##V3_BDPV12</stp>
        <stp>QIWI US Equity</stp>
        <stp>PX_LAST</stp>
        <stp>[quotes.xlsx]Calc!R20C3</stp>
        <tr r="C20" s="70"/>
      </tp>
      <tp>
        <v>3.6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</tp>
      <tp>
        <v>12.5</v>
        <stp/>
        <stp>##V3_BDPV12</stp>
        <stp>AGRO LI Equity</stp>
        <stp>PX_LAST</stp>
        <stp>[quotes.xlsx]Calc!R87C3</stp>
        <tr r="C87" s="70"/>
      </tp>
      <tp>
        <v>65.599999999999994</v>
        <stp/>
        <stp>##V3_BDPV12</stp>
        <stp>AQUA RM Equity</stp>
        <stp>PX_LAST</stp>
        <stp>[quotes.xlsx]Calc!R29C3</stp>
        <tr r="C29" s="70"/>
      </tp>
      <tp>
        <v>1.3050000000000001E-2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</tp>
      <tp t="s">
        <v>#N/A Field Not Applicable</v>
        <stp/>
        <stp>##V3_BDPV12</stp>
        <stp>RU000A0JV7K7 Corp</stp>
        <stp>BEST_ANALYST_RATING</stp>
        <stp>[quotes.xlsx]Calc!R102C4</stp>
        <tr r="D102" s="70"/>
        <tr r="D102" s="70"/>
      </tp>
      <tp t="s">
        <v>RU000A0JPGA0</v>
        <stp/>
        <stp>##V3_BDPV12</stp>
        <stp>MVID RX Equity</stp>
        <stp>ID_ISIN</stp>
        <stp>[quotes.xlsx]Calc!R38C1</stp>
        <tr r="A38" s="70"/>
      </tp>
      <tp t="s">
        <v>RU000A0JQU47</v>
        <stp/>
        <stp>##V3_BDPV12</stp>
        <stp>PRTK RX Equity</stp>
        <stp>ID_ISIN</stp>
        <stp>[quotes.xlsx]Calc!R57C1</stp>
        <tr r="A57" s="70"/>
      </tp>
      <tp t="s">
        <v>US91822M1062</v>
        <stp/>
        <stp>##V3_BDPV12</stp>
        <stp>VEON US Equity</stp>
        <stp>ID_ISIN</stp>
        <stp>[quotes.xlsx]Calc!R12C1</stp>
        <tr r="A12" s="70"/>
      </tp>
      <tp>
        <v>621.6</v>
        <stp/>
        <stp>##V3_BDPV12</stp>
        <stp>MFON RX Equity</stp>
        <stp>PX_LAST</stp>
        <stp>[quotes.xlsx]Calc!R18C3</stp>
        <tr r="C18" s="70"/>
      </tp>
      <tp t="s">
        <v>US3682872078</v>
        <stp/>
        <stp>##V3_BDPV12</stp>
        <stp>OGZD LI Equity</stp>
        <stp>ID_ISIN</stp>
        <stp>[quotes.xlsx]Calc!R19C1</stp>
        <tr r="A19" s="70"/>
      </tp>
      <tp>
        <v>59.9</v>
        <stp/>
        <stp>##V3_BDPV12</stp>
        <stp>BSPB RX Equity</stp>
        <stp>PX_LAST</stp>
        <stp>[quotes.xlsx]Calc!R44C3</stp>
        <tr r="C44" s="70"/>
      </tp>
      <tp>
        <v>3577</v>
        <stp/>
        <stp>##V3_BDPV12</stp>
        <stp>BANE RM Equity</stp>
        <stp>PX_LAST</stp>
        <stp>[quotes.xlsx]Calc!R13C3</stp>
        <tr r="C13" s="70"/>
      </tp>
      <tp t="s">
        <v>RU0006765096</v>
        <stp/>
        <stp>##V3_BDPV12</stp>
        <stp>NKNCP RM Equity</stp>
        <stp>ID_ISIN</stp>
        <stp>[quotes.xlsx]Calc!R53C1</stp>
        <tr r="A53" s="70"/>
      </tp>
      <tp t="s">
        <v>RU000A0JNGA5</v>
        <stp/>
        <stp>##V3_BDPV12</stp>
        <stp>UPRO RX Equity</stp>
        <stp>ID_ISIN</stp>
        <stp>[quotes.xlsx]Calc!R42C1</stp>
        <tr r="A42" s="70"/>
      </tp>
      <tp t="s">
        <v>RU0009024277</v>
        <stp/>
        <stp>##V3_BDPV12</stp>
        <stp>LKOH RX Equity</stp>
        <stp>ID_ISIN</stp>
        <stp>[quotes.xlsx]Calc!R36C1</stp>
        <tr r="A36" s="70"/>
      </tp>
      <tp t="s">
        <v>RU0009062467</v>
        <stp/>
        <stp>##V3_BDPV12</stp>
        <stp>SIBN RX Equity</stp>
        <stp>ID_ISIN</stp>
        <stp>[quotes.xlsx]Calc!R40C1</stp>
        <tr r="A40" s="70"/>
      </tp>
      <tp>
        <v>7.6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</tp>
      <tp t="s">
        <v>CA9600081009</v>
        <stp/>
        <stp>##V3_BDPV12</stp>
        <stp>WZR CN Equity</stp>
        <stp>ID_ISIN</stp>
        <stp>[quotes.xlsx]Calc!R43C1</stp>
        <tr r="A43" s="70"/>
      </tp>
      <tp>
        <v>10.050000000000001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</tp>
      <tp t="s">
        <v>RU000A0JQTS3</v>
        <stp/>
        <stp>##V3_BDPV12</stp>
        <stp>AQUA RM Equity</stp>
        <stp>ID_ISIN</stp>
        <stp>[quotes.xlsx]Calc!R29C1</stp>
        <tr r="A29" s="70"/>
      </tp>
      <tp t="s">
        <v>US7496552057</v>
        <stp/>
        <stp>##V3_BDPV12</stp>
        <stp>AGRO LI Equity</stp>
        <stp>ID_ISIN</stp>
        <stp>[quotes.xlsx]Calc!R87C1</stp>
        <tr r="A87" s="70"/>
      </tp>
      <tp>
        <v>17.074999999999999</v>
        <stp/>
        <stp>##V3_BDPV12</stp>
        <stp>PHAG LN Equity</stp>
        <stp>PX_LAST</stp>
        <stp>[quotes.xlsx]Calc!R54C3</stp>
        <tr r="C54" s="70"/>
      </tp>
      <tp t="s">
        <v>RU000A0JNUD0</v>
        <stp/>
        <stp>##V3_BDPV12</stp>
        <stp>TGKA RX Equity</stp>
        <stp>ID_ISIN</stp>
        <stp>[quotes.xlsx]Calc!R59C1</stp>
        <tr r="A59" s="70"/>
      </tp>
      <tp t="s">
        <v>US58517T2096</v>
        <stp/>
        <stp>##V3_BDPV12</stp>
        <stp>MFON LI Equity</stp>
        <stp>ID_ISIN</stp>
        <stp>[quotes.xlsx]Calc!R17C1</stp>
        <tr r="A17" s="70"/>
      </tp>
      <tp t="s">
        <v>RU0007288411</v>
        <stp/>
        <stp>##V3_BDPV12</stp>
        <stp>GMKN RX Equity</stp>
        <stp>ID_ISIN</stp>
        <stp>[quotes.xlsx]Calc!R47C1</stp>
        <tr r="A47" s="70"/>
      </tp>
      <tp t="s">
        <v>US74735M1080</v>
        <stp/>
        <stp>##V3_BDPV12</stp>
        <stp>QIWI US Equity</stp>
        <stp>ID_ISIN</stp>
        <stp>[quotes.xlsx]Calc!R20C1</stp>
        <tr r="A20" s="70"/>
      </tp>
      <tp>
        <v>76.819999999999993</v>
        <stp/>
        <stp>##V3_BDPV12</stp>
        <stp>PHPD LN Equity</stp>
        <stp>PX_LAST</stp>
        <stp>[quotes.xlsx]Calc!R56C3</stp>
        <tr r="C56" s="70"/>
      </tp>
      <tp>
        <v>59.1</v>
        <stp/>
        <stp>##V3_BDPV12</stp>
        <stp>NKNC RM Equity</stp>
        <stp>PX_LAST</stp>
        <stp>[quotes.xlsx]Calc!R52C3</stp>
        <tr r="C52" s="70"/>
      </tp>
      <tp t="s">
        <v>US29760G1031</v>
        <stp/>
        <stp>##V3_BDPV12</stp>
        <stp>ETLN LI Equity</stp>
        <stp>ID_ISIN</stp>
        <stp>[quotes.xlsx]Calc!R14C1</stp>
        <tr r="A14" s="70"/>
      </tp>
      <tp>
        <v>159</v>
        <stp/>
        <stp>##V3_BDPV12</stp>
        <stp>URKA RX Equity</stp>
        <stp>PX_LAST</stp>
        <stp>[quotes.xlsx]Calc!R60C3</stp>
        <tr r="C60" s="70"/>
      </tp>
      <tp>
        <v>18.149999999999999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</tp>
      <tp>
        <v>79.611114501953125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>
        <v>103.703</v>
        <stp/>
        <stp>##V3_BDPV12</stp>
        <stp>XS0848137708 Corp</stp>
        <stp>PX_LAST</stp>
        <stp>[quotes.xlsx]Calc!R101C3</stp>
        <tr r="C101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>
        <v>95.24</v>
        <stp/>
        <stp>##V3_BDPV12</stp>
        <stp>RU000A0JS5F6 Corp</stp>
        <stp>PX_LAST</stp>
        <stp>[quotes.xlsx]Calc!R81C3</stp>
        <tr r="C81" s="70"/>
      </tp>
      <tp>
        <v>4.4375</v>
        <stp/>
        <stp>##V3_BDPV12</stp>
        <stp>ROG EB Equity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RU000A0JWDN6</v>
        <stp/>
        <stp>##V3_BDPV12</stp>
        <stp>RU000A0JWDN6 Corp</stp>
        <stp>ID_ISIN</stp>
        <stp>[quotes.xlsx]Calc!R73C1</stp>
        <tr r="A73" s="70"/>
      </tp>
      <tp>
        <v>95.44</v>
        <stp/>
        <stp>##V3_BDPV12</stp>
        <stp>RU000A0JTYA5 Corp</stp>
        <stp>PX_LAST</stp>
        <stp>[quotes.xlsx]Calc!R97C3</stp>
        <tr r="C97" s="70"/>
      </tp>
      <tp>
        <v>101.455</v>
        <stp/>
        <stp>##V3_BDPV12</stp>
        <stp>USL6366MAC75 Corp</stp>
        <stp>PX_LAST</stp>
        <stp>[quotes.xlsx]Calc!R68C3</stp>
        <tr r="C68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105.012</v>
        <stp/>
        <stp>##V3_BDPV12</stp>
        <stp>USA29866AA70 Corp</stp>
        <stp>PX_LAST</stp>
        <stp>[quotes.xlsx]Calc!R24C3</stp>
        <tr r="C24" s="70"/>
      </tp>
      <tp t="s">
        <v>RU000A0GN9A7</v>
        <stp/>
        <stp>##V3_BDPV12</stp>
        <stp>RU000A0GN9A7 Corp</stp>
        <stp>ID_ISIN</stp>
        <stp>[quotes.xlsx]Calc!R98C1</stp>
        <tr r="A98" s="70"/>
      </tp>
      <tp t="s">
        <v>XS0848137708</v>
        <stp/>
        <stp>##V3_BDPV12</stp>
        <stp>XS0848137708 Corp</stp>
        <stp>ID_ISIN</stp>
        <stp>[quotes.xlsx]Calc!R101C1</stp>
        <tr r="A101" s="70"/>
      </tp>
      <tp>
        <v>106.4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</tp>
      <tp t="s">
        <v>USA29866AA70</v>
        <stp/>
        <stp>##V3_BDPV12</stp>
        <stp>USA29866AA70 Corp</stp>
        <stp>ID_ISIN</stp>
        <stp>[quotes.xlsx]Calc!R24C1</stp>
        <tr r="A24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</tp>
      <tp t="s">
        <v>RU000A0JTYA5</v>
        <stp/>
        <stp>##V3_BDPV12</stp>
        <stp>RU000A0JTYA5 Corp</stp>
        <stp>ID_ISIN</stp>
        <stp>[quotes.xlsx]Calc!R97C1</stp>
        <tr r="A97" s="70"/>
      </tp>
      <tp>
        <v>104.21</v>
        <stp/>
        <stp>##V3_BDPV12</stp>
        <stp>RU000A0JWDN6 Corp</stp>
        <stp>PX_LAST</stp>
        <stp>[quotes.xlsx]Calc!R73C3</stp>
        <tr r="C73" s="70"/>
      </tp>
      <tp t="s">
        <v>RU000A0JS5F6</v>
        <stp/>
        <stp>##V3_BDPV12</stp>
        <stp>RU000A0JS5F6 Corp</stp>
        <stp>ID_ISIN</stp>
        <stp>[quotes.xlsx]Calc!R81C1</stp>
        <tr r="A81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>
        <v>100.2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>
        <v>79.550003051757812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>
        <v>4.851250171661377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RU000A0JPLH5</v>
        <stp/>
        <stp>##V3_BDPV12</stp>
        <stp>RU000A0JPLH5 Corp</stp>
        <stp>ID_ISIN</stp>
        <stp>[quotes.xlsx]Calc!R99C1</stp>
        <tr r="A99" s="70"/>
      </tp>
      <tp t="s">
        <v>RU000A0JWBF6</v>
        <stp/>
        <stp>##V3_BDPV12</stp>
        <stp>RU000A0JWBF6 Corp</stp>
        <stp>ID_ISIN</stp>
        <stp>[quotes.xlsx]Calc!R67C1</stp>
        <tr r="A67" s="70"/>
      </tp>
      <tp>
        <v>89.089600000000004</v>
        <stp/>
        <stp>##V3_BDPV12</stp>
        <stp>RU000A0GN9A7 Corp</stp>
        <stp>PX_LAST</stp>
        <stp>[quotes.xlsx]Calc!R98C3</stp>
        <tr r="C98" s="70"/>
      </tp>
      <tp>
        <v>102</v>
        <stp/>
        <stp>##V3_BDPV12</stp>
        <stp>RU000A0JWDU1 Corp</stp>
        <stp>PX_LAST</stp>
        <stp>[quotes.xlsx]Calc!R62C3</stp>
        <tr r="C62" s="70"/>
      </tp>
      <tp>
        <v>272.61111450195312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RU000A0JWWW7</v>
        <stp/>
        <stp>##V3_BDPV12</stp>
        <stp>RU000A0JWWW7 Corp</stp>
        <stp>ID_ISIN</stp>
        <stp>[quotes.xlsx]Calc!R79C1</stp>
        <tr r="A79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>
        <v>103.55</v>
        <stp/>
        <stp>##V3_BDPV12</stp>
        <stp>RU000A0JW1P8 Corp</stp>
        <stp>PX_LAST</stp>
        <stp>[quotes.xlsx]Calc!R94C3</stp>
        <tr r="C94" s="70"/>
      </tp>
      <tp>
        <v>98.8</v>
        <stp/>
        <stp>##V3_BDPV12</stp>
        <stp>RU000A0JU9T5 Corp</stp>
        <stp>PX_LAST</stp>
        <stp>[quotes.xlsx]Calc!R80C3</stp>
        <tr r="C80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 t="s">
        <v>RU000A0JW0S4</v>
        <stp/>
        <stp>##V3_BDPV12</stp>
        <stp>RU000A0JW0S4 Corp</stp>
        <stp>ID_ISIN</stp>
        <stp>[quotes.xlsx]Calc!R69C1</stp>
        <tr r="A69" s="70"/>
      </tp>
      <tp t="s">
        <v>RU000A0JTKZ1</v>
        <stp/>
        <stp>##V3_BDPV12</stp>
        <stp>RU000A0JTKZ1 Corp</stp>
        <stp>ID_ISIN</stp>
        <stp>[quotes.xlsx]Calc!R70C1</stp>
        <tr r="A70" s="70"/>
      </tp>
      <tp>
        <v>102.39</v>
        <stp/>
        <stp>##V3_BDPV12</stp>
        <stp>RU000A0JS3W6 Corp</stp>
        <stp>PX_LAST</stp>
        <stp>[quotes.xlsx]Calc!R96C3</stp>
        <tr r="C96" s="70"/>
      </tp>
      <tp>
        <v>99.59</v>
        <stp/>
        <stp>##V3_BDPV12</stp>
        <stp>RU000A0JRJU8 Corp</stp>
        <stp>PX_LAST</stp>
        <stp>[quotes.xlsx]Calc!R95C3</stp>
        <tr r="C95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 t="s">
        <v>RU000A0JW1P8</v>
        <stp/>
        <stp>##V3_BDPV12</stp>
        <stp>RU000A0JW1P8 Corp</stp>
        <stp>ID_ISIN</stp>
        <stp>[quotes.xlsx]Calc!R94C1</stp>
        <tr r="A94" s="70"/>
      </tp>
      <tp t="s">
        <v>RU000A0JU9T5</v>
        <stp/>
        <stp>##V3_BDPV12</stp>
        <stp>RU000A0JU9T5 Corp</stp>
        <stp>ID_ISIN</stp>
        <stp>[quotes.xlsx]Calc!R80C1</stp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#N/A Field Not Applicable</v>
        <stp/>
        <stp>##V3_BDPV12</stp>
        <stp>RU000A0JS751 Corp</stp>
        <stp>BEST_TARGET_PRICE</stp>
        <stp>[quotes.xlsx]Calc!R71C5</stp>
        <tr r="E71" s="70"/>
        <tr r="E71" s="70"/>
      </tp>
      <tp t="s">
        <v>XS0767473852</v>
        <stp/>
        <stp>##V3_BDPV12</stp>
        <stp>XS0767473852 Corp</stp>
        <stp>ID_ISIN</stp>
        <stp>[quotes.xlsx]Calc!R6C1</stp>
        <tr r="A6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102.35</v>
        <stp/>
        <stp>##V3_BDPV12</stp>
        <stp>RU000A0JWWW7 Corp</stp>
        <stp>PX_LAST</stp>
        <stp>[quotes.xlsx]Calc!R79C3</stp>
        <tr r="C79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>
        <v>96.221000000000004</v>
        <stp/>
        <stp>##V3_BDPV12</stp>
        <stp>XS1439838548 Corp</stp>
        <stp>PX_LAST</stp>
        <stp>[quotes.xlsx]Calc!R2C3</stp>
        <tr r="C2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>
        <v>103.22799999999999</v>
        <stp/>
        <stp>##V3_BDPV12</stp>
        <stp>XS1255387976 Corp</stp>
        <stp>PX_LAST</stp>
        <stp>[quotes.xlsx]Calc!R3C3</stp>
        <tr r="C3" s="70"/>
      </tp>
      <tp>
        <v>103.157</v>
        <stp/>
        <stp>##V3_BDPV12</stp>
        <stp>XS0935311240 Corp</stp>
        <stp>PX_LAST</stp>
        <stp>[quotes.xlsx]Calc!R8C3</stp>
        <tr r="C8" s="70"/>
      </tp>
      <tp t="s">
        <v>RU000A0JWDU1</v>
        <stp/>
        <stp>##V3_BDPV12</stp>
        <stp>RU000A0JWDU1 Corp</stp>
        <stp>ID_ISIN</stp>
        <stp>[quotes.xlsx]Calc!R62C1</stp>
        <tr r="A62" s="70"/>
      </tp>
      <tp t="s">
        <v>RU000A0JRJU8</v>
        <stp/>
        <stp>##V3_BDPV12</stp>
        <stp>RU000A0JRJU8 Corp</stp>
        <stp>ID_ISIN</stp>
        <stp>[quotes.xlsx]Calc!R95C1</stp>
        <tr r="A95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>
        <v>1839.0594482421875</v>
        <stp/>
        <stp>##V3_BDPV12</stp>
        <stp>BANEP RX Equity</stp>
        <stp>BEST_TARGET_PRICE</stp>
        <stp>[quotes.xlsx]Calc!R4C5</stp>
        <tr r="E4" s="70"/>
        <tr r="E4" s="70"/>
        <tr r="E4" s="70"/>
      </tp>
      <tp>
        <v>110</v>
        <stp/>
        <stp>##V3_BDPV12</stp>
        <stp>XS0767473852 Corp</stp>
        <stp>PX_LAST</stp>
        <stp>[quotes.xlsx]Calc!R6C3</stp>
        <tr r="C6" s="70"/>
      </tp>
      <tp>
        <v>97.89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</tp>
      <tp>
        <v>107.85</v>
        <stp/>
        <stp>##V3_BDPV12</stp>
        <stp>RU000A0JW0S4 Corp</stp>
        <stp>PX_LAST</stp>
        <stp>[quotes.xlsx]Calc!R69C3</stp>
        <tr r="C69" s="70"/>
      </tp>
      <tp>
        <v>1037.357177734375</v>
        <stp/>
        <stp>##V3_BDPV12</stp>
        <stp>POLY LN Equity</stp>
        <stp>BEST_TARGET_PRICE</stp>
        <stp>[quotes.xlsx]Calc!R7C5</stp>
        <tr r="E7" s="70"/>
        <tr r="E7" s="70"/>
        <tr r="E7" s="70"/>
      </tp>
      <tp>
        <v>3.96875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 t="s">
        <v>XS0935311240</v>
        <stp/>
        <stp>##V3_BDPV12</stp>
        <stp>XS0935311240 Corp</stp>
        <stp>ID_ISIN</stp>
        <stp>[quotes.xlsx]Calc!R8C1</stp>
        <tr r="A8" s="70"/>
      </tp>
      <tp t="s">
        <v>XS1255387976</v>
        <stp/>
        <stp>##V3_BDPV12</stp>
        <stp>XS1255387976 Corp</stp>
        <stp>ID_ISIN</stp>
        <stp>[quotes.xlsx]Calc!R3C1</stp>
        <tr r="A3" s="70"/>
      </tp>
      <tp>
        <v>3.6571428775787354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/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</cols>
  <sheetData>
    <row r="1" spans="1:6" x14ac:dyDescent="0.25">
      <c r="A1" t="s">
        <v>0</v>
      </c>
      <c r="B1" t="s">
        <v>12</v>
      </c>
      <c r="C1" s="2">
        <v>66.5800006658</v>
      </c>
      <c r="D1" s="2">
        <v>4.0344829559326172</v>
      </c>
      <c r="E1" s="2">
        <v>79.550003051757812</v>
      </c>
      <c r="F1">
        <v>1</v>
      </c>
    </row>
    <row r="2" spans="1:6" x14ac:dyDescent="0.25">
      <c r="A2" s="1" t="s">
        <v>1</v>
      </c>
      <c r="B2" t="s">
        <v>13</v>
      </c>
      <c r="C2" s="2">
        <v>96.236000962359995</v>
      </c>
      <c r="D2" s="2">
        <v>0</v>
      </c>
      <c r="E2" s="2">
        <v>0</v>
      </c>
      <c r="F2" s="1">
        <v>1</v>
      </c>
    </row>
    <row r="3" spans="1:6" x14ac:dyDescent="0.25">
      <c r="A3" s="1" t="s">
        <v>2</v>
      </c>
      <c r="B3" t="s">
        <v>14</v>
      </c>
      <c r="C3" s="2">
        <v>103.22800103227999</v>
      </c>
      <c r="D3" s="2">
        <v>0</v>
      </c>
      <c r="E3" s="2">
        <v>0</v>
      </c>
      <c r="F3" s="1">
        <v>1</v>
      </c>
    </row>
    <row r="4" spans="1:6" x14ac:dyDescent="0.25">
      <c r="A4" s="1" t="s">
        <v>3</v>
      </c>
      <c r="B4" t="s">
        <v>15</v>
      </c>
      <c r="C4" s="2">
        <v>1259.0000125899999</v>
      </c>
      <c r="D4" s="2">
        <v>3.3333332538604736</v>
      </c>
      <c r="E4" s="2">
        <v>1839.0594482421875</v>
      </c>
      <c r="F4" s="1">
        <v>1</v>
      </c>
    </row>
    <row r="5" spans="1:6" x14ac:dyDescent="0.25">
      <c r="A5" s="1" t="s">
        <v>4</v>
      </c>
      <c r="B5" t="s">
        <v>16</v>
      </c>
      <c r="C5" s="2">
        <v>111.38500111385</v>
      </c>
      <c r="D5" s="2">
        <v>0</v>
      </c>
      <c r="E5" s="2">
        <v>0</v>
      </c>
      <c r="F5" s="1">
        <v>1</v>
      </c>
    </row>
    <row r="6" spans="1:6" x14ac:dyDescent="0.25">
      <c r="A6" s="1" t="s">
        <v>5</v>
      </c>
      <c r="B6" t="s">
        <v>17</v>
      </c>
      <c r="C6" s="2">
        <v>110.00000109999999</v>
      </c>
      <c r="D6" s="2">
        <v>0</v>
      </c>
      <c r="E6" s="2">
        <v>0</v>
      </c>
      <c r="F6" s="1">
        <v>1</v>
      </c>
    </row>
    <row r="7" spans="1:6" x14ac:dyDescent="0.25">
      <c r="A7" s="1" t="s">
        <v>6</v>
      </c>
      <c r="B7" t="s">
        <v>18</v>
      </c>
      <c r="C7" s="2">
        <v>1053.0000105299998</v>
      </c>
      <c r="D7" s="2">
        <v>3.5555555820465088</v>
      </c>
      <c r="E7" s="2">
        <v>1037.357177734375</v>
      </c>
      <c r="F7" s="1">
        <v>1</v>
      </c>
    </row>
    <row r="8" spans="1:6" x14ac:dyDescent="0.25">
      <c r="A8" s="1" t="s">
        <v>7</v>
      </c>
      <c r="B8" t="s">
        <v>19</v>
      </c>
      <c r="C8" s="2">
        <v>103.19700103196999</v>
      </c>
      <c r="D8" s="2">
        <v>0</v>
      </c>
      <c r="E8" s="2">
        <v>0</v>
      </c>
      <c r="F8" s="1">
        <v>1</v>
      </c>
    </row>
    <row r="9" spans="1:6" x14ac:dyDescent="0.25">
      <c r="A9" s="1" t="s">
        <v>8</v>
      </c>
      <c r="B9" t="s">
        <v>20</v>
      </c>
      <c r="C9" s="2">
        <v>238.85000238849997</v>
      </c>
      <c r="D9" s="2">
        <v>4.5833334922790527</v>
      </c>
      <c r="E9" s="2">
        <v>272.61111450195312</v>
      </c>
      <c r="F9" s="1">
        <v>1</v>
      </c>
    </row>
    <row r="10" spans="1:6" x14ac:dyDescent="0.25">
      <c r="A10" s="1" t="s">
        <v>9</v>
      </c>
      <c r="B10" t="s">
        <v>21</v>
      </c>
      <c r="C10" s="2">
        <v>292.600002926</v>
      </c>
      <c r="D10" s="2">
        <v>0</v>
      </c>
      <c r="E10" s="2">
        <v>0</v>
      </c>
      <c r="F10" s="1">
        <v>1</v>
      </c>
    </row>
    <row r="11" spans="1:6" x14ac:dyDescent="0.25">
      <c r="A11" s="1" t="s">
        <v>10</v>
      </c>
      <c r="B11" t="s">
        <v>22</v>
      </c>
      <c r="C11" s="2">
        <v>9381.0000938100002</v>
      </c>
      <c r="D11" s="2">
        <v>3.769230842590332</v>
      </c>
      <c r="E11" s="2">
        <v>11547.5</v>
      </c>
      <c r="F11" s="1">
        <v>1</v>
      </c>
    </row>
    <row r="12" spans="1:6" x14ac:dyDescent="0.25">
      <c r="A12" s="1" t="s">
        <v>211</v>
      </c>
      <c r="B12" t="s">
        <v>210</v>
      </c>
      <c r="C12" s="2">
        <v>3.8600000385999995</v>
      </c>
      <c r="D12" s="2">
        <v>4.4736843109130859</v>
      </c>
      <c r="E12" s="2">
        <v>5.3647060394287109</v>
      </c>
      <c r="F12" s="1">
        <v>1</v>
      </c>
    </row>
    <row r="13" spans="1:6" x14ac:dyDescent="0.25">
      <c r="A13" s="1" t="s">
        <v>11</v>
      </c>
      <c r="B13" t="s">
        <v>23</v>
      </c>
      <c r="C13" s="2">
        <v>3577.5000357749996</v>
      </c>
      <c r="D13" s="2">
        <v>3.3333332538604736</v>
      </c>
      <c r="E13" s="2">
        <v>3095.814453125</v>
      </c>
      <c r="F13" s="1">
        <v>1</v>
      </c>
    </row>
    <row r="14" spans="1:6" x14ac:dyDescent="0.25">
      <c r="A14" s="1" t="s">
        <v>24</v>
      </c>
      <c r="B14" t="s">
        <v>38</v>
      </c>
      <c r="C14" s="2">
        <v>3.8500000384999997</v>
      </c>
      <c r="D14" s="2">
        <v>4.4000000953674316</v>
      </c>
      <c r="E14" s="2">
        <v>4.5333333015441895</v>
      </c>
      <c r="F14" s="1">
        <v>1</v>
      </c>
    </row>
    <row r="15" spans="1:6" x14ac:dyDescent="0.25">
      <c r="A15" s="1" t="s">
        <v>25</v>
      </c>
      <c r="B15" t="s">
        <v>39</v>
      </c>
      <c r="C15" s="2">
        <v>18.150000181499998</v>
      </c>
      <c r="D15" s="2">
        <v>3.8571429252624512</v>
      </c>
      <c r="E15" s="2">
        <v>21.29857063293457</v>
      </c>
      <c r="F15" s="1">
        <v>1</v>
      </c>
    </row>
    <row r="16" spans="1:6" x14ac:dyDescent="0.25">
      <c r="A16" s="1" t="s">
        <v>26</v>
      </c>
      <c r="B16" t="s">
        <v>40</v>
      </c>
      <c r="C16" s="2">
        <v>10.000000099999999</v>
      </c>
      <c r="D16" s="2">
        <v>4.3333334922790527</v>
      </c>
      <c r="E16" s="2">
        <v>12.537500381469727</v>
      </c>
      <c r="F16" s="1">
        <v>1</v>
      </c>
    </row>
    <row r="17" spans="1:6" x14ac:dyDescent="0.25">
      <c r="A17" s="1" t="s">
        <v>27</v>
      </c>
      <c r="B17" t="s">
        <v>41</v>
      </c>
      <c r="C17" s="2">
        <v>11.090000110899998</v>
      </c>
      <c r="D17" s="2">
        <v>3.8888888359069824</v>
      </c>
      <c r="E17" s="2">
        <v>11.95086669921875</v>
      </c>
      <c r="F17" s="1">
        <v>1</v>
      </c>
    </row>
    <row r="18" spans="1:6" x14ac:dyDescent="0.25">
      <c r="A18" s="1" t="s">
        <v>28</v>
      </c>
      <c r="B18" t="s">
        <v>42</v>
      </c>
      <c r="C18" s="2">
        <v>621.70000621700001</v>
      </c>
      <c r="D18" s="2">
        <v>3.7999999523162842</v>
      </c>
      <c r="E18" s="2">
        <v>707.4000244140625</v>
      </c>
      <c r="F18" s="1">
        <v>1</v>
      </c>
    </row>
    <row r="19" spans="1:6" x14ac:dyDescent="0.25">
      <c r="A19" s="1" t="s">
        <v>29</v>
      </c>
      <c r="B19" t="s">
        <v>43</v>
      </c>
      <c r="C19" s="2">
        <v>4.3845000438449997</v>
      </c>
      <c r="D19" s="2">
        <v>2.7142856121063232</v>
      </c>
      <c r="E19" s="2">
        <v>4.9700002670288086</v>
      </c>
      <c r="F19" s="1">
        <v>1</v>
      </c>
    </row>
    <row r="20" spans="1:6" x14ac:dyDescent="0.25">
      <c r="A20" s="1" t="s">
        <v>30</v>
      </c>
      <c r="B20" t="s">
        <v>44</v>
      </c>
      <c r="C20" s="2">
        <v>16.1400001614</v>
      </c>
      <c r="D20" s="2">
        <v>3.3333332538604736</v>
      </c>
      <c r="E20" s="2">
        <v>16.587499618530273</v>
      </c>
      <c r="F20" s="1">
        <v>1</v>
      </c>
    </row>
    <row r="21" spans="1:6" x14ac:dyDescent="0.25">
      <c r="A21" s="1" t="s">
        <v>31</v>
      </c>
      <c r="B21" t="s">
        <v>45</v>
      </c>
      <c r="C21" s="2">
        <v>21.820000218200001</v>
      </c>
      <c r="D21" s="2">
        <v>4</v>
      </c>
      <c r="E21" s="2">
        <v>26.044216156005859</v>
      </c>
      <c r="F21" s="1">
        <v>1</v>
      </c>
    </row>
    <row r="22" spans="1:6" x14ac:dyDescent="0.25">
      <c r="A22" s="1" t="s">
        <v>32</v>
      </c>
      <c r="B22" t="s">
        <v>46</v>
      </c>
      <c r="C22" s="2">
        <v>106.95800106957999</v>
      </c>
      <c r="D22" s="2">
        <v>0</v>
      </c>
      <c r="E22" s="2">
        <v>0</v>
      </c>
      <c r="F22" s="1">
        <v>1</v>
      </c>
    </row>
    <row r="23" spans="1:6" x14ac:dyDescent="0.25">
      <c r="A23" s="1" t="s">
        <v>33</v>
      </c>
      <c r="B23" t="s">
        <v>47</v>
      </c>
      <c r="C23" s="2">
        <v>101.00900101008999</v>
      </c>
      <c r="D23" s="2">
        <v>0</v>
      </c>
      <c r="E23" s="2">
        <v>0</v>
      </c>
      <c r="F23" s="1">
        <v>1</v>
      </c>
    </row>
    <row r="24" spans="1:6" x14ac:dyDescent="0.25">
      <c r="A24" s="1" t="s">
        <v>34</v>
      </c>
      <c r="B24" t="s">
        <v>48</v>
      </c>
      <c r="C24" s="2">
        <v>105.01200105011999</v>
      </c>
      <c r="D24" s="2">
        <v>0</v>
      </c>
      <c r="E24" s="2">
        <v>0</v>
      </c>
      <c r="F24" s="1">
        <v>1</v>
      </c>
    </row>
    <row r="25" spans="1:6" x14ac:dyDescent="0.25">
      <c r="A25" s="1" t="s">
        <v>35</v>
      </c>
      <c r="B25" t="s">
        <v>49</v>
      </c>
      <c r="C25" s="2">
        <v>103.02100103020999</v>
      </c>
      <c r="D25" s="2">
        <v>0</v>
      </c>
      <c r="E25" s="2">
        <v>0</v>
      </c>
      <c r="F25" s="1">
        <v>1</v>
      </c>
    </row>
    <row r="26" spans="1:6" x14ac:dyDescent="0.25">
      <c r="A26" s="1" t="s">
        <v>36</v>
      </c>
      <c r="B26" t="s">
        <v>50</v>
      </c>
      <c r="C26" s="2">
        <v>103.02200103022</v>
      </c>
      <c r="D26" s="2">
        <v>0</v>
      </c>
      <c r="E26" s="2">
        <v>0</v>
      </c>
      <c r="F26" s="1">
        <v>1</v>
      </c>
    </row>
    <row r="27" spans="1:6" x14ac:dyDescent="0.25">
      <c r="A27" s="1" t="s">
        <v>37</v>
      </c>
      <c r="B27" t="s">
        <v>51</v>
      </c>
      <c r="C27" s="2">
        <v>176.15000176149999</v>
      </c>
      <c r="D27" s="2">
        <v>0</v>
      </c>
      <c r="E27" s="2">
        <v>0</v>
      </c>
      <c r="F27" s="1">
        <v>1</v>
      </c>
    </row>
    <row r="28" spans="1:6" x14ac:dyDescent="0.25">
      <c r="A28" s="1" t="s">
        <v>52</v>
      </c>
      <c r="B28" t="s">
        <v>68</v>
      </c>
      <c r="C28" s="2">
        <v>86.83000086829999</v>
      </c>
      <c r="D28" s="2">
        <v>3.875</v>
      </c>
      <c r="E28" s="2">
        <v>106.73789215087891</v>
      </c>
      <c r="F28" s="1">
        <v>1</v>
      </c>
    </row>
    <row r="29" spans="1:6" x14ac:dyDescent="0.25">
      <c r="A29" s="1" t="s">
        <v>53</v>
      </c>
      <c r="B29" t="s">
        <v>69</v>
      </c>
      <c r="C29" s="2">
        <v>65.600000655999992</v>
      </c>
      <c r="D29" s="2">
        <v>0</v>
      </c>
      <c r="E29" s="2">
        <v>0</v>
      </c>
      <c r="F29" s="1">
        <v>1</v>
      </c>
    </row>
    <row r="30" spans="1:6" x14ac:dyDescent="0.25">
      <c r="A30" s="1" t="s">
        <v>54</v>
      </c>
      <c r="B30" t="s">
        <v>70</v>
      </c>
      <c r="C30" s="2">
        <v>113.00000112999999</v>
      </c>
      <c r="D30" s="2">
        <v>0</v>
      </c>
      <c r="E30" s="2">
        <v>0</v>
      </c>
      <c r="F30" s="1">
        <v>1</v>
      </c>
    </row>
    <row r="31" spans="1:6" x14ac:dyDescent="0.25">
      <c r="A31" s="1" t="s">
        <v>55</v>
      </c>
      <c r="B31" t="s">
        <v>71</v>
      </c>
      <c r="C31" s="2">
        <v>127.35000127349998</v>
      </c>
      <c r="D31" s="2">
        <v>3.153846263885498</v>
      </c>
      <c r="E31" s="2">
        <v>145.81280517578125</v>
      </c>
      <c r="F31" s="1">
        <v>1</v>
      </c>
    </row>
    <row r="32" spans="1:6" x14ac:dyDescent="0.25">
      <c r="A32" s="1" t="s">
        <v>56</v>
      </c>
      <c r="B32" t="s">
        <v>72</v>
      </c>
      <c r="C32" s="2">
        <v>178.7500017875</v>
      </c>
      <c r="D32" s="2">
        <v>4.5</v>
      </c>
      <c r="E32" s="2">
        <v>190</v>
      </c>
      <c r="F32" s="1">
        <v>1</v>
      </c>
    </row>
    <row r="33" spans="1:6" x14ac:dyDescent="0.25">
      <c r="A33" s="1" t="s">
        <v>57</v>
      </c>
      <c r="B33" t="s">
        <v>73</v>
      </c>
      <c r="C33" s="2">
        <v>7.6000000759999988</v>
      </c>
      <c r="D33" s="2">
        <v>5</v>
      </c>
      <c r="E33" s="2">
        <v>9.1999998092651367</v>
      </c>
      <c r="F33" s="1">
        <v>1</v>
      </c>
    </row>
    <row r="34" spans="1:6" x14ac:dyDescent="0.25">
      <c r="A34" s="1" t="s">
        <v>58</v>
      </c>
      <c r="B34" t="s">
        <v>74</v>
      </c>
      <c r="C34" s="2">
        <v>3.600000036</v>
      </c>
      <c r="D34" s="2">
        <v>3</v>
      </c>
      <c r="E34" s="2">
        <v>3.5</v>
      </c>
      <c r="F34" s="1">
        <v>1</v>
      </c>
    </row>
    <row r="35" spans="1:6" x14ac:dyDescent="0.25">
      <c r="A35" s="1" t="s">
        <v>59</v>
      </c>
      <c r="B35" t="s">
        <v>75</v>
      </c>
      <c r="C35" s="2">
        <v>59.000000589999999</v>
      </c>
      <c r="D35" s="2">
        <v>3</v>
      </c>
      <c r="E35" s="2">
        <v>47.459602355957031</v>
      </c>
      <c r="F35" s="1">
        <v>1</v>
      </c>
    </row>
    <row r="36" spans="1:6" x14ac:dyDescent="0.25">
      <c r="A36" s="1" t="s">
        <v>60</v>
      </c>
      <c r="B36" t="s">
        <v>76</v>
      </c>
      <c r="C36" s="2">
        <v>2969.0000296899998</v>
      </c>
      <c r="D36" s="2">
        <v>4.4545454978942871</v>
      </c>
      <c r="E36" s="2">
        <v>3582.961669921875</v>
      </c>
      <c r="F36" s="1">
        <v>1</v>
      </c>
    </row>
    <row r="37" spans="1:6" x14ac:dyDescent="0.25">
      <c r="A37" s="1" t="s">
        <v>61</v>
      </c>
      <c r="B37" t="s">
        <v>77</v>
      </c>
      <c r="C37" s="2">
        <v>277.25000277250001</v>
      </c>
      <c r="D37" s="2">
        <v>4.3333334922790527</v>
      </c>
      <c r="E37" s="2">
        <v>309.5</v>
      </c>
      <c r="F37" s="1">
        <v>1</v>
      </c>
    </row>
    <row r="38" spans="1:6" x14ac:dyDescent="0.25">
      <c r="A38" s="1" t="s">
        <v>62</v>
      </c>
      <c r="B38" t="s">
        <v>78</v>
      </c>
      <c r="C38" s="2">
        <v>374.50000374499996</v>
      </c>
      <c r="D38" s="2">
        <v>3.4000000953674316</v>
      </c>
      <c r="E38" s="2">
        <v>416.39999389648437</v>
      </c>
      <c r="F38" s="1">
        <v>1</v>
      </c>
    </row>
    <row r="39" spans="1:6" x14ac:dyDescent="0.25">
      <c r="A39" s="1" t="s">
        <v>63</v>
      </c>
      <c r="B39" t="s">
        <v>79</v>
      </c>
      <c r="C39" s="2">
        <v>6.2250000622499995</v>
      </c>
      <c r="D39" s="2">
        <v>0</v>
      </c>
      <c r="E39" s="2">
        <v>0</v>
      </c>
      <c r="F39" s="1">
        <v>1</v>
      </c>
    </row>
    <row r="40" spans="1:6" x14ac:dyDescent="0.25">
      <c r="A40" s="1" t="s">
        <v>64</v>
      </c>
      <c r="B40" t="s">
        <v>80</v>
      </c>
      <c r="C40" s="2">
        <v>206.90000206899998</v>
      </c>
      <c r="D40" s="2">
        <v>3.7272727489471436</v>
      </c>
      <c r="E40" s="2">
        <v>233.01954650878906</v>
      </c>
      <c r="F40" s="1">
        <v>1</v>
      </c>
    </row>
    <row r="41" spans="1:6" x14ac:dyDescent="0.25">
      <c r="A41" s="1" t="s">
        <v>65</v>
      </c>
      <c r="B41" t="s">
        <v>81</v>
      </c>
      <c r="C41" s="2">
        <v>74.750000747499996</v>
      </c>
      <c r="D41" s="2">
        <v>4.3333334922790527</v>
      </c>
      <c r="E41" s="2">
        <v>89.334190368652344</v>
      </c>
      <c r="F41" s="1">
        <v>1</v>
      </c>
    </row>
    <row r="42" spans="1:6" x14ac:dyDescent="0.25">
      <c r="A42" s="1" t="s">
        <v>66</v>
      </c>
      <c r="B42" t="s">
        <v>82</v>
      </c>
      <c r="C42" s="2">
        <v>2.66500002665</v>
      </c>
      <c r="D42" s="2">
        <v>4.3333334922790527</v>
      </c>
      <c r="E42" s="2">
        <v>3.2975001335144043</v>
      </c>
      <c r="F42" s="1">
        <v>1</v>
      </c>
    </row>
    <row r="43" spans="1:6" x14ac:dyDescent="0.25">
      <c r="A43" s="1" t="s">
        <v>67</v>
      </c>
      <c r="B43" t="s">
        <v>83</v>
      </c>
      <c r="C43" s="2">
        <v>0.15000000149999998</v>
      </c>
      <c r="D43" s="2">
        <v>4</v>
      </c>
      <c r="E43" s="2">
        <v>0.31666666269302368</v>
      </c>
      <c r="F43" s="1">
        <v>1</v>
      </c>
    </row>
    <row r="44" spans="1:6" x14ac:dyDescent="0.25">
      <c r="A44" s="1" t="s">
        <v>84</v>
      </c>
      <c r="B44" t="s">
        <v>126</v>
      </c>
      <c r="C44" s="2">
        <v>60.250000602499995</v>
      </c>
      <c r="D44" s="2">
        <v>3.4444444179534912</v>
      </c>
      <c r="E44" s="2">
        <v>64.666664123535156</v>
      </c>
      <c r="F44" s="1">
        <v>1</v>
      </c>
    </row>
    <row r="45" spans="1:6" x14ac:dyDescent="0.25">
      <c r="A45" s="1" t="s">
        <v>85</v>
      </c>
      <c r="B45" t="s">
        <v>127</v>
      </c>
      <c r="C45" s="2">
        <v>233.00000232999997</v>
      </c>
      <c r="D45" s="2">
        <v>3</v>
      </c>
      <c r="E45" s="2">
        <v>279.06253051757813</v>
      </c>
      <c r="F45" s="1">
        <v>1</v>
      </c>
    </row>
    <row r="46" spans="1:6" x14ac:dyDescent="0.25">
      <c r="A46" s="1" t="s">
        <v>86</v>
      </c>
      <c r="B46" t="s">
        <v>128</v>
      </c>
      <c r="C46" s="2">
        <v>6.9500000694999997</v>
      </c>
      <c r="D46" s="2">
        <v>4.3333334922790527</v>
      </c>
      <c r="E46" s="2">
        <v>7.5437498092651367</v>
      </c>
      <c r="F46" s="1">
        <v>1</v>
      </c>
    </row>
    <row r="47" spans="1:6" x14ac:dyDescent="0.25">
      <c r="A47" s="1" t="s">
        <v>87</v>
      </c>
      <c r="B47" t="s">
        <v>129</v>
      </c>
      <c r="C47" s="2">
        <v>8968.0000896799993</v>
      </c>
      <c r="D47" s="2">
        <v>3.7999999523162842</v>
      </c>
      <c r="E47" s="2">
        <v>11161.03515625</v>
      </c>
      <c r="F47" s="1">
        <v>1</v>
      </c>
    </row>
    <row r="48" spans="1:6" x14ac:dyDescent="0.25">
      <c r="A48" s="1" t="s">
        <v>88</v>
      </c>
      <c r="B48" t="s">
        <v>130</v>
      </c>
      <c r="C48" s="2">
        <v>906.50000906499997</v>
      </c>
      <c r="D48" s="2">
        <v>5</v>
      </c>
      <c r="E48" s="2">
        <v>1150</v>
      </c>
      <c r="F48" s="1">
        <v>1</v>
      </c>
    </row>
    <row r="49" spans="1:6" x14ac:dyDescent="0.25">
      <c r="A49" s="1" t="s">
        <v>89</v>
      </c>
      <c r="B49" t="s">
        <v>131</v>
      </c>
      <c r="C49" s="2">
        <v>61.600000615999996</v>
      </c>
      <c r="D49" s="2">
        <v>4.2857141494750977</v>
      </c>
      <c r="E49" s="2">
        <v>69.545455932617188</v>
      </c>
      <c r="F49" s="1">
        <v>1</v>
      </c>
    </row>
    <row r="50" spans="1:6" x14ac:dyDescent="0.25">
      <c r="A50" s="1" t="s">
        <v>90</v>
      </c>
      <c r="B50" t="s">
        <v>132</v>
      </c>
      <c r="C50" s="2">
        <v>10.0500001005</v>
      </c>
      <c r="D50" s="2">
        <v>4.25</v>
      </c>
      <c r="E50" s="2">
        <v>11.781999588012695</v>
      </c>
      <c r="F50" s="1">
        <v>1</v>
      </c>
    </row>
    <row r="51" spans="1:6" x14ac:dyDescent="0.25">
      <c r="A51" s="1" t="s">
        <v>91</v>
      </c>
      <c r="B51" t="s">
        <v>133</v>
      </c>
      <c r="C51" s="2">
        <v>6.0500000604999993E-2</v>
      </c>
      <c r="D51" s="2">
        <v>3</v>
      </c>
      <c r="E51" s="2">
        <v>1.9999999552965164E-2</v>
      </c>
      <c r="F51" s="1">
        <v>1</v>
      </c>
    </row>
    <row r="52" spans="1:6" x14ac:dyDescent="0.25">
      <c r="A52" s="1" t="s">
        <v>92</v>
      </c>
      <c r="B52" t="s">
        <v>134</v>
      </c>
      <c r="C52" s="2">
        <v>59.100000590999997</v>
      </c>
      <c r="D52" s="2">
        <v>5</v>
      </c>
      <c r="E52" s="2">
        <v>0</v>
      </c>
      <c r="F52" s="1">
        <v>1</v>
      </c>
    </row>
    <row r="53" spans="1:6" x14ac:dyDescent="0.25">
      <c r="A53" s="1" t="s">
        <v>93</v>
      </c>
      <c r="B53" t="s">
        <v>135</v>
      </c>
      <c r="C53" s="2">
        <v>25.3400002534</v>
      </c>
      <c r="D53" s="2">
        <v>5</v>
      </c>
      <c r="E53" s="2">
        <v>0</v>
      </c>
      <c r="F53" s="1">
        <v>1</v>
      </c>
    </row>
    <row r="54" spans="1:6" x14ac:dyDescent="0.25">
      <c r="A54" s="1" t="s">
        <v>94</v>
      </c>
      <c r="B54" t="s">
        <v>136</v>
      </c>
      <c r="C54" s="2">
        <v>17.075000170749998</v>
      </c>
      <c r="D54" s="2">
        <v>0</v>
      </c>
      <c r="E54" s="2">
        <v>0</v>
      </c>
      <c r="F54" s="1">
        <v>1</v>
      </c>
    </row>
    <row r="55" spans="1:6" x14ac:dyDescent="0.25">
      <c r="A55" s="1" t="s">
        <v>95</v>
      </c>
      <c r="B55" t="s">
        <v>137</v>
      </c>
      <c r="C55" s="2">
        <v>120.6200012062</v>
      </c>
      <c r="D55" s="2">
        <v>0</v>
      </c>
      <c r="E55" s="2">
        <v>0</v>
      </c>
      <c r="F55" s="1">
        <v>1</v>
      </c>
    </row>
    <row r="56" spans="1:6" x14ac:dyDescent="0.25">
      <c r="A56" s="1" t="s">
        <v>96</v>
      </c>
      <c r="B56" t="s">
        <v>138</v>
      </c>
      <c r="C56" s="2">
        <v>76.820000768199989</v>
      </c>
      <c r="D56" s="2">
        <v>0</v>
      </c>
      <c r="E56" s="2">
        <v>0</v>
      </c>
      <c r="F56" s="1">
        <v>1</v>
      </c>
    </row>
    <row r="57" spans="1:6" x14ac:dyDescent="0.25">
      <c r="A57" s="1" t="s">
        <v>97</v>
      </c>
      <c r="B57" t="s">
        <v>139</v>
      </c>
      <c r="C57" s="2">
        <v>106.700001067</v>
      </c>
      <c r="D57" s="2">
        <v>0</v>
      </c>
      <c r="E57" s="2">
        <v>0</v>
      </c>
      <c r="F57" s="1">
        <v>1</v>
      </c>
    </row>
    <row r="58" spans="1:6" x14ac:dyDescent="0.25">
      <c r="A58" s="1" t="s">
        <v>98</v>
      </c>
      <c r="B58" t="s">
        <v>140</v>
      </c>
      <c r="C58" s="2">
        <v>578.00000577999992</v>
      </c>
      <c r="D58" s="2">
        <v>3</v>
      </c>
      <c r="E58" s="2">
        <v>640.523193359375</v>
      </c>
      <c r="F58" s="1">
        <v>1</v>
      </c>
    </row>
    <row r="59" spans="1:6" x14ac:dyDescent="0.25">
      <c r="A59" s="1" t="s">
        <v>99</v>
      </c>
      <c r="B59" t="s">
        <v>141</v>
      </c>
      <c r="C59" s="2">
        <v>1.315500013155E-2</v>
      </c>
      <c r="D59" s="2">
        <v>2.3333332538604736</v>
      </c>
      <c r="E59" s="2">
        <v>5.7500001043081284E-2</v>
      </c>
      <c r="F59" s="1">
        <v>1</v>
      </c>
    </row>
    <row r="60" spans="1:6" x14ac:dyDescent="0.25">
      <c r="A60" s="1" t="s">
        <v>100</v>
      </c>
      <c r="B60" t="s">
        <v>142</v>
      </c>
      <c r="C60" s="2">
        <v>158.80000158800001</v>
      </c>
      <c r="D60" s="2">
        <v>1.7999999523162842</v>
      </c>
      <c r="E60" s="2">
        <v>149.82072448730469</v>
      </c>
      <c r="F60" s="1">
        <v>1</v>
      </c>
    </row>
    <row r="61" spans="1:6" x14ac:dyDescent="0.25">
      <c r="A61" s="1" t="s">
        <v>101</v>
      </c>
      <c r="B61" t="s">
        <v>143</v>
      </c>
      <c r="C61" s="2">
        <v>102.90200102902</v>
      </c>
      <c r="D61" s="2">
        <v>0</v>
      </c>
      <c r="E61" s="2">
        <v>0</v>
      </c>
      <c r="F61" s="1">
        <v>1</v>
      </c>
    </row>
    <row r="62" spans="1:6" x14ac:dyDescent="0.25">
      <c r="A62" s="1" t="s">
        <v>102</v>
      </c>
      <c r="B62" t="s">
        <v>144</v>
      </c>
      <c r="C62" s="2">
        <v>102.00000102</v>
      </c>
      <c r="D62" s="2">
        <v>0</v>
      </c>
      <c r="E62" s="2">
        <v>0</v>
      </c>
      <c r="F62" s="1">
        <v>1</v>
      </c>
    </row>
    <row r="63" spans="1:6" x14ac:dyDescent="0.25">
      <c r="A63" s="1" t="s">
        <v>103</v>
      </c>
      <c r="B63" t="s">
        <v>145</v>
      </c>
      <c r="C63" s="2">
        <v>100.20000100199999</v>
      </c>
      <c r="D63" s="2">
        <v>0</v>
      </c>
      <c r="E63" s="2">
        <v>0</v>
      </c>
      <c r="F63" s="1">
        <v>1</v>
      </c>
    </row>
    <row r="64" spans="1:6" x14ac:dyDescent="0.25">
      <c r="A64" s="1" t="s">
        <v>104</v>
      </c>
      <c r="B64" t="s">
        <v>146</v>
      </c>
      <c r="C64" s="2">
        <v>101.4300010143</v>
      </c>
      <c r="D64" s="2">
        <v>0</v>
      </c>
      <c r="E64" s="2">
        <v>0</v>
      </c>
      <c r="F64" s="1">
        <v>1</v>
      </c>
    </row>
    <row r="65" spans="1:6" x14ac:dyDescent="0.25">
      <c r="A65" s="1" t="s">
        <v>105</v>
      </c>
      <c r="B65" t="s">
        <v>147</v>
      </c>
      <c r="C65" s="2">
        <v>107.71100107711</v>
      </c>
      <c r="D65" s="2">
        <v>0</v>
      </c>
      <c r="E65" s="2">
        <v>0</v>
      </c>
      <c r="F65" s="1">
        <v>1</v>
      </c>
    </row>
    <row r="66" spans="1:6" x14ac:dyDescent="0.25">
      <c r="A66" s="1" t="s">
        <v>106</v>
      </c>
      <c r="B66" t="s">
        <v>148</v>
      </c>
      <c r="C66" s="2">
        <v>103.21000103209998</v>
      </c>
      <c r="D66" s="2">
        <v>0</v>
      </c>
      <c r="E66" s="2">
        <v>0</v>
      </c>
      <c r="F66" s="1">
        <v>1</v>
      </c>
    </row>
    <row r="67" spans="1:6" x14ac:dyDescent="0.25">
      <c r="A67" s="1" t="s">
        <v>107</v>
      </c>
      <c r="B67" t="s">
        <v>149</v>
      </c>
      <c r="C67" s="2">
        <v>106.40000106399999</v>
      </c>
      <c r="D67" s="2">
        <v>0</v>
      </c>
      <c r="E67" s="2">
        <v>0</v>
      </c>
      <c r="F67" s="1">
        <v>1</v>
      </c>
    </row>
    <row r="68" spans="1:6" x14ac:dyDescent="0.25">
      <c r="A68" s="1" t="s">
        <v>108</v>
      </c>
      <c r="B68" t="s">
        <v>150</v>
      </c>
      <c r="C68" s="2">
        <v>101.46500101465</v>
      </c>
      <c r="D68" s="2">
        <v>0</v>
      </c>
      <c r="E68" s="2">
        <v>0</v>
      </c>
      <c r="F68" s="1">
        <v>1</v>
      </c>
    </row>
    <row r="69" spans="1:6" x14ac:dyDescent="0.25">
      <c r="A69" s="1" t="s">
        <v>109</v>
      </c>
      <c r="B69" t="s">
        <v>151</v>
      </c>
      <c r="C69" s="2">
        <v>107.85000107849999</v>
      </c>
      <c r="D69" s="2">
        <v>0</v>
      </c>
      <c r="E69" s="2">
        <v>0</v>
      </c>
      <c r="F69" s="1">
        <v>1</v>
      </c>
    </row>
    <row r="70" spans="1:6" x14ac:dyDescent="0.25">
      <c r="A70" s="1" t="s">
        <v>110</v>
      </c>
      <c r="B70" t="s">
        <v>152</v>
      </c>
      <c r="C70" s="2">
        <v>97.890000978899991</v>
      </c>
      <c r="D70" s="2">
        <v>0</v>
      </c>
      <c r="E70" s="2">
        <v>0</v>
      </c>
      <c r="F70" s="1">
        <v>1</v>
      </c>
    </row>
    <row r="71" spans="1:6" x14ac:dyDescent="0.25">
      <c r="A71" s="1" t="s">
        <v>111</v>
      </c>
      <c r="B71" t="s">
        <v>153</v>
      </c>
      <c r="C71" s="2">
        <v>99.820000998199987</v>
      </c>
      <c r="D71" s="2">
        <v>0</v>
      </c>
      <c r="E71" s="2">
        <v>0</v>
      </c>
      <c r="F71" s="1">
        <v>1</v>
      </c>
    </row>
    <row r="72" spans="1:6" x14ac:dyDescent="0.25">
      <c r="A72" s="1" t="s">
        <v>112</v>
      </c>
      <c r="B72" t="s">
        <v>154</v>
      </c>
      <c r="C72" s="2">
        <v>98.615000986149994</v>
      </c>
      <c r="D72" s="2">
        <v>0</v>
      </c>
      <c r="E72" s="2">
        <v>0</v>
      </c>
      <c r="F72" s="1">
        <v>1</v>
      </c>
    </row>
    <row r="73" spans="1:6" x14ac:dyDescent="0.25">
      <c r="A73" s="1" t="s">
        <v>113</v>
      </c>
      <c r="B73" t="s">
        <v>155</v>
      </c>
      <c r="C73" s="2">
        <v>104.21000104209999</v>
      </c>
      <c r="D73" s="2">
        <v>0</v>
      </c>
      <c r="E73" s="2">
        <v>0</v>
      </c>
      <c r="F73" s="1">
        <v>1</v>
      </c>
    </row>
    <row r="74" spans="1:6" x14ac:dyDescent="0.25">
      <c r="A74" s="1" t="s">
        <v>114</v>
      </c>
      <c r="B74" t="s">
        <v>156</v>
      </c>
      <c r="C74" s="2">
        <v>103.400001034</v>
      </c>
      <c r="D74" s="2">
        <v>0</v>
      </c>
      <c r="E74" s="2">
        <v>0</v>
      </c>
      <c r="F74" s="1">
        <v>1</v>
      </c>
    </row>
    <row r="75" spans="1:6" x14ac:dyDescent="0.25">
      <c r="A75" s="1" t="s">
        <v>115</v>
      </c>
      <c r="B75" t="s">
        <v>157</v>
      </c>
      <c r="C75" s="2">
        <v>101.30000101299999</v>
      </c>
      <c r="D75" s="2">
        <v>0</v>
      </c>
      <c r="E75" s="2">
        <v>0</v>
      </c>
      <c r="F75" s="1">
        <v>1</v>
      </c>
    </row>
    <row r="76" spans="1:6" x14ac:dyDescent="0.25">
      <c r="A76" s="1" t="s">
        <v>116</v>
      </c>
      <c r="B76" t="s">
        <v>158</v>
      </c>
      <c r="C76" s="2">
        <v>101.30000101299999</v>
      </c>
      <c r="D76" s="2">
        <v>0</v>
      </c>
      <c r="E76" s="2">
        <v>0</v>
      </c>
      <c r="F76" s="1">
        <v>1</v>
      </c>
    </row>
    <row r="77" spans="1:6" x14ac:dyDescent="0.25">
      <c r="A77" s="1" t="s">
        <v>117</v>
      </c>
      <c r="B77" t="s">
        <v>159</v>
      </c>
      <c r="C77" s="2">
        <v>108.27000108269999</v>
      </c>
      <c r="D77" s="2">
        <v>0</v>
      </c>
      <c r="E77" s="2">
        <v>0</v>
      </c>
      <c r="F77" s="1">
        <v>1</v>
      </c>
    </row>
    <row r="78" spans="1:6" x14ac:dyDescent="0.25">
      <c r="A78" s="1" t="s">
        <v>118</v>
      </c>
      <c r="B78" t="s">
        <v>160</v>
      </c>
      <c r="C78" s="2">
        <v>101.31200101312</v>
      </c>
      <c r="D78" s="2">
        <v>0</v>
      </c>
      <c r="E78" s="2">
        <v>0</v>
      </c>
      <c r="F78" s="1">
        <v>1</v>
      </c>
    </row>
    <row r="79" spans="1:6" x14ac:dyDescent="0.25">
      <c r="A79" s="1" t="s">
        <v>119</v>
      </c>
      <c r="B79" t="s">
        <v>161</v>
      </c>
      <c r="C79" s="2">
        <v>102.35000102349998</v>
      </c>
      <c r="D79" s="2">
        <v>0</v>
      </c>
      <c r="E79" s="2">
        <v>0</v>
      </c>
      <c r="F79" s="1">
        <v>1</v>
      </c>
    </row>
    <row r="80" spans="1:6" x14ac:dyDescent="0.25">
      <c r="A80" s="1" t="s">
        <v>120</v>
      </c>
      <c r="B80" t="s">
        <v>162</v>
      </c>
      <c r="C80" s="2">
        <v>98.800000987999994</v>
      </c>
      <c r="D80" s="2">
        <v>0</v>
      </c>
      <c r="E80" s="2">
        <v>0</v>
      </c>
      <c r="F80" s="1">
        <v>1</v>
      </c>
    </row>
    <row r="81" spans="1:6" x14ac:dyDescent="0.25">
      <c r="A81" s="1" t="s">
        <v>121</v>
      </c>
      <c r="B81" t="s">
        <v>163</v>
      </c>
      <c r="C81" s="2">
        <v>95.240000952399996</v>
      </c>
      <c r="D81" s="2">
        <v>0</v>
      </c>
      <c r="E81" s="2">
        <v>0</v>
      </c>
      <c r="F81" s="1">
        <v>1</v>
      </c>
    </row>
    <row r="82" spans="1:6" x14ac:dyDescent="0.25">
      <c r="A82" s="1" t="s">
        <v>122</v>
      </c>
      <c r="B82" t="s">
        <v>164</v>
      </c>
      <c r="C82" s="2">
        <v>99.640000996399991</v>
      </c>
      <c r="D82" s="2">
        <v>0</v>
      </c>
      <c r="E82" s="2">
        <v>0</v>
      </c>
      <c r="F82" s="1">
        <v>1</v>
      </c>
    </row>
    <row r="83" spans="1:6" x14ac:dyDescent="0.25">
      <c r="A83" s="1" t="s">
        <v>123</v>
      </c>
      <c r="B83" t="s">
        <v>165</v>
      </c>
      <c r="C83" s="2">
        <v>77.849000778489994</v>
      </c>
      <c r="D83" s="2">
        <v>0</v>
      </c>
      <c r="E83" s="2">
        <v>0</v>
      </c>
      <c r="F83" s="1">
        <v>1</v>
      </c>
    </row>
    <row r="84" spans="1:6" x14ac:dyDescent="0.25">
      <c r="A84" s="1" t="s">
        <v>124</v>
      </c>
      <c r="B84" t="s">
        <v>166</v>
      </c>
      <c r="C84" s="2">
        <v>108.88800108888</v>
      </c>
      <c r="D84" s="2">
        <v>0</v>
      </c>
      <c r="E84" s="2">
        <v>0</v>
      </c>
      <c r="F84" s="1">
        <v>1</v>
      </c>
    </row>
    <row r="85" spans="1:6" x14ac:dyDescent="0.25">
      <c r="A85" s="1" t="s">
        <v>125</v>
      </c>
      <c r="B85" t="s">
        <v>197</v>
      </c>
      <c r="C85" s="2">
        <v>100.700001007</v>
      </c>
      <c r="D85" s="2">
        <v>0</v>
      </c>
      <c r="E85" s="2">
        <v>0</v>
      </c>
      <c r="F85" s="1">
        <v>1</v>
      </c>
    </row>
    <row r="86" spans="1:6" x14ac:dyDescent="0.25">
      <c r="A86" s="1" t="s">
        <v>167</v>
      </c>
      <c r="B86" t="s">
        <v>172</v>
      </c>
      <c r="C86" s="2">
        <v>21.900000218999999</v>
      </c>
      <c r="D86" s="2">
        <v>4.3333334922790527</v>
      </c>
      <c r="E86" s="2">
        <v>28.154998779296875</v>
      </c>
      <c r="F86" s="1">
        <v>1</v>
      </c>
    </row>
    <row r="87" spans="1:6" x14ac:dyDescent="0.25">
      <c r="A87" s="1" t="s">
        <v>168</v>
      </c>
      <c r="B87" t="s">
        <v>173</v>
      </c>
      <c r="C87" s="2">
        <v>12.5500001255</v>
      </c>
      <c r="D87" s="2">
        <v>4.1999998092651367</v>
      </c>
      <c r="E87" s="2">
        <v>16.299999237060547</v>
      </c>
      <c r="F87" s="1">
        <v>1</v>
      </c>
    </row>
    <row r="88" spans="1:6" x14ac:dyDescent="0.25">
      <c r="A88" s="1" t="s">
        <v>169</v>
      </c>
      <c r="B88" t="s">
        <v>174</v>
      </c>
      <c r="C88" s="2">
        <v>13.090000130899998</v>
      </c>
      <c r="D88" s="2">
        <v>0</v>
      </c>
      <c r="E88" s="2">
        <v>0</v>
      </c>
      <c r="F88" s="1">
        <v>1</v>
      </c>
    </row>
    <row r="89" spans="1:6" x14ac:dyDescent="0.25">
      <c r="A89" s="1" t="s">
        <v>170</v>
      </c>
      <c r="B89" t="s">
        <v>198</v>
      </c>
      <c r="C89" s="2">
        <v>105.56300105563</v>
      </c>
      <c r="D89" s="2">
        <v>0</v>
      </c>
      <c r="E89" s="2">
        <v>0</v>
      </c>
      <c r="F89" s="1">
        <v>1</v>
      </c>
    </row>
    <row r="90" spans="1:6" x14ac:dyDescent="0.25">
      <c r="A90" s="1" t="s">
        <v>171</v>
      </c>
      <c r="B90" t="s">
        <v>199</v>
      </c>
      <c r="C90" s="2">
        <v>101.46690101466899</v>
      </c>
      <c r="D90" s="2">
        <v>0</v>
      </c>
      <c r="E90" s="2">
        <v>0</v>
      </c>
      <c r="F90" s="1">
        <v>1</v>
      </c>
    </row>
    <row r="91" spans="1:6" x14ac:dyDescent="0.25">
      <c r="A91" s="1" t="s">
        <v>175</v>
      </c>
      <c r="B91" t="s">
        <v>176</v>
      </c>
      <c r="C91" s="2">
        <v>3.9500000394999999</v>
      </c>
      <c r="D91" s="2">
        <v>4.5</v>
      </c>
      <c r="E91" s="2">
        <v>4.851250171661377</v>
      </c>
      <c r="F91" s="1">
        <v>1</v>
      </c>
    </row>
    <row r="92" spans="1:6" x14ac:dyDescent="0.25">
      <c r="A92" s="1" t="s">
        <v>177</v>
      </c>
      <c r="B92" t="s">
        <v>178</v>
      </c>
      <c r="C92" s="2">
        <v>33.145000331449999</v>
      </c>
      <c r="D92" s="2">
        <v>3.625</v>
      </c>
      <c r="E92" s="2">
        <v>38.323436737060547</v>
      </c>
      <c r="F92" s="1">
        <v>1</v>
      </c>
    </row>
    <row r="93" spans="1:6" x14ac:dyDescent="0.25">
      <c r="A93" s="1" t="s">
        <v>179</v>
      </c>
      <c r="B93" t="s">
        <v>180</v>
      </c>
      <c r="C93" s="2">
        <v>106.39100106391</v>
      </c>
      <c r="D93" s="2">
        <v>0</v>
      </c>
      <c r="E93" s="2">
        <v>0</v>
      </c>
      <c r="F93" s="1">
        <v>1</v>
      </c>
    </row>
    <row r="94" spans="1:6" x14ac:dyDescent="0.25">
      <c r="A94" s="1" t="s">
        <v>181</v>
      </c>
      <c r="B94" s="1" t="s">
        <v>182</v>
      </c>
      <c r="C94" s="2">
        <v>103.55000103549999</v>
      </c>
      <c r="D94" s="2">
        <v>0</v>
      </c>
      <c r="E94" s="2">
        <v>0</v>
      </c>
      <c r="F94" s="1">
        <v>1</v>
      </c>
    </row>
    <row r="95" spans="1:6" x14ac:dyDescent="0.25">
      <c r="A95" s="1" t="s">
        <v>183</v>
      </c>
      <c r="B95" s="1" t="s">
        <v>184</v>
      </c>
      <c r="C95" s="2">
        <v>99.590000995899999</v>
      </c>
      <c r="D95" s="2">
        <v>0</v>
      </c>
      <c r="E95" s="2">
        <v>0</v>
      </c>
      <c r="F95" s="1">
        <v>1</v>
      </c>
    </row>
    <row r="96" spans="1:6" x14ac:dyDescent="0.25">
      <c r="A96" s="1" t="s">
        <v>185</v>
      </c>
      <c r="B96" s="1" t="s">
        <v>186</v>
      </c>
      <c r="C96" s="2">
        <v>102.40000102400001</v>
      </c>
      <c r="D96" s="2">
        <v>0</v>
      </c>
      <c r="E96" s="2">
        <v>0</v>
      </c>
      <c r="F96" s="1">
        <v>1</v>
      </c>
    </row>
    <row r="97" spans="1:6" x14ac:dyDescent="0.25">
      <c r="A97" s="1" t="s">
        <v>187</v>
      </c>
      <c r="B97" s="1" t="s">
        <v>188</v>
      </c>
      <c r="C97" s="2">
        <v>95.450000954499998</v>
      </c>
      <c r="D97" s="2">
        <v>0</v>
      </c>
      <c r="E97" s="2">
        <v>0</v>
      </c>
      <c r="F97" s="1">
        <v>1</v>
      </c>
    </row>
    <row r="98" spans="1:6" x14ac:dyDescent="0.25">
      <c r="A98" s="1" t="s">
        <v>189</v>
      </c>
      <c r="B98" s="1" t="s">
        <v>190</v>
      </c>
      <c r="C98" s="2">
        <v>89.089600890895994</v>
      </c>
      <c r="D98" s="2">
        <v>0</v>
      </c>
      <c r="E98" s="2">
        <v>0</v>
      </c>
      <c r="F98" s="1">
        <v>1</v>
      </c>
    </row>
    <row r="99" spans="1:6" x14ac:dyDescent="0.25">
      <c r="A99" s="1" t="s">
        <v>191</v>
      </c>
      <c r="B99" s="1" t="s">
        <v>192</v>
      </c>
      <c r="C99" s="2">
        <v>86.080000860799998</v>
      </c>
      <c r="D99" s="2">
        <v>0</v>
      </c>
      <c r="E99" s="2">
        <v>0</v>
      </c>
      <c r="F99" s="1">
        <v>1</v>
      </c>
    </row>
    <row r="100" spans="1:6" x14ac:dyDescent="0.25">
      <c r="A100" s="1" t="s">
        <v>193</v>
      </c>
      <c r="B100" s="1" t="s">
        <v>194</v>
      </c>
      <c r="C100" s="2">
        <v>102.700001027</v>
      </c>
      <c r="D100" s="2">
        <v>0</v>
      </c>
      <c r="E100" s="2">
        <v>0</v>
      </c>
      <c r="F100" s="1">
        <v>1</v>
      </c>
    </row>
    <row r="101" spans="1:6" x14ac:dyDescent="0.25">
      <c r="A101" s="1" t="s">
        <v>195</v>
      </c>
      <c r="B101" s="1" t="s">
        <v>196</v>
      </c>
      <c r="C101" s="2">
        <v>103.70800103708</v>
      </c>
      <c r="D101" s="2">
        <v>0</v>
      </c>
      <c r="E101" s="2">
        <v>0</v>
      </c>
      <c r="F101" s="1">
        <v>1</v>
      </c>
    </row>
    <row r="102" spans="1:6" x14ac:dyDescent="0.25">
      <c r="A102" s="1" t="s">
        <v>200</v>
      </c>
      <c r="B102" t="s">
        <v>201</v>
      </c>
      <c r="C102" s="2">
        <v>101.0900010109</v>
      </c>
      <c r="D102" s="2">
        <v>0</v>
      </c>
      <c r="E102" s="2">
        <v>0</v>
      </c>
      <c r="F102" s="1">
        <v>1</v>
      </c>
    </row>
    <row r="103" spans="1:6" x14ac:dyDescent="0.25">
      <c r="A103" s="1" t="s">
        <v>202</v>
      </c>
      <c r="B103" t="s">
        <v>203</v>
      </c>
      <c r="C103" s="2">
        <v>101.74000101739999</v>
      </c>
      <c r="D103" s="2">
        <v>0</v>
      </c>
      <c r="E103" s="2">
        <v>0</v>
      </c>
      <c r="F103" s="1">
        <v>1</v>
      </c>
    </row>
    <row r="104" spans="1:6" x14ac:dyDescent="0.25">
      <c r="A104" s="1" t="s">
        <v>206</v>
      </c>
      <c r="B104" t="s">
        <v>207</v>
      </c>
      <c r="C104" s="2">
        <v>76.951000769509989</v>
      </c>
      <c r="D104" s="2">
        <v>3.96875</v>
      </c>
      <c r="E104" s="2">
        <v>80.120002746582031</v>
      </c>
      <c r="F104" s="1">
        <v>1</v>
      </c>
    </row>
    <row r="105" spans="1:6" x14ac:dyDescent="0.25">
      <c r="A105" s="1" t="s">
        <v>204</v>
      </c>
      <c r="B105" t="s">
        <v>205</v>
      </c>
      <c r="C105" s="2">
        <v>74.400000743999996</v>
      </c>
      <c r="D105" s="2">
        <v>3.6571428775787354</v>
      </c>
      <c r="E105" s="2">
        <v>79.611114501953125</v>
      </c>
      <c r="F105" s="1">
        <v>1</v>
      </c>
    </row>
    <row r="106" spans="1:6" x14ac:dyDescent="0.25">
      <c r="A106" s="1" t="s">
        <v>208</v>
      </c>
      <c r="B106" t="s">
        <v>209</v>
      </c>
      <c r="C106" s="2">
        <v>257.80000257799998</v>
      </c>
      <c r="D106" s="2">
        <v>4.4375</v>
      </c>
      <c r="E106" s="2">
        <v>283.39999389648437</v>
      </c>
      <c r="F106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selection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16384" width="9.140625" style="1"/>
  </cols>
  <sheetData>
    <row r="1" spans="1:6" x14ac:dyDescent="0.25">
      <c r="A1" s="1" t="str">
        <f>_xll.BDP(B1,"ID_ISIN")</f>
        <v>US3755581036</v>
      </c>
      <c r="B1" s="1" t="s">
        <v>12</v>
      </c>
      <c r="C1" s="2">
        <f>_xll.BDP(B1,"PX_LAST")*1.00000001</f>
        <v>66.5800006658</v>
      </c>
      <c r="D1" s="1">
        <f>IF(OR(_xll.BDP(B1,"BEST_ANALYST_RATING")="#N/A N/A",_xll.BDP(B1,"BEST_ANALYST_RATING")="#N/A Field Not Applicable"),0,_xll.BDP(B1,"BEST_ANALYST_RATING"))</f>
        <v>4.0344829559326172</v>
      </c>
      <c r="E1" s="1">
        <f>IF(OR(_xll.BDP(B1,"BEST_TARGET_PRICE")="#N/A N/A",_xll.BDP(B1,"BEST_TARGET_PRICE")="#N/A Field Not Applicable"),0,_xll.BDP(B1,"BEST_TARGET_PRICE"))</f>
        <v>79.550003051757812</v>
      </c>
      <c r="F1" s="1">
        <f>COUNTIF($B:$B,B1)</f>
        <v>1</v>
      </c>
    </row>
    <row r="2" spans="1:6" x14ac:dyDescent="0.25">
      <c r="A2" s="1" t="str">
        <f>_xll.BDP(B2,"ID_ISIN")</f>
        <v>XS1439838548</v>
      </c>
      <c r="B2" s="1" t="s">
        <v>13</v>
      </c>
      <c r="C2" s="2">
        <f>_xll.BDP(B2,"PX_LAST")*1.00000001</f>
        <v>96.221000962209999</v>
      </c>
      <c r="D2" s="1">
        <f>IF(OR(_xll.BDP(B2,"BEST_ANALYST_RATING")="#N/A N/A",_xll.BDP(B2,"BEST_ANALYST_RATING")="#N/A Field Not Applicable"),0,_xll.BDP(B2,"BEST_ANALYST_RATING"))</f>
        <v>0</v>
      </c>
      <c r="E2" s="1">
        <f>IF(OR(_xll.BDP(B2,"BEST_TARGET_PRICE")="#N/A N/A",_xll.BDP(B2,"BEST_TARGET_PRICE")="#N/A Field Not Applicable"),0,_xll.BDP(B2,"BEST_TARGET_PRICE"))</f>
        <v>0</v>
      </c>
      <c r="F2" s="1">
        <f t="shared" ref="F2:F65" si="0">COUNTIF($B:$B,B2)</f>
        <v>1</v>
      </c>
    </row>
    <row r="3" spans="1:6" x14ac:dyDescent="0.25">
      <c r="A3" s="1" t="str">
        <f>_xll.BDP(B3,"ID_ISIN")</f>
        <v>XS1255387976</v>
      </c>
      <c r="B3" s="1" t="s">
        <v>14</v>
      </c>
      <c r="C3" s="2">
        <f>_xll.BDP(B3,"PX_LAST")*1.00000001</f>
        <v>103.22800103227999</v>
      </c>
      <c r="D3" s="1">
        <f>IF(OR(_xll.BDP(B3,"BEST_ANALYST_RATING")="#N/A N/A",_xll.BDP(B3,"BEST_ANALYST_RATING")="#N/A Field Not Applicable"),0,_xll.BDP(B3,"BEST_ANALYST_RATING"))</f>
        <v>0</v>
      </c>
      <c r="E3" s="1">
        <f>IF(OR(_xll.BDP(B3,"BEST_TARGET_PRICE")="#N/A N/A",_xll.BDP(B3,"BEST_TARGET_PRICE")="#N/A Field Not Applicable"),0,_xll.BDP(B3,"BEST_TARGET_PRICE"))</f>
        <v>0</v>
      </c>
      <c r="F3" s="1">
        <f t="shared" si="0"/>
        <v>1</v>
      </c>
    </row>
    <row r="4" spans="1:6" x14ac:dyDescent="0.25">
      <c r="A4" s="1" t="str">
        <f>_xll.BDP(B4,"ID_ISIN")</f>
        <v>RU0007976965</v>
      </c>
      <c r="B4" s="1" t="s">
        <v>15</v>
      </c>
      <c r="C4" s="2">
        <f>_xll.BDP(B4,"PX_LAST")*1.00000001</f>
        <v>1248.5000124849998</v>
      </c>
      <c r="D4" s="1">
        <f>IF(OR(_xll.BDP(B4,"BEST_ANALYST_RATING")="#N/A N/A",_xll.BDP(B4,"BEST_ANALYST_RATING")="#N/A Field Not Applicable"),0,_xll.BDP(B4,"BEST_ANALYST_RATING"))</f>
        <v>3.3333332538604736</v>
      </c>
      <c r="E4" s="1">
        <f>IF(OR(_xll.BDP(B4,"BEST_TARGET_PRICE")="#N/A N/A",_xll.BDP(B4,"BEST_TARGET_PRICE")="#N/A Field Not Applicable"),0,_xll.BDP(B4,"BEST_TARGET_PRICE"))</f>
        <v>1839.0594482421875</v>
      </c>
      <c r="F4" s="1">
        <f t="shared" si="0"/>
        <v>1</v>
      </c>
    </row>
    <row r="5" spans="1:6" x14ac:dyDescent="0.25">
      <c r="A5" s="1" t="str">
        <f>_xll.BDP(B5,"ID_ISIN")</f>
        <v>USP989MJBG51</v>
      </c>
      <c r="B5" s="1" t="s">
        <v>16</v>
      </c>
      <c r="C5" s="2">
        <f>_xll.BDP(B5,"PX_LAST")*1.00000001</f>
        <v>111.38500111385</v>
      </c>
      <c r="D5" s="1">
        <f>IF(OR(_xll.BDP(B5,"BEST_ANALYST_RATING")="#N/A N/A",_xll.BDP(B5,"BEST_ANALYST_RATING")="#N/A Field Not Applicable"),0,_xll.BDP(B5,"BEST_ANALYST_RATING"))</f>
        <v>0</v>
      </c>
      <c r="E5" s="1">
        <f>IF(OR(_xll.BDP(B5,"BEST_TARGET_PRICE")="#N/A N/A",_xll.BDP(B5,"BEST_TARGET_PRICE")="#N/A Field Not Applicable"),0,_xll.BDP(B5,"BEST_TARGET_PRICE"))</f>
        <v>0</v>
      </c>
      <c r="F5" s="1">
        <f t="shared" si="0"/>
        <v>1</v>
      </c>
    </row>
    <row r="6" spans="1:6" x14ac:dyDescent="0.25">
      <c r="A6" s="1" t="str">
        <f>_xll.BDP(B6,"ID_ISIN")</f>
        <v>XS0767473852</v>
      </c>
      <c r="B6" s="1" t="s">
        <v>17</v>
      </c>
      <c r="C6" s="2">
        <f>_xll.BDP(B6,"PX_LAST")*1.00000001</f>
        <v>110.00000109999999</v>
      </c>
      <c r="D6" s="1">
        <f>IF(OR(_xll.BDP(B6,"BEST_ANALYST_RATING")="#N/A N/A",_xll.BDP(B6,"BEST_ANALYST_RATING")="#N/A Field Not Applicable"),0,_xll.BDP(B6,"BEST_ANALYST_RATING"))</f>
        <v>0</v>
      </c>
      <c r="E6" s="1">
        <f>IF(OR(_xll.BDP(B6,"BEST_TARGET_PRICE")="#N/A N/A",_xll.BDP(B6,"BEST_TARGET_PRICE")="#N/A Field Not Applicable"),0,_xll.BDP(B6,"BEST_TARGET_PRICE"))</f>
        <v>0</v>
      </c>
      <c r="F6" s="1">
        <f t="shared" si="0"/>
        <v>1</v>
      </c>
    </row>
    <row r="7" spans="1:6" x14ac:dyDescent="0.25">
      <c r="A7" s="1" t="str">
        <f>_xll.BDP(B7,"ID_ISIN")</f>
        <v>JE00B6T5S470</v>
      </c>
      <c r="B7" s="1" t="s">
        <v>18</v>
      </c>
      <c r="C7" s="2">
        <f>_xll.BDP(B7,"PX_LAST")*1.00000001</f>
        <v>1052.0000105199999</v>
      </c>
      <c r="D7" s="1">
        <f>IF(OR(_xll.BDP(B7,"BEST_ANALYST_RATING")="#N/A N/A",_xll.BDP(B7,"BEST_ANALYST_RATING")="#N/A Field Not Applicable"),0,_xll.BDP(B7,"BEST_ANALYST_RATING"))</f>
        <v>3.5555555820465088</v>
      </c>
      <c r="E7" s="1">
        <f>IF(OR(_xll.BDP(B7,"BEST_TARGET_PRICE")="#N/A N/A",_xll.BDP(B7,"BEST_TARGET_PRICE")="#N/A Field Not Applicable"),0,_xll.BDP(B7,"BEST_TARGET_PRICE"))</f>
        <v>1037.357177734375</v>
      </c>
      <c r="F7" s="1">
        <f t="shared" si="0"/>
        <v>1</v>
      </c>
    </row>
    <row r="8" spans="1:6" x14ac:dyDescent="0.25">
      <c r="A8" s="1" t="str">
        <f>_xll.BDP(B8,"ID_ISIN")</f>
        <v>XS0935311240</v>
      </c>
      <c r="B8" s="1" t="s">
        <v>19</v>
      </c>
      <c r="C8" s="2">
        <f>_xll.BDP(B8,"PX_LAST")*1.00000001</f>
        <v>103.15700103156999</v>
      </c>
      <c r="D8" s="1">
        <f>IF(OR(_xll.BDP(B8,"BEST_ANALYST_RATING")="#N/A N/A",_xll.BDP(B8,"BEST_ANALYST_RATING")="#N/A Field Not Applicable"),0,_xll.BDP(B8,"BEST_ANALYST_RATING"))</f>
        <v>0</v>
      </c>
      <c r="E8" s="1">
        <f>IF(OR(_xll.BDP(B8,"BEST_TARGET_PRICE")="#N/A N/A",_xll.BDP(B8,"BEST_TARGET_PRICE")="#N/A Field Not Applicable"),0,_xll.BDP(B8,"BEST_TARGET_PRICE"))</f>
        <v>0</v>
      </c>
      <c r="F8" s="1">
        <f t="shared" si="0"/>
        <v>1</v>
      </c>
    </row>
    <row r="9" spans="1:6" x14ac:dyDescent="0.25">
      <c r="A9" s="1" t="str">
        <f>_xll.BDP(B9,"ID_ISIN")</f>
        <v>IE00BY9D5467</v>
      </c>
      <c r="B9" s="1" t="s">
        <v>20</v>
      </c>
      <c r="C9" s="2">
        <f>_xll.BDP(B9,"PX_LAST")*1.00000001</f>
        <v>238.85000238849997</v>
      </c>
      <c r="D9" s="1">
        <f>IF(OR(_xll.BDP(B9,"BEST_ANALYST_RATING")="#N/A N/A",_xll.BDP(B9,"BEST_ANALYST_RATING")="#N/A Field Not Applicable"),0,_xll.BDP(B9,"BEST_ANALYST_RATING"))</f>
        <v>4.5833334922790527</v>
      </c>
      <c r="E9" s="1">
        <f>IF(OR(_xll.BDP(B9,"BEST_TARGET_PRICE")="#N/A N/A",_xll.BDP(B9,"BEST_TARGET_PRICE")="#N/A Field Not Applicable"),0,_xll.BDP(B9,"BEST_TARGET_PRICE"))</f>
        <v>272.61111450195312</v>
      </c>
      <c r="F9" s="1">
        <f t="shared" si="0"/>
        <v>1</v>
      </c>
    </row>
    <row r="10" spans="1:6" x14ac:dyDescent="0.25">
      <c r="A10" s="1" t="str">
        <f>_xll.BDP(B10,"ID_ISIN")</f>
        <v>RU000A0JR5Z5</v>
      </c>
      <c r="B10" s="1" t="s">
        <v>21</v>
      </c>
      <c r="C10" s="2">
        <f>_xll.BDP(B10,"PX_LAST")*1.00000001</f>
        <v>291.90000291899997</v>
      </c>
      <c r="D10" s="1">
        <f>IF(OR(_xll.BDP(B10,"BEST_ANALYST_RATING")="#N/A N/A",_xll.BDP(B10,"BEST_ANALYST_RATING")="#N/A Field Not Applicable"),0,_xll.BDP(B10,"BEST_ANALYST_RATING"))</f>
        <v>0</v>
      </c>
      <c r="E10" s="1">
        <f>IF(OR(_xll.BDP(B10,"BEST_TARGET_PRICE")="#N/A N/A",_xll.BDP(B10,"BEST_TARGET_PRICE")="#N/A Field Not Applicable"),0,_xll.BDP(B10,"BEST_TARGET_PRICE"))</f>
        <v>0</v>
      </c>
      <c r="F10" s="1">
        <f t="shared" si="0"/>
        <v>1</v>
      </c>
    </row>
    <row r="11" spans="1:6" x14ac:dyDescent="0.25">
      <c r="A11" s="1" t="str">
        <f>_xll.BDP(B11,"ID_ISIN")</f>
        <v>RU000A0JKQU8</v>
      </c>
      <c r="B11" s="1" t="s">
        <v>22</v>
      </c>
      <c r="C11" s="2">
        <f>_xll.BDP(B11,"PX_LAST")*1.00000001</f>
        <v>9379.0000937899986</v>
      </c>
      <c r="D11" s="1">
        <f>IF(OR(_xll.BDP(B11,"BEST_ANALYST_RATING")="#N/A N/A",_xll.BDP(B11,"BEST_ANALYST_RATING")="#N/A Field Not Applicable"),0,_xll.BDP(B11,"BEST_ANALYST_RATING"))</f>
        <v>3.769230842590332</v>
      </c>
      <c r="E11" s="1">
        <f>IF(OR(_xll.BDP(B11,"BEST_TARGET_PRICE")="#N/A N/A",_xll.BDP(B11,"BEST_TARGET_PRICE")="#N/A Field Not Applicable"),0,_xll.BDP(B11,"BEST_TARGET_PRICE"))</f>
        <v>11547.5</v>
      </c>
      <c r="F11" s="1">
        <f t="shared" si="0"/>
        <v>1</v>
      </c>
    </row>
    <row r="12" spans="1:6" x14ac:dyDescent="0.25">
      <c r="A12" s="1" t="str">
        <f>_xll.BDP(B12,"ID_ISIN")</f>
        <v>US91822M1062</v>
      </c>
      <c r="B12" s="1" t="s">
        <v>210</v>
      </c>
      <c r="C12" s="2">
        <f>_xll.BDP(B12,"PX_LAST")*1.00000001</f>
        <v>3.8600000385999995</v>
      </c>
      <c r="D12" s="1">
        <f>IF(OR(_xll.BDP(B12,"BEST_ANALYST_RATING")="#N/A N/A",_xll.BDP(B12,"BEST_ANALYST_RATING")="#N/A Field Not Applicable"),0,_xll.BDP(B12,"BEST_ANALYST_RATING"))</f>
        <v>4.4736843109130859</v>
      </c>
      <c r="E12" s="1">
        <f>IF(OR(_xll.BDP(B12,"BEST_TARGET_PRICE")="#N/A N/A",_xll.BDP(B12,"BEST_TARGET_PRICE")="#N/A Field Not Applicable"),0,_xll.BDP(B12,"BEST_TARGET_PRICE"))</f>
        <v>5.3647060394287109</v>
      </c>
      <c r="F12" s="1">
        <f t="shared" si="0"/>
        <v>1</v>
      </c>
    </row>
    <row r="13" spans="1:6" x14ac:dyDescent="0.25">
      <c r="A13" s="1" t="str">
        <f>_xll.BDP(B13,"ID_ISIN")</f>
        <v>RU0007976957</v>
      </c>
      <c r="B13" s="1" t="s">
        <v>23</v>
      </c>
      <c r="C13" s="2">
        <f>_xll.BDP(B13,"PX_LAST")*1.00000001</f>
        <v>3577.0000357699996</v>
      </c>
      <c r="D13" s="1">
        <f>IF(OR(_xll.BDP(B13,"BEST_ANALYST_RATING")="#N/A N/A",_xll.BDP(B13,"BEST_ANALYST_RATING")="#N/A Field Not Applicable"),0,_xll.BDP(B13,"BEST_ANALYST_RATING"))</f>
        <v>3.3333332538604736</v>
      </c>
      <c r="E13" s="1">
        <f>IF(OR(_xll.BDP(B13,"BEST_TARGET_PRICE")="#N/A N/A",_xll.BDP(B13,"BEST_TARGET_PRICE")="#N/A Field Not Applicable"),0,_xll.BDP(B13,"BEST_TARGET_PRICE"))</f>
        <v>3095.814453125</v>
      </c>
      <c r="F13" s="1">
        <f t="shared" si="0"/>
        <v>1</v>
      </c>
    </row>
    <row r="14" spans="1:6" x14ac:dyDescent="0.25">
      <c r="A14" s="1" t="str">
        <f>_xll.BDP(B14,"ID_ISIN")</f>
        <v>US29760G1031</v>
      </c>
      <c r="B14" s="1" t="s">
        <v>38</v>
      </c>
      <c r="C14" s="2">
        <f>_xll.BDP(B14,"PX_LAST")*1.00000001</f>
        <v>3.7200000372000002</v>
      </c>
      <c r="D14" s="1">
        <f>IF(OR(_xll.BDP(B14,"BEST_ANALYST_RATING")="#N/A N/A",_xll.BDP(B14,"BEST_ANALYST_RATING")="#N/A Field Not Applicable"),0,_xll.BDP(B14,"BEST_ANALYST_RATING"))</f>
        <v>4.4000000953674316</v>
      </c>
      <c r="E14" s="1">
        <f>IF(OR(_xll.BDP(B14,"BEST_TARGET_PRICE")="#N/A N/A",_xll.BDP(B14,"BEST_TARGET_PRICE")="#N/A Field Not Applicable"),0,_xll.BDP(B14,"BEST_TARGET_PRICE"))</f>
        <v>4.5333333015441895</v>
      </c>
      <c r="F14" s="1">
        <f t="shared" si="0"/>
        <v>1</v>
      </c>
    </row>
    <row r="15" spans="1:6" x14ac:dyDescent="0.25">
      <c r="A15" s="1" t="str">
        <f>_xll.BDP(B15,"ID_ISIN")</f>
        <v>US36829G1076</v>
      </c>
      <c r="B15" s="1" t="s">
        <v>39</v>
      </c>
      <c r="C15" s="2">
        <f>_xll.BDP(B15,"PX_LAST")*1.00000001</f>
        <v>18.150000181499998</v>
      </c>
      <c r="D15" s="1">
        <f>IF(OR(_xll.BDP(B15,"BEST_ANALYST_RATING")="#N/A N/A",_xll.BDP(B15,"BEST_ANALYST_RATING")="#N/A Field Not Applicable"),0,_xll.BDP(B15,"BEST_ANALYST_RATING"))</f>
        <v>3.8571429252624512</v>
      </c>
      <c r="E15" s="1">
        <f>IF(OR(_xll.BDP(B15,"BEST_TARGET_PRICE")="#N/A N/A",_xll.BDP(B15,"BEST_TARGET_PRICE")="#N/A Field Not Applicable"),0,_xll.BDP(B15,"BEST_TARGET_PRICE"))</f>
        <v>21.29857063293457</v>
      </c>
      <c r="F15" s="1">
        <f t="shared" si="0"/>
        <v>1</v>
      </c>
    </row>
    <row r="16" spans="1:6" x14ac:dyDescent="0.25">
      <c r="A16" s="1" t="str">
        <f>_xll.BDP(B16,"ID_ISIN")</f>
        <v>US48666V2043</v>
      </c>
      <c r="B16" s="1" t="s">
        <v>40</v>
      </c>
      <c r="C16" s="2">
        <f>_xll.BDP(B16,"PX_LAST")*1.00000001</f>
        <v>10.000000099999999</v>
      </c>
      <c r="D16" s="1">
        <f>IF(OR(_xll.BDP(B16,"BEST_ANALYST_RATING")="#N/A N/A",_xll.BDP(B16,"BEST_ANALYST_RATING")="#N/A Field Not Applicable"),0,_xll.BDP(B16,"BEST_ANALYST_RATING"))</f>
        <v>4.3333334922790527</v>
      </c>
      <c r="E16" s="1">
        <f>IF(OR(_xll.BDP(B16,"BEST_TARGET_PRICE")="#N/A N/A",_xll.BDP(B16,"BEST_TARGET_PRICE")="#N/A Field Not Applicable"),0,_xll.BDP(B16,"BEST_TARGET_PRICE"))</f>
        <v>12.537500381469727</v>
      </c>
      <c r="F16" s="1">
        <f t="shared" si="0"/>
        <v>1</v>
      </c>
    </row>
    <row r="17" spans="1:6" x14ac:dyDescent="0.25">
      <c r="A17" s="1" t="str">
        <f>_xll.BDP(B17,"ID_ISIN")</f>
        <v>US58517T2096</v>
      </c>
      <c r="B17" s="1" t="s">
        <v>41</v>
      </c>
      <c r="C17" s="2">
        <f>_xll.BDP(B17,"PX_LAST")*1.00000001</f>
        <v>11.090000110899998</v>
      </c>
      <c r="D17" s="1">
        <f>IF(OR(_xll.BDP(B17,"BEST_ANALYST_RATING")="#N/A N/A",_xll.BDP(B17,"BEST_ANALYST_RATING")="#N/A Field Not Applicable"),0,_xll.BDP(B17,"BEST_ANALYST_RATING"))</f>
        <v>3.8888888359069824</v>
      </c>
      <c r="E17" s="1">
        <f>IF(OR(_xll.BDP(B17,"BEST_TARGET_PRICE")="#N/A N/A",_xll.BDP(B17,"BEST_TARGET_PRICE")="#N/A Field Not Applicable"),0,_xll.BDP(B17,"BEST_TARGET_PRICE"))</f>
        <v>11.95086669921875</v>
      </c>
      <c r="F17" s="1">
        <f t="shared" si="0"/>
        <v>1</v>
      </c>
    </row>
    <row r="18" spans="1:6" x14ac:dyDescent="0.25">
      <c r="A18" s="1" t="str">
        <f>_xll.BDP(B18,"ID_ISIN")</f>
        <v>RU000A0JS942</v>
      </c>
      <c r="B18" s="1" t="s">
        <v>42</v>
      </c>
      <c r="C18" s="2">
        <f>_xll.BDP(B18,"PX_LAST")*1.00000001</f>
        <v>621.600006216</v>
      </c>
      <c r="D18" s="1">
        <f>IF(OR(_xll.BDP(B18,"BEST_ANALYST_RATING")="#N/A N/A",_xll.BDP(B18,"BEST_ANALYST_RATING")="#N/A Field Not Applicable"),0,_xll.BDP(B18,"BEST_ANALYST_RATING"))</f>
        <v>3.7999999523162842</v>
      </c>
      <c r="E18" s="1">
        <f>IF(OR(_xll.BDP(B18,"BEST_TARGET_PRICE")="#N/A N/A",_xll.BDP(B18,"BEST_TARGET_PRICE")="#N/A Field Not Applicable"),0,_xll.BDP(B18,"BEST_TARGET_PRICE"))</f>
        <v>707.4000244140625</v>
      </c>
      <c r="F18" s="1">
        <f t="shared" si="0"/>
        <v>1</v>
      </c>
    </row>
    <row r="19" spans="1:6" x14ac:dyDescent="0.25">
      <c r="A19" s="1" t="str">
        <f>_xll.BDP(B19,"ID_ISIN")</f>
        <v>US3682872078</v>
      </c>
      <c r="B19" s="1" t="s">
        <v>43</v>
      </c>
      <c r="C19" s="2">
        <f>_xll.BDP(B19,"PX_LAST")*1.00000001</f>
        <v>4.3685000436849997</v>
      </c>
      <c r="D19" s="1">
        <f>IF(OR(_xll.BDP(B19,"BEST_ANALYST_RATING")="#N/A N/A",_xll.BDP(B19,"BEST_ANALYST_RATING")="#N/A Field Not Applicable"),0,_xll.BDP(B19,"BEST_ANALYST_RATING"))</f>
        <v>2.7142856121063232</v>
      </c>
      <c r="E19" s="1">
        <f>IF(OR(_xll.BDP(B19,"BEST_TARGET_PRICE")="#N/A N/A",_xll.BDP(B19,"BEST_TARGET_PRICE")="#N/A Field Not Applicable"),0,_xll.BDP(B19,"BEST_TARGET_PRICE"))</f>
        <v>4.9700002670288086</v>
      </c>
      <c r="F19" s="1">
        <f t="shared" si="0"/>
        <v>1</v>
      </c>
    </row>
    <row r="20" spans="1:6" x14ac:dyDescent="0.25">
      <c r="A20" s="1" t="str">
        <f>_xll.BDP(B20,"ID_ISIN")</f>
        <v>US74735M1080</v>
      </c>
      <c r="B20" s="1" t="s">
        <v>44</v>
      </c>
      <c r="C20" s="2">
        <f>_xll.BDP(B20,"PX_LAST")*1.00000001</f>
        <v>16.1400001614</v>
      </c>
      <c r="D20" s="1">
        <f>IF(OR(_xll.BDP(B20,"BEST_ANALYST_RATING")="#N/A N/A",_xll.BDP(B20,"BEST_ANALYST_RATING")="#N/A Field Not Applicable"),0,_xll.BDP(B20,"BEST_ANALYST_RATING"))</f>
        <v>3.3333332538604736</v>
      </c>
      <c r="E20" s="1">
        <f>IF(OR(_xll.BDP(B20,"BEST_TARGET_PRICE")="#N/A N/A",_xll.BDP(B20,"BEST_TARGET_PRICE")="#N/A Field Not Applicable"),0,_xll.BDP(B20,"BEST_TARGET_PRICE"))</f>
        <v>16.587499618530273</v>
      </c>
      <c r="F20" s="1">
        <f t="shared" si="0"/>
        <v>1</v>
      </c>
    </row>
    <row r="21" spans="1:6" x14ac:dyDescent="0.25">
      <c r="A21" s="1" t="str">
        <f>_xll.BDP(B21,"ID_ISIN")</f>
        <v>NL0009805522</v>
      </c>
      <c r="B21" s="1" t="s">
        <v>45</v>
      </c>
      <c r="C21" s="2">
        <f>_xll.BDP(B21,"PX_LAST")*1.00000001</f>
        <v>21.820000218200001</v>
      </c>
      <c r="D21" s="1">
        <f>IF(OR(_xll.BDP(B21,"BEST_ANALYST_RATING")="#N/A N/A",_xll.BDP(B21,"BEST_ANALYST_RATING")="#N/A Field Not Applicable"),0,_xll.BDP(B21,"BEST_ANALYST_RATING"))</f>
        <v>4</v>
      </c>
      <c r="E21" s="1">
        <f>IF(OR(_xll.BDP(B21,"BEST_TARGET_PRICE")="#N/A N/A",_xll.BDP(B21,"BEST_TARGET_PRICE")="#N/A Field Not Applicable"),0,_xll.BDP(B21,"BEST_TARGET_PRICE"))</f>
        <v>26.044216156005859</v>
      </c>
      <c r="F21" s="1">
        <f t="shared" si="0"/>
        <v>1</v>
      </c>
    </row>
    <row r="22" spans="1:6" x14ac:dyDescent="0.25">
      <c r="A22" s="1" t="str">
        <f>_xll.BDP(B22,"ID_ISIN")</f>
        <v>XS0808638612</v>
      </c>
      <c r="B22" s="1" t="s">
        <v>46</v>
      </c>
      <c r="C22" s="2">
        <f>_xll.BDP(B22,"PX_LAST")*1.00000001</f>
        <v>106.95800106957999</v>
      </c>
      <c r="D22" s="1">
        <f>IF(OR(_xll.BDP(B22,"BEST_ANALYST_RATING")="#N/A N/A",_xll.BDP(B22,"BEST_ANALYST_RATING")="#N/A Field Not Applicable"),0,_xll.BDP(B22,"BEST_ANALYST_RATING"))</f>
        <v>0</v>
      </c>
      <c r="E22" s="1">
        <f>IF(OR(_xll.BDP(B22,"BEST_TARGET_PRICE")="#N/A N/A",_xll.BDP(B22,"BEST_TARGET_PRICE")="#N/A Field Not Applicable"),0,_xll.BDP(B22,"BEST_TARGET_PRICE"))</f>
        <v>0</v>
      </c>
      <c r="F22" s="1">
        <f t="shared" si="0"/>
        <v>1</v>
      </c>
    </row>
    <row r="23" spans="1:6" x14ac:dyDescent="0.25">
      <c r="A23" s="1" t="str">
        <f>_xll.BDP(B23,"ID_ISIN")</f>
        <v>XS0547082973</v>
      </c>
      <c r="B23" s="1" t="s">
        <v>47</v>
      </c>
      <c r="C23" s="2">
        <f>_xll.BDP(B23,"PX_LAST")*1.00000001</f>
        <v>100.98900100989</v>
      </c>
      <c r="D23" s="1">
        <f>IF(OR(_xll.BDP(B23,"BEST_ANALYST_RATING")="#N/A N/A",_xll.BDP(B23,"BEST_ANALYST_RATING")="#N/A Field Not Applicable"),0,_xll.BDP(B23,"BEST_ANALYST_RATING"))</f>
        <v>0</v>
      </c>
      <c r="E23" s="1">
        <f>IF(OR(_xll.BDP(B23,"BEST_TARGET_PRICE")="#N/A N/A",_xll.BDP(B23,"BEST_TARGET_PRICE")="#N/A Field Not Applicable"),0,_xll.BDP(B23,"BEST_TARGET_PRICE"))</f>
        <v>0</v>
      </c>
      <c r="F23" s="1">
        <f t="shared" si="0"/>
        <v>1</v>
      </c>
    </row>
    <row r="24" spans="1:6" x14ac:dyDescent="0.25">
      <c r="A24" s="1" t="str">
        <f>_xll.BDP(B24,"ID_ISIN")</f>
        <v>USA29866AA70</v>
      </c>
      <c r="B24" s="1" t="s">
        <v>48</v>
      </c>
      <c r="C24" s="2">
        <f>_xll.BDP(B24,"PX_LAST")*1.00000001</f>
        <v>105.01200105011999</v>
      </c>
      <c r="D24" s="1">
        <f>IF(OR(_xll.BDP(B24,"BEST_ANALYST_RATING")="#N/A N/A",_xll.BDP(B24,"BEST_ANALYST_RATING")="#N/A Field Not Applicable"),0,_xll.BDP(B24,"BEST_ANALYST_RATING"))</f>
        <v>0</v>
      </c>
      <c r="E24" s="1">
        <f>IF(OR(_xll.BDP(B24,"BEST_TARGET_PRICE")="#N/A N/A",_xll.BDP(B24,"BEST_TARGET_PRICE")="#N/A Field Not Applicable"),0,_xll.BDP(B24,"BEST_TARGET_PRICE"))</f>
        <v>0</v>
      </c>
      <c r="F24" s="1">
        <f t="shared" si="0"/>
        <v>1</v>
      </c>
    </row>
    <row r="25" spans="1:6" x14ac:dyDescent="0.25">
      <c r="A25" s="1" t="str">
        <f>_xll.BDP(B25,"ID_ISIN")</f>
        <v>US71654QBB77</v>
      </c>
      <c r="B25" s="1" t="s">
        <v>49</v>
      </c>
      <c r="C25" s="2">
        <f>_xll.BDP(B25,"PX_LAST")*1.00000001</f>
        <v>103.02100103020999</v>
      </c>
      <c r="D25" s="1">
        <f>IF(OR(_xll.BDP(B25,"BEST_ANALYST_RATING")="#N/A N/A",_xll.BDP(B25,"BEST_ANALYST_RATING")="#N/A Field Not Applicable"),0,_xll.BDP(B25,"BEST_ANALYST_RATING"))</f>
        <v>0</v>
      </c>
      <c r="E25" s="1">
        <f>IF(OR(_xll.BDP(B25,"BEST_TARGET_PRICE")="#N/A N/A",_xll.BDP(B25,"BEST_TARGET_PRICE")="#N/A Field Not Applicable"),0,_xll.BDP(B25,"BEST_TARGET_PRICE"))</f>
        <v>0</v>
      </c>
      <c r="F25" s="1">
        <f t="shared" si="0"/>
        <v>1</v>
      </c>
    </row>
    <row r="26" spans="1:6" x14ac:dyDescent="0.25">
      <c r="A26" s="1" t="str">
        <f>_xll.BDP(B26,"ID_ISIN")</f>
        <v>US71645WAR25</v>
      </c>
      <c r="B26" s="1" t="s">
        <v>50</v>
      </c>
      <c r="C26" s="2">
        <f>_xll.BDP(B26,"PX_LAST")*1.00000001</f>
        <v>103.02100103020999</v>
      </c>
      <c r="D26" s="1">
        <f>IF(OR(_xll.BDP(B26,"BEST_ANALYST_RATING")="#N/A N/A",_xll.BDP(B26,"BEST_ANALYST_RATING")="#N/A Field Not Applicable"),0,_xll.BDP(B26,"BEST_ANALYST_RATING"))</f>
        <v>0</v>
      </c>
      <c r="E26" s="1">
        <f>IF(OR(_xll.BDP(B26,"BEST_TARGET_PRICE")="#N/A N/A",_xll.BDP(B26,"BEST_TARGET_PRICE")="#N/A Field Not Applicable"),0,_xll.BDP(B26,"BEST_TARGET_PRICE"))</f>
        <v>0</v>
      </c>
      <c r="F26" s="1">
        <f t="shared" si="0"/>
        <v>1</v>
      </c>
    </row>
    <row r="27" spans="1:6" x14ac:dyDescent="0.25">
      <c r="A27" s="1" t="str">
        <f>_xll.BDP(B27,"ID_ISIN")</f>
        <v>XS0088543193</v>
      </c>
      <c r="B27" s="1" t="s">
        <v>51</v>
      </c>
      <c r="C27" s="2">
        <f>_xll.BDP(B27,"PX_LAST")*1.00000001</f>
        <v>176.15000176149999</v>
      </c>
      <c r="D27" s="1">
        <f>IF(OR(_xll.BDP(B27,"BEST_ANALYST_RATING")="#N/A N/A",_xll.BDP(B27,"BEST_ANALYST_RATING")="#N/A Field Not Applicable"),0,_xll.BDP(B27,"BEST_ANALYST_RATING"))</f>
        <v>0</v>
      </c>
      <c r="E27" s="1">
        <f>IF(OR(_xll.BDP(B27,"BEST_TARGET_PRICE")="#N/A N/A",_xll.BDP(B27,"BEST_TARGET_PRICE")="#N/A Field Not Applicable"),0,_xll.BDP(B27,"BEST_TARGET_PRICE"))</f>
        <v>0</v>
      </c>
      <c r="F27" s="1">
        <f t="shared" si="0"/>
        <v>1</v>
      </c>
    </row>
    <row r="28" spans="1:6" x14ac:dyDescent="0.25">
      <c r="A28" s="1" t="str">
        <f>_xll.BDP(B28,"ID_ISIN")</f>
        <v>RU0007252813</v>
      </c>
      <c r="B28" s="1" t="s">
        <v>68</v>
      </c>
      <c r="C28" s="2">
        <f>_xll.BDP(B28,"PX_LAST")*1.00000001</f>
        <v>86.530000865299996</v>
      </c>
      <c r="D28" s="1">
        <f>IF(OR(_xll.BDP(B28,"BEST_ANALYST_RATING")="#N/A N/A",_xll.BDP(B28,"BEST_ANALYST_RATING")="#N/A Field Not Applicable"),0,_xll.BDP(B28,"BEST_ANALYST_RATING"))</f>
        <v>3.875</v>
      </c>
      <c r="E28" s="1">
        <f>IF(OR(_xll.BDP(B28,"BEST_TARGET_PRICE")="#N/A N/A",_xll.BDP(B28,"BEST_TARGET_PRICE")="#N/A Field Not Applicable"),0,_xll.BDP(B28,"BEST_TARGET_PRICE"))</f>
        <v>106.73789215087891</v>
      </c>
      <c r="F28" s="1">
        <f t="shared" si="0"/>
        <v>1</v>
      </c>
    </row>
    <row r="29" spans="1:6" x14ac:dyDescent="0.25">
      <c r="A29" s="1" t="str">
        <f>_xll.BDP(B29,"ID_ISIN")</f>
        <v>RU000A0JQTS3</v>
      </c>
      <c r="B29" s="1" t="s">
        <v>69</v>
      </c>
      <c r="C29" s="2">
        <f>_xll.BDP(B29,"PX_LAST")*1.00000001</f>
        <v>65.600000655999992</v>
      </c>
      <c r="D29" s="1">
        <f>IF(OR(_xll.BDP(B29,"BEST_ANALYST_RATING")="#N/A N/A",_xll.BDP(B29,"BEST_ANALYST_RATING")="#N/A Field Not Applicable"),0,_xll.BDP(B29,"BEST_ANALYST_RATING"))</f>
        <v>0</v>
      </c>
      <c r="E29" s="1">
        <f>IF(OR(_xll.BDP(B29,"BEST_TARGET_PRICE")="#N/A N/A",_xll.BDP(B29,"BEST_TARGET_PRICE")="#N/A Field Not Applicable"),0,_xll.BDP(B29,"BEST_TARGET_PRICE"))</f>
        <v>0</v>
      </c>
      <c r="F29" s="1">
        <f t="shared" si="0"/>
        <v>1</v>
      </c>
    </row>
    <row r="30" spans="1:6" x14ac:dyDescent="0.25">
      <c r="A30" s="1" t="str">
        <f>_xll.BDP(B30,"ID_ISIN")</f>
        <v>RU000A0ERGA7</v>
      </c>
      <c r="B30" s="1" t="s">
        <v>70</v>
      </c>
      <c r="C30" s="2">
        <f>_xll.BDP(B30,"PX_LAST")*1.00000001</f>
        <v>113.00000112999999</v>
      </c>
      <c r="D30" s="1">
        <f>IF(OR(_xll.BDP(B30,"BEST_ANALYST_RATING")="#N/A N/A",_xll.BDP(B30,"BEST_ANALYST_RATING")="#N/A Field Not Applicable"),0,_xll.BDP(B30,"BEST_ANALYST_RATING"))</f>
        <v>0</v>
      </c>
      <c r="E30" s="1">
        <f>IF(OR(_xll.BDP(B30,"BEST_TARGET_PRICE")="#N/A N/A",_xll.BDP(B30,"BEST_TARGET_PRICE")="#N/A Field Not Applicable"),0,_xll.BDP(B30,"BEST_TARGET_PRICE"))</f>
        <v>0</v>
      </c>
      <c r="F30" s="1">
        <f t="shared" si="0"/>
        <v>1</v>
      </c>
    </row>
    <row r="31" spans="1:6" x14ac:dyDescent="0.25">
      <c r="A31" s="1" t="str">
        <f>_xll.BDP(B31,"ID_ISIN")</f>
        <v>RU0007661625</v>
      </c>
      <c r="B31" s="1" t="s">
        <v>71</v>
      </c>
      <c r="C31" s="2">
        <f>_xll.BDP(B31,"PX_LAST")*1.00000001</f>
        <v>126.900001269</v>
      </c>
      <c r="D31" s="1">
        <f>IF(OR(_xll.BDP(B31,"BEST_ANALYST_RATING")="#N/A N/A",_xll.BDP(B31,"BEST_ANALYST_RATING")="#N/A Field Not Applicable"),0,_xll.BDP(B31,"BEST_ANALYST_RATING"))</f>
        <v>3.153846263885498</v>
      </c>
      <c r="E31" s="1">
        <f>IF(OR(_xll.BDP(B31,"BEST_TARGET_PRICE")="#N/A N/A",_xll.BDP(B31,"BEST_TARGET_PRICE")="#N/A Field Not Applicable"),0,_xll.BDP(B31,"BEST_TARGET_PRICE"))</f>
        <v>145.81280517578125</v>
      </c>
      <c r="F31" s="1">
        <f t="shared" si="0"/>
        <v>1</v>
      </c>
    </row>
    <row r="32" spans="1:6" x14ac:dyDescent="0.25">
      <c r="A32" s="1" t="str">
        <f>_xll.BDP(B32,"ID_ISIN")</f>
        <v>GB0032360173</v>
      </c>
      <c r="B32" s="1" t="s">
        <v>72</v>
      </c>
      <c r="C32" s="2">
        <f>_xll.BDP(B32,"PX_LAST")*1.00000001</f>
        <v>179.2500017925</v>
      </c>
      <c r="D32" s="1">
        <f>IF(OR(_xll.BDP(B32,"BEST_ANALYST_RATING")="#N/A N/A",_xll.BDP(B32,"BEST_ANALYST_RATING")="#N/A Field Not Applicable"),0,_xll.BDP(B32,"BEST_ANALYST_RATING"))</f>
        <v>4.5</v>
      </c>
      <c r="E32" s="1">
        <f>IF(OR(_xll.BDP(B32,"BEST_TARGET_PRICE")="#N/A N/A",_xll.BDP(B32,"BEST_TARGET_PRICE")="#N/A Field Not Applicable"),0,_xll.BDP(B32,"BEST_TARGET_PRICE"))</f>
        <v>190</v>
      </c>
      <c r="F32" s="1">
        <f t="shared" si="0"/>
        <v>1</v>
      </c>
    </row>
    <row r="33" spans="1:6" x14ac:dyDescent="0.25">
      <c r="A33" s="1" t="str">
        <f>_xll.BDP(B33,"ID_ISIN")</f>
        <v>US40425X4079</v>
      </c>
      <c r="B33" s="1" t="s">
        <v>73</v>
      </c>
      <c r="C33" s="2">
        <f>_xll.BDP(B33,"PX_LAST")*1.00000001</f>
        <v>7.6000000759999988</v>
      </c>
      <c r="D33" s="1">
        <f>IF(OR(_xll.BDP(B33,"BEST_ANALYST_RATING")="#N/A N/A",_xll.BDP(B33,"BEST_ANALYST_RATING")="#N/A Field Not Applicable"),0,_xll.BDP(B33,"BEST_ANALYST_RATING"))</f>
        <v>5</v>
      </c>
      <c r="E33" s="1">
        <f>IF(OR(_xll.BDP(B33,"BEST_TARGET_PRICE")="#N/A N/A",_xll.BDP(B33,"BEST_TARGET_PRICE")="#N/A Field Not Applicable"),0,_xll.BDP(B33,"BEST_TARGET_PRICE"))</f>
        <v>9.1999998092651367</v>
      </c>
      <c r="F33" s="1">
        <f t="shared" si="0"/>
        <v>1</v>
      </c>
    </row>
    <row r="34" spans="1:6" x14ac:dyDescent="0.25">
      <c r="A34" s="1" t="str">
        <f>_xll.BDP(B34,"ID_ISIN")</f>
        <v>US48668G2057</v>
      </c>
      <c r="B34" s="1" t="s">
        <v>74</v>
      </c>
      <c r="C34" s="2">
        <f>_xll.BDP(B34,"PX_LAST")*1.00000001</f>
        <v>3.600000036</v>
      </c>
      <c r="D34" s="1">
        <f>IF(OR(_xll.BDP(B34,"BEST_ANALYST_RATING")="#N/A N/A",_xll.BDP(B34,"BEST_ANALYST_RATING")="#N/A Field Not Applicable"),0,_xll.BDP(B34,"BEST_ANALYST_RATING"))</f>
        <v>3</v>
      </c>
      <c r="E34" s="1">
        <f>IF(OR(_xll.BDP(B34,"BEST_TARGET_PRICE")="#N/A N/A",_xll.BDP(B34,"BEST_TARGET_PRICE")="#N/A Field Not Applicable"),0,_xll.BDP(B34,"BEST_TARGET_PRICE"))</f>
        <v>3.5</v>
      </c>
      <c r="F34" s="1">
        <f t="shared" si="0"/>
        <v>1</v>
      </c>
    </row>
    <row r="35" spans="1:6" x14ac:dyDescent="0.25">
      <c r="A35" s="1" t="str">
        <f>_xll.BDP(B35,"ID_ISIN")</f>
        <v>RU0008959580</v>
      </c>
      <c r="B35" s="1" t="s">
        <v>75</v>
      </c>
      <c r="C35" s="2">
        <f>_xll.BDP(B35,"PX_LAST")*1.00000001</f>
        <v>59.000000589999999</v>
      </c>
      <c r="D35" s="1">
        <f>IF(OR(_xll.BDP(B35,"BEST_ANALYST_RATING")="#N/A N/A",_xll.BDP(B35,"BEST_ANALYST_RATING")="#N/A Field Not Applicable"),0,_xll.BDP(B35,"BEST_ANALYST_RATING"))</f>
        <v>3</v>
      </c>
      <c r="E35" s="1">
        <f>IF(OR(_xll.BDP(B35,"BEST_TARGET_PRICE")="#N/A N/A",_xll.BDP(B35,"BEST_TARGET_PRICE")="#N/A Field Not Applicable"),0,_xll.BDP(B35,"BEST_TARGET_PRICE"))</f>
        <v>47.459602355957031</v>
      </c>
      <c r="F35" s="1">
        <f t="shared" si="0"/>
        <v>1</v>
      </c>
    </row>
    <row r="36" spans="1:6" x14ac:dyDescent="0.25">
      <c r="A36" s="1" t="str">
        <f>_xll.BDP(B36,"ID_ISIN")</f>
        <v>RU0009024277</v>
      </c>
      <c r="B36" s="1" t="s">
        <v>76</v>
      </c>
      <c r="C36" s="2">
        <f>_xll.BDP(B36,"PX_LAST")*1.00000001</f>
        <v>2963.00002963</v>
      </c>
      <c r="D36" s="1">
        <f>IF(OR(_xll.BDP(B36,"BEST_ANALYST_RATING")="#N/A N/A",_xll.BDP(B36,"BEST_ANALYST_RATING")="#N/A Field Not Applicable"),0,_xll.BDP(B36,"BEST_ANALYST_RATING"))</f>
        <v>4.4545454978942871</v>
      </c>
      <c r="E36" s="1">
        <f>IF(OR(_xll.BDP(B36,"BEST_TARGET_PRICE")="#N/A N/A",_xll.BDP(B36,"BEST_TARGET_PRICE")="#N/A Field Not Applicable"),0,_xll.BDP(B36,"BEST_TARGET_PRICE"))</f>
        <v>3582.961669921875</v>
      </c>
      <c r="F36" s="1">
        <f t="shared" si="0"/>
        <v>1</v>
      </c>
    </row>
    <row r="37" spans="1:6" x14ac:dyDescent="0.25">
      <c r="A37" s="1" t="str">
        <f>_xll.BDP(B37,"ID_ISIN")</f>
        <v>RU0007775219</v>
      </c>
      <c r="B37" s="1" t="s">
        <v>77</v>
      </c>
      <c r="C37" s="2">
        <f>_xll.BDP(B37,"PX_LAST")*1.00000001</f>
        <v>277.10000277099999</v>
      </c>
      <c r="D37" s="1">
        <f>IF(OR(_xll.BDP(B37,"BEST_ANALYST_RATING")="#N/A N/A",_xll.BDP(B37,"BEST_ANALYST_RATING")="#N/A Field Not Applicable"),0,_xll.BDP(B37,"BEST_ANALYST_RATING"))</f>
        <v>4.3333334922790527</v>
      </c>
      <c r="E37" s="1">
        <f>IF(OR(_xll.BDP(B37,"BEST_TARGET_PRICE")="#N/A N/A",_xll.BDP(B37,"BEST_TARGET_PRICE")="#N/A Field Not Applicable"),0,_xll.BDP(B37,"BEST_TARGET_PRICE"))</f>
        <v>309.5</v>
      </c>
      <c r="F37" s="1">
        <f t="shared" si="0"/>
        <v>1</v>
      </c>
    </row>
    <row r="38" spans="1:6" x14ac:dyDescent="0.25">
      <c r="A38" s="1" t="str">
        <f>_xll.BDP(B38,"ID_ISIN")</f>
        <v>RU000A0JPGA0</v>
      </c>
      <c r="B38" s="1" t="s">
        <v>78</v>
      </c>
      <c r="C38" s="2">
        <f>_xll.BDP(B38,"PX_LAST")*1.00000001</f>
        <v>374.70000374699998</v>
      </c>
      <c r="D38" s="1">
        <f>IF(OR(_xll.BDP(B38,"BEST_ANALYST_RATING")="#N/A N/A",_xll.BDP(B38,"BEST_ANALYST_RATING")="#N/A Field Not Applicable"),0,_xll.BDP(B38,"BEST_ANALYST_RATING"))</f>
        <v>3.4000000953674316</v>
      </c>
      <c r="E38" s="1">
        <f>IF(OR(_xll.BDP(B38,"BEST_TARGET_PRICE")="#N/A N/A",_xll.BDP(B38,"BEST_TARGET_PRICE")="#N/A Field Not Applicable"),0,_xll.BDP(B38,"BEST_TARGET_PRICE"))</f>
        <v>416.39999389648437</v>
      </c>
      <c r="F38" s="1">
        <f t="shared" si="0"/>
        <v>1</v>
      </c>
    </row>
    <row r="39" spans="1:6" x14ac:dyDescent="0.25">
      <c r="A39" s="1" t="str">
        <f>_xll.BDP(B39,"ID_ISIN")</f>
        <v>RU0009084446</v>
      </c>
      <c r="B39" s="1" t="s">
        <v>79</v>
      </c>
      <c r="C39" s="2">
        <f>_xll.BDP(B39,"PX_LAST")*1.00000001</f>
        <v>6.2200000621999996</v>
      </c>
      <c r="D39" s="1">
        <f>IF(OR(_xll.BDP(B39,"BEST_ANALYST_RATING")="#N/A N/A",_xll.BDP(B39,"BEST_ANALYST_RATING")="#N/A Field Not Applicable"),0,_xll.BDP(B39,"BEST_ANALYST_RATING"))</f>
        <v>0</v>
      </c>
      <c r="E39" s="1">
        <f>IF(OR(_xll.BDP(B39,"BEST_TARGET_PRICE")="#N/A N/A",_xll.BDP(B39,"BEST_TARGET_PRICE")="#N/A Field Not Applicable"),0,_xll.BDP(B39,"BEST_TARGET_PRICE"))</f>
        <v>0</v>
      </c>
      <c r="F39" s="1">
        <f t="shared" si="0"/>
        <v>1</v>
      </c>
    </row>
    <row r="40" spans="1:6" x14ac:dyDescent="0.25">
      <c r="A40" s="1" t="str">
        <f>_xll.BDP(B40,"ID_ISIN")</f>
        <v>RU0009062467</v>
      </c>
      <c r="B40" s="1" t="s">
        <v>80</v>
      </c>
      <c r="C40" s="2">
        <f>_xll.BDP(B40,"PX_LAST")*1.00000001</f>
        <v>206.75000206749999</v>
      </c>
      <c r="D40" s="1">
        <f>IF(OR(_xll.BDP(B40,"BEST_ANALYST_RATING")="#N/A N/A",_xll.BDP(B40,"BEST_ANALYST_RATING")="#N/A Field Not Applicable"),0,_xll.BDP(B40,"BEST_ANALYST_RATING"))</f>
        <v>3.7272727489471436</v>
      </c>
      <c r="E40" s="1">
        <f>IF(OR(_xll.BDP(B40,"BEST_TARGET_PRICE")="#N/A N/A",_xll.BDP(B40,"BEST_TARGET_PRICE")="#N/A Field Not Applicable"),0,_xll.BDP(B40,"BEST_TARGET_PRICE"))</f>
        <v>233.01954650878906</v>
      </c>
      <c r="F40" s="1">
        <f t="shared" si="0"/>
        <v>1</v>
      </c>
    </row>
    <row r="41" spans="1:6" x14ac:dyDescent="0.25">
      <c r="A41" s="1" t="str">
        <f>_xll.BDP(B41,"ID_ISIN")</f>
        <v>RU000A0B6NK6</v>
      </c>
      <c r="B41" s="1" t="s">
        <v>81</v>
      </c>
      <c r="C41" s="2">
        <f>_xll.BDP(B41,"PX_LAST")*1.00000001</f>
        <v>74.050000740499996</v>
      </c>
      <c r="D41" s="1">
        <f>IF(OR(_xll.BDP(B41,"BEST_ANALYST_RATING")="#N/A N/A",_xll.BDP(B41,"BEST_ANALYST_RATING")="#N/A Field Not Applicable"),0,_xll.BDP(B41,"BEST_ANALYST_RATING"))</f>
        <v>4.3333334922790527</v>
      </c>
      <c r="E41" s="1">
        <f>IF(OR(_xll.BDP(B41,"BEST_TARGET_PRICE")="#N/A N/A",_xll.BDP(B41,"BEST_TARGET_PRICE")="#N/A Field Not Applicable"),0,_xll.BDP(B41,"BEST_TARGET_PRICE"))</f>
        <v>89.334190368652344</v>
      </c>
      <c r="F41" s="1">
        <f t="shared" si="0"/>
        <v>1</v>
      </c>
    </row>
    <row r="42" spans="1:6" x14ac:dyDescent="0.25">
      <c r="A42" s="1" t="str">
        <f>_xll.BDP(B42,"ID_ISIN")</f>
        <v>RU000A0JNGA5</v>
      </c>
      <c r="B42" s="1" t="s">
        <v>82</v>
      </c>
      <c r="C42" s="2">
        <f>_xll.BDP(B42,"PX_LAST")*1.00000001</f>
        <v>2.6630000266299998</v>
      </c>
      <c r="D42" s="1">
        <f>IF(OR(_xll.BDP(B42,"BEST_ANALYST_RATING")="#N/A N/A",_xll.BDP(B42,"BEST_ANALYST_RATING")="#N/A Field Not Applicable"),0,_xll.BDP(B42,"BEST_ANALYST_RATING"))</f>
        <v>4.3333334922790527</v>
      </c>
      <c r="E42" s="1">
        <f>IF(OR(_xll.BDP(B42,"BEST_TARGET_PRICE")="#N/A N/A",_xll.BDP(B42,"BEST_TARGET_PRICE")="#N/A Field Not Applicable"),0,_xll.BDP(B42,"BEST_TARGET_PRICE"))</f>
        <v>3.2975001335144043</v>
      </c>
      <c r="F42" s="1">
        <f t="shared" si="0"/>
        <v>1</v>
      </c>
    </row>
    <row r="43" spans="1:6" x14ac:dyDescent="0.25">
      <c r="A43" s="1" t="str">
        <f>_xll.BDP(B43,"ID_ISIN")</f>
        <v>CA9600081009</v>
      </c>
      <c r="B43" s="1" t="s">
        <v>83</v>
      </c>
      <c r="C43" s="2">
        <f>_xll.BDP(B43,"PX_LAST")*1.00000001</f>
        <v>0.15000000149999998</v>
      </c>
      <c r="D43" s="1">
        <f>IF(OR(_xll.BDP(B43,"BEST_ANALYST_RATING")="#N/A N/A",_xll.BDP(B43,"BEST_ANALYST_RATING")="#N/A Field Not Applicable"),0,_xll.BDP(B43,"BEST_ANALYST_RATING"))</f>
        <v>4</v>
      </c>
      <c r="E43" s="1">
        <f>IF(OR(_xll.BDP(B43,"BEST_TARGET_PRICE")="#N/A N/A",_xll.BDP(B43,"BEST_TARGET_PRICE")="#N/A Field Not Applicable"),0,_xll.BDP(B43,"BEST_TARGET_PRICE"))</f>
        <v>0.31666666269302368</v>
      </c>
      <c r="F43" s="1">
        <f t="shared" si="0"/>
        <v>1</v>
      </c>
    </row>
    <row r="44" spans="1:6" x14ac:dyDescent="0.25">
      <c r="A44" s="1" t="str">
        <f>_xll.BDP(B44,"ID_ISIN")</f>
        <v>RU0009100945</v>
      </c>
      <c r="B44" s="1" t="s">
        <v>126</v>
      </c>
      <c r="C44" s="2">
        <f>_xll.BDP(B44,"PX_LAST")*1.00000001</f>
        <v>59.900000598999995</v>
      </c>
      <c r="D44" s="1">
        <f>IF(OR(_xll.BDP(B44,"BEST_ANALYST_RATING")="#N/A N/A",_xll.BDP(B44,"BEST_ANALYST_RATING")="#N/A Field Not Applicable"),0,_xll.BDP(B44,"BEST_ANALYST_RATING"))</f>
        <v>3.4444444179534912</v>
      </c>
      <c r="E44" s="1">
        <f>IF(OR(_xll.BDP(B44,"BEST_TARGET_PRICE")="#N/A N/A",_xll.BDP(B44,"BEST_TARGET_PRICE")="#N/A Field Not Applicable"),0,_xll.BDP(B44,"BEST_TARGET_PRICE"))</f>
        <v>64.666664123535156</v>
      </c>
      <c r="F44" s="1">
        <f t="shared" si="0"/>
        <v>1</v>
      </c>
    </row>
    <row r="45" spans="1:6" x14ac:dyDescent="0.25">
      <c r="A45" s="1" t="str">
        <f>_xll.BDP(B45,"ID_ISIN")</f>
        <v>RU000A0JP7H1</v>
      </c>
      <c r="B45" s="1" t="s">
        <v>127</v>
      </c>
      <c r="C45" s="2">
        <f>_xll.BDP(B45,"PX_LAST")*1.00000001</f>
        <v>233.20000233199997</v>
      </c>
      <c r="D45" s="1">
        <f>IF(OR(_xll.BDP(B45,"BEST_ANALYST_RATING")="#N/A N/A",_xll.BDP(B45,"BEST_ANALYST_RATING")="#N/A Field Not Applicable"),0,_xll.BDP(B45,"BEST_ANALYST_RATING"))</f>
        <v>3</v>
      </c>
      <c r="E45" s="1">
        <f>IF(OR(_xll.BDP(B45,"BEST_TARGET_PRICE")="#N/A N/A",_xll.BDP(B45,"BEST_TARGET_PRICE")="#N/A Field Not Applicable"),0,_xll.BDP(B45,"BEST_TARGET_PRICE"))</f>
        <v>279.06253051757813</v>
      </c>
      <c r="F45" s="1">
        <f t="shared" si="0"/>
        <v>1</v>
      </c>
    </row>
    <row r="46" spans="1:6" x14ac:dyDescent="0.25">
      <c r="A46" s="1" t="str">
        <f>_xll.BDP(B46,"ID_ISIN")</f>
        <v>US37949E2046</v>
      </c>
      <c r="B46" s="1" t="s">
        <v>128</v>
      </c>
      <c r="C46" s="2">
        <f>_xll.BDP(B46,"PX_LAST")*1.00000001</f>
        <v>6.9200000691999994</v>
      </c>
      <c r="D46" s="1">
        <f>IF(OR(_xll.BDP(B46,"BEST_ANALYST_RATING")="#N/A N/A",_xll.BDP(B46,"BEST_ANALYST_RATING")="#N/A Field Not Applicable"),0,_xll.BDP(B46,"BEST_ANALYST_RATING"))</f>
        <v>4.3333334922790527</v>
      </c>
      <c r="E46" s="1">
        <f>IF(OR(_xll.BDP(B46,"BEST_TARGET_PRICE")="#N/A N/A",_xll.BDP(B46,"BEST_TARGET_PRICE")="#N/A Field Not Applicable"),0,_xll.BDP(B46,"BEST_TARGET_PRICE"))</f>
        <v>7.5437498092651367</v>
      </c>
      <c r="F46" s="1">
        <f t="shared" si="0"/>
        <v>1</v>
      </c>
    </row>
    <row r="47" spans="1:6" x14ac:dyDescent="0.25">
      <c r="A47" s="1" t="str">
        <f>_xll.BDP(B47,"ID_ISIN")</f>
        <v>RU0007288411</v>
      </c>
      <c r="B47" s="1" t="s">
        <v>129</v>
      </c>
      <c r="C47" s="2">
        <f>_xll.BDP(B47,"PX_LAST")*1.00000001</f>
        <v>8938.0000893799988</v>
      </c>
      <c r="D47" s="1">
        <f>IF(OR(_xll.BDP(B47,"BEST_ANALYST_RATING")="#N/A N/A",_xll.BDP(B47,"BEST_ANALYST_RATING")="#N/A Field Not Applicable"),0,_xll.BDP(B47,"BEST_ANALYST_RATING"))</f>
        <v>3.7999999523162842</v>
      </c>
      <c r="E47" s="1">
        <f>IF(OR(_xll.BDP(B47,"BEST_TARGET_PRICE")="#N/A N/A",_xll.BDP(B47,"BEST_TARGET_PRICE")="#N/A Field Not Applicable"),0,_xll.BDP(B47,"BEST_TARGET_PRICE"))</f>
        <v>11161.03515625</v>
      </c>
      <c r="F47" s="1">
        <f t="shared" si="0"/>
        <v>1</v>
      </c>
    </row>
    <row r="48" spans="1:6" x14ac:dyDescent="0.25">
      <c r="A48" s="1" t="str">
        <f>_xll.BDP(B48,"ID_ISIN")</f>
        <v>RU000A0JPFP0</v>
      </c>
      <c r="B48" s="1" t="s">
        <v>130</v>
      </c>
      <c r="C48" s="2">
        <f>_xll.BDP(B48,"PX_LAST")*1.00000001</f>
        <v>905.0000090499999</v>
      </c>
      <c r="D48" s="1">
        <f>IF(OR(_xll.BDP(B48,"BEST_ANALYST_RATING")="#N/A N/A",_xll.BDP(B48,"BEST_ANALYST_RATING")="#N/A Field Not Applicable"),0,_xll.BDP(B48,"BEST_ANALYST_RATING"))</f>
        <v>5</v>
      </c>
      <c r="E48" s="1">
        <f>IF(OR(_xll.BDP(B48,"BEST_TARGET_PRICE")="#N/A N/A",_xll.BDP(B48,"BEST_TARGET_PRICE")="#N/A Field Not Applicable"),0,_xll.BDP(B48,"BEST_TARGET_PRICE"))</f>
        <v>1150</v>
      </c>
      <c r="F48" s="1">
        <f t="shared" si="0"/>
        <v>1</v>
      </c>
    </row>
    <row r="49" spans="1:6" x14ac:dyDescent="0.25">
      <c r="A49" s="1" t="str">
        <f>_xll.BDP(B49,"ID_ISIN")</f>
        <v>VGG572791041</v>
      </c>
      <c r="B49" s="1" t="s">
        <v>131</v>
      </c>
      <c r="C49" s="2">
        <f>_xll.BDP(B49,"PX_LAST")*1.00000001</f>
        <v>61.600000615999996</v>
      </c>
      <c r="D49" s="1">
        <f>IF(OR(_xll.BDP(B49,"BEST_ANALYST_RATING")="#N/A N/A",_xll.BDP(B49,"BEST_ANALYST_RATING")="#N/A Field Not Applicable"),0,_xll.BDP(B49,"BEST_ANALYST_RATING"))</f>
        <v>4.2857141494750977</v>
      </c>
      <c r="E49" s="1">
        <f>IF(OR(_xll.BDP(B49,"BEST_TARGET_PRICE")="#N/A N/A",_xll.BDP(B49,"BEST_TARGET_PRICE")="#N/A Field Not Applicable"),0,_xll.BDP(B49,"BEST_TARGET_PRICE"))</f>
        <v>69.545455932617188</v>
      </c>
      <c r="F49" s="1">
        <f t="shared" si="0"/>
        <v>1</v>
      </c>
    </row>
    <row r="50" spans="1:6" x14ac:dyDescent="0.25">
      <c r="A50" s="1" t="str">
        <f>_xll.BDP(B50,"ID_ISIN")</f>
        <v>US55302T2042</v>
      </c>
      <c r="B50" s="1" t="s">
        <v>132</v>
      </c>
      <c r="C50" s="2">
        <f>_xll.BDP(B50,"PX_LAST")*1.00000001</f>
        <v>10.0500001005</v>
      </c>
      <c r="D50" s="1">
        <f>IF(OR(_xll.BDP(B50,"BEST_ANALYST_RATING")="#N/A N/A",_xll.BDP(B50,"BEST_ANALYST_RATING")="#N/A Field Not Applicable"),0,_xll.BDP(B50,"BEST_ANALYST_RATING"))</f>
        <v>4.25</v>
      </c>
      <c r="E50" s="1">
        <f>IF(OR(_xll.BDP(B50,"BEST_TARGET_PRICE")="#N/A N/A",_xll.BDP(B50,"BEST_TARGET_PRICE")="#N/A Field Not Applicable"),0,_xll.BDP(B50,"BEST_TARGET_PRICE"))</f>
        <v>11.781999588012695</v>
      </c>
      <c r="F50" s="1">
        <f t="shared" si="0"/>
        <v>1</v>
      </c>
    </row>
    <row r="51" spans="1:6" x14ac:dyDescent="0.25">
      <c r="A51" s="1" t="str">
        <f>_xll.BDP(B51,"ID_ISIN")</f>
        <v>RU000A0JPPN4</v>
      </c>
      <c r="B51" s="1" t="s">
        <v>133</v>
      </c>
      <c r="C51" s="2">
        <f>_xll.BDP(B51,"PX_LAST")*1.00000001</f>
        <v>6.1000000609999994E-2</v>
      </c>
      <c r="D51" s="1">
        <f>IF(OR(_xll.BDP(B51,"BEST_ANALYST_RATING")="#N/A N/A",_xll.BDP(B51,"BEST_ANALYST_RATING")="#N/A Field Not Applicable"),0,_xll.BDP(B51,"BEST_ANALYST_RATING"))</f>
        <v>3</v>
      </c>
      <c r="E51" s="1">
        <f>IF(OR(_xll.BDP(B51,"BEST_TARGET_PRICE")="#N/A N/A",_xll.BDP(B51,"BEST_TARGET_PRICE")="#N/A Field Not Applicable"),0,_xll.BDP(B51,"BEST_TARGET_PRICE"))</f>
        <v>1.9999999552965164E-2</v>
      </c>
      <c r="F51" s="1">
        <f t="shared" si="0"/>
        <v>1</v>
      </c>
    </row>
    <row r="52" spans="1:6" x14ac:dyDescent="0.25">
      <c r="A52" s="1" t="str">
        <f>_xll.BDP(B52,"ID_ISIN")</f>
        <v>RU0009100507</v>
      </c>
      <c r="B52" s="1" t="s">
        <v>134</v>
      </c>
      <c r="C52" s="2">
        <f>_xll.BDP(B52,"PX_LAST")*1.00000001</f>
        <v>59.100000590999997</v>
      </c>
      <c r="D52" s="1">
        <f>IF(OR(_xll.BDP(B52,"BEST_ANALYST_RATING")="#N/A N/A",_xll.BDP(B52,"BEST_ANALYST_RATING")="#N/A Field Not Applicable"),0,_xll.BDP(B52,"BEST_ANALYST_RATING"))</f>
        <v>5</v>
      </c>
      <c r="E52" s="1">
        <f>IF(OR(_xll.BDP(B52,"BEST_TARGET_PRICE")="#N/A N/A",_xll.BDP(B52,"BEST_TARGET_PRICE")="#N/A Field Not Applicable"),0,_xll.BDP(B52,"BEST_TARGET_PRICE"))</f>
        <v>0</v>
      </c>
      <c r="F52" s="1">
        <f t="shared" si="0"/>
        <v>1</v>
      </c>
    </row>
    <row r="53" spans="1:6" x14ac:dyDescent="0.25">
      <c r="A53" s="1" t="str">
        <f>_xll.BDP(B53,"ID_ISIN")</f>
        <v>RU0006765096</v>
      </c>
      <c r="B53" s="1" t="s">
        <v>135</v>
      </c>
      <c r="C53" s="2">
        <f>_xll.BDP(B53,"PX_LAST")*1.00000001</f>
        <v>25.3400002534</v>
      </c>
      <c r="D53" s="1">
        <f>IF(OR(_xll.BDP(B53,"BEST_ANALYST_RATING")="#N/A N/A",_xll.BDP(B53,"BEST_ANALYST_RATING")="#N/A Field Not Applicable"),0,_xll.BDP(B53,"BEST_ANALYST_RATING"))</f>
        <v>5</v>
      </c>
      <c r="E53" s="1">
        <f>IF(OR(_xll.BDP(B53,"BEST_TARGET_PRICE")="#N/A N/A",_xll.BDP(B53,"BEST_TARGET_PRICE")="#N/A Field Not Applicable"),0,_xll.BDP(B53,"BEST_TARGET_PRICE"))</f>
        <v>0</v>
      </c>
      <c r="F53" s="1">
        <f t="shared" si="0"/>
        <v>1</v>
      </c>
    </row>
    <row r="54" spans="1:6" x14ac:dyDescent="0.25">
      <c r="A54" s="1" t="str">
        <f>_xll.BDP(B54,"ID_ISIN")</f>
        <v>JE00B1VS3333</v>
      </c>
      <c r="B54" s="1" t="s">
        <v>136</v>
      </c>
      <c r="C54" s="2">
        <f>_xll.BDP(B54,"PX_LAST")*1.00000001</f>
        <v>17.075000170749998</v>
      </c>
      <c r="D54" s="1">
        <f>IF(OR(_xll.BDP(B54,"BEST_ANALYST_RATING")="#N/A N/A",_xll.BDP(B54,"BEST_ANALYST_RATING")="#N/A Field Not Applicable"),0,_xll.BDP(B54,"BEST_ANALYST_RATING"))</f>
        <v>0</v>
      </c>
      <c r="E54" s="1">
        <f>IF(OR(_xll.BDP(B54,"BEST_TARGET_PRICE")="#N/A N/A",_xll.BDP(B54,"BEST_TARGET_PRICE")="#N/A Field Not Applicable"),0,_xll.BDP(B54,"BEST_TARGET_PRICE"))</f>
        <v>0</v>
      </c>
      <c r="F54" s="1">
        <f t="shared" si="0"/>
        <v>1</v>
      </c>
    </row>
    <row r="55" spans="1:6" x14ac:dyDescent="0.25">
      <c r="A55" s="1" t="str">
        <f>_xll.BDP(B55,"ID_ISIN")</f>
        <v>JE00B1VS3770</v>
      </c>
      <c r="B55" s="1" t="s">
        <v>137</v>
      </c>
      <c r="C55" s="2">
        <f>_xll.BDP(B55,"PX_LAST")*1.00000001</f>
        <v>120.58000120579999</v>
      </c>
      <c r="D55" s="1">
        <f>IF(OR(_xll.BDP(B55,"BEST_ANALYST_RATING")="#N/A N/A",_xll.BDP(B55,"BEST_ANALYST_RATING")="#N/A Field Not Applicable"),0,_xll.BDP(B55,"BEST_ANALYST_RATING"))</f>
        <v>0</v>
      </c>
      <c r="E55" s="1">
        <f>IF(OR(_xll.BDP(B55,"BEST_TARGET_PRICE")="#N/A N/A",_xll.BDP(B55,"BEST_TARGET_PRICE")="#N/A Field Not Applicable"),0,_xll.BDP(B55,"BEST_TARGET_PRICE"))</f>
        <v>0</v>
      </c>
      <c r="F55" s="1">
        <f t="shared" si="0"/>
        <v>1</v>
      </c>
    </row>
    <row r="56" spans="1:6" x14ac:dyDescent="0.25">
      <c r="A56" s="1" t="str">
        <f>_xll.BDP(B56,"ID_ISIN")</f>
        <v>JE00B1VS3002</v>
      </c>
      <c r="B56" s="1" t="s">
        <v>138</v>
      </c>
      <c r="C56" s="2">
        <f>_xll.BDP(B56,"PX_LAST")*1.00000001</f>
        <v>76.820000768199989</v>
      </c>
      <c r="D56" s="1">
        <f>IF(OR(_xll.BDP(B56,"BEST_ANALYST_RATING")="#N/A N/A",_xll.BDP(B56,"BEST_ANALYST_RATING")="#N/A Field Not Applicable"),0,_xll.BDP(B56,"BEST_ANALYST_RATING"))</f>
        <v>0</v>
      </c>
      <c r="E56" s="1">
        <f>IF(OR(_xll.BDP(B56,"BEST_TARGET_PRICE")="#N/A N/A",_xll.BDP(B56,"BEST_TARGET_PRICE")="#N/A Field Not Applicable"),0,_xll.BDP(B56,"BEST_TARGET_PRICE"))</f>
        <v>0</v>
      </c>
      <c r="F56" s="1">
        <f t="shared" si="0"/>
        <v>1</v>
      </c>
    </row>
    <row r="57" spans="1:6" x14ac:dyDescent="0.25">
      <c r="A57" s="1" t="str">
        <f>_xll.BDP(B57,"ID_ISIN")</f>
        <v>RU000A0JQU47</v>
      </c>
      <c r="B57" s="1" t="s">
        <v>139</v>
      </c>
      <c r="C57" s="2">
        <f>_xll.BDP(B57,"PX_LAST")*1.00000001</f>
        <v>106.60000106599999</v>
      </c>
      <c r="D57" s="1">
        <f>IF(OR(_xll.BDP(B57,"BEST_ANALYST_RATING")="#N/A N/A",_xll.BDP(B57,"BEST_ANALYST_RATING")="#N/A Field Not Applicable"),0,_xll.BDP(B57,"BEST_ANALYST_RATING"))</f>
        <v>0</v>
      </c>
      <c r="E57" s="1">
        <f>IF(OR(_xll.BDP(B57,"BEST_TARGET_PRICE")="#N/A N/A",_xll.BDP(B57,"BEST_TARGET_PRICE")="#N/A Field Not Applicable"),0,_xll.BDP(B57,"BEST_TARGET_PRICE"))</f>
        <v>0</v>
      </c>
      <c r="F57" s="1">
        <f t="shared" si="0"/>
        <v>1</v>
      </c>
    </row>
    <row r="58" spans="1:6" x14ac:dyDescent="0.25">
      <c r="A58" s="1" t="str">
        <f>_xll.BDP(B58,"ID_ISIN")</f>
        <v>RU0006914488</v>
      </c>
      <c r="B58" s="1" t="s">
        <v>140</v>
      </c>
      <c r="C58" s="2">
        <f>_xll.BDP(B58,"PX_LAST")*1.00000001</f>
        <v>578.00000577999992</v>
      </c>
      <c r="D58" s="1">
        <f>IF(OR(_xll.BDP(B58,"BEST_ANALYST_RATING")="#N/A N/A",_xll.BDP(B58,"BEST_ANALYST_RATING")="#N/A Field Not Applicable"),0,_xll.BDP(B58,"BEST_ANALYST_RATING"))</f>
        <v>3</v>
      </c>
      <c r="E58" s="1">
        <f>IF(OR(_xll.BDP(B58,"BEST_TARGET_PRICE")="#N/A N/A",_xll.BDP(B58,"BEST_TARGET_PRICE")="#N/A Field Not Applicable"),0,_xll.BDP(B58,"BEST_TARGET_PRICE"))</f>
        <v>640.523193359375</v>
      </c>
      <c r="F58" s="1">
        <f t="shared" si="0"/>
        <v>1</v>
      </c>
    </row>
    <row r="59" spans="1:6" x14ac:dyDescent="0.25">
      <c r="A59" s="1" t="str">
        <f>_xll.BDP(B59,"ID_ISIN")</f>
        <v>RU000A0JNUD0</v>
      </c>
      <c r="B59" s="1" t="s">
        <v>141</v>
      </c>
      <c r="C59" s="2">
        <f>_xll.BDP(B59,"PX_LAST")*1.00000001</f>
        <v>1.3050000130500001E-2</v>
      </c>
      <c r="D59" s="1">
        <f>IF(OR(_xll.BDP(B59,"BEST_ANALYST_RATING")="#N/A N/A",_xll.BDP(B59,"BEST_ANALYST_RATING")="#N/A Field Not Applicable"),0,_xll.BDP(B59,"BEST_ANALYST_RATING"))</f>
        <v>2.3333332538604736</v>
      </c>
      <c r="E59" s="1">
        <f>IF(OR(_xll.BDP(B59,"BEST_TARGET_PRICE")="#N/A N/A",_xll.BDP(B59,"BEST_TARGET_PRICE")="#N/A Field Not Applicable"),0,_xll.BDP(B59,"BEST_TARGET_PRICE"))</f>
        <v>5.7500001043081284E-2</v>
      </c>
      <c r="F59" s="1">
        <f t="shared" si="0"/>
        <v>1</v>
      </c>
    </row>
    <row r="60" spans="1:6" x14ac:dyDescent="0.25">
      <c r="A60" s="1" t="str">
        <f>_xll.BDP(B60,"ID_ISIN")</f>
        <v>RU0007661302</v>
      </c>
      <c r="B60" s="1" t="s">
        <v>142</v>
      </c>
      <c r="C60" s="2">
        <f>_xll.BDP(B60,"PX_LAST")*1.00000001</f>
        <v>159.00000158999998</v>
      </c>
      <c r="D60" s="1">
        <f>IF(OR(_xll.BDP(B60,"BEST_ANALYST_RATING")="#N/A N/A",_xll.BDP(B60,"BEST_ANALYST_RATING")="#N/A Field Not Applicable"),0,_xll.BDP(B60,"BEST_ANALYST_RATING"))</f>
        <v>1.7999999523162842</v>
      </c>
      <c r="E60" s="1">
        <f>IF(OR(_xll.BDP(B60,"BEST_TARGET_PRICE")="#N/A N/A",_xll.BDP(B60,"BEST_TARGET_PRICE")="#N/A Field Not Applicable"),0,_xll.BDP(B60,"BEST_TARGET_PRICE"))</f>
        <v>149.82072448730469</v>
      </c>
      <c r="F60" s="1">
        <f t="shared" si="0"/>
        <v>1</v>
      </c>
    </row>
    <row r="61" spans="1:6" x14ac:dyDescent="0.25">
      <c r="A61" s="1" t="str">
        <f>_xll.BDP(B61,"ID_ISIN")</f>
        <v>XS0918604496</v>
      </c>
      <c r="B61" s="1" t="s">
        <v>143</v>
      </c>
      <c r="C61" s="2">
        <f>_xll.BDP(B61,"PX_LAST")*1.00000001</f>
        <v>102.90200102902</v>
      </c>
      <c r="D61" s="1">
        <f>IF(OR(_xll.BDP(B61,"BEST_ANALYST_RATING")="#N/A N/A",_xll.BDP(B61,"BEST_ANALYST_RATING")="#N/A Field Not Applicable"),0,_xll.BDP(B61,"BEST_ANALYST_RATING"))</f>
        <v>0</v>
      </c>
      <c r="E61" s="1">
        <f>IF(OR(_xll.BDP(B61,"BEST_TARGET_PRICE")="#N/A N/A",_xll.BDP(B61,"BEST_TARGET_PRICE")="#N/A Field Not Applicable"),0,_xll.BDP(B61,"BEST_TARGET_PRICE"))</f>
        <v>0</v>
      </c>
      <c r="F61" s="1">
        <f t="shared" si="0"/>
        <v>1</v>
      </c>
    </row>
    <row r="62" spans="1:6" x14ac:dyDescent="0.25">
      <c r="A62" s="1" t="str">
        <f>_xll.BDP(B62,"ID_ISIN")</f>
        <v>RU000A0JWDU1</v>
      </c>
      <c r="B62" s="1" t="s">
        <v>144</v>
      </c>
      <c r="C62" s="2">
        <f>_xll.BDP(B62,"PX_LAST")*1.00000001</f>
        <v>102.00000102</v>
      </c>
      <c r="D62" s="1">
        <f>IF(OR(_xll.BDP(B62,"BEST_ANALYST_RATING")="#N/A N/A",_xll.BDP(B62,"BEST_ANALYST_RATING")="#N/A Field Not Applicable"),0,_xll.BDP(B62,"BEST_ANALYST_RATING"))</f>
        <v>0</v>
      </c>
      <c r="E62" s="1">
        <f>IF(OR(_xll.BDP(B62,"BEST_TARGET_PRICE")="#N/A N/A",_xll.BDP(B62,"BEST_TARGET_PRICE")="#N/A Field Not Applicable"),0,_xll.BDP(B62,"BEST_TARGET_PRICE"))</f>
        <v>0</v>
      </c>
      <c r="F62" s="1">
        <f t="shared" si="0"/>
        <v>1</v>
      </c>
    </row>
    <row r="63" spans="1:6" x14ac:dyDescent="0.25">
      <c r="A63" s="1" t="str">
        <f>_xll.BDP(B63,"ID_ISIN")</f>
        <v>RU000A0JWBH2</v>
      </c>
      <c r="B63" s="1" t="s">
        <v>145</v>
      </c>
      <c r="C63" s="2">
        <f>_xll.BDP(B63,"PX_LAST")*1.00000001</f>
        <v>100.20000100199999</v>
      </c>
      <c r="D63" s="1">
        <f>IF(OR(_xll.BDP(B63,"BEST_ANALYST_RATING")="#N/A N/A",_xll.BDP(B63,"BEST_ANALYST_RATING")="#N/A Field Not Applicable"),0,_xll.BDP(B63,"BEST_ANALYST_RATING"))</f>
        <v>0</v>
      </c>
      <c r="E63" s="1">
        <f>IF(OR(_xll.BDP(B63,"BEST_TARGET_PRICE")="#N/A N/A",_xll.BDP(B63,"BEST_TARGET_PRICE")="#N/A Field Not Applicable"),0,_xll.BDP(B63,"BEST_TARGET_PRICE"))</f>
        <v>0</v>
      </c>
      <c r="F63" s="1">
        <f t="shared" si="0"/>
        <v>1</v>
      </c>
    </row>
    <row r="64" spans="1:6" x14ac:dyDescent="0.25">
      <c r="A64" s="1" t="str">
        <f>_xll.BDP(B64,"ID_ISIN")</f>
        <v>RU000A0JXE06</v>
      </c>
      <c r="B64" s="1" t="s">
        <v>146</v>
      </c>
      <c r="C64" s="2">
        <f>_xll.BDP(B64,"PX_LAST")*1.00000001</f>
        <v>101.4300010143</v>
      </c>
      <c r="D64" s="1">
        <f>IF(OR(_xll.BDP(B64,"BEST_ANALYST_RATING")="#N/A N/A",_xll.BDP(B64,"BEST_ANALYST_RATING")="#N/A Field Not Applicable"),0,_xll.BDP(B64,"BEST_ANALYST_RATING"))</f>
        <v>0</v>
      </c>
      <c r="E64" s="1">
        <f>IF(OR(_xll.BDP(B64,"BEST_TARGET_PRICE")="#N/A N/A",_xll.BDP(B64,"BEST_TARGET_PRICE")="#N/A Field Not Applicable"),0,_xll.BDP(B64,"BEST_TARGET_PRICE"))</f>
        <v>0</v>
      </c>
      <c r="F64" s="1">
        <f t="shared" si="0"/>
        <v>1</v>
      </c>
    </row>
    <row r="65" spans="1:6" x14ac:dyDescent="0.25">
      <c r="A65" s="1" t="str">
        <f>_xll.BDP(B65,"ID_ISIN")</f>
        <v>XS0981028177</v>
      </c>
      <c r="B65" s="1" t="s">
        <v>147</v>
      </c>
      <c r="C65" s="2">
        <f>_xll.BDP(B65,"PX_LAST")*1.00000001</f>
        <v>107.65700107656998</v>
      </c>
      <c r="D65" s="1">
        <f>IF(OR(_xll.BDP(B65,"BEST_ANALYST_RATING")="#N/A N/A",_xll.BDP(B65,"BEST_ANALYST_RATING")="#N/A Field Not Applicable"),0,_xll.BDP(B65,"BEST_ANALYST_RATING"))</f>
        <v>0</v>
      </c>
      <c r="E65" s="1">
        <f>IF(OR(_xll.BDP(B65,"BEST_TARGET_PRICE")="#N/A N/A",_xll.BDP(B65,"BEST_TARGET_PRICE")="#N/A Field Not Applicable"),0,_xll.BDP(B65,"BEST_TARGET_PRICE"))</f>
        <v>0</v>
      </c>
      <c r="F65" s="1">
        <f t="shared" si="0"/>
        <v>1</v>
      </c>
    </row>
    <row r="66" spans="1:6" x14ac:dyDescent="0.25">
      <c r="A66" s="1" t="str">
        <f>_xll.BDP(B66,"ID_ISIN")</f>
        <v>RU000A0JWU98</v>
      </c>
      <c r="B66" s="1" t="s">
        <v>148</v>
      </c>
      <c r="C66" s="2">
        <f>_xll.BDP(B66,"PX_LAST")*1.00000001</f>
        <v>103.21000103209998</v>
      </c>
      <c r="D66" s="1">
        <f>IF(OR(_xll.BDP(B66,"BEST_ANALYST_RATING")="#N/A N/A",_xll.BDP(B66,"BEST_ANALYST_RATING")="#N/A Field Not Applicable"),0,_xll.BDP(B66,"BEST_ANALYST_RATING"))</f>
        <v>0</v>
      </c>
      <c r="E66" s="1">
        <f>IF(OR(_xll.BDP(B66,"BEST_TARGET_PRICE")="#N/A N/A",_xll.BDP(B66,"BEST_TARGET_PRICE")="#N/A Field Not Applicable"),0,_xll.BDP(B66,"BEST_TARGET_PRICE"))</f>
        <v>0</v>
      </c>
      <c r="F66" s="1">
        <f t="shared" ref="F66:F106" si="1">COUNTIF($B:$B,B66)</f>
        <v>1</v>
      </c>
    </row>
    <row r="67" spans="1:6" x14ac:dyDescent="0.25">
      <c r="A67" s="1" t="str">
        <f>_xll.BDP(B67,"ID_ISIN")</f>
        <v>RU000A0JWBF6</v>
      </c>
      <c r="B67" s="1" t="s">
        <v>149</v>
      </c>
      <c r="C67" s="2">
        <f>_xll.BDP(B67,"PX_LAST")*1.00000001</f>
        <v>106.40000106399999</v>
      </c>
      <c r="D67" s="1">
        <f>IF(OR(_xll.BDP(B67,"BEST_ANALYST_RATING")="#N/A N/A",_xll.BDP(B67,"BEST_ANALYST_RATING")="#N/A Field Not Applicable"),0,_xll.BDP(B67,"BEST_ANALYST_RATING"))</f>
        <v>0</v>
      </c>
      <c r="E67" s="1">
        <f>IF(OR(_xll.BDP(B67,"BEST_TARGET_PRICE")="#N/A N/A",_xll.BDP(B67,"BEST_TARGET_PRICE")="#N/A Field Not Applicable"),0,_xll.BDP(B67,"BEST_TARGET_PRICE"))</f>
        <v>0</v>
      </c>
      <c r="F67" s="1">
        <f t="shared" si="1"/>
        <v>1</v>
      </c>
    </row>
    <row r="68" spans="1:6" x14ac:dyDescent="0.25">
      <c r="A68" s="1" t="str">
        <f>_xll.BDP(B68,"ID_ISIN")</f>
        <v>USL6366MAC75</v>
      </c>
      <c r="B68" s="1" t="s">
        <v>150</v>
      </c>
      <c r="C68" s="2">
        <f>_xll.BDP(B68,"PX_LAST")*1.00000001</f>
        <v>101.45500101454999</v>
      </c>
      <c r="D68" s="1">
        <f>IF(OR(_xll.BDP(B68,"BEST_ANALYST_RATING")="#N/A N/A",_xll.BDP(B68,"BEST_ANALYST_RATING")="#N/A Field Not Applicable"),0,_xll.BDP(B68,"BEST_ANALYST_RATING"))</f>
        <v>0</v>
      </c>
      <c r="E68" s="1">
        <f>IF(OR(_xll.BDP(B68,"BEST_TARGET_PRICE")="#N/A N/A",_xll.BDP(B68,"BEST_TARGET_PRICE")="#N/A Field Not Applicable"),0,_xll.BDP(B68,"BEST_TARGET_PRICE"))</f>
        <v>0</v>
      </c>
      <c r="F68" s="1">
        <f t="shared" si="1"/>
        <v>1</v>
      </c>
    </row>
    <row r="69" spans="1:6" x14ac:dyDescent="0.25">
      <c r="A69" s="1" t="str">
        <f>_xll.BDP(B69,"ID_ISIN")</f>
        <v>RU000A0JW0S4</v>
      </c>
      <c r="B69" s="1" t="s">
        <v>151</v>
      </c>
      <c r="C69" s="2">
        <f>_xll.BDP(B69,"PX_LAST")*1.00000001</f>
        <v>107.85000107849999</v>
      </c>
      <c r="D69" s="1">
        <f>IF(OR(_xll.BDP(B69,"BEST_ANALYST_RATING")="#N/A N/A",_xll.BDP(B69,"BEST_ANALYST_RATING")="#N/A Field Not Applicable"),0,_xll.BDP(B69,"BEST_ANALYST_RATING"))</f>
        <v>0</v>
      </c>
      <c r="E69" s="1">
        <f>IF(OR(_xll.BDP(B69,"BEST_TARGET_PRICE")="#N/A N/A",_xll.BDP(B69,"BEST_TARGET_PRICE")="#N/A Field Not Applicable"),0,_xll.BDP(B69,"BEST_TARGET_PRICE"))</f>
        <v>0</v>
      </c>
      <c r="F69" s="1">
        <f t="shared" si="1"/>
        <v>1</v>
      </c>
    </row>
    <row r="70" spans="1:6" x14ac:dyDescent="0.25">
      <c r="A70" s="1" t="str">
        <f>_xll.BDP(B70,"ID_ISIN")</f>
        <v>RU000A0JTKZ1</v>
      </c>
      <c r="B70" s="1" t="s">
        <v>152</v>
      </c>
      <c r="C70" s="2">
        <f>_xll.BDP(B70,"PX_LAST")*1.00000001</f>
        <v>97.890000978899991</v>
      </c>
      <c r="D70" s="1">
        <f>IF(OR(_xll.BDP(B70,"BEST_ANALYST_RATING")="#N/A N/A",_xll.BDP(B70,"BEST_ANALYST_RATING")="#N/A Field Not Applicable"),0,_xll.BDP(B70,"BEST_ANALYST_RATING"))</f>
        <v>0</v>
      </c>
      <c r="E70" s="1">
        <f>IF(OR(_xll.BDP(B70,"BEST_TARGET_PRICE")="#N/A N/A",_xll.BDP(B70,"BEST_TARGET_PRICE")="#N/A Field Not Applicable"),0,_xll.BDP(B70,"BEST_TARGET_PRICE"))</f>
        <v>0</v>
      </c>
      <c r="F70" s="1">
        <f t="shared" si="1"/>
        <v>1</v>
      </c>
    </row>
    <row r="71" spans="1:6" x14ac:dyDescent="0.25">
      <c r="A71" s="1" t="str">
        <f>_xll.BDP(B71,"ID_ISIN")</f>
        <v>RU000A0JS751</v>
      </c>
      <c r="B71" s="1" t="s">
        <v>153</v>
      </c>
      <c r="C71" s="2">
        <f>_xll.BDP(B71,"PX_LAST")*1.00000001</f>
        <v>99.820000998199987</v>
      </c>
      <c r="D71" s="1">
        <f>IF(OR(_xll.BDP(B71,"BEST_ANALYST_RATING")="#N/A N/A",_xll.BDP(B71,"BEST_ANALYST_RATING")="#N/A Field Not Applicable"),0,_xll.BDP(B71,"BEST_ANALYST_RATING"))</f>
        <v>0</v>
      </c>
      <c r="E71" s="1">
        <f>IF(OR(_xll.BDP(B71,"BEST_TARGET_PRICE")="#N/A N/A",_xll.BDP(B71,"BEST_TARGET_PRICE")="#N/A Field Not Applicable"),0,_xll.BDP(B71,"BEST_TARGET_PRICE"))</f>
        <v>0</v>
      </c>
      <c r="F71" s="1">
        <f t="shared" si="1"/>
        <v>1</v>
      </c>
    </row>
    <row r="72" spans="1:6" x14ac:dyDescent="0.25">
      <c r="A72" s="1" t="str">
        <f>_xll.BDP(B72,"ID_ISIN")</f>
        <v>XS0884734343</v>
      </c>
      <c r="B72" s="1" t="s">
        <v>154</v>
      </c>
      <c r="C72" s="2">
        <f>_xll.BDP(B72,"PX_LAST")*1.00000001</f>
        <v>98.615010986150097</v>
      </c>
      <c r="D72" s="1">
        <f>IF(OR(_xll.BDP(B72,"BEST_ANALYST_RATING")="#N/A N/A",_xll.BDP(B72,"BEST_ANALYST_RATING")="#N/A Field Not Applicable"),0,_xll.BDP(B72,"BEST_ANALYST_RATING"))</f>
        <v>0</v>
      </c>
      <c r="E72" s="1">
        <f>IF(OR(_xll.BDP(B72,"BEST_TARGET_PRICE")="#N/A N/A",_xll.BDP(B72,"BEST_TARGET_PRICE")="#N/A Field Not Applicable"),0,_xll.BDP(B72,"BEST_TARGET_PRICE"))</f>
        <v>0</v>
      </c>
      <c r="F72" s="1">
        <f t="shared" si="1"/>
        <v>1</v>
      </c>
    </row>
    <row r="73" spans="1:6" x14ac:dyDescent="0.25">
      <c r="A73" s="1" t="str">
        <f>_xll.BDP(B73,"ID_ISIN")</f>
        <v>RU000A0JWDN6</v>
      </c>
      <c r="B73" s="1" t="s">
        <v>155</v>
      </c>
      <c r="C73" s="2">
        <f>_xll.BDP(B73,"PX_LAST")*1.00000001</f>
        <v>104.21000104209999</v>
      </c>
      <c r="D73" s="1">
        <f>IF(OR(_xll.BDP(B73,"BEST_ANALYST_RATING")="#N/A N/A",_xll.BDP(B73,"BEST_ANALYST_RATING")="#N/A Field Not Applicable"),0,_xll.BDP(B73,"BEST_ANALYST_RATING"))</f>
        <v>0</v>
      </c>
      <c r="E73" s="1">
        <f>IF(OR(_xll.BDP(B73,"BEST_TARGET_PRICE")="#N/A N/A",_xll.BDP(B73,"BEST_TARGET_PRICE")="#N/A Field Not Applicable"),0,_xll.BDP(B73,"BEST_TARGET_PRICE"))</f>
        <v>0</v>
      </c>
      <c r="F73" s="1">
        <f t="shared" si="1"/>
        <v>1</v>
      </c>
    </row>
    <row r="74" spans="1:6" x14ac:dyDescent="0.25">
      <c r="A74" s="1" t="str">
        <f>_xll.BDP(B74,"ID_ISIN")</f>
        <v>RU000A0JWC82</v>
      </c>
      <c r="B74" s="1" t="s">
        <v>156</v>
      </c>
      <c r="C74" s="2">
        <f>_xll.BDP(B74,"PX_LAST")*1.00000001</f>
        <v>103.400001034</v>
      </c>
      <c r="D74" s="1">
        <f>IF(OR(_xll.BDP(B74,"BEST_ANALYST_RATING")="#N/A N/A",_xll.BDP(B74,"BEST_ANALYST_RATING")="#N/A Field Not Applicable"),0,_xll.BDP(B74,"BEST_ANALYST_RATING"))</f>
        <v>0</v>
      </c>
      <c r="E74" s="1">
        <f>IF(OR(_xll.BDP(B74,"BEST_TARGET_PRICE")="#N/A N/A",_xll.BDP(B74,"BEST_TARGET_PRICE")="#N/A Field Not Applicable"),0,_xll.BDP(B74,"BEST_TARGET_PRICE"))</f>
        <v>0</v>
      </c>
      <c r="F74" s="1">
        <f t="shared" si="1"/>
        <v>1</v>
      </c>
    </row>
    <row r="75" spans="1:6" x14ac:dyDescent="0.25">
      <c r="A75" s="1" t="str">
        <f>_xll.BDP(B75,"ID_ISIN")</f>
        <v>RU000A0JWB75</v>
      </c>
      <c r="B75" s="1" t="s">
        <v>157</v>
      </c>
      <c r="C75" s="2">
        <f>_xll.BDP(B75,"PX_LAST")*1.00000001</f>
        <v>101.30000101299999</v>
      </c>
      <c r="D75" s="1">
        <f>IF(OR(_xll.BDP(B75,"BEST_ANALYST_RATING")="#N/A N/A",_xll.BDP(B75,"BEST_ANALYST_RATING")="#N/A Field Not Applicable"),0,_xll.BDP(B75,"BEST_ANALYST_RATING"))</f>
        <v>0</v>
      </c>
      <c r="E75" s="1">
        <f>IF(OR(_xll.BDP(B75,"BEST_TARGET_PRICE")="#N/A N/A",_xll.BDP(B75,"BEST_TARGET_PRICE")="#N/A Field Not Applicable"),0,_xll.BDP(B75,"BEST_TARGET_PRICE"))</f>
        <v>0</v>
      </c>
      <c r="F75" s="1">
        <f t="shared" si="1"/>
        <v>1</v>
      </c>
    </row>
    <row r="76" spans="1:6" x14ac:dyDescent="0.25">
      <c r="A76" s="1" t="str">
        <f>_xll.BDP(B76,"ID_ISIN")</f>
        <v>RU000A0JWB67</v>
      </c>
      <c r="B76" s="1" t="s">
        <v>158</v>
      </c>
      <c r="C76" s="2">
        <f>_xll.BDP(B76,"PX_LAST")*1.00000001</f>
        <v>101.30000101299999</v>
      </c>
      <c r="D76" s="1">
        <f>IF(OR(_xll.BDP(B76,"BEST_ANALYST_RATING")="#N/A N/A",_xll.BDP(B76,"BEST_ANALYST_RATING")="#N/A Field Not Applicable"),0,_xll.BDP(B76,"BEST_ANALYST_RATING"))</f>
        <v>0</v>
      </c>
      <c r="E76" s="1">
        <f>IF(OR(_xll.BDP(B76,"BEST_TARGET_PRICE")="#N/A N/A",_xll.BDP(B76,"BEST_TARGET_PRICE")="#N/A Field Not Applicable"),0,_xll.BDP(B76,"BEST_TARGET_PRICE"))</f>
        <v>0</v>
      </c>
      <c r="F76" s="1">
        <f t="shared" si="1"/>
        <v>1</v>
      </c>
    </row>
    <row r="77" spans="1:6" x14ac:dyDescent="0.25">
      <c r="A77" s="1" t="str">
        <f>_xll.BDP(B77,"ID_ISIN")</f>
        <v>XS0997544860</v>
      </c>
      <c r="B77" s="1" t="s">
        <v>159</v>
      </c>
      <c r="C77" s="2">
        <f>_xll.BDP(B77,"PX_LAST")*1.00000001</f>
        <v>108.26400108263999</v>
      </c>
      <c r="D77" s="1">
        <f>IF(OR(_xll.BDP(B77,"BEST_ANALYST_RATING")="#N/A N/A",_xll.BDP(B77,"BEST_ANALYST_RATING")="#N/A Field Not Applicable"),0,_xll.BDP(B77,"BEST_ANALYST_RATING"))</f>
        <v>0</v>
      </c>
      <c r="E77" s="1">
        <f>IF(OR(_xll.BDP(B77,"BEST_TARGET_PRICE")="#N/A N/A",_xll.BDP(B77,"BEST_TARGET_PRICE")="#N/A Field Not Applicable"),0,_xll.BDP(B77,"BEST_TARGET_PRICE"))</f>
        <v>0</v>
      </c>
      <c r="F77" s="1">
        <f t="shared" si="1"/>
        <v>1</v>
      </c>
    </row>
    <row r="78" spans="1:6" x14ac:dyDescent="0.25">
      <c r="A78" s="1" t="str">
        <f>_xll.BDP(B78,"ID_ISIN")</f>
        <v>XS0830192711</v>
      </c>
      <c r="B78" s="1" t="s">
        <v>160</v>
      </c>
      <c r="C78" s="2">
        <f>_xll.BDP(B78,"PX_LAST")*1.00000001</f>
        <v>101.30700101306999</v>
      </c>
      <c r="D78" s="1">
        <f>IF(OR(_xll.BDP(B78,"BEST_ANALYST_RATING")="#N/A N/A",_xll.BDP(B78,"BEST_ANALYST_RATING")="#N/A Field Not Applicable"),0,_xll.BDP(B78,"BEST_ANALYST_RATING"))</f>
        <v>0</v>
      </c>
      <c r="E78" s="1">
        <f>IF(OR(_xll.BDP(B78,"BEST_TARGET_PRICE")="#N/A N/A",_xll.BDP(B78,"BEST_TARGET_PRICE")="#N/A Field Not Applicable"),0,_xll.BDP(B78,"BEST_TARGET_PRICE"))</f>
        <v>0</v>
      </c>
      <c r="F78" s="1">
        <f t="shared" si="1"/>
        <v>1</v>
      </c>
    </row>
    <row r="79" spans="1:6" x14ac:dyDescent="0.25">
      <c r="A79" s="1" t="str">
        <f>_xll.BDP(B79,"ID_ISIN")</f>
        <v>RU000A0JWWW7</v>
      </c>
      <c r="B79" s="1" t="s">
        <v>161</v>
      </c>
      <c r="C79" s="2">
        <f>_xll.BDP(B79,"PX_LAST")*1.00000001</f>
        <v>102.35000102349998</v>
      </c>
      <c r="D79" s="1">
        <f>IF(OR(_xll.BDP(B79,"BEST_ANALYST_RATING")="#N/A N/A",_xll.BDP(B79,"BEST_ANALYST_RATING")="#N/A Field Not Applicable"),0,_xll.BDP(B79,"BEST_ANALYST_RATING"))</f>
        <v>0</v>
      </c>
      <c r="E79" s="1">
        <f>IF(OR(_xll.BDP(B79,"BEST_TARGET_PRICE")="#N/A N/A",_xll.BDP(B79,"BEST_TARGET_PRICE")="#N/A Field Not Applicable"),0,_xll.BDP(B79,"BEST_TARGET_PRICE"))</f>
        <v>0</v>
      </c>
      <c r="F79" s="1">
        <f t="shared" si="1"/>
        <v>1</v>
      </c>
    </row>
    <row r="80" spans="1:6" x14ac:dyDescent="0.25">
      <c r="A80" s="1" t="str">
        <f>_xll.BDP(B80,"ID_ISIN")</f>
        <v>RU000A0JU9T5</v>
      </c>
      <c r="B80" s="1" t="s">
        <v>162</v>
      </c>
      <c r="C80" s="2">
        <f>_xll.BDP(B80,"PX_LAST")*1.00000001</f>
        <v>98.800000987999994</v>
      </c>
      <c r="D80" s="1">
        <f>IF(OR(_xll.BDP(B80,"BEST_ANALYST_RATING")="#N/A N/A",_xll.BDP(B80,"BEST_ANALYST_RATING")="#N/A Field Not Applicable"),0,_xll.BDP(B80,"BEST_ANALYST_RATING"))</f>
        <v>0</v>
      </c>
      <c r="E80" s="1">
        <f>IF(OR(_xll.BDP(B80,"BEST_TARGET_PRICE")="#N/A N/A",_xll.BDP(B80,"BEST_TARGET_PRICE")="#N/A Field Not Applicable"),0,_xll.BDP(B80,"BEST_TARGET_PRICE"))</f>
        <v>0</v>
      </c>
      <c r="F80" s="1">
        <f t="shared" si="1"/>
        <v>1</v>
      </c>
    </row>
    <row r="81" spans="1:6" x14ac:dyDescent="0.25">
      <c r="A81" s="1" t="str">
        <f>_xll.BDP(B81,"ID_ISIN")</f>
        <v>RU000A0JS5F6</v>
      </c>
      <c r="B81" s="1" t="s">
        <v>163</v>
      </c>
      <c r="C81" s="2">
        <f>_xll.BDP(B81,"PX_LAST")*1.00000001</f>
        <v>95.240000952399996</v>
      </c>
      <c r="D81" s="1">
        <f>IF(OR(_xll.BDP(B81,"BEST_ANALYST_RATING")="#N/A N/A",_xll.BDP(B81,"BEST_ANALYST_RATING")="#N/A Field Not Applicable"),0,_xll.BDP(B81,"BEST_ANALYST_RATING"))</f>
        <v>0</v>
      </c>
      <c r="E81" s="1">
        <f>IF(OR(_xll.BDP(B81,"BEST_TARGET_PRICE")="#N/A N/A",_xll.BDP(B81,"BEST_TARGET_PRICE")="#N/A Field Not Applicable"),0,_xll.BDP(B81,"BEST_TARGET_PRICE"))</f>
        <v>0</v>
      </c>
      <c r="F81" s="1">
        <f t="shared" si="1"/>
        <v>1</v>
      </c>
    </row>
    <row r="82" spans="1:6" x14ac:dyDescent="0.25">
      <c r="A82" s="1" t="str">
        <f>_xll.BDP(B82,"ID_ISIN")</f>
        <v>XS0889402029</v>
      </c>
      <c r="B82" s="1" t="s">
        <v>164</v>
      </c>
      <c r="C82" s="2">
        <f>_xll.BDP(B82,"PX_LAST")*1.00000001</f>
        <v>99.640000996399991</v>
      </c>
      <c r="D82" s="1">
        <f>IF(OR(_xll.BDP(B82,"BEST_ANALYST_RATING")="#N/A N/A",_xll.BDP(B82,"BEST_ANALYST_RATING")="#N/A Field Not Applicable"),0,_xll.BDP(B82,"BEST_ANALYST_RATING"))</f>
        <v>0</v>
      </c>
      <c r="E82" s="1">
        <f>IF(OR(_xll.BDP(B82,"BEST_TARGET_PRICE")="#N/A N/A",_xll.BDP(B82,"BEST_TARGET_PRICE")="#N/A Field Not Applicable"),0,_xll.BDP(B82,"BEST_TARGET_PRICE"))</f>
        <v>0</v>
      </c>
      <c r="F82" s="1">
        <f t="shared" si="1"/>
        <v>1</v>
      </c>
    </row>
    <row r="83" spans="1:6" x14ac:dyDescent="0.25">
      <c r="A83" s="1" t="str">
        <f>_xll.BDP(B83,"ID_ISIN")</f>
        <v>XS0493579238</v>
      </c>
      <c r="B83" s="1" t="s">
        <v>165</v>
      </c>
      <c r="C83" s="2">
        <f>_xll.BDP(B83,"PX_LAST")*1.00000001</f>
        <v>78.052000780520004</v>
      </c>
      <c r="D83" s="1">
        <f>IF(OR(_xll.BDP(B83,"BEST_ANALYST_RATING")="#N/A N/A",_xll.BDP(B83,"BEST_ANALYST_RATING")="#N/A Field Not Applicable"),0,_xll.BDP(B83,"BEST_ANALYST_RATING"))</f>
        <v>0</v>
      </c>
      <c r="E83" s="1">
        <f>IF(OR(_xll.BDP(B83,"BEST_TARGET_PRICE")="#N/A N/A",_xll.BDP(B83,"BEST_TARGET_PRICE")="#N/A Field Not Applicable"),0,_xll.BDP(B83,"BEST_TARGET_PRICE"))</f>
        <v>0</v>
      </c>
      <c r="F83" s="1">
        <f t="shared" si="1"/>
        <v>1</v>
      </c>
    </row>
    <row r="84" spans="1:6" x14ac:dyDescent="0.25">
      <c r="A84" s="1" t="str">
        <f>_xll.BDP(B84,"ID_ISIN")</f>
        <v>XS0842078536</v>
      </c>
      <c r="B84" s="1" t="s">
        <v>166</v>
      </c>
      <c r="C84" s="2">
        <f>_xll.BDP(B84,"PX_LAST")*1.00000001</f>
        <v>108.88200108882</v>
      </c>
      <c r="D84" s="1">
        <f>IF(OR(_xll.BDP(B84,"BEST_ANALYST_RATING")="#N/A N/A",_xll.BDP(B84,"BEST_ANALYST_RATING")="#N/A Field Not Applicable"),0,_xll.BDP(B84,"BEST_ANALYST_RATING"))</f>
        <v>0</v>
      </c>
      <c r="E84" s="1">
        <f>IF(OR(_xll.BDP(B84,"BEST_TARGET_PRICE")="#N/A N/A",_xll.BDP(B84,"BEST_TARGET_PRICE")="#N/A Field Not Applicable"),0,_xll.BDP(B84,"BEST_TARGET_PRICE"))</f>
        <v>0</v>
      </c>
      <c r="F84" s="1">
        <f t="shared" si="1"/>
        <v>1</v>
      </c>
    </row>
    <row r="85" spans="1:6" x14ac:dyDescent="0.25">
      <c r="A85" s="1" t="str">
        <f>_xll.BDP(B85,"ID_ISIN")</f>
        <v>RU000A0JWG05</v>
      </c>
      <c r="B85" s="1" t="s">
        <v>197</v>
      </c>
      <c r="C85" s="2">
        <f>_xll.BDP(B85,"PX_LAST")*1.00000001</f>
        <v>100.700001007</v>
      </c>
      <c r="D85" s="1">
        <f>IF(OR(_xll.BDP(B85,"BEST_ANALYST_RATING")="#N/A N/A",_xll.BDP(B85,"BEST_ANALYST_RATING")="#N/A Field Not Applicable"),0,_xll.BDP(B85,"BEST_ANALYST_RATING"))</f>
        <v>0</v>
      </c>
      <c r="E85" s="1">
        <f>IF(OR(_xll.BDP(B85,"BEST_TARGET_PRICE")="#N/A N/A",_xll.BDP(B85,"BEST_TARGET_PRICE")="#N/A Field Not Applicable"),0,_xll.BDP(B85,"BEST_TARGET_PRICE"))</f>
        <v>0</v>
      </c>
      <c r="F85" s="1">
        <f t="shared" si="1"/>
        <v>1</v>
      </c>
    </row>
    <row r="86" spans="1:6" x14ac:dyDescent="0.25">
      <c r="A86" s="1" t="str">
        <f>_xll.BDP(B86,"ID_ISIN")</f>
        <v>RU000A0DQZE3</v>
      </c>
      <c r="B86" s="1" t="s">
        <v>172</v>
      </c>
      <c r="C86" s="2">
        <f>_xll.BDP(B86,"PX_LAST")*1.00000001</f>
        <v>21.750000217499998</v>
      </c>
      <c r="D86" s="1">
        <f>IF(OR(_xll.BDP(B86,"BEST_ANALYST_RATING")="#N/A N/A",_xll.BDP(B86,"BEST_ANALYST_RATING")="#N/A Field Not Applicable"),0,_xll.BDP(B86,"BEST_ANALYST_RATING"))</f>
        <v>4.3333334922790527</v>
      </c>
      <c r="E86" s="1">
        <f>IF(OR(_xll.BDP(B86,"BEST_TARGET_PRICE")="#N/A N/A",_xll.BDP(B86,"BEST_TARGET_PRICE")="#N/A Field Not Applicable"),0,_xll.BDP(B86,"BEST_TARGET_PRICE"))</f>
        <v>28.154998779296875</v>
      </c>
      <c r="F86" s="1">
        <f t="shared" si="1"/>
        <v>1</v>
      </c>
    </row>
    <row r="87" spans="1:6" x14ac:dyDescent="0.25">
      <c r="A87" s="1" t="str">
        <f>_xll.BDP(B87,"ID_ISIN")</f>
        <v>US7496552057</v>
      </c>
      <c r="B87" s="1" t="s">
        <v>173</v>
      </c>
      <c r="C87" s="2">
        <f>_xll.BDP(B87,"PX_LAST")*1.00000001</f>
        <v>12.500000125</v>
      </c>
      <c r="D87" s="1">
        <f>IF(OR(_xll.BDP(B87,"BEST_ANALYST_RATING")="#N/A N/A",_xll.BDP(B87,"BEST_ANALYST_RATING")="#N/A Field Not Applicable"),0,_xll.BDP(B87,"BEST_ANALYST_RATING"))</f>
        <v>4.1999998092651367</v>
      </c>
      <c r="E87" s="1">
        <f>IF(OR(_xll.BDP(B87,"BEST_TARGET_PRICE")="#N/A N/A",_xll.BDP(B87,"BEST_TARGET_PRICE")="#N/A Field Not Applicable"),0,_xll.BDP(B87,"BEST_TARGET_PRICE"))</f>
        <v>16.299999237060547</v>
      </c>
      <c r="F87" s="1">
        <f t="shared" si="1"/>
        <v>1</v>
      </c>
    </row>
    <row r="88" spans="1:6" x14ac:dyDescent="0.25">
      <c r="A88" s="1" t="str">
        <f>_xll.BDP(B88,"ID_ISIN")</f>
        <v>LU0974284688</v>
      </c>
      <c r="B88" s="1" t="s">
        <v>174</v>
      </c>
      <c r="C88" s="2">
        <f>_xll.BDP(B88,"PX_LAST")*1.00000001</f>
        <v>13.090000130899998</v>
      </c>
      <c r="D88" s="1">
        <f>IF(OR(_xll.BDP(B88,"BEST_ANALYST_RATING")="#N/A N/A",_xll.BDP(B88,"BEST_ANALYST_RATING")="#N/A Field Not Applicable"),0,_xll.BDP(B88,"BEST_ANALYST_RATING"))</f>
        <v>0</v>
      </c>
      <c r="E88" s="1">
        <f>IF(OR(_xll.BDP(B88,"BEST_TARGET_PRICE")="#N/A N/A",_xll.BDP(B88,"BEST_TARGET_PRICE")="#N/A Field Not Applicable"),0,_xll.BDP(B88,"BEST_TARGET_PRICE"))</f>
        <v>0</v>
      </c>
      <c r="F88" s="1">
        <f t="shared" si="1"/>
        <v>1</v>
      </c>
    </row>
    <row r="89" spans="1:6" x14ac:dyDescent="0.25">
      <c r="A89" s="1" t="str">
        <f>_xll.BDP(B89,"ID_ISIN")</f>
        <v>XS0975320879</v>
      </c>
      <c r="B89" s="1" t="s">
        <v>198</v>
      </c>
      <c r="C89" s="2">
        <f>_xll.BDP(B89,"PX_LAST")*1.00000001</f>
        <v>105.56400105563999</v>
      </c>
      <c r="D89" s="1">
        <f>IF(OR(_xll.BDP(B89,"BEST_ANALYST_RATING")="#N/A N/A",_xll.BDP(B89,"BEST_ANALYST_RATING")="#N/A Field Not Applicable"),0,_xll.BDP(B89,"BEST_ANALYST_RATING"))</f>
        <v>0</v>
      </c>
      <c r="E89" s="1">
        <f>IF(OR(_xll.BDP(B89,"BEST_TARGET_PRICE")="#N/A N/A",_xll.BDP(B89,"BEST_TARGET_PRICE")="#N/A Field Not Applicable"),0,_xll.BDP(B89,"BEST_TARGET_PRICE"))</f>
        <v>0</v>
      </c>
      <c r="F89" s="1">
        <f t="shared" si="1"/>
        <v>1</v>
      </c>
    </row>
    <row r="90" spans="1:6" x14ac:dyDescent="0.25">
      <c r="A90" s="1" t="str">
        <f>_xll.BDP(B90,"ID_ISIN")</f>
        <v>US65504LAM90</v>
      </c>
      <c r="B90" s="1" t="s">
        <v>199</v>
      </c>
      <c r="C90" s="2">
        <f>_xll.BDP(B90,"PX_LAST")*1.00000001</f>
        <v>101.46690101466899</v>
      </c>
      <c r="D90" s="1">
        <f>IF(OR(_xll.BDP(B90,"BEST_ANALYST_RATING")="#N/A N/A",_xll.BDP(B90,"BEST_ANALYST_RATING")="#N/A Field Not Applicable"),0,_xll.BDP(B90,"BEST_ANALYST_RATING"))</f>
        <v>0</v>
      </c>
      <c r="E90" s="1">
        <f>IF(OR(_xll.BDP(B90,"BEST_TARGET_PRICE")="#N/A N/A",_xll.BDP(B90,"BEST_TARGET_PRICE")="#N/A Field Not Applicable"),0,_xll.BDP(B90,"BEST_TARGET_PRICE"))</f>
        <v>0</v>
      </c>
      <c r="F90" s="1">
        <f t="shared" si="1"/>
        <v>1</v>
      </c>
    </row>
    <row r="91" spans="1:6" x14ac:dyDescent="0.25">
      <c r="A91" s="1" t="str">
        <f>_xll.BDP(B91,"ID_ISIN")</f>
        <v>JE00B5BCW814</v>
      </c>
      <c r="B91" s="1" t="s">
        <v>176</v>
      </c>
      <c r="C91" s="2">
        <f>_xll.BDP(B91,"PX_LAST")*1.00000001</f>
        <v>3.9500000394999999</v>
      </c>
      <c r="D91" s="1">
        <f>IF(OR(_xll.BDP(B91,"BEST_ANALYST_RATING")="#N/A N/A",_xll.BDP(B91,"BEST_ANALYST_RATING")="#N/A Field Not Applicable"),0,_xll.BDP(B91,"BEST_ANALYST_RATING"))</f>
        <v>4.5</v>
      </c>
      <c r="E91" s="1">
        <f>IF(OR(_xll.BDP(B91,"BEST_TARGET_PRICE")="#N/A N/A",_xll.BDP(B91,"BEST_TARGET_PRICE")="#N/A Field Not Applicable"),0,_xll.BDP(B91,"BEST_TARGET_PRICE"))</f>
        <v>4.851250171661377</v>
      </c>
      <c r="F91" s="1">
        <f t="shared" si="1"/>
        <v>1</v>
      </c>
    </row>
    <row r="92" spans="1:6" x14ac:dyDescent="0.25">
      <c r="A92" s="1" t="str">
        <f>_xll.BDP(B92,"ID_ISIN")</f>
        <v>RU0009029524</v>
      </c>
      <c r="B92" s="1" t="s">
        <v>178</v>
      </c>
      <c r="C92" s="2">
        <f>_xll.BDP(B92,"PX_LAST")*1.00000001</f>
        <v>33.130000331300003</v>
      </c>
      <c r="D92" s="1">
        <f>IF(OR(_xll.BDP(B92,"BEST_ANALYST_RATING")="#N/A N/A",_xll.BDP(B92,"BEST_ANALYST_RATING")="#N/A Field Not Applicable"),0,_xll.BDP(B92,"BEST_ANALYST_RATING"))</f>
        <v>3.625</v>
      </c>
      <c r="E92" s="1">
        <f>IF(OR(_xll.BDP(B92,"BEST_TARGET_PRICE")="#N/A N/A",_xll.BDP(B92,"BEST_TARGET_PRICE")="#N/A Field Not Applicable"),0,_xll.BDP(B92,"BEST_TARGET_PRICE"))</f>
        <v>38.323436737060547</v>
      </c>
      <c r="F92" s="1">
        <f t="shared" si="1"/>
        <v>1</v>
      </c>
    </row>
    <row r="93" spans="1:6" x14ac:dyDescent="0.25">
      <c r="A93" s="1" t="str">
        <f>_xll.BDP(B93,"ID_ISIN")</f>
        <v>XS0922301717</v>
      </c>
      <c r="B93" s="1" t="s">
        <v>180</v>
      </c>
      <c r="C93" s="2">
        <f>_xll.BDP(B93,"PX_LAST")*1.00000001</f>
        <v>106.38900106388999</v>
      </c>
      <c r="D93" s="1">
        <f>IF(OR(_xll.BDP(B93,"BEST_ANALYST_RATING")="#N/A N/A",_xll.BDP(B93,"BEST_ANALYST_RATING")="#N/A Field Not Applicable"),0,_xll.BDP(B93,"BEST_ANALYST_RATING"))</f>
        <v>0</v>
      </c>
      <c r="E93" s="1">
        <f>IF(OR(_xll.BDP(B93,"BEST_TARGET_PRICE")="#N/A N/A",_xll.BDP(B93,"BEST_TARGET_PRICE")="#N/A Field Not Applicable"),0,_xll.BDP(B93,"BEST_TARGET_PRICE"))</f>
        <v>0</v>
      </c>
      <c r="F93" s="1">
        <f t="shared" si="1"/>
        <v>1</v>
      </c>
    </row>
    <row r="94" spans="1:6" x14ac:dyDescent="0.25">
      <c r="A94" s="1" t="str">
        <f>_xll.BDP(B94,"ID_ISIN")</f>
        <v>RU000A0JW1P8</v>
      </c>
      <c r="B94" s="1" t="s">
        <v>182</v>
      </c>
      <c r="C94" s="2">
        <f>_xll.BDP(B94,"PX_LAST")*1.00000001</f>
        <v>103.55000103549999</v>
      </c>
      <c r="D94" s="1">
        <f>IF(OR(_xll.BDP(B94,"BEST_ANALYST_RATING")="#N/A N/A",_xll.BDP(B94,"BEST_ANALYST_RATING")="#N/A Field Not Applicable"),0,_xll.BDP(B94,"BEST_ANALYST_RATING"))</f>
        <v>0</v>
      </c>
      <c r="E94" s="1">
        <f>IF(OR(_xll.BDP(B94,"BEST_TARGET_PRICE")="#N/A N/A",_xll.BDP(B94,"BEST_TARGET_PRICE")="#N/A Field Not Applicable"),0,_xll.BDP(B94,"BEST_TARGET_PRICE"))</f>
        <v>0</v>
      </c>
      <c r="F94" s="1">
        <f t="shared" si="1"/>
        <v>1</v>
      </c>
    </row>
    <row r="95" spans="1:6" x14ac:dyDescent="0.25">
      <c r="A95" s="1" t="str">
        <f>_xll.BDP(B95,"ID_ISIN")</f>
        <v>RU000A0JRJU8</v>
      </c>
      <c r="B95" s="1" t="s">
        <v>184</v>
      </c>
      <c r="C95" s="2">
        <f>_xll.BDP(B95,"PX_LAST")*1.00000001</f>
        <v>99.590000995899999</v>
      </c>
      <c r="D95" s="1">
        <f>IF(OR(_xll.BDP(B95,"BEST_ANALYST_RATING")="#N/A N/A",_xll.BDP(B95,"BEST_ANALYST_RATING")="#N/A Field Not Applicable"),0,_xll.BDP(B95,"BEST_ANALYST_RATING"))</f>
        <v>0</v>
      </c>
      <c r="E95" s="1">
        <f>IF(OR(_xll.BDP(B95,"BEST_TARGET_PRICE")="#N/A N/A",_xll.BDP(B95,"BEST_TARGET_PRICE")="#N/A Field Not Applicable"),0,_xll.BDP(B95,"BEST_TARGET_PRICE"))</f>
        <v>0</v>
      </c>
      <c r="F95" s="1">
        <f t="shared" si="1"/>
        <v>1</v>
      </c>
    </row>
    <row r="96" spans="1:6" x14ac:dyDescent="0.25">
      <c r="A96" s="1" t="str">
        <f>_xll.BDP(B96,"ID_ISIN")</f>
        <v>RU000A0JS3W6</v>
      </c>
      <c r="B96" s="1" t="s">
        <v>186</v>
      </c>
      <c r="C96" s="2">
        <f>_xll.BDP(B96,"PX_LAST")*1.00000001</f>
        <v>102.3900010239</v>
      </c>
      <c r="D96" s="1">
        <f>IF(OR(_xll.BDP(B96,"BEST_ANALYST_RATING")="#N/A N/A",_xll.BDP(B96,"BEST_ANALYST_RATING")="#N/A Field Not Applicable"),0,_xll.BDP(B96,"BEST_ANALYST_RATING"))</f>
        <v>0</v>
      </c>
      <c r="E96" s="1">
        <f>IF(OR(_xll.BDP(B96,"BEST_TARGET_PRICE")="#N/A N/A",_xll.BDP(B96,"BEST_TARGET_PRICE")="#N/A Field Not Applicable"),0,_xll.BDP(B96,"BEST_TARGET_PRICE"))</f>
        <v>0</v>
      </c>
      <c r="F96" s="1">
        <f t="shared" si="1"/>
        <v>1</v>
      </c>
    </row>
    <row r="97" spans="1:6" x14ac:dyDescent="0.25">
      <c r="A97" s="1" t="str">
        <f>_xll.BDP(B97,"ID_ISIN")</f>
        <v>RU000A0JTYA5</v>
      </c>
      <c r="B97" s="1" t="s">
        <v>188</v>
      </c>
      <c r="C97" s="2">
        <f>_xll.BDP(B97,"PX_LAST")*1.00000001</f>
        <v>95.440000954399991</v>
      </c>
      <c r="D97" s="1">
        <f>IF(OR(_xll.BDP(B97,"BEST_ANALYST_RATING")="#N/A N/A",_xll.BDP(B97,"BEST_ANALYST_RATING")="#N/A Field Not Applicable"),0,_xll.BDP(B97,"BEST_ANALYST_RATING"))</f>
        <v>0</v>
      </c>
      <c r="E97" s="1">
        <f>IF(OR(_xll.BDP(B97,"BEST_TARGET_PRICE")="#N/A N/A",_xll.BDP(B97,"BEST_TARGET_PRICE")="#N/A Field Not Applicable"),0,_xll.BDP(B97,"BEST_TARGET_PRICE"))</f>
        <v>0</v>
      </c>
      <c r="F97" s="1">
        <f t="shared" si="1"/>
        <v>1</v>
      </c>
    </row>
    <row r="98" spans="1:6" x14ac:dyDescent="0.25">
      <c r="A98" s="1" t="str">
        <f>_xll.BDP(B98,"ID_ISIN")</f>
        <v>RU000A0GN9A7</v>
      </c>
      <c r="B98" s="1" t="s">
        <v>190</v>
      </c>
      <c r="C98" s="2">
        <f>_xll.BDP(B98,"PX_LAST")*1.00000001</f>
        <v>89.089600890895994</v>
      </c>
      <c r="D98" s="1">
        <f>IF(OR(_xll.BDP(B98,"BEST_ANALYST_RATING")="#N/A N/A",_xll.BDP(B98,"BEST_ANALYST_RATING")="#N/A Field Not Applicable"),0,_xll.BDP(B98,"BEST_ANALYST_RATING"))</f>
        <v>0</v>
      </c>
      <c r="E98" s="1">
        <f>IF(OR(_xll.BDP(B98,"BEST_TARGET_PRICE")="#N/A N/A",_xll.BDP(B98,"BEST_TARGET_PRICE")="#N/A Field Not Applicable"),0,_xll.BDP(B98,"BEST_TARGET_PRICE"))</f>
        <v>0</v>
      </c>
      <c r="F98" s="1">
        <f t="shared" si="1"/>
        <v>1</v>
      </c>
    </row>
    <row r="99" spans="1:6" x14ac:dyDescent="0.25">
      <c r="A99" s="1" t="str">
        <f>_xll.BDP(B99,"ID_ISIN")</f>
        <v>RU000A0JPLH5</v>
      </c>
      <c r="B99" s="1" t="s">
        <v>192</v>
      </c>
      <c r="C99" s="2">
        <f>_xll.BDP(B99,"PX_LAST")*1.00000001</f>
        <v>86.080000860799998</v>
      </c>
      <c r="D99" s="1">
        <f>IF(OR(_xll.BDP(B99,"BEST_ANALYST_RATING")="#N/A N/A",_xll.BDP(B99,"BEST_ANALYST_RATING")="#N/A Field Not Applicable"),0,_xll.BDP(B99,"BEST_ANALYST_RATING"))</f>
        <v>0</v>
      </c>
      <c r="E99" s="1">
        <f>IF(OR(_xll.BDP(B99,"BEST_TARGET_PRICE")="#N/A N/A",_xll.BDP(B99,"BEST_TARGET_PRICE")="#N/A Field Not Applicable"),0,_xll.BDP(B99,"BEST_TARGET_PRICE"))</f>
        <v>0</v>
      </c>
      <c r="F99" s="1">
        <f t="shared" si="1"/>
        <v>1</v>
      </c>
    </row>
    <row r="100" spans="1:6" x14ac:dyDescent="0.25">
      <c r="A100" s="1" t="str">
        <f>_xll.BDP(B100,"ID_ISIN")</f>
        <v>RU000A0JXJE0</v>
      </c>
      <c r="B100" s="1" t="s">
        <v>194</v>
      </c>
      <c r="C100" s="2">
        <f>_xll.BDP(B100,"PX_LAST")*1.00000001</f>
        <v>102.700001027</v>
      </c>
      <c r="D100" s="1">
        <f>IF(OR(_xll.BDP(B100,"BEST_ANALYST_RATING")="#N/A N/A",_xll.BDP(B100,"BEST_ANALYST_RATING")="#N/A Field Not Applicable"),0,_xll.BDP(B100,"BEST_ANALYST_RATING"))</f>
        <v>0</v>
      </c>
      <c r="E100" s="1">
        <f>IF(OR(_xll.BDP(B100,"BEST_TARGET_PRICE")="#N/A N/A",_xll.BDP(B100,"BEST_TARGET_PRICE")="#N/A Field Not Applicable"),0,_xll.BDP(B100,"BEST_TARGET_PRICE"))</f>
        <v>0</v>
      </c>
      <c r="F100" s="1">
        <f t="shared" si="1"/>
        <v>1</v>
      </c>
    </row>
    <row r="101" spans="1:6" x14ac:dyDescent="0.25">
      <c r="A101" s="1" t="str">
        <f>_xll.BDP(B101,"ID_ISIN")</f>
        <v>XS0848137708</v>
      </c>
      <c r="B101" s="1" t="s">
        <v>196</v>
      </c>
      <c r="C101" s="2">
        <f>_xll.BDP(B101,"PX_LAST")*1.00000001</f>
        <v>103.70300103702999</v>
      </c>
      <c r="D101" s="1">
        <f>IF(OR(_xll.BDP(B101,"BEST_ANALYST_RATING")="#N/A N/A",_xll.BDP(B101,"BEST_ANALYST_RATING")="#N/A Field Not Applicable"),0,_xll.BDP(B101,"BEST_ANALYST_RATING"))</f>
        <v>0</v>
      </c>
      <c r="E101" s="1">
        <f>IF(OR(_xll.BDP(B101,"BEST_TARGET_PRICE")="#N/A N/A",_xll.BDP(B101,"BEST_TARGET_PRICE")="#N/A Field Not Applicable"),0,_xll.BDP(B101,"BEST_TARGET_PRICE"))</f>
        <v>0</v>
      </c>
      <c r="F101" s="1">
        <f t="shared" si="1"/>
        <v>1</v>
      </c>
    </row>
    <row r="102" spans="1:6" x14ac:dyDescent="0.25">
      <c r="A102" s="1" t="str">
        <f>_xll.BDP(B102,"ID_ISIN")</f>
        <v>RU000A0JV7K7</v>
      </c>
      <c r="B102" s="1" t="s">
        <v>201</v>
      </c>
      <c r="C102" s="2">
        <f>_xll.BDP(B102,"PX_LAST")*1.00000001</f>
        <v>101.0900010109</v>
      </c>
      <c r="D102" s="1">
        <f>IF(OR(_xll.BDP(B102,"BEST_ANALYST_RATING")="#N/A N/A",_xll.BDP(B102,"BEST_ANALYST_RATING")="#N/A Field Not Applicable"),0,_xll.BDP(B102,"BEST_ANALYST_RATING"))</f>
        <v>0</v>
      </c>
      <c r="E102" s="1">
        <f>IF(OR(_xll.BDP(B102,"BEST_TARGET_PRICE")="#N/A N/A",_xll.BDP(B102,"BEST_TARGET_PRICE")="#N/A Field Not Applicable"),0,_xll.BDP(B102,"BEST_TARGET_PRICE"))</f>
        <v>0</v>
      </c>
      <c r="F102" s="1">
        <f t="shared" si="1"/>
        <v>1</v>
      </c>
    </row>
    <row r="103" spans="1:6" x14ac:dyDescent="0.25">
      <c r="A103" s="1" t="str">
        <f>_xll.BDP(B103,"ID_ISIN")</f>
        <v>RU000A0JX0J2</v>
      </c>
      <c r="B103" s="1" t="s">
        <v>203</v>
      </c>
      <c r="C103" s="2">
        <f>_xll.BDP(B103,"PX_LAST")*1.00000001</f>
        <v>101.74000101739999</v>
      </c>
      <c r="D103" s="1">
        <f>IF(OR(_xll.BDP(B103,"BEST_ANALYST_RATING")="#N/A N/A",_xll.BDP(B103,"BEST_ANALYST_RATING")="#N/A Field Not Applicable"),0,_xll.BDP(B103,"BEST_ANALYST_RATING"))</f>
        <v>0</v>
      </c>
      <c r="E103" s="1">
        <f>IF(OR(_xll.BDP(B103,"BEST_TARGET_PRICE")="#N/A N/A",_xll.BDP(B103,"BEST_TARGET_PRICE")="#N/A Field Not Applicable"),0,_xll.BDP(B103,"BEST_TARGET_PRICE"))</f>
        <v>0</v>
      </c>
      <c r="F103" s="1">
        <f t="shared" si="1"/>
        <v>1</v>
      </c>
    </row>
    <row r="104" spans="1:6" x14ac:dyDescent="0.25">
      <c r="A104" s="1" t="str">
        <f>_xll.BDP(B104,"ID_ISIN")</f>
        <v>CH0038863350</v>
      </c>
      <c r="B104" s="1" t="s">
        <v>207</v>
      </c>
      <c r="C104" s="2">
        <f>_xll.BDP(B104,"PX_LAST")*1.00000001</f>
        <v>76.951000769509989</v>
      </c>
      <c r="D104" s="1">
        <f>IF(OR(_xll.BDP(B104,"BEST_ANALYST_RATING")="#N/A N/A",_xll.BDP(B104,"BEST_ANALYST_RATING")="#N/A Field Not Applicable"),0,_xll.BDP(B104,"BEST_ANALYST_RATING"))</f>
        <v>3.96875</v>
      </c>
      <c r="E104" s="1">
        <f>IF(OR(_xll.BDP(B104,"BEST_TARGET_PRICE")="#N/A N/A",_xll.BDP(B104,"BEST_TARGET_PRICE")="#N/A Field Not Applicable"),0,_xll.BDP(B104,"BEST_TARGET_PRICE"))</f>
        <v>80.120002746582031</v>
      </c>
      <c r="F104" s="1">
        <f t="shared" si="1"/>
        <v>1</v>
      </c>
    </row>
    <row r="105" spans="1:6" x14ac:dyDescent="0.25">
      <c r="A105" s="1" t="str">
        <f>_xll.BDP(B105,"ID_ISIN")</f>
        <v>CH0012005267</v>
      </c>
      <c r="B105" s="1" t="s">
        <v>205</v>
      </c>
      <c r="C105" s="2">
        <f>_xll.BDP(B105,"PX_LAST")*1.00000001</f>
        <v>74.400000743999996</v>
      </c>
      <c r="D105" s="1">
        <f>IF(OR(_xll.BDP(B105,"BEST_ANALYST_RATING")="#N/A N/A",_xll.BDP(B105,"BEST_ANALYST_RATING")="#N/A Field Not Applicable"),0,_xll.BDP(B105,"BEST_ANALYST_RATING"))</f>
        <v>3.6571428775787354</v>
      </c>
      <c r="E105" s="1">
        <f>IF(OR(_xll.BDP(B105,"BEST_TARGET_PRICE")="#N/A N/A",_xll.BDP(B105,"BEST_TARGET_PRICE")="#N/A Field Not Applicable"),0,_xll.BDP(B105,"BEST_TARGET_PRICE"))</f>
        <v>79.611114501953125</v>
      </c>
      <c r="F105" s="1">
        <f t="shared" si="1"/>
        <v>1</v>
      </c>
    </row>
    <row r="106" spans="1:6" x14ac:dyDescent="0.25">
      <c r="A106" s="1" t="str">
        <f>_xll.BDP(B106,"ID_ISIN")</f>
        <v>CH0012032048</v>
      </c>
      <c r="B106" s="1" t="s">
        <v>209</v>
      </c>
      <c r="C106" s="2">
        <f>_xll.BDP(B106,"PX_LAST")*1.00000001</f>
        <v>256.80000256799997</v>
      </c>
      <c r="D106" s="1">
        <f>IF(OR(_xll.BDP(B106,"BEST_ANALYST_RATING")="#N/A N/A",_xll.BDP(B106,"BEST_ANALYST_RATING")="#N/A Field Not Applicable"),0,_xll.BDP(B106,"BEST_ANALYST_RATING"))</f>
        <v>4.4375</v>
      </c>
      <c r="E106" s="1">
        <f>IF(OR(_xll.BDP(B106,"BEST_TARGET_PRICE")="#N/A N/A",_xll.BDP(B106,"BEST_TARGET_PRICE")="#N/A Field Not Applicable"),0,_xll.BDP(B106,"BEST_TARGET_PRICE"))</f>
        <v>283.39999389648437</v>
      </c>
      <c r="F106" s="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2017-04-10T07:55:17Z</dcterms:modified>
</cp:coreProperties>
</file>