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</sheets>
  <calcPr calcId="145621"/>
</workbook>
</file>

<file path=xl/calcChain.xml><?xml version="1.0" encoding="utf-8"?>
<calcChain xmlns="http://schemas.openxmlformats.org/spreadsheetml/2006/main">
  <c r="G155" i="70" l="1"/>
  <c r="G154" i="70"/>
  <c r="G153" i="70"/>
  <c r="G152" i="70"/>
  <c r="G151" i="70"/>
  <c r="G150" i="70"/>
  <c r="G149" i="70"/>
  <c r="G148" i="70"/>
  <c r="G147" i="70"/>
  <c r="G146" i="70"/>
  <c r="G145" i="70"/>
  <c r="G144" i="70"/>
  <c r="G143" i="70"/>
  <c r="G142" i="70"/>
  <c r="G141" i="70"/>
  <c r="G140" i="70"/>
  <c r="G139" i="70"/>
  <c r="G138" i="70"/>
  <c r="G137" i="70"/>
  <c r="G136" i="70"/>
  <c r="G135" i="70"/>
  <c r="G134" i="70"/>
  <c r="G133" i="70"/>
  <c r="G132" i="70"/>
  <c r="G131" i="70"/>
  <c r="G130" i="70"/>
  <c r="G129" i="70"/>
  <c r="G128" i="70"/>
  <c r="G127" i="70"/>
  <c r="G126" i="70"/>
  <c r="G125" i="70"/>
  <c r="G124" i="70"/>
  <c r="G123" i="70"/>
  <c r="G122" i="70"/>
  <c r="G121" i="70"/>
  <c r="G120" i="70"/>
  <c r="G119" i="70"/>
  <c r="G118" i="70"/>
  <c r="G117" i="70"/>
  <c r="G116" i="70"/>
  <c r="G115" i="70"/>
  <c r="G114" i="70"/>
  <c r="G113" i="70"/>
  <c r="G112" i="70"/>
  <c r="G111" i="70"/>
  <c r="G110" i="70"/>
  <c r="G109" i="70"/>
  <c r="G108" i="70"/>
  <c r="G107" i="70"/>
  <c r="E141" i="70"/>
  <c r="E125" i="70"/>
  <c r="E109" i="70"/>
  <c r="D117" i="70"/>
  <c r="E124" i="70"/>
  <c r="E119" i="70"/>
  <c r="E147" i="70"/>
  <c r="E131" i="70"/>
  <c r="E115" i="70"/>
  <c r="D139" i="70"/>
  <c r="D123" i="70"/>
  <c r="E127" i="70"/>
  <c r="F148" i="70"/>
  <c r="F132" i="70"/>
  <c r="F116" i="70"/>
  <c r="E148" i="70"/>
  <c r="E132" i="70"/>
  <c r="E151" i="70"/>
  <c r="C140" i="70"/>
  <c r="C124" i="70"/>
  <c r="C108" i="70"/>
  <c r="C122" i="70"/>
  <c r="E108" i="70"/>
  <c r="E111" i="70"/>
  <c r="A111" i="70"/>
  <c r="A141" i="70"/>
  <c r="A116" i="70"/>
  <c r="A138" i="70"/>
  <c r="A121" i="70"/>
  <c r="A125" i="70"/>
  <c r="E138" i="70"/>
  <c r="E120" i="70"/>
  <c r="A155" i="70"/>
  <c r="A133" i="70"/>
  <c r="A108" i="70"/>
  <c r="A113" i="70"/>
  <c r="F136" i="70"/>
  <c r="C146" i="70"/>
  <c r="F119" i="70"/>
  <c r="F126" i="70"/>
  <c r="F110" i="70"/>
  <c r="C120" i="70"/>
  <c r="E145" i="70"/>
  <c r="E113" i="70"/>
  <c r="F138" i="70"/>
  <c r="D135" i="70"/>
  <c r="D119" i="70"/>
  <c r="D115" i="70"/>
  <c r="A154" i="70"/>
  <c r="A117" i="70"/>
  <c r="A122" i="70"/>
  <c r="C107" i="70"/>
  <c r="E123" i="70"/>
  <c r="F140" i="70"/>
  <c r="F108" i="70"/>
  <c r="E135" i="70"/>
  <c r="E110" i="70"/>
  <c r="A131" i="70"/>
  <c r="D130" i="70"/>
  <c r="D136" i="70"/>
  <c r="F129" i="70"/>
  <c r="C123" i="70"/>
  <c r="E146" i="70"/>
  <c r="D113" i="70"/>
  <c r="A123" i="70"/>
  <c r="D154" i="70"/>
  <c r="D138" i="70"/>
  <c r="D122" i="70"/>
  <c r="D149" i="70"/>
  <c r="F115" i="70"/>
  <c r="D121" i="70"/>
  <c r="F155" i="70"/>
  <c r="D144" i="70"/>
  <c r="D128" i="70"/>
  <c r="D112" i="70"/>
  <c r="F137" i="70"/>
  <c r="F121" i="70"/>
  <c r="D155" i="70"/>
  <c r="C147" i="70"/>
  <c r="C131" i="70"/>
  <c r="C115" i="70"/>
  <c r="D145" i="70"/>
  <c r="D140" i="70"/>
  <c r="E154" i="70"/>
  <c r="E122" i="70"/>
  <c r="F147" i="70"/>
  <c r="D148" i="70"/>
  <c r="A150" i="70"/>
  <c r="A130" i="70"/>
  <c r="D107" i="70"/>
  <c r="F120" i="70"/>
  <c r="C114" i="70"/>
  <c r="C154" i="70"/>
  <c r="F142" i="70"/>
  <c r="C136" i="70"/>
  <c r="F153" i="70"/>
  <c r="E129" i="70"/>
  <c r="F143" i="70"/>
  <c r="D151" i="70"/>
  <c r="D133" i="70"/>
  <c r="F146" i="70"/>
  <c r="A142" i="70"/>
  <c r="A147" i="70"/>
  <c r="A152" i="70"/>
  <c r="E139" i="70"/>
  <c r="F124" i="70"/>
  <c r="C148" i="70"/>
  <c r="C116" i="70"/>
  <c r="A143" i="70"/>
  <c r="A148" i="70"/>
  <c r="A136" i="70"/>
  <c r="F139" i="70"/>
  <c r="D152" i="70"/>
  <c r="D132" i="70"/>
  <c r="D137" i="70"/>
  <c r="E128" i="70"/>
  <c r="A118" i="70"/>
  <c r="A128" i="70"/>
  <c r="F152" i="70"/>
  <c r="C151" i="70"/>
  <c r="C135" i="70"/>
  <c r="C119" i="70"/>
  <c r="E144" i="70"/>
  <c r="E112" i="70"/>
  <c r="C118" i="70"/>
  <c r="E152" i="70"/>
  <c r="C141" i="70"/>
  <c r="C125" i="70"/>
  <c r="C109" i="70"/>
  <c r="E134" i="70"/>
  <c r="E118" i="70"/>
  <c r="C152" i="70"/>
  <c r="D142" i="70"/>
  <c r="D126" i="70"/>
  <c r="D110" i="70"/>
  <c r="C142" i="70"/>
  <c r="C137" i="70"/>
  <c r="F149" i="70"/>
  <c r="F133" i="70"/>
  <c r="F117" i="70"/>
  <c r="F131" i="70"/>
  <c r="F113" i="70"/>
  <c r="C145" i="70"/>
  <c r="A151" i="70"/>
  <c r="A134" i="70"/>
  <c r="A109" i="70"/>
  <c r="A139" i="70"/>
  <c r="A114" i="70"/>
  <c r="A144" i="70"/>
  <c r="F107" i="70"/>
  <c r="E133" i="70"/>
  <c r="E117" i="70"/>
  <c r="D141" i="70"/>
  <c r="D109" i="70"/>
  <c r="E116" i="70"/>
  <c r="E155" i="70"/>
  <c r="D147" i="70"/>
  <c r="D131" i="70"/>
  <c r="E150" i="70"/>
  <c r="E140" i="70"/>
  <c r="C132" i="70"/>
  <c r="E143" i="70"/>
  <c r="A153" i="70"/>
  <c r="D114" i="70"/>
  <c r="D124" i="70"/>
  <c r="D120" i="70"/>
  <c r="C155" i="70"/>
  <c r="D153" i="70"/>
  <c r="E130" i="70"/>
  <c r="D116" i="70"/>
  <c r="A145" i="70"/>
  <c r="E149" i="70"/>
  <c r="D146" i="70"/>
  <c r="F144" i="70"/>
  <c r="F128" i="70"/>
  <c r="F112" i="70"/>
  <c r="C138" i="70"/>
  <c r="D129" i="70"/>
  <c r="F122" i="70"/>
  <c r="F150" i="70"/>
  <c r="F134" i="70"/>
  <c r="F118" i="70"/>
  <c r="C144" i="70"/>
  <c r="C128" i="70"/>
  <c r="F130" i="70"/>
  <c r="E153" i="70"/>
  <c r="E137" i="70"/>
  <c r="E121" i="70"/>
  <c r="F151" i="70"/>
  <c r="F135" i="70"/>
  <c r="F154" i="70"/>
  <c r="D143" i="70"/>
  <c r="D127" i="70"/>
  <c r="D111" i="70"/>
  <c r="D125" i="70"/>
  <c r="F111" i="70"/>
  <c r="F114" i="70"/>
  <c r="A127" i="70"/>
  <c r="A110" i="70"/>
  <c r="A132" i="70"/>
  <c r="A115" i="70"/>
  <c r="A137" i="70"/>
  <c r="A120" i="70"/>
  <c r="C127" i="70"/>
  <c r="C111" i="70"/>
  <c r="E136" i="70"/>
  <c r="C126" i="70"/>
  <c r="C121" i="70"/>
  <c r="C149" i="70"/>
  <c r="C133" i="70"/>
  <c r="C117" i="70"/>
  <c r="E142" i="70"/>
  <c r="E126" i="70"/>
  <c r="C129" i="70"/>
  <c r="D150" i="70"/>
  <c r="D134" i="70"/>
  <c r="D118" i="70"/>
  <c r="C150" i="70"/>
  <c r="C134" i="70"/>
  <c r="C153" i="70"/>
  <c r="F141" i="70"/>
  <c r="F125" i="70"/>
  <c r="F109" i="70"/>
  <c r="F123" i="70"/>
  <c r="C110" i="70"/>
  <c r="C113" i="70"/>
  <c r="A119" i="70"/>
  <c r="A149" i="70"/>
  <c r="A124" i="70"/>
  <c r="A146" i="70"/>
  <c r="A129" i="70"/>
  <c r="A112" i="70"/>
  <c r="F127" i="70"/>
  <c r="C130" i="70"/>
  <c r="A126" i="70"/>
  <c r="E107" i="70"/>
  <c r="C112" i="70"/>
  <c r="F145" i="70"/>
  <c r="C139" i="70"/>
  <c r="D108" i="70"/>
  <c r="E114" i="70"/>
  <c r="A135" i="70"/>
  <c r="A140" i="70"/>
  <c r="A107" i="70"/>
  <c r="C143" i="70"/>
  <c r="G106" i="70" l="1"/>
  <c r="G105" i="70"/>
  <c r="G104" i="70"/>
  <c r="G103" i="70"/>
  <c r="G102" i="70"/>
  <c r="G101" i="70"/>
  <c r="G100" i="70"/>
  <c r="G99" i="70"/>
  <c r="G98" i="70"/>
  <c r="G97" i="70"/>
  <c r="G96" i="70"/>
  <c r="G95" i="70"/>
  <c r="G94" i="70"/>
  <c r="G93" i="70"/>
  <c r="G92" i="70"/>
  <c r="G91" i="70"/>
  <c r="G90" i="70"/>
  <c r="G89" i="70"/>
  <c r="G88" i="70"/>
  <c r="G87" i="70"/>
  <c r="G86" i="70"/>
  <c r="G85" i="70"/>
  <c r="G84" i="70"/>
  <c r="G83" i="70"/>
  <c r="G82" i="70"/>
  <c r="G81" i="70"/>
  <c r="G80" i="70"/>
  <c r="G79" i="70"/>
  <c r="G78" i="70"/>
  <c r="G77" i="70"/>
  <c r="G76" i="70"/>
  <c r="G75" i="70"/>
  <c r="G74" i="70"/>
  <c r="G73" i="70"/>
  <c r="G72" i="70"/>
  <c r="G71" i="70"/>
  <c r="G70" i="70"/>
  <c r="G69" i="70"/>
  <c r="G68" i="70"/>
  <c r="G67" i="70"/>
  <c r="G66" i="70"/>
  <c r="G65" i="70"/>
  <c r="G64" i="70"/>
  <c r="G63" i="70"/>
  <c r="G62" i="70"/>
  <c r="G61" i="70"/>
  <c r="G60" i="70"/>
  <c r="G59" i="70"/>
  <c r="G58" i="70"/>
  <c r="G57" i="70"/>
  <c r="G56" i="70"/>
  <c r="G55" i="70"/>
  <c r="G54" i="70"/>
  <c r="G53" i="70"/>
  <c r="G52" i="70"/>
  <c r="G51" i="70"/>
  <c r="G50" i="70"/>
  <c r="G49" i="70"/>
  <c r="G48" i="70"/>
  <c r="G47" i="70"/>
  <c r="G46" i="70"/>
  <c r="G45" i="70"/>
  <c r="G44" i="70"/>
  <c r="G43" i="70"/>
  <c r="G42" i="70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G4" i="70"/>
  <c r="G3" i="70"/>
  <c r="G2" i="70"/>
  <c r="G1" i="70"/>
  <c r="F25" i="70"/>
  <c r="F89" i="70"/>
  <c r="F42" i="70"/>
  <c r="F27" i="70"/>
  <c r="F73" i="70"/>
  <c r="F33" i="70"/>
  <c r="F75" i="70"/>
  <c r="F103" i="70"/>
  <c r="F1" i="70"/>
  <c r="F46" i="70"/>
  <c r="F80" i="70"/>
  <c r="F85" i="70"/>
  <c r="F21" i="70"/>
  <c r="F82" i="70"/>
  <c r="F64" i="70"/>
  <c r="F2" i="70"/>
  <c r="F60" i="70"/>
  <c r="F30" i="70"/>
  <c r="F3" i="70"/>
  <c r="F94" i="70"/>
  <c r="F98" i="70"/>
  <c r="F38" i="70"/>
  <c r="F8" i="70"/>
  <c r="F20" i="70"/>
  <c r="F43" i="70"/>
  <c r="F102" i="70"/>
  <c r="F52" i="70"/>
  <c r="F10" i="70"/>
  <c r="F65" i="70"/>
  <c r="F99" i="70"/>
  <c r="F53" i="70"/>
  <c r="F22" i="70"/>
  <c r="F36" i="70"/>
  <c r="F69" i="70"/>
  <c r="F70" i="70"/>
  <c r="F63" i="70"/>
  <c r="F6" i="70"/>
  <c r="F9" i="70"/>
  <c r="F68" i="70"/>
  <c r="F77" i="70"/>
  <c r="F90" i="70"/>
  <c r="F87" i="70"/>
  <c r="F17" i="70"/>
  <c r="F34" i="70"/>
  <c r="F18" i="70"/>
  <c r="F67" i="70"/>
  <c r="F57" i="70"/>
  <c r="F105" i="70"/>
  <c r="F41" i="70"/>
  <c r="F56" i="70"/>
  <c r="F4" i="70"/>
  <c r="F54" i="70"/>
  <c r="F96" i="70"/>
  <c r="F76" i="70"/>
  <c r="F91" i="70"/>
  <c r="F74" i="70"/>
  <c r="F101" i="70"/>
  <c r="F59" i="70"/>
  <c r="F31" i="70"/>
  <c r="F50" i="70"/>
  <c r="F32" i="70"/>
  <c r="F104" i="70"/>
  <c r="F86" i="70"/>
  <c r="F106" i="70"/>
  <c r="F88" i="70"/>
  <c r="F29" i="70"/>
  <c r="F58" i="70"/>
  <c r="F81" i="70"/>
  <c r="F11" i="70"/>
  <c r="F37" i="70"/>
  <c r="F28" i="70"/>
  <c r="F62" i="70"/>
  <c r="F97" i="70"/>
  <c r="F7" i="70"/>
  <c r="F92" i="70"/>
  <c r="F26" i="70"/>
  <c r="F100" i="70"/>
  <c r="F79" i="70"/>
  <c r="F49" i="70"/>
  <c r="F35" i="70"/>
  <c r="F23" i="70"/>
  <c r="F5" i="70"/>
  <c r="F44" i="70"/>
  <c r="F83" i="70"/>
  <c r="F19" i="70"/>
  <c r="F16" i="70"/>
  <c r="F48" i="70"/>
  <c r="F66" i="70"/>
  <c r="F84" i="70"/>
  <c r="F51" i="70"/>
  <c r="F45" i="70"/>
  <c r="F13" i="70"/>
  <c r="F71" i="70"/>
  <c r="F24" i="70"/>
  <c r="F40" i="70"/>
  <c r="F15" i="70"/>
  <c r="F39" i="70"/>
  <c r="F95" i="70"/>
  <c r="F72" i="70"/>
  <c r="F61" i="70"/>
  <c r="F47" i="70"/>
  <c r="F93" i="70"/>
  <c r="F14" i="70"/>
  <c r="F78" i="70"/>
  <c r="F12" i="70"/>
  <c r="F55" i="70"/>
  <c r="C22" i="70" l="1"/>
  <c r="C48" i="70"/>
  <c r="C96" i="70"/>
  <c r="C57" i="70"/>
  <c r="C20" i="70"/>
  <c r="D11" i="70"/>
  <c r="A43" i="70"/>
  <c r="D26" i="70"/>
  <c r="A60" i="70"/>
  <c r="E35" i="70"/>
  <c r="A10" i="70"/>
  <c r="D27" i="70"/>
  <c r="D48" i="70"/>
  <c r="E94" i="70"/>
  <c r="E33" i="70"/>
  <c r="D18" i="70"/>
  <c r="A29" i="70"/>
  <c r="E27" i="70"/>
  <c r="A14" i="70"/>
  <c r="E73" i="70"/>
  <c r="A21" i="70"/>
  <c r="A50" i="70"/>
  <c r="E76" i="70"/>
  <c r="A54" i="70"/>
  <c r="A98" i="70"/>
  <c r="D20" i="70"/>
  <c r="D97" i="70"/>
  <c r="A36" i="70"/>
  <c r="D16" i="70"/>
  <c r="D33" i="70"/>
  <c r="E40" i="70"/>
  <c r="A66" i="70"/>
  <c r="D84" i="70"/>
  <c r="C98" i="70"/>
  <c r="D104" i="70"/>
  <c r="E22" i="70"/>
  <c r="E38" i="70"/>
  <c r="E26" i="70"/>
  <c r="A51" i="70"/>
  <c r="E48" i="70"/>
  <c r="D28" i="70"/>
  <c r="D68" i="70"/>
  <c r="C49" i="70"/>
  <c r="A87" i="70"/>
  <c r="D69" i="70"/>
  <c r="D22" i="70"/>
  <c r="E25" i="70"/>
  <c r="A72" i="70"/>
  <c r="A80" i="70"/>
  <c r="C85" i="70"/>
  <c r="C36" i="70"/>
  <c r="C105" i="70"/>
  <c r="C66" i="70"/>
  <c r="E59" i="70"/>
  <c r="C51" i="70"/>
  <c r="E66" i="70"/>
  <c r="D17" i="70"/>
  <c r="E46" i="70"/>
  <c r="C71" i="70"/>
  <c r="D106" i="70"/>
  <c r="C63" i="70"/>
  <c r="C77" i="70"/>
  <c r="E69" i="70"/>
  <c r="A4" i="70"/>
  <c r="A37" i="70"/>
  <c r="C15" i="70"/>
  <c r="A34" i="70"/>
  <c r="E15" i="70"/>
  <c r="D35" i="70"/>
  <c r="C91" i="70"/>
  <c r="D43" i="70"/>
  <c r="E37" i="70"/>
  <c r="D96" i="70"/>
  <c r="D54" i="70"/>
  <c r="C67" i="70"/>
  <c r="A56" i="70"/>
  <c r="C50" i="70"/>
  <c r="A102" i="70"/>
  <c r="A24" i="70"/>
  <c r="E104" i="70"/>
  <c r="A28" i="70"/>
  <c r="D5" i="70"/>
  <c r="D2" i="70"/>
  <c r="E70" i="70"/>
  <c r="E9" i="70"/>
  <c r="C70" i="70"/>
  <c r="A19" i="70"/>
  <c r="C8" i="70"/>
  <c r="D77" i="70"/>
  <c r="A61" i="70"/>
  <c r="C84" i="70"/>
  <c r="A15" i="70"/>
  <c r="C75" i="70"/>
  <c r="D82" i="70"/>
  <c r="A85" i="70"/>
  <c r="E78" i="70"/>
  <c r="E53" i="70"/>
  <c r="E92" i="70"/>
  <c r="E88" i="70"/>
  <c r="C1" i="70"/>
  <c r="E11" i="70"/>
  <c r="A7" i="70"/>
  <c r="A16" i="70"/>
  <c r="C37" i="70"/>
  <c r="D23" i="70"/>
  <c r="E4" i="70"/>
  <c r="D24" i="70"/>
  <c r="A91" i="70"/>
  <c r="E56" i="70"/>
  <c r="E62" i="70"/>
  <c r="D13" i="70"/>
  <c r="C38" i="70"/>
  <c r="C64" i="70"/>
  <c r="C5" i="70"/>
  <c r="E6" i="70"/>
  <c r="A49" i="70"/>
  <c r="A105" i="70"/>
  <c r="C58" i="70"/>
  <c r="E58" i="70"/>
  <c r="A39" i="70"/>
  <c r="E47" i="70"/>
  <c r="D21" i="70"/>
  <c r="E17" i="70"/>
  <c r="E36" i="70"/>
  <c r="D38" i="70"/>
  <c r="D99" i="70"/>
  <c r="E101" i="70"/>
  <c r="A73" i="70"/>
  <c r="E13" i="70"/>
  <c r="A35" i="70"/>
  <c r="E19" i="70"/>
  <c r="C86" i="70"/>
  <c r="C65" i="70"/>
  <c r="A59" i="70"/>
  <c r="D36" i="70"/>
  <c r="C83" i="70"/>
  <c r="D73" i="70"/>
  <c r="D74" i="70"/>
  <c r="D89" i="70"/>
  <c r="E16" i="70"/>
  <c r="A99" i="70"/>
  <c r="C31" i="70"/>
  <c r="A83" i="70"/>
  <c r="E18" i="70"/>
  <c r="A79" i="70"/>
  <c r="E85" i="70"/>
  <c r="A104" i="70"/>
  <c r="C81" i="70"/>
  <c r="A101" i="70"/>
  <c r="E39" i="70"/>
  <c r="C34" i="70"/>
  <c r="D52" i="70"/>
  <c r="E34" i="70"/>
  <c r="C4" i="70"/>
  <c r="D50" i="70"/>
  <c r="A20" i="70"/>
  <c r="C56" i="70"/>
  <c r="A26" i="70"/>
  <c r="D93" i="70"/>
  <c r="D56" i="70"/>
  <c r="A55" i="70"/>
  <c r="A18" i="70"/>
  <c r="A92" i="70"/>
  <c r="E49" i="70"/>
  <c r="C25" i="70"/>
  <c r="C74" i="70"/>
  <c r="E74" i="70"/>
  <c r="E100" i="70"/>
  <c r="A41" i="70"/>
  <c r="A11" i="70"/>
  <c r="A103" i="70"/>
  <c r="D79" i="70"/>
  <c r="A8" i="70"/>
  <c r="D41" i="70"/>
  <c r="C17" i="70"/>
  <c r="C73" i="70"/>
  <c r="C29" i="70"/>
  <c r="E77" i="70"/>
  <c r="C35" i="70"/>
  <c r="A86" i="70"/>
  <c r="C21" i="70"/>
  <c r="C93" i="70"/>
  <c r="D9" i="70"/>
  <c r="E72" i="70"/>
  <c r="C16" i="70"/>
  <c r="C30" i="70"/>
  <c r="C76" i="70"/>
  <c r="C101" i="70"/>
  <c r="E21" i="70"/>
  <c r="A48" i="70"/>
  <c r="C52" i="70"/>
  <c r="E2" i="70"/>
  <c r="A69" i="70"/>
  <c r="D12" i="70"/>
  <c r="C59" i="70"/>
  <c r="A71" i="70"/>
  <c r="D34" i="70"/>
  <c r="C97" i="70"/>
  <c r="C27" i="70"/>
  <c r="D57" i="70"/>
  <c r="C80" i="70"/>
  <c r="A46" i="70"/>
  <c r="A32" i="70"/>
  <c r="E80" i="70"/>
  <c r="A38" i="70"/>
  <c r="E102" i="70"/>
  <c r="A22" i="70"/>
  <c r="A31" i="70"/>
  <c r="D103" i="70"/>
  <c r="D94" i="70"/>
  <c r="A45" i="70"/>
  <c r="A90" i="70"/>
  <c r="E68" i="70"/>
  <c r="D105" i="70"/>
  <c r="A94" i="70"/>
  <c r="C41" i="70"/>
  <c r="E41" i="70"/>
  <c r="D58" i="70"/>
  <c r="A97" i="70"/>
  <c r="E24" i="70"/>
  <c r="A17" i="70"/>
  <c r="E95" i="70"/>
  <c r="E90" i="70"/>
  <c r="D61" i="70"/>
  <c r="C11" i="70"/>
  <c r="D81" i="70"/>
  <c r="A89" i="70"/>
  <c r="E42" i="70"/>
  <c r="C106" i="70"/>
  <c r="C43" i="70"/>
  <c r="A25" i="70"/>
  <c r="E5" i="70"/>
  <c r="C28" i="70"/>
  <c r="A95" i="70"/>
  <c r="D75" i="70"/>
  <c r="C95" i="70"/>
  <c r="C68" i="70"/>
  <c r="C18" i="70"/>
  <c r="E93" i="70"/>
  <c r="A106" i="70"/>
  <c r="D67" i="70"/>
  <c r="D10" i="70"/>
  <c r="D55" i="70"/>
  <c r="A2" i="70"/>
  <c r="D31" i="70"/>
  <c r="A62" i="70"/>
  <c r="A65" i="70"/>
  <c r="A77" i="70"/>
  <c r="E64" i="70"/>
  <c r="E3" i="70"/>
  <c r="D98" i="70"/>
  <c r="C47" i="70"/>
  <c r="A27" i="70"/>
  <c r="A76" i="70"/>
  <c r="E10" i="70"/>
  <c r="D44" i="70"/>
  <c r="A81" i="70"/>
  <c r="D25" i="70"/>
  <c r="A52" i="70"/>
  <c r="E97" i="70"/>
  <c r="A64" i="70"/>
  <c r="D92" i="70"/>
  <c r="E96" i="70"/>
  <c r="E103" i="70"/>
  <c r="A42" i="70"/>
  <c r="A100" i="70"/>
  <c r="D90" i="70"/>
  <c r="D37" i="70"/>
  <c r="C92" i="70"/>
  <c r="E99" i="70"/>
  <c r="E23" i="70"/>
  <c r="C14" i="70"/>
  <c r="E61" i="70"/>
  <c r="C3" i="70"/>
  <c r="D87" i="70"/>
  <c r="D8" i="70"/>
  <c r="D29" i="70"/>
  <c r="C2" i="70"/>
  <c r="D46" i="70"/>
  <c r="A82" i="70"/>
  <c r="D76" i="70"/>
  <c r="A70" i="70"/>
  <c r="C12" i="70"/>
  <c r="E52" i="70"/>
  <c r="D60" i="70"/>
  <c r="D51" i="70"/>
  <c r="E67" i="70"/>
  <c r="A63" i="70"/>
  <c r="D95" i="70"/>
  <c r="E89" i="70"/>
  <c r="E86" i="70"/>
  <c r="A84" i="70"/>
  <c r="E55" i="70"/>
  <c r="D86" i="70"/>
  <c r="A75" i="70"/>
  <c r="C104" i="70"/>
  <c r="C10" i="70"/>
  <c r="D101" i="70"/>
  <c r="A68" i="70"/>
  <c r="C23" i="70"/>
  <c r="C19" i="70"/>
  <c r="C79" i="70"/>
  <c r="D49" i="70"/>
  <c r="D15" i="70"/>
  <c r="A78" i="70"/>
  <c r="D4" i="70"/>
  <c r="D32" i="70"/>
  <c r="E75" i="70"/>
  <c r="C13" i="70"/>
  <c r="C102" i="70"/>
  <c r="A40" i="70"/>
  <c r="D66" i="70"/>
  <c r="E79" i="70"/>
  <c r="A33" i="70"/>
  <c r="A88" i="70"/>
  <c r="D19" i="70"/>
  <c r="D7" i="70"/>
  <c r="C39" i="70"/>
  <c r="C42" i="70"/>
  <c r="A12" i="70"/>
  <c r="C44" i="70"/>
  <c r="E30" i="70"/>
  <c r="E87" i="70"/>
  <c r="E105" i="70"/>
  <c r="D30" i="70"/>
  <c r="E84" i="70"/>
  <c r="C54" i="70"/>
  <c r="E98" i="70"/>
  <c r="C9" i="70"/>
  <c r="E31" i="70"/>
  <c r="C60" i="70"/>
  <c r="E60" i="70"/>
  <c r="A58" i="70"/>
  <c r="A3" i="70"/>
  <c r="D39" i="70"/>
  <c r="A47" i="70"/>
  <c r="C6" i="70"/>
  <c r="D78" i="70"/>
  <c r="D83" i="70"/>
  <c r="D85" i="70"/>
  <c r="C99" i="70"/>
  <c r="D47" i="70"/>
  <c r="E43" i="70"/>
  <c r="A9" i="70"/>
  <c r="A67" i="70"/>
  <c r="A74" i="70"/>
  <c r="E8" i="70"/>
  <c r="D102" i="70"/>
  <c r="E81" i="70"/>
  <c r="A44" i="70"/>
  <c r="E91" i="70"/>
  <c r="D40" i="70"/>
  <c r="D42" i="70"/>
  <c r="A5" i="70"/>
  <c r="C103" i="70"/>
  <c r="E57" i="70"/>
  <c r="E71" i="70"/>
  <c r="C46" i="70"/>
  <c r="C32" i="70"/>
  <c r="E54" i="70"/>
  <c r="A13" i="70"/>
  <c r="C88" i="70"/>
  <c r="E65" i="70"/>
  <c r="D63" i="70"/>
  <c r="A30" i="70"/>
  <c r="A96" i="70"/>
  <c r="D53" i="70"/>
  <c r="D62" i="70"/>
  <c r="A93" i="70"/>
  <c r="C55" i="70"/>
  <c r="E44" i="70"/>
  <c r="A23" i="70"/>
  <c r="E20" i="70"/>
  <c r="E1" i="70"/>
  <c r="D65" i="70"/>
  <c r="E7" i="70"/>
  <c r="E83" i="70"/>
  <c r="C94" i="70"/>
  <c r="C69" i="70"/>
  <c r="E32" i="70"/>
  <c r="C40" i="70"/>
  <c r="D6" i="70"/>
  <c r="D88" i="70"/>
  <c r="E106" i="70"/>
  <c r="E63" i="70"/>
  <c r="C89" i="70"/>
  <c r="C87" i="70"/>
  <c r="E50" i="70"/>
  <c r="D45" i="70"/>
  <c r="D80" i="70"/>
  <c r="D3" i="70"/>
  <c r="A1" i="70"/>
  <c r="C61" i="70"/>
  <c r="E29" i="70"/>
  <c r="C26" i="70"/>
  <c r="C72" i="70"/>
  <c r="D70" i="70"/>
  <c r="D14" i="70"/>
  <c r="C33" i="70"/>
  <c r="C53" i="70"/>
  <c r="C100" i="70"/>
  <c r="C82" i="70"/>
  <c r="A53" i="70"/>
  <c r="A57" i="70"/>
  <c r="C45" i="70"/>
  <c r="C62" i="70"/>
  <c r="C78" i="70"/>
  <c r="C7" i="70"/>
  <c r="D1" i="70"/>
  <c r="E45" i="70"/>
  <c r="C90" i="70"/>
  <c r="A6" i="70"/>
  <c r="E12" i="70"/>
  <c r="E28" i="70"/>
  <c r="D72" i="70"/>
  <c r="D71" i="70"/>
  <c r="D59" i="70"/>
  <c r="D91" i="70"/>
  <c r="D100" i="70"/>
  <c r="E14" i="70"/>
  <c r="C24" i="70"/>
  <c r="E51" i="70"/>
  <c r="E82" i="70"/>
  <c r="D64" i="70"/>
</calcChain>
</file>

<file path=xl/sharedStrings.xml><?xml version="1.0" encoding="utf-8"?>
<sst xmlns="http://schemas.openxmlformats.org/spreadsheetml/2006/main" count="465" uniqueCount="310">
  <si>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</si>
  <si>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</si>
  <si>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</si>
  <si>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</si>
  <si>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</si>
  <si>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</si>
  <si>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</si>
  <si>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</si>
  <si>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</si>
  <si>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</si>
  <si>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</si>
  <si>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</si>
  <si>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</si>
  <si>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</si>
  <si>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</si>
  <si>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</si>
  <si>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</si>
  <si>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</si>
  <si>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</si>
  <si>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</si>
  <si>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</si>
  <si>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</si>
  <si>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</si>
  <si>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</si>
  <si>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</si>
  <si>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</si>
  <si>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</si>
  <si>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</si>
  <si>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</si>
  <si>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</si>
  <si>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</si>
  <si>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</si>
  <si>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</si>
  <si>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</si>
  <si>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</si>
  <si>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</si>
  <si>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</si>
  <si>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</si>
  <si>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</si>
  <si>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</si>
  <si>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</si>
  <si>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</si>
  <si>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</si>
  <si>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</si>
  <si>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</si>
  <si>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</si>
  <si>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</si>
  <si>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</si>
  <si>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</si>
  <si>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</si>
  <si>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</si>
  <si>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</si>
  <si>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</si>
  <si>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</si>
  <si>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</si>
  <si>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</si>
  <si>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</si>
  <si>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</si>
  <si>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</si>
  <si>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</si>
  <si>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</si>
  <si>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</si>
  <si>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</si>
  <si>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</si>
  <si>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</si>
  <si>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</si>
  <si>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</si>
  <si>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</si>
  <si>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</si>
  <si>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</si>
  <si>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</si>
  <si>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</si>
  <si>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</si>
  <si>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</si>
  <si>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</si>
  <si>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</si>
  <si>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</si>
  <si>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</si>
  <si>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</si>
  <si>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</si>
  <si>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</si>
  <si>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</si>
  <si>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</si>
  <si>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</si>
  <si>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</si>
  <si>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</si>
  <si>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</si>
  <si>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</si>
  <si>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</si>
  <si>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</si>
  <si>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</si>
  <si>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</si>
  <si>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</si>
  <si>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</si>
  <si>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</si>
  <si>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</si>
  <si>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</si>
  <si>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</si>
  <si>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</si>
  <si>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</si>
  <si>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</si>
  <si>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</si>
  <si>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</si>
  <si>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</si>
  <si>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</si>
  <si>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</si>
  <si>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</si>
  <si>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</si>
  <si>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</si>
  <si>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</si>
  <si>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</si>
  <si>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</si>
  <si>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</si>
  <si>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</si>
  <si>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</si>
  <si>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</si>
  <si>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</si>
  <si>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</si>
  <si>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</si>
  <si>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</si>
  <si>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</si>
  <si>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</si>
  <si>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</si>
  <si>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</si>
  <si>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</si>
  <si>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</si>
  <si>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</si>
  <si>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</si>
  <si>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</si>
  <si>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</si>
  <si>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</si>
  <si>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</si>
  <si>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</si>
  <si>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</si>
  <si>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</si>
  <si>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</si>
  <si>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</si>
  <si>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</si>
  <si>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</si>
  <si>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</si>
  <si>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</si>
  <si>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</si>
  <si>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</si>
  <si>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</si>
  <si>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</si>
  <si>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</si>
  <si>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</si>
  <si>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</si>
  <si>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</si>
  <si>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</si>
  <si>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</si>
  <si>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</si>
  <si>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</si>
  <si>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</si>
  <si>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</si>
  <si>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</si>
  <si>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</si>
  <si>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</si>
  <si>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</si>
  <si>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</si>
  <si>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</si>
  <si>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</si>
  <si>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</si>
  <si>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</si>
  <si>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</si>
  <si>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</si>
  <si>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</si>
  <si>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</si>
  <si>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</si>
  <si>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</si>
  <si>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</si>
  <si>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</si>
  <si>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</si>
  <si>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</si>
  <si>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</si>
  <si>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</si>
  <si>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</si>
  <si>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</si>
  <si>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</si>
  <si>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</si>
  <si>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</si>
  <si>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</si>
  <si>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</si>
  <si>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</si>
  <si>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</si>
  <si>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</si>
  <si>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</si>
  <si>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</si>
  <si>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</si>
  <si>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</si>
  <si>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</si>
  <si>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</si>
  <si>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</si>
  <si>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</si>
  <si>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</si>
  <si>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</si>
  <si>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</si>
  <si>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</si>
  <si>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</si>
  <si>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</si>
  <si>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</si>
  <si>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</si>
  <si>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</si>
  <si>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</si>
  <si>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</si>
  <si>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</si>
  <si>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</si>
  <si>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</si>
  <si>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</si>
  <si>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</si>
  <si>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</si>
  <si>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</si>
  <si>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</si>
  <si>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</si>
  <si>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</si>
  <si>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</si>
  <si>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</si>
  <si>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</si>
  <si>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</si>
  <si>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</si>
  <si>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</si>
  <si>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</si>
  <si>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</si>
  <si>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</si>
  <si>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</si>
  <si>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</si>
  <si>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</si>
  <si>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</si>
  <si>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</si>
  <si>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</si>
  <si>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</si>
  <si>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</si>
  <si>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</si>
  <si>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</si>
  <si>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</si>
  <si>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</si>
  <si>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</si>
  <si>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</si>
  <si>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</si>
  <si>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</si>
  <si>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</si>
  <si>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</si>
  <si>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</si>
  <si>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</si>
  <si>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</si>
  <si>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</si>
  <si>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</si>
  <si>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</si>
  <si>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</si>
  <si>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</si>
  <si>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</si>
  <si>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</si>
  <si>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</si>
  <si>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</si>
  <si>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</si>
  <si>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XS0299183250 Corp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</si>
  <si>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</si>
  <si>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</si>
  <si>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</si>
  <si>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</si>
  <si>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</si>
  <si>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</si>
  <si>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</si>
  <si>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</si>
  <si>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</si>
  <si>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</si>
  <si>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</si>
  <si>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</si>
  <si>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</si>
  <si>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</si>
  <si>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</si>
  <si>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</si>
  <si>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</si>
  <si>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</si>
  <si>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</si>
  <si>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</si>
  <si>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</si>
  <si>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</si>
  <si>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</si>
  <si>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</si>
  <si>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</si>
  <si>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</si>
  <si>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</si>
  <si>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</si>
  <si>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</si>
  <si>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</si>
  <si>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</si>
  <si>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</si>
  <si>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</si>
  <si>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</si>
  <si>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</si>
  <si>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</si>
  <si>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</si>
  <si>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</si>
  <si>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</si>
  <si>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</si>
  <si>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</si>
  <si>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</si>
  <si>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</si>
  <si>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</si>
  <si>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</si>
  <si>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</si>
  <si>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</si>
  <si>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XS0299183250</t>
  </si>
  <si>
    <t>XS0934609016</t>
  </si>
  <si>
    <t>CH0205819441</t>
  </si>
  <si>
    <t>USN54468AF52</t>
  </si>
  <si>
    <t>CH0355509487</t>
  </si>
  <si>
    <t>RU000A0JTM28 Corp</t>
  </si>
  <si>
    <t>RU000A0JTM28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</si>
</sst>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3.3333332538604736</v>
        <stp/>
        <stp>##V3_BDPV12</stp>
        <stp>QIWI US Equity</stp>
        <stp>BEST_ANALYST_RATING</stp>
        <stp>[quotes.xlsx]Calc!R20C4</stp>
        <tr r="D20" s="70"/>
        <tr r="D20" s="70"/>
        <tr r="D20" s="70"/>
      </tp>
      <tp>
        <v>4.7818183898925781</v>
        <stp/>
        <stp>##V3_BDPV12</stp>
        <stp>OGZD LI Equity</stp>
        <stp>BEST_TARGET_PRICE</stp>
        <stp>[quotes.xlsx]Calc!R19C5</stp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3.2975001335144043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4.5999999046325684</v>
        <stp/>
        <stp>##V3_BDPV12</stp>
        <stp>ETLN LI Equity</stp>
        <stp>BEST_ANALYST_RATING</stp>
        <stp>[quotes.xlsx]Calc!R14C4</stp>
        <tr r="D14" s="70"/>
        <tr r="D14" s="70"/>
        <tr r="D14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96.325996398925781</v>
        <stp/>
        <stp>##V3_BDPV12</stp>
        <stp>TRMK RX Equity</stp>
        <stp>BEST_TARGET_PRICE</stp>
        <stp>[quotes.xlsx]Calc!R41C5</stp>
        <tr r="E41" s="70"/>
        <tr r="E41" s="70"/>
        <tr r="E41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>
        <v>283.20001220703125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>
        <v>106.34</v>
        <stp/>
        <stp>##V3_BDPV12</stp>
        <stp>EJ644860     Corp</stp>
        <stp>PX_LAST</stp>
        <stp>[quotes.xlsx]Calc!R93C3</stp>
        <tr r="C93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3.6315789222717285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#N/A Field Not Applicable</v>
        <stp/>
        <stp>##V3_BDPV12</stp>
        <stp>KMAZ RX Equity</stp>
        <stp>YLD_CNV_MID</stp>
        <stp>[quotes.xlsx]Calc!R35C6</stp>
        <tr r="F35" s="70"/>
        <tr r="F35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KMG LI Equity</stp>
        <stp>YLD_CNV_MID</stp>
        <stp>[quotes.xlsx]Calc!R16C6</stp>
        <tr r="F16" s="70"/>
        <tr r="F16" s="70"/>
      </tp>
      <tp>
        <v>68.5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11.781999588012695</v>
        <stp/>
        <stp>##V3_BDPV12</stp>
        <stp>MHPC LI Equity</stp>
        <stp>BEST_TARGET_PRICE</stp>
        <stp>[quotes.xlsx]Calc!R50C5</stp>
        <tr r="E50" s="70"/>
        <tr r="E50" s="70"/>
        <tr r="E50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3.7272727489471436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>
        <v>69.6466064453125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0.34999999403953552</v>
        <stp/>
        <stp>##V3_BDPV12</stp>
        <stp>WZR CN Equity</stp>
        <stp>BEST_TARGET_PRICE</stp>
        <stp>[quotes.xlsx]Calc!R43C5</stp>
        <tr r="E43" s="70"/>
        <tr r="E43" s="70"/>
        <tr r="E43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3.8571429252624512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>
        <v>3.3599998950958252</v>
        <stp/>
        <stp>##V3_BDPV12</stp>
        <stp>KCEL LI Equity</stp>
        <stp>BEST_TARGET_PRICE</stp>
        <stp>[quotes.xlsx]Calc!R34C5</stp>
        <tr r="E34" s="70"/>
        <tr r="E34" s="70"/>
        <tr r="E34" s="70"/>
      </tp>
      <tp t="s">
        <v>IE00BY9D5467</v>
        <stp/>
        <stp>##V3_BDPV12</stp>
        <stp>AGN US Equity</stp>
        <stp>ID_ISIN</stp>
        <stp>[quotes.xlsx]Calc!R9C1</stp>
        <tr r="A9" s="70"/>
      </tp>
      <tp>
        <v>4.25</v>
        <stp/>
        <stp>##V3_BDPV12</stp>
        <stp>MHPC LI Equity</stp>
        <stp>BEST_ANALYST_RATING</stp>
        <stp>[quotes.xlsx]Calc!R50C4</stp>
        <tr r="D50" s="70"/>
        <tr r="D50" s="70"/>
        <tr r="D50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USP989MJBG51</v>
        <stp/>
        <stp>##V3_BDPV12</stp>
        <stp>USP989MJBG51 Corp</stp>
        <stp>ID_ISIN</stp>
        <stp>[quotes.xlsx]Calc!R5C1</stp>
        <tr r="A5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 t="s">
        <v>US25152RYE79</v>
        <stp/>
        <stp>##V3_BDPV12</stp>
        <stp>US25152RYE79 Corp</stp>
        <stp>ID_ISIN</stp>
        <stp>[quotes.xlsx]Calc!R141C1</stp>
        <tr r="A141" s="70"/>
      </tp>
      <tp>
        <v>236.98</v>
        <stp/>
        <stp>##V3_BDPV12</stp>
        <stp>AGN US Equity</stp>
        <stp>PX_LAST</stp>
        <stp>[quotes.xlsx]Calc!R9C3</stp>
        <tr r="C9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>
        <v>99.994</v>
        <stp/>
        <stp>##V3_BDPV12</stp>
        <stp>US25152RYE79 Corp</stp>
        <stp>PX_LAST</stp>
        <stp>[quotes.xlsx]Calc!R141C3</stp>
        <tr r="C141" s="70"/>
      </tp>
      <tp>
        <v>413.75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657.1898193359375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XS0922301717</v>
        <stp/>
        <stp>##V3_BDPV12</stp>
        <stp>EJ644860     Corp</stp>
        <stp>ID_ISIN</stp>
        <stp>[quotes.xlsx]Calc!R93C1</stp>
        <tr r="A93" s="70"/>
      </tp>
      <tp>
        <v>4.1999998092651367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3.4000000953674316</v>
        <stp/>
        <stp>##V3_BDPV12</stp>
        <stp>BANE RM Equity</stp>
        <stp>BEST_ANALYST_RATING</stp>
        <stp>[quotes.xlsx]Calc!R13C4</stp>
        <tr r="D13" s="70"/>
        <tr r="D13" s="70"/>
        <tr r="D13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>
        <v>12.050214767456055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112.596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109.17</v>
        <stp/>
        <stp>##V3_BDPV12</stp>
        <stp>XS0842078536 Corp</stp>
        <stp>PX_LAST</stp>
        <stp>[quotes.xlsx]Calc!R84C3</stp>
        <tr r="C84" s="70"/>
      </tp>
      <tp>
        <v>4</v>
        <stp/>
        <stp>##V3_BDPV12</stp>
        <stp>YNDX US Equity</stp>
        <stp>BEST_ANALYST_RATING</stp>
        <stp>[quotes.xlsx]Calc!R21C4</stp>
        <tr r="D21" s="70"/>
        <tr r="D21" s="70"/>
        <tr r="D21" s="70"/>
      </tp>
      <tp>
        <v>141.64179992675781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28.75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5.445624828338623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RU000A0JWC82</v>
        <stp/>
        <stp>##V3_BDPV12</stp>
        <stp>RU000A0JWC82 Corp</stp>
        <stp>ID_ISIN</stp>
        <stp>[quotes.xlsx]Calc!R74C1</stp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>
        <v>13.4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</tp>
      <tp>
        <v>103.9</v>
        <stp/>
        <stp>##V3_BDPV12</stp>
        <stp>RU000A0JV7J9 Corp</stp>
        <stp>PX_LAST</stp>
        <stp>[quotes.xlsx]Calc!R120C3</stp>
        <tr r="C120" s="70"/>
      </tp>
      <tp t="s">
        <v>RU000A0JX0H6</v>
        <stp/>
        <stp>##V3_BDPV12</stp>
        <stp>RU000A0JX0H6 Corp</stp>
        <stp>ID_ISIN</stp>
        <stp>[quotes.xlsx]Calc!R119C1</stp>
        <tr r="A119" s="70"/>
      </tp>
      <tp>
        <v>103.24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12.328571319580078</v>
        <stp/>
        <stp>##V3_BDPV12</stp>
        <stp>KMG LI Equity</stp>
        <stp>BEST_TARGET_PRICE</stp>
        <stp>[quotes.xlsx]Calc!R16C5</stp>
        <tr r="E16" s="70"/>
        <tr r="E16" s="70"/>
        <tr r="E16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</tp>
      <tp>
        <v>106.878</v>
        <stp/>
        <stp>##V3_BDPV12</stp>
        <stp>XS0808638612 Corp</stp>
        <stp>PX_LAST</stp>
        <stp>[quotes.xlsx]Calc!R22C3</stp>
        <tr r="C22" s="70"/>
      </tp>
      <tp>
        <v>82.08</v>
        <stp/>
        <stp>##V3_BDPV12</stp>
        <stp>XS0493579238 Corp</stp>
        <stp>PX_LAST</stp>
        <stp>[quotes.xlsx]Calc!R83C3</stp>
        <tr r="C83" s="70"/>
      </tp>
      <tp>
        <v>2491.62890625</v>
        <stp/>
        <stp>##V3_BDPV12</stp>
        <stp>BANE RM Equity</stp>
        <stp>BEST_TARGET_PRICE</stp>
        <stp>[quotes.xlsx]Calc!R13C5</stp>
        <tr r="E13" s="70"/>
        <tr r="E13" s="70"/>
        <tr r="E13" s="70"/>
      </tp>
      <tp>
        <v>101.5</v>
        <stp/>
        <stp>##V3_BDPV12</stp>
        <stp>RU000A0JXMQ8 Corp</stp>
        <stp>PX_LAST</stp>
        <stp>[quotes.xlsx]Calc!R102C3</stp>
        <tr r="C102" s="70"/>
      </tp>
      <tp t="s">
        <v>RU000A0JX5W4</v>
        <stp/>
        <stp>##V3_BDPV12</stp>
        <stp>RU000A0JX5W4 Corp</stp>
        <stp>ID_ISIN</stp>
        <stp>[quotes.xlsx]Calc!R118C1</stp>
        <tr r="A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100.65</v>
        <stp/>
        <stp>##V3_BDPV12</stp>
        <stp>RU000A0JWG05 Corp</stp>
        <stp>PX_LAST</stp>
        <stp>[quotes.xlsx]Calc!R85C3</stp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>
        <v>99.75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>
        <v>108.383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>
        <v>101.913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US71656MAF68</v>
        <stp/>
        <stp>##V3_BDPV12</stp>
        <stp>US71656MAF68 Corp</stp>
        <stp>ID_ISIN</stp>
        <stp>[quotes.xlsx]Calc!R113C1</stp>
        <tr r="A113" s="70"/>
      </tp>
      <tp>
        <v>108.461</v>
        <stp/>
        <stp>##V3_BDPV12</stp>
        <stp>USG9328DAG54 Corp</stp>
        <stp>PX_LAST</stp>
        <stp>[quotes.xlsx]Calc!R108C3</stp>
        <tr r="C108" s="70"/>
      </tp>
      <tp t="s">
        <v>RU000A0JP2S9</v>
        <stp/>
        <stp>##V3_BDPV12</stp>
        <stp>RU000A0JP2S9 Corp</stp>
        <stp>ID_ISIN</stp>
        <stp>[quotes.xlsx]Calc!R114C1</stp>
        <tr r="A114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</tp>
      <tp>
        <v>101.43</v>
        <stp/>
        <stp>##V3_BDPV12</stp>
        <stp>RU000A0JXE06 Corp</stp>
        <stp>PX_LAST</stp>
        <stp>[quotes.xlsx]Calc!R64C3</stp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>
        <v>4.2857141494750977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RU000A0ERGA7</v>
        <stp/>
        <stp>##V3_BDPV12</stp>
        <stp>COMRLES RX Equity</stp>
        <stp>ID_ISIN</stp>
        <stp>[quotes.xlsx]Calc!R30C1</stp>
        <tr r="A30" s="70"/>
      </tp>
      <tp t="s">
        <v>XS0830192711</v>
        <stp/>
        <stp>##V3_BDPV12</stp>
        <stp>XS0830192711 Corp</stp>
        <stp>ID_ISIN</stp>
        <stp>[quotes.xlsx]Calc!R78C1</stp>
        <tr r="A78" s="70"/>
      </tp>
      <tp>
        <v>101.24</v>
        <stp/>
        <stp>##V3_BDPV12</stp>
        <stp>RU000A0JX5W4 Corp</stp>
        <stp>PX_LAST</stp>
        <stp>[quotes.xlsx]Calc!R118C3</stp>
        <tr r="C118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>
        <v>103.23792266845703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RU000A0JXMQ8</v>
        <stp/>
        <stp>##V3_BDPV12</stp>
        <stp>RU000A0JXMQ8 Corp</stp>
        <stp>ID_ISIN</stp>
        <stp>[quotes.xlsx]Calc!R102C1</stp>
        <tr r="A102" s="70"/>
      </tp>
      <tp>
        <v>100</v>
        <stp/>
        <stp>##V3_BDPV12</stp>
        <stp>RU000A0JTM28 Corp</stp>
        <stp>PX_LAST</stp>
        <stp>[quotes.xlsx]Calc!R71C3</stp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107.807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97.7</v>
        <stp/>
        <stp>##V3_BDPV12</stp>
        <stp>RU000A0JP2S9 Corp</stp>
        <stp>PX_LAST</stp>
        <stp>[quotes.xlsx]Calc!R114C3</stp>
        <tr r="C114" s="70"/>
      </tp>
      <tp t="s">
        <v>USG9328DAG54</v>
        <stp/>
        <stp>##V3_BDPV12</stp>
        <stp>USG9328DAG54 Corp</stp>
        <stp>ID_ISIN</stp>
        <stp>[quotes.xlsx]Calc!R108C1</stp>
        <tr r="A108" s="70"/>
      </tp>
      <tp>
        <v>99.656000000000006</v>
        <stp/>
        <stp>##V3_BDPV12</stp>
        <stp>US71656MAF68 Corp</stp>
        <stp>PX_LAST</stp>
        <stp>[quotes.xlsx]Calc!R113C3</stp>
        <tr r="C113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101.5</v>
        <stp/>
        <stp>##V3_BDPV12</stp>
        <stp>RU000A0JWB75 Corp</stp>
        <stp>PX_LAST</stp>
        <stp>[quotes.xlsx]Calc!R75C3</stp>
        <tr r="C75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>
        <v>4.25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>
        <v>11356.888671875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>
        <v>205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103.554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XS0088543193</v>
        <stp/>
        <stp>##V3_BDPV12</stp>
        <stp>XS0088543193 Corp</stp>
        <stp>ID_ISIN</stp>
        <stp>[quotes.xlsx]Calc!R27C1</stp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>
        <v>103.1</v>
        <stp/>
        <stp>##V3_BDPV12</stp>
        <stp>RU000A0JX0H6 Corp</stp>
        <stp>PX_LAST</stp>
        <stp>[quotes.xlsx]Calc!R119C3</stp>
        <tr r="C119" s="70"/>
      </tp>
      <tp>
        <v>1.1817337521382139</v>
        <stp/>
        <stp>##V3_BDPV12</stp>
        <stp>AGN US Equity</stp>
        <stp>EQY_DVD_YLD_IND</stp>
        <stp>[quotes.xlsx]Calc!R9C6</stp>
        <tr r="F9" s="70"/>
        <tr r="F9" s="70"/>
        <tr r="F9" s="70"/>
      </tp>
      <tp t="s">
        <v>RU000A0JV7J9</v>
        <stp/>
        <stp>##V3_BDPV12</stp>
        <stp>RU000A0JV7J9 Corp</stp>
        <stp>ID_ISIN</stp>
        <stp>[quotes.xlsx]Calc!R120C1</stp>
        <tr r="A120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101.8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3.307692289352417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4.3333334922790527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101.2</v>
        <stp/>
        <stp>##V3_BDPV12</stp>
        <stp>RU000A0JV7K7 Corp</stp>
        <stp>PX_LAST</stp>
        <stp>[quotes.xlsx]Calc!R117C3</stp>
        <tr r="C117" s="70"/>
      </tp>
      <tp>
        <v>97.75</v>
        <stp/>
        <stp>##V3_BDPV12</stp>
        <stp>RU000A0JU9V1 Corp</stp>
        <stp>PX_LAST</stp>
        <stp>[quotes.xlsx]Calc!R121C3</stp>
        <tr r="C121" s="70"/>
      </tp>
      <tp>
        <v>102.5</v>
        <stp/>
        <stp>##V3_BDPV12</stp>
        <stp>RU000A0JXJE0 Corp</stp>
        <stp>PX_LAST</stp>
        <stp>[quotes.xlsx]Calc!R100C3</stp>
        <tr r="C100" s="70"/>
      </tp>
      <tp>
        <v>25.906351089477539</v>
        <stp/>
        <stp>##V3_BDPV12</stp>
        <stp>YNDX US Equity</stp>
        <stp>BEST_TARGET_PRICE</stp>
        <stp>[quotes.xlsx]Calc!R21C5</stp>
        <tr r="E21" s="70"/>
        <tr r="E21" s="70"/>
        <tr r="E21" s="70"/>
      </tp>
      <tp>
        <v>47.459602355957031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103.2</v>
        <stp/>
        <stp>##V3_BDPV12</stp>
        <stp>RU000A0JWU98 Corp</stp>
        <stp>PX_LAST</stp>
        <stp>[quotes.xlsx]Calc!R66C3</stp>
        <tr r="C66" s="70"/>
      </tp>
      <tp t="s">
        <v>RU000A0JXE06</v>
        <stp/>
        <stp>##V3_BDPV12</stp>
        <stp>RU000A0JXE06 Corp</stp>
        <stp>ID_ISIN</stp>
        <stp>[quotes.xlsx]Calc!R64C1</stp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N/A</v>
        <stp/>
        <stp>##V3_BDPV12</stp>
        <stp>RUALR RX Equity</stp>
        <stp>BEST_ANALYST_RATING</stp>
        <stp>[quotes.xlsx]Calc!R10C4</stp>
        <tr r="D10" s="70"/>
        <tr r="D10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</tp>
      <tp t="s">
        <v>XS0808638612</v>
        <stp/>
        <stp>##V3_BDPV12</stp>
        <stp>XS0808638612 Corp</stp>
        <stp>ID_ISIN</stp>
        <stp>[quotes.xlsx]Calc!R22C1</stp>
        <tr r="A22" s="70"/>
      </tp>
      <tp>
        <v>102.874</v>
        <stp/>
        <stp>##V3_BDPV12</stp>
        <stp>XS0918604496 Corp</stp>
        <stp>PX_LAST</stp>
        <stp>[quotes.xlsx]Calc!R61C3</stp>
        <tr r="C61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226.81964111328125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RU000A0JWG05</v>
        <stp/>
        <stp>##V3_BDPV12</stp>
        <stp>RU000A0JWG05 Corp</stp>
        <stp>ID_ISIN</stp>
        <stp>[quotes.xlsx]Calc!R85C1</stp>
        <tr r="A85" s="70"/>
      </tp>
      <tp t="s">
        <v>LU0974284688</v>
        <stp/>
        <stp>##V3_BDPV12</stp>
        <stp>HHPA2AH LX Equity</stp>
        <stp>ID_ISIN</stp>
        <stp>[quotes.xlsx]Calc!R88C1</stp>
        <tr r="A88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105.331</v>
        <stp/>
        <stp>##V3_BDPV12</stp>
        <stp>XS0975320879 Corp</stp>
        <stp>PX_LAST</stp>
        <stp>[quotes.xlsx]Calc!R89C3</stp>
        <tr r="C89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RU000A0JX0J2</v>
        <stp/>
        <stp>##V3_BDPV12</stp>
        <stp>RU000A0JX0J2 Corp</stp>
        <stp>ID_ISIN</stp>
        <stp>[quotes.xlsx]Calc!R116C1</stp>
        <tr r="A116" s="70"/>
      </tp>
      <tp>
        <v>11175.060546875</v>
        <stp/>
        <stp>##V3_BDPV12</stp>
        <stp>GMKN RX Equity</stp>
        <stp>BEST_TARGET_PRICE</stp>
        <stp>[quotes.xlsx]Calc!R47C5</stp>
        <tr r="E47" s="70"/>
        <tr r="E47" s="70"/>
        <tr r="E47" s="70"/>
      </tp>
      <tp t="s">
        <v>RU000A0JRCJ6</v>
        <stp/>
        <stp>##V3_BDPV12</stp>
        <stp>RU000A0JRCJ6 Corp</stp>
        <stp>ID_ISIN</stp>
        <stp>[quotes.xlsx]Calc!R122C1</stp>
        <tr r="A12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US71645WAR25</v>
        <stp/>
        <stp>##V3_BDPV12</stp>
        <stp>US71645WAR25 Corp</stp>
        <stp>ID_ISIN</stp>
        <stp>[quotes.xlsx]Calc!R26C1</stp>
        <tr r="A26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 t="s">
        <v>#N/A Field Not Applicable</v>
        <stp/>
        <stp>##V3_BDPV12</stp>
        <stp>USN54468AF52 Corp</stp>
        <stp>BEST_TARGET_PRICE</stp>
        <stp>[quotes.xlsx]Calc!R154C5</stp>
        <tr r="E154" s="70"/>
        <tr r="E154" s="70"/>
      </tp>
      <tp>
        <v>104.01</v>
        <stp/>
        <stp>##V3_BDPV12</stp>
        <stp>RU000A0JWC82 Corp</stp>
        <stp>PX_LAST</stp>
        <stp>[quotes.xlsx]Calc!R74C3</stp>
        <tr r="C7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>
        <v>177.2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>
        <v>99.5</v>
        <stp/>
        <stp>##V3_BDPV12</stp>
        <stp>RU000A0JRCJ6 Corp</stp>
        <stp>PX_LAST</stp>
        <stp>[quotes.xlsx]Calc!R122C3</stp>
        <tr r="C122" s="70"/>
      </tp>
      <tp>
        <v>262.32412719726562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102.2</v>
        <stp/>
        <stp>##V3_BDPV12</stp>
        <stp>RU000A0JX0J2 Corp</stp>
        <stp>PX_LAST</stp>
        <stp>[quotes.xlsx]Calc!R116C3</stp>
        <tr r="C116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>
        <v>101.43980000000001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XS0884734343</v>
        <stp/>
        <stp>##V3_BDPV12</stp>
        <stp>XS0884734343 Corp</stp>
        <stp>ID_ISIN</stp>
        <stp>[quotes.xlsx]Calc!R72C1</stp>
        <tr r="A72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>
        <v>3557.086181640625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</tp>
      <tp>
        <v>4.6666665077209473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17.185714721679687</v>
        <stp/>
        <stp>##V3_BDPV12</stp>
        <stp>QIWI US Equity</stp>
        <stp>BEST_TARGET_PRICE</stp>
        <stp>[quotes.xlsx]Calc!R20C5</stp>
        <tr r="E20" s="70"/>
        <tr r="E20" s="70"/>
        <tr r="E20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</tp>
      <tp>
        <v>5.7500001043081284E-2</v>
        <stp/>
        <stp>##V3_BDPV12</stp>
        <stp>TGKA RX Equity</stp>
        <stp>BEST_TARGET_PRICE</stp>
        <stp>[quotes.xlsx]Calc!R59C5</stp>
        <tr r="E59" s="70"/>
        <tr r="E59" s="70"/>
        <tr r="E59" s="70"/>
      </tp>
      <tp t="s">
        <v>RU000A0JU9V1</v>
        <stp/>
        <stp>##V3_BDPV12</stp>
        <stp>RU000A0JU9V1 Corp</stp>
        <stp>ID_ISIN</stp>
        <stp>[quotes.xlsx]Calc!R121C1</stp>
        <tr r="A121" s="70"/>
      </tp>
      <tp t="s">
        <v>RU000A0JV7K7</v>
        <stp/>
        <stp>##V3_BDPV12</stp>
        <stp>RU000A0JV7K7 Corp</stp>
        <stp>ID_ISIN</stp>
        <stp>[quotes.xlsx]Calc!R117C1</stp>
        <tr r="A117" s="70"/>
      </tp>
      <tp t="s">
        <v>RU000A0JWB75</v>
        <stp/>
        <stp>##V3_BDPV12</stp>
        <stp>RU000A0JWB75 Corp</stp>
        <stp>ID_ISIN</stp>
        <stp>[quotes.xlsx]Calc!R75C1</stp>
        <tr r="A75" s="70"/>
      </tp>
      <tp>
        <v>21.441429138183594</v>
        <stp/>
        <stp>##V3_BDPV12</stp>
        <stp>GAZ LI Equity</stp>
        <stp>BEST_TARGET_PRICE</stp>
        <stp>[quotes.xlsx]Calc!R15C5</stp>
        <tr r="E15" s="70"/>
        <tr r="E15" s="70"/>
        <tr r="E15" s="70"/>
      </tp>
      <tp>
        <v>4.0344829559326172</v>
        <stp/>
        <stp>##V3_BDPV12</stp>
        <stp>GILD US Equity</stp>
        <stp>BEST_ANALYST_RATING</stp>
        <stp>[quotes.xlsx]Calc!R1C4</stp>
        <tr r="D1" s="70"/>
        <tr r="D1" s="70"/>
        <tr r="D1" s="70"/>
      </tp>
      <tp>
        <v>109.5</v>
        <stp/>
        <stp>##V3_BDPV12</stp>
        <stp>COMRLES RX Equity</stp>
        <stp>PX_LAST</stp>
        <stp>[quotes.xlsx]Calc!R30C3</stp>
        <tr r="C30" s="70"/>
      </tp>
      <tp>
        <v>101.277</v>
        <stp/>
        <stp>##V3_BDPV12</stp>
        <stp>XS0830192711 Corp</stp>
        <stp>PX_LAST</stp>
        <stp>[quotes.xlsx]Calc!R78C3</stp>
        <tr r="C78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RU000A0JTM28</v>
        <stp/>
        <stp>##V3_BDPV12</stp>
        <stp>RU000A0JTM28 Corp</stp>
        <stp>ID_ISIN</stp>
        <stp>[quotes.xlsx]Calc!R71C1</stp>
        <tr r="A71" s="70"/>
      </tp>
    </main>
    <main first="bloomberg.rtd">
      <tp>
        <v>4.3350403895801692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9.1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8.9600000000000009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>
        <v>4.7871842000000004</v>
        <stp/>
        <stp>##V3_BDPV12</stp>
        <stp>XS1319822752 Corp</stp>
        <stp>YLD_CNV_MID</stp>
        <stp>[quotes.xlsx]Calc!R130C6</stp>
        <tr r="F130" s="70"/>
        <tr r="F130" s="70"/>
        <tr r="F130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>
        <v>1.872553630522463</v>
        <stp/>
        <stp>##V3_BDPV12</stp>
        <stp>ROSN RM Equity</stp>
        <stp>EQY_DVD_YLD_IND</stp>
        <stp>[quotes.xlsx]Calc!R123C6</stp>
        <tr r="F123" s="70"/>
        <tr r="F123" s="70"/>
        <tr r="F123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>
        <v>4.5571042000000004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US4642871846</v>
        <stp/>
        <stp>##V3_BDPV12</stp>
        <stp>FXI US Equity</stp>
        <stp>ID_ISIN</stp>
        <stp>[quotes.xlsx]Calc!R149C1</stp>
        <tr r="A149" s="70"/>
      </tp>
      <tp t="s">
        <v>#N/A Field Not Applicable</v>
        <stp/>
        <stp>##V3_BDPV12</stp>
        <stp>XS0299183250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CH0355509487 Corp</stp>
        <stp>YLD_CNV_MID</stp>
        <stp>[quotes.xlsx]Calc!R155C6</stp>
        <tr r="F155" s="70"/>
        <tr r="F155" s="70"/>
      </tp>
      <tp>
        <v>1.5441672</v>
        <stp/>
        <stp>##V3_BDPV12</stp>
        <stp>CH0205819441 Corp</stp>
        <stp>YLD_CNV_MID</stp>
        <stp>[quotes.xlsx]Calc!R153C6</stp>
        <tr r="F153" s="70"/>
        <tr r="F153" s="70"/>
        <tr r="F153" s="70"/>
      </tp>
      <tp>
        <v>7.8461924984209901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US78463V1070</v>
        <stp/>
        <stp>##V3_BDPV12</stp>
        <stp>GLD US Equity</stp>
        <stp>ID_ISIN</stp>
        <stp>[quotes.xlsx]Calc!R138C1</stp>
        <tr r="A138" s="70"/>
      </tp>
      <tp t="s">
        <v>#N/A Field Not Applicable</v>
        <stp/>
        <stp>##V3_BDPV12</stp>
        <stp>USN54468AF52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>
        <v>6.8877040999999997</v>
        <stp/>
        <stp>##V3_BDPV12</stp>
        <stp>USL6366MAC75 Corp</stp>
        <stp>YLD_CNV_MID</stp>
        <stp>[quotes.xlsx]Calc!R68C6</stp>
        <tr r="F68" s="70"/>
        <tr r="F68" s="70"/>
        <tr r="F68" s="70"/>
      </tp>
      <tp>
        <v>38.17</v>
        <stp/>
        <stp>##V3_BDPV12</stp>
        <stp>FXI US Equity</stp>
        <stp>PX_LAST</stp>
        <stp>[quotes.xlsx]Calc!R149C3</stp>
        <tr r="C149" s="70"/>
      </tp>
      <tp t="s">
        <v>#N/A Field Not Applicable</v>
        <stp/>
        <stp>##V3_BDPV12</stp>
        <stp>XS0934609016 Corp</stp>
        <stp>BEST_ANALYST_RATING</stp>
        <stp>[quotes.xlsx]Calc!R152C4</stp>
        <tr r="D152" s="70"/>
        <tr r="D152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3.6293060000000001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>
        <v>1.8623901412577069</v>
        <stp/>
        <stp>##V3_BDPV12</stp>
        <stp>MON US Equity</stp>
        <stp>EQY_DVD_YLD_IND</stp>
        <stp>[quotes.xlsx]Calc!R146C6</stp>
        <tr r="F146" s="70"/>
        <tr r="F146" s="70"/>
        <tr r="F146" s="70"/>
      </tp>
      <tp>
        <v>3.1900407738825658</v>
        <stp/>
        <stp>##V3_BDPV12</stp>
        <stp>ROG EB Equity</stp>
        <stp>EQY_DVD_YLD_IND</stp>
        <stp>[quotes.xlsx]Calc!R106C6</stp>
        <tr r="F106" s="70"/>
        <tr r="F106" s="70"/>
        <tr r="F106" s="70"/>
      </tp>
      <tp>
        <v>5.1804493000000003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121.48</v>
        <stp/>
        <stp>##V3_BDPV12</stp>
        <stp>GLD US Equity</stp>
        <stp>PX_LAST</stp>
        <stp>[quotes.xlsx]Calc!R138C3</stp>
        <tr r="C138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>
        <v>5.2636728699999997</v>
        <stp/>
        <stp>##V3_BDPV12</stp>
        <stp>XS1400710726 Corp</stp>
        <stp>YLD_CNV_MID</stp>
        <stp>[quotes.xlsx]Calc!R107C6</stp>
        <tr r="F107" s="70"/>
        <tr r="F107" s="70"/>
        <tr r="F107" s="70"/>
      </tp>
      <tp>
        <v>3.6111184000000001</v>
        <stp/>
        <stp>##V3_BDPV12</stp>
        <stp>XS0524610812 Corp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8.7799999999999994</v>
        <stp/>
        <stp>##V3_BDPV12</stp>
        <stp>RU000A0JS5F6 Corp</stp>
        <stp>YLD_CNV_MID</stp>
        <stp>[quotes.xlsx]Calc!R81C6</stp>
        <tr r="F81" s="70"/>
        <tr r="F81" s="70"/>
        <tr r="F81" s="70"/>
      </tp>
      <tp>
        <v>5.5823156087794761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>
        <v>5.8230411000000002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40.77535006702194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4.0196314467578436</v>
        <stp/>
        <stp>##V3_BDPV12</stp>
        <stp>XS1032750165 Corp</stp>
        <stp>YLD_CNV_MID</stp>
        <stp>[quotes.xlsx]Calc!R125C6</stp>
        <tr r="F125" s="70"/>
        <tr r="F125" s="70"/>
        <tr r="F125" s="70"/>
      </tp>
      <tp>
        <v>7.99</v>
        <stp/>
        <stp>##V3_BDPV12</stp>
        <stp>RU000A0JTYA5 Corp</stp>
        <stp>YLD_CNV_MID</stp>
        <stp>[quotes.xlsx]Calc!R97C6</stp>
        <tr r="F97" s="70"/>
        <tr r="F97" s="70"/>
        <tr r="F97" s="70"/>
      </tp>
      <tp>
        <v>1.7862594579808586</v>
        <stp/>
        <stp>##V3_BDPV12</stp>
        <stp>VTBR RX Equity</stp>
        <stp>EQY_DVD_YLD_IND</stp>
        <stp>[quotes.xlsx]Calc!R131C6</stp>
        <tr r="F131" s="70"/>
        <tr r="F131" s="70"/>
        <tr r="F131" s="70"/>
      </tp>
      <tp>
        <v>2.4579263254421027</v>
        <stp/>
        <stp>##V3_BDPV12</stp>
        <stp>XLE US Equity</stp>
        <stp>EQY_DVD_YLD_IND</stp>
        <stp>[quotes.xlsx]Calc!R144C6</stp>
        <tr r="F144" s="70"/>
        <tr r="F144" s="70"/>
        <tr r="F144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>
        <v>4.4382726000000003</v>
        <stp/>
        <stp>##V3_BDPV12</stp>
        <stp>XS0643183220 Corp</stp>
        <stp>YLD_CNV_MID</stp>
        <stp>[quotes.xlsx]Calc!R124C6</stp>
        <tr r="F124" s="70"/>
        <tr r="F124" s="70"/>
        <tr r="F124" s="70"/>
      </tp>
      <tp>
        <v>5.6903277702122832</v>
        <stp/>
        <stp>##V3_BDPV12</stp>
        <stp>XS0191754729 Corp</stp>
        <stp>YLD_CNV_MID</stp>
        <stp>[quotes.xlsx]Calc!R127C6</stp>
        <tr r="F127" s="70"/>
        <tr r="F127" s="70"/>
        <tr r="F127" s="70"/>
      </tp>
      <tp>
        <v>8.16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CH0205819441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CH0355509487 Corp</stp>
        <stp>BEST_ANALYST_RATING</stp>
        <stp>[quotes.xlsx]Calc!R155C4</stp>
        <tr r="D155" s="70"/>
        <tr r="D155" s="70"/>
      </tp>
      <tp>
        <v>1.5436527</v>
        <stp/>
        <stp>##V3_BDPV12</stp>
        <stp>XS0299183250 Corp</stp>
        <stp>YLD_CNV_MID</stp>
        <stp>[quotes.xlsx]Calc!R151C6</stp>
        <tr r="F151" s="70"/>
        <tr r="F151" s="70"/>
        <tr r="F151" s="70"/>
      </tp>
      <tp>
        <v>68.19</v>
        <stp/>
        <stp>##V3_BDPV12</stp>
        <stp>XLE US Equity</stp>
        <stp>PX_LAST</stp>
        <stp>[quotes.xlsx]Calc!R144C3</stp>
        <tr r="C144" s="70"/>
      </tp>
      <tp>
        <v>37.58</v>
        <stp/>
        <stp>##V3_BDPV12</stp>
        <stp>TBT US Equity</stp>
        <stp>PX_LAST</stp>
        <stp>[quotes.xlsx]Calc!R134C3</stp>
        <tr r="C134" s="70"/>
      </tp>
      <tp t="s">
        <v>GB00B7Z0Q502</v>
        <stp/>
        <stp>##V3_BDPV12</stp>
        <stp>TUNG LN Equity</stp>
        <stp>ID_ISIN</stp>
        <stp>[quotes.xlsx]Calc!R145C1</stp>
        <tr r="A145" s="70"/>
      </tp>
      <tp>
        <v>6.5500000000000003E-2</v>
        <stp/>
        <stp>##V3_BDPV12</stp>
        <stp>VTBR RX Equity</stp>
        <stp>PX_LAST</stp>
        <stp>[quotes.xlsx]Calc!R131C3</stp>
        <tr r="C131" s="70"/>
      </tp>
      <tp t="s">
        <v>RU000A0J2Q06</v>
        <stp/>
        <stp>##V3_BDPV12</stp>
        <stp>ROSN RM Equity</stp>
        <stp>ID_ISIN</stp>
        <stp>[quotes.xlsx]Calc!R123C1</stp>
        <tr r="A123" s="70"/>
      </tp>
      <tp>
        <v>6.5421297999999997</v>
        <stp/>
        <stp>##V3_BDPV12</stp>
        <stp>USN54468AF52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>
        <v>12.92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3.611181679901291</v>
        <stp/>
        <stp>##V3_BDPV12</stp>
        <stp>FXI US Equity</stp>
        <stp>EQY_DVD_YLD_IND</stp>
        <stp>[quotes.xlsx]Calc!R149C6</stp>
        <tr r="F149" s="70"/>
        <tr r="F149" s="70"/>
        <tr r="F149" s="70"/>
      </tp>
      <tp>
        <v>98.776996948381253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>
        <v>5.6838066000000005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>
        <v>116.02</v>
        <stp/>
        <stp>##V3_BDPV12</stp>
        <stp>MON US Equity</stp>
        <stp>PX_LAST</stp>
        <stp>[quotes.xlsx]Calc!R146C3</stp>
        <tr r="C146" s="70"/>
      </tp>
      <tp>
        <v>257.05</v>
        <stp/>
        <stp>##V3_BDPV12</stp>
        <stp>ROG EB Equity</stp>
        <stp>PX_LAST</stp>
        <stp>[quotes.xlsx]Calc!R106C3</stp>
        <tr r="C106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3.3141715</v>
        <stp/>
        <stp>##V3_BDPV12</stp>
        <stp>XS0779213460 Corp</stp>
        <stp>YLD_CNV_MID</stp>
        <stp>[quotes.xlsx]Calc!R128C6</stp>
        <tr r="F128" s="70"/>
        <tr r="F128" s="70"/>
        <tr r="F128" s="70"/>
      </tp>
      <tp>
        <v>17.541155</v>
        <stp/>
        <stp>##V3_BDPV12</stp>
        <stp>XS0925043100 Corp</stp>
        <stp>YLD_CNV_MID</stp>
        <stp>[quotes.xlsx]Calc!R143C6</stp>
        <tr r="F143" s="70"/>
        <tr r="F143" s="70"/>
        <tr r="F143" s="70"/>
      </tp>
      <tp>
        <v>10.71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3.0463469999999999</v>
        <stp/>
        <stp>##V3_BDPV12</stp>
        <stp>XS0849020556 Corp</stp>
        <stp>YLD_CNV_MID</stp>
        <stp>[quotes.xlsx]Calc!R133C6</stp>
        <tr r="F133" s="70"/>
        <tr r="F133" s="70"/>
        <tr r="F133" s="70"/>
      </tp>
      <tp>
        <v>5.0048053000000001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CH0012032048</v>
        <stp/>
        <stp>##V3_BDPV12</stp>
        <stp>ROG EB Equity</stp>
        <stp>ID_ISIN</stp>
        <stp>[quotes.xlsx]Calc!R106C1</stp>
        <tr r="A106" s="70"/>
      </tp>
      <tp t="s">
        <v>US61166W1018</v>
        <stp/>
        <stp>##V3_BDPV12</stp>
        <stp>MON US Equity</stp>
        <stp>ID_ISIN</stp>
        <stp>[quotes.xlsx]Calc!R146C1</stp>
        <tr r="A146" s="70"/>
      </tp>
      <tp>
        <v>5.5337931000000005</v>
        <stp/>
        <stp>##V3_BDPV12</stp>
        <stp>XS1508914691 Corp</stp>
        <stp>YLD_CNV_MID</stp>
        <stp>[quotes.xlsx]Calc!R109C6</stp>
        <tr r="F109" s="70"/>
        <tr r="F109" s="70"/>
        <tr r="F109" s="70"/>
      </tp>
      <tp>
        <v>5.6115934000000003</v>
        <stp/>
        <stp>##V3_BDPV12</stp>
        <stp>XS0579851949 Corp</stp>
        <stp>YLD_CNV_MID</stp>
        <stp>[quotes.xlsx]Calc!R115C6</stp>
        <tr r="F115" s="70"/>
        <tr r="F115" s="70"/>
        <tr r="F115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>
        <v>5.0650351999999996</v>
        <stp/>
        <stp>##V3_BDPV12</stp>
        <stp>XS1405775377 Corp</stp>
        <stp>YLD_CNV_MID</stp>
        <stp>[quotes.xlsx]Calc!R139C6</stp>
        <tr r="F139" s="70"/>
        <tr r="F139" s="70"/>
        <tr r="F139" s="70"/>
      </tp>
      <tp>
        <v>3.3975195</v>
        <stp/>
        <stp>##V3_BDPV12</stp>
        <stp>XS0555493203 Corp</stp>
        <stp>YLD_CNV_MID</stp>
        <stp>[quotes.xlsx]Calc!R142C6</stp>
        <tr r="F142" s="70"/>
        <tr r="F142" s="70"/>
        <tr r="F142" s="70"/>
      </tp>
      <tp>
        <v>4.8451126999999996</v>
        <stp/>
        <stp>##V3_BDPV12</stp>
        <stp>XS0934609016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>
        <v>58.5</v>
        <stp/>
        <stp>##V3_BDPV12</stp>
        <stp>TUNG LN Equity</stp>
        <stp>PX_LAST</stp>
        <stp>[quotes.xlsx]Calc!R145C3</stp>
        <tr r="C145" s="70"/>
      </tp>
      <tp t="s">
        <v>RU000A0JP5V6</v>
        <stp/>
        <stp>##V3_BDPV12</stp>
        <stp>VTBR RX Equity</stp>
        <stp>ID_ISIN</stp>
        <stp>[quotes.xlsx]Calc!R131C1</stp>
        <tr r="A131" s="70"/>
      </tp>
      <tp>
        <v>319.35000000000002</v>
        <stp/>
        <stp>##V3_BDPV12</stp>
        <stp>ROSN RM Equity</stp>
        <stp>PX_LAST</stp>
        <stp>[quotes.xlsx]Calc!R123C3</stp>
        <tr r="C123" s="70"/>
      </tp>
      <tp t="s">
        <v>US74347B2016</v>
        <stp/>
        <stp>##V3_BDPV12</stp>
        <stp>TBT US Equity</stp>
        <stp>ID_ISIN</stp>
        <stp>[quotes.xlsx]Calc!R134C1</stp>
        <tr r="A134" s="70"/>
      </tp>
      <tp t="s">
        <v>US81369Y5069</v>
        <stp/>
        <stp>##V3_BDPV12</stp>
        <stp>XLE US Equity</stp>
        <stp>ID_ISIN</stp>
        <stp>[quotes.xlsx]Calc!R144C1</stp>
        <tr r="A144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7.71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>
        <v>112.3</v>
        <stp/>
        <stp>##V3_BDPV12</stp>
        <stp>MOEX RM Equity</stp>
        <stp>PX_LAST</stp>
        <stp>[quotes.xlsx]Calc!R103C3</stp>
        <tr r="C103" s="70"/>
      </tp>
      <tp>
        <v>0.96618356964386087</v>
        <stp/>
        <stp>##V3_BDPV12</stp>
        <stp>CSSMI SW Equity</stp>
        <stp>EQY_DVD_YLD_IND</stp>
        <stp>[quotes.xlsx]Calc!R150C6</stp>
        <tr r="F150" s="70"/>
        <tr r="F150" s="70"/>
        <tr r="F150" s="70"/>
      </tp>
      <tp>
        <v>9.4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US5603172082</v>
        <stp/>
        <stp>##V3_BDPV12</stp>
        <stp>MAIL LI Equity</stp>
        <stp>ID_ISIN</stp>
        <stp>[quotes.xlsx]Calc!R147C1</stp>
        <tr r="A147" s="70"/>
      </tp>
      <tp t="s">
        <v>CH0038863350</v>
        <stp/>
        <stp>##V3_BDPV12</stp>
        <stp>NESN SW Equity</stp>
        <stp>ID_ISIN</stp>
        <stp>[quotes.xlsx]Calc!R104C1</stp>
        <tr r="A104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>
        <v>75.501000000000005</v>
        <stp/>
        <stp>##V3_BDPV12</stp>
        <stp>NESN SW Equity</stp>
        <stp>PX_LAST</stp>
        <stp>[quotes.xlsx]Calc!R104C3</stp>
        <tr r="C104" s="70"/>
      </tp>
      <tp>
        <v>24.06</v>
        <stp/>
        <stp>##V3_BDPV12</stp>
        <stp>MAIL LI Equity</stp>
        <stp>PX_LAST</stp>
        <stp>[quotes.xlsx]Calc!R147C3</stp>
        <tr r="C147" s="70"/>
      </tp>
      <tp>
        <v>10.24</v>
        <stp/>
        <stp>##V3_BDPV12</stp>
        <stp>RU000A0JW1P8 Corp</stp>
        <stp>YLD_CNV_MID</stp>
        <stp>[quotes.xlsx]Calc!R94C6</stp>
        <tr r="F94" s="70"/>
        <tr r="F94" s="70"/>
        <tr r="F94" s="70"/>
      </tp>
      <tp t="s">
        <v>#N/A N/A</v>
        <stp/>
        <stp>##V3_BDPV12</stp>
        <stp>RU000A0JU9T5 Corp</stp>
        <stp>YLD_CNV_MID</stp>
        <stp>[quotes.xlsx]Calc!R80C6</stp>
        <tr r="F80" s="70"/>
        <tr r="F80" s="70"/>
      </tp>
      <tp>
        <v>75.7</v>
        <stp/>
        <stp>##V3_BDPV12</stp>
        <stp>NOVN VX Equity</stp>
        <stp>PX_LAST</stp>
        <stp>[quotes.xlsx]Calc!R105C3</stp>
        <tr r="C10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>
        <v>9.69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>
        <v>3.2629480447305745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RU000A0JR4A1</v>
        <stp/>
        <stp>##V3_BDPV12</stp>
        <stp>MOEX RM Equity</stp>
        <stp>ID_ISIN</stp>
        <stp>[quotes.xlsx]Calc!R103C1</stp>
        <tr r="A103" s="70"/>
      </tp>
      <tp>
        <v>3.91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CH0008899764</v>
        <stp/>
        <stp>##V3_BDPV12</stp>
        <stp>CSSMI SW Equity</stp>
        <stp>ID_ISIN</stp>
        <stp>[quotes.xlsx]Calc!R150C1</stp>
        <tr r="A150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5.7019840000000004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>
        <v>2.9811667032226778</v>
        <stp/>
        <stp>##V3_BDPV12</stp>
        <stp>NESN SW Equity</stp>
        <stp>EQY_DVD_YLD_IND</stp>
        <stp>[quotes.xlsx]Calc!R104C6</stp>
        <tr r="F104" s="70"/>
        <tr r="F104" s="70"/>
        <tr r="F104" s="70"/>
      </tp>
      <tp>
        <v>4.6845080000000001</v>
        <stp/>
        <stp>##V3_BDPV12</stp>
        <stp>XS0935311240 Corp</stp>
        <stp>YLD_CNV_MID</stp>
        <stp>[quotes.xlsx]Calc!R8C6</stp>
        <tr r="F8" s="70"/>
        <tr r="F8" s="70"/>
        <tr r="F8" s="70"/>
      </tp>
      <tp>
        <v>6.2354221000000001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8.19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10.37</v>
        <stp/>
        <stp>##V3_BDPV12</stp>
        <stp>RU000A0JW0S4 Corp</stp>
        <stp>YLD_CNV_MID</stp>
        <stp>[quotes.xlsx]Calc!R69C6</stp>
        <tr r="F69" s="70"/>
        <tr r="F69" s="70"/>
        <tr r="F69" s="70"/>
      </tp>
      <tp>
        <v>3.6327608982826951</v>
        <stp/>
        <stp>##V3_BDPV12</stp>
        <stp>NOVN VX Equity</stp>
        <stp>EQY_DVD_YLD_IND</stp>
        <stp>[quotes.xlsx]Calc!R105C6</stp>
        <tr r="F105" s="70"/>
        <tr r="F105" s="70"/>
        <tr r="F105" s="70"/>
      </tp>
      <tp t="s">
        <v>VGG607541015</v>
        <stp/>
        <stp>##V3_BDPV12</stp>
        <stp>KORS US Equity</stp>
        <stp>ID_ISIN</stp>
        <stp>[quotes.xlsx]Calc!R148C1</stp>
        <tr r="A148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>
        <v>4.8267253999999999</v>
        <stp/>
        <stp>##V3_BDPV12</stp>
        <stp>XS0767473852 Corp</stp>
        <stp>YLD_CNV_MID</stp>
        <stp>[quotes.xlsx]Calc!R6C6</stp>
        <tr r="F6" s="70"/>
        <tr r="F6" s="70"/>
        <tr r="F6" s="70"/>
      </tp>
      <tp>
        <v>36.65</v>
        <stp/>
        <stp>##V3_BDPV12</stp>
        <stp>KORS US Equity</stp>
        <stp>PX_LAST</stp>
        <stp>[quotes.xlsx]Calc!R148C3</stp>
        <tr r="C148" s="70"/>
      </tp>
      <tp t="s">
        <v>JE00B5BCW814</v>
        <stp/>
        <stp>##V3_BDPV12</stp>
        <stp>486 HK Equity</stp>
        <stp>ID_ISIN</stp>
        <stp>[quotes.xlsx]Calc!R91C1</stp>
        <tr r="A91" s="70"/>
      </tp>
      <tp>
        <v>6.8388244241661829</v>
        <stp/>
        <stp>##V3_BDPV12</stp>
        <stp>MOEX RM Equity</stp>
        <stp>EQY_DVD_YLD_IND</stp>
        <stp>[quotes.xlsx]Calc!R103C6</stp>
        <tr r="F103" s="70"/>
        <tr r="F103" s="70"/>
        <tr r="F103" s="70"/>
      </tp>
      <tp>
        <v>91.08</v>
        <stp/>
        <stp>##V3_BDPV12</stp>
        <stp>CSSMI SW Equity</stp>
        <stp>PX_LAST</stp>
        <stp>[quotes.xlsx]Calc!R150C3</stp>
        <tr r="C150" s="70"/>
      </tp>
      <tp>
        <v>9.5500000000000007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RU0007775219</v>
        <stp/>
        <stp>##V3_BDPV12</stp>
        <stp>MTSS RX Equity</stp>
        <stp>ID_ISIN</stp>
        <stp>[quotes.xlsx]Calc!R37C1</stp>
        <tr r="A37" s="70"/>
      </tp>
      <tp>
        <v>56.8</v>
        <stp/>
        <stp>##V3_BDPV12</stp>
        <stp>KMAZ RX Equity</stp>
        <stp>PX_LAST</stp>
        <stp>[quotes.xlsx]Calc!R35C3</stp>
        <tr r="C35" s="70"/>
      </tp>
      <tp t="s">
        <v>#N/A N/A</v>
        <stp/>
        <stp>##V3_BDPV12</stp>
        <stp>KMAZ RX Equity</stp>
        <stp>EQY_DVD_YLD_IND</stp>
        <stp>[quotes.xlsx]Calc!R35C6</stp>
        <tr r="F35" s="70"/>
        <tr r="F35" s="70"/>
      </tp>
      <tp t="s">
        <v>US37949E2046</v>
        <stp/>
        <stp>##V3_BDPV12</stp>
        <stp>GLTR LI Equity</stp>
        <stp>ID_ISIN</stp>
        <stp>[quotes.xlsx]Calc!R46C1</stp>
        <tr r="A46" s="70"/>
      </tp>
      <tp t="s">
        <v>#N/A N/A</v>
        <stp/>
        <stp>##V3_BDPV12</stp>
        <stp>KMG LI Equity</stp>
        <stp>EQY_DVD_YLD_IND</stp>
        <stp>[quotes.xlsx]Calc!R16C6</stp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9.8000000000000007</v>
        <stp/>
        <stp>##V3_BDPV12</stp>
        <stp>KMG LI Equity</stp>
        <stp>PX_LAST</stp>
        <stp>[quotes.xlsx]Calc!R16C3</stp>
        <tr r="C16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RU000A0JKQU8</v>
        <stp/>
        <stp>##V3_BDPV12</stp>
        <stp>MGNT RX Equity</stp>
        <stp>ID_ISIN</stp>
        <stp>[quotes.xlsx]Calc!R11C1</stp>
        <tr r="A11" s="70"/>
      </tp>
      <tp t="s">
        <v>RU000A0DQZE3</v>
        <stp/>
        <stp>##V3_BDPV12</stp>
        <stp>AFKS RX Equity</stp>
        <stp>ID_ISIN</stp>
        <stp>[quotes.xlsx]Calc!R86C1</stp>
        <tr r="A86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590</v>
        <stp/>
        <stp>##V3_BDPV12</stp>
        <stp>SVAV RX Equity</stp>
        <stp>PX_LAST</stp>
        <stp>[quotes.xlsx]Calc!R58C3</stp>
        <tr r="C58" s="70"/>
      </tp>
      <tp>
        <v>4.6521739959716797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>
        <v>61.8</v>
        <stp/>
        <stp>##V3_BDPV12</stp>
        <stp>LXFT US Equity</stp>
        <stp>PX_LAST</stp>
        <stp>[quotes.xlsx]Calc!R49C3</stp>
        <tr r="C49" s="70"/>
      </tp>
      <tp>
        <v>3.3884409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RU000A0JPPN4</v>
        <stp/>
        <stp>##V3_BDPV12</stp>
        <stp>MRKV RM Equity</stp>
        <stp>ID_ISIN</stp>
        <stp>[quotes.xlsx]Calc!R51C1</stp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>
        <v>221.9</v>
        <stp/>
        <stp>##V3_BDPV12</stp>
        <stp>DIXY RX Equity</stp>
        <stp>PX_LAST</stp>
        <stp>[quotes.xlsx]Calc!R45C3</stp>
        <tr r="C45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>
        <v>9.3841953606302866</v>
        <stp/>
        <stp>##V3_BDPV12</stp>
        <stp>ALRS RX Equity</stp>
        <stp>EQY_DVD_YLD_IND</stp>
        <stp>[quotes.xlsx]Calc!R28C6</stp>
        <tr r="F28" s="70"/>
        <tr r="F28" s="70"/>
        <tr r="F28" s="70"/>
      </tp>
      <tp>
        <v>95.16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JE00B1VS3770</v>
        <stp/>
        <stp>##V3_BDPV12</stp>
        <stp>PHAU LN Equity</stp>
        <stp>ID_ISIN</stp>
        <stp>[quotes.xlsx]Calc!R55C1</stp>
        <tr r="A55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RU0007661625</v>
        <stp/>
        <stp>##V3_BDPV12</stp>
        <stp>GAZP RX Equity</stp>
        <stp>ID_ISIN</stp>
        <stp>[quotes.xlsx]Calc!R31C1</stp>
        <tr r="A31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</tp>
      <tp t="s">
        <v>GB0032360173</v>
        <stp/>
        <stp>##V3_BDPV12</stp>
        <stp>HGM LN Equity</stp>
        <stp>ID_ISIN</stp>
        <stp>[quotes.xlsx]Calc!R32C1</stp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>
        <v>6.99</v>
        <stp/>
        <stp>##V3_BDPV12</stp>
        <stp>NMTP RX Equity</stp>
        <stp>PX_LAST</stp>
        <stp>[quotes.xlsx]Calc!R39C3</stp>
        <tr r="C39" s="70"/>
      </tp>
      <tp>
        <v>11.141969581189244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23.38</v>
        <stp/>
        <stp>##V3_BDPV12</stp>
        <stp>YNDX US Equity</stp>
        <stp>PX_LAST</stp>
        <stp>[quotes.xlsx]Calc!R21C3</stp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>
        <v>3.139622526348762</v>
        <stp/>
        <stp>##V3_BDPV12</stp>
        <stp>GILD US Equity</stp>
        <stp>EQY_DVD_YLD_IND</stp>
        <stp>[quotes.xlsx]Calc!R1C6</stp>
        <tr r="F1" s="70"/>
        <tr r="F1" s="70"/>
        <tr r="F1" s="70"/>
      </tp>
      <tp>
        <v>1020</v>
        <stp/>
        <stp>##V3_BDPV12</stp>
        <stp>POLY LN Equity</stp>
        <stp>PX_LAST</stp>
        <stp>[quotes.xlsx]Calc!R7C3</stp>
        <tr r="C7" s="70"/>
      </tp>
      <tp>
        <v>6.3950000000000007E-2</v>
        <stp/>
        <stp>##V3_BDPV12</stp>
        <stp>MRKV RM Equity</stp>
        <stp>PX_LAST</stp>
        <stp>[quotes.xlsx]Calc!R51C3</stp>
        <tr r="C51" s="70"/>
      </tp>
      <tp>
        <v>1.9937402791750263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</tp>
      <tp>
        <v>36.704414367675781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VGG572791041</v>
        <stp/>
        <stp>##V3_BDPV12</stp>
        <stp>LXFT US Equity</stp>
        <stp>ID_ISIN</stp>
        <stp>[quotes.xlsx]Calc!R49C1</stp>
        <tr r="A49" s="70"/>
      </tp>
      <tp>
        <v>419.84967041015625</v>
        <stp/>
        <stp>##V3_BDPV12</stp>
        <stp>ROSN RM Equity</stp>
        <stp>BEST_TARGET_PRICE</stp>
        <stp>[quotes.xlsx]Calc!R123C5</stp>
        <tr r="E123" s="70"/>
        <tr r="E123" s="70"/>
        <tr r="E123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8885</v>
        <stp/>
        <stp>##V3_BDPV12</stp>
        <stp>MGNT RX Equity</stp>
        <stp>PX_LAST</stp>
        <stp>[quotes.xlsx]Calc!R11C3</stp>
        <tr r="C11" s="70"/>
      </tp>
      <tp>
        <v>7.5191459956758937</v>
        <stp/>
        <stp>##V3_BDPV12</stp>
        <stp>AFKS RX Equity</stp>
        <stp>EQY_DVD_YLD_IND</stp>
        <stp>[quotes.xlsx]Calc!R86C6</stp>
        <tr r="F86" s="70"/>
        <tr r="F86" s="70"/>
        <tr r="F86" s="70"/>
      </tp>
      <tp>
        <v>21.545000000000002</v>
        <stp/>
        <stp>##V3_BDPV12</stp>
        <stp>AFKS RX Equity</stp>
        <stp>PX_LAST</stp>
        <stp>[quotes.xlsx]Calc!R86C3</stp>
        <tr r="C86" s="70"/>
      </tp>
      <tp>
        <v>4.2584128908448227</v>
        <stp/>
        <stp>##V3_BDPV12</stp>
        <stp>MGNT RX Equity</stp>
        <stp>EQY_DVD_YLD_IND</stp>
        <stp>[quotes.xlsx]Calc!R11C6</stp>
        <tr r="F11" s="70"/>
        <tr r="F11" s="70"/>
        <tr r="F11" s="70"/>
      </tp>
      <tp t="s">
        <v>RU0006914488</v>
        <stp/>
        <stp>##V3_BDPV12</stp>
        <stp>SVAV RX Equity</stp>
        <stp>ID_ISIN</stp>
        <stp>[quotes.xlsx]Calc!R58C1</stp>
        <tr r="A58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>
        <v>1225.5</v>
        <stp/>
        <stp>##V3_BDPV12</stp>
        <stp>BANEP RX Equity</stp>
        <stp>PX_LAST</stp>
        <stp>[quotes.xlsx]Calc!R4C3</stp>
        <tr r="C4" s="70"/>
      </tp>
      <tp>
        <v>273.2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</tp>
      <tp>
        <v>8.8562719694530685</v>
        <stp/>
        <stp>##V3_BDPV12</stp>
        <stp>GLTR LI Equity</stp>
        <stp>EQY_DVD_YLD_IND</stp>
        <stp>[quotes.xlsx]Calc!R46C6</stp>
        <tr r="F46" s="70"/>
        <tr r="F46" s="70"/>
        <tr r="F46" s="70"/>
      </tp>
      <tp>
        <v>7.86</v>
        <stp/>
        <stp>##V3_BDPV12</stp>
        <stp>GLTR LI Equity</stp>
        <stp>PX_LAST</stp>
        <stp>[quotes.xlsx]Calc!R46C3</stp>
        <tr r="C46" s="70"/>
      </tp>
      <tp>
        <v>11.409764404073671</v>
        <stp/>
        <stp>##V3_BDPV12</stp>
        <stp>MTSS RX Equity</stp>
        <stp>EQY_DVD_YLD_IND</stp>
        <stp>[quotes.xlsx]Calc!R37C6</stp>
        <tr r="F37" s="70"/>
        <tr r="F37" s="70"/>
        <tr r="F37" s="70"/>
      </tp>
      <tp t="s">
        <v>US48666V2043</v>
        <stp/>
        <stp>##V3_BDPV12</stp>
        <stp>KMG LI Equity</stp>
        <stp>ID_ISIN</stp>
        <stp>[quotes.xlsx]Calc!R16C1</stp>
        <tr r="A16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#N/A N/A</v>
        <stp/>
        <stp>##V3_BDPV12</stp>
        <stp>RUALR RX Equity</stp>
        <stp>BEST_TARGET_PRICE</stp>
        <stp>[quotes.xlsx]Calc!R10C5</stp>
        <tr r="E10" s="70"/>
        <tr r="E10" s="70"/>
      </tp>
      <tp t="s">
        <v>JE00B6T5S470</v>
        <stp/>
        <stp>##V3_BDPV12</stp>
        <stp>POLY LN Equity</stp>
        <stp>ID_ISIN</stp>
        <stp>[quotes.xlsx]Calc!R7C1</stp>
        <tr r="A7" s="70"/>
      </tp>
      <tp t="s">
        <v>RU0009084446</v>
        <stp/>
        <stp>##V3_BDPV12</stp>
        <stp>NMTP RX Equity</stp>
        <stp>ID_ISIN</stp>
        <stp>[quotes.xlsx]Calc!R39C1</stp>
        <tr r="A39" s="70"/>
      </tp>
      <tp t="s">
        <v>NL0009805522</v>
        <stp/>
        <stp>##V3_BDPV12</stp>
        <stp>YNDX US Equity</stp>
        <stp>ID_ISIN</stp>
        <stp>[quotes.xlsx]Calc!R21C1</stp>
        <tr r="A21" s="70"/>
      </tp>
      <tp>
        <v>1.8480585633382021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RU0007976965</v>
        <stp/>
        <stp>##V3_BDPV12</stp>
        <stp>BANEP RX Equity</stp>
        <stp>ID_ISIN</stp>
        <stp>[quotes.xlsx]Calc!R4C1</stp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>
        <v>6.1068110421715147</v>
        <stp/>
        <stp>##V3_BDPV12</stp>
        <stp>GAZP RX Equity</stp>
        <stp>EQY_DVD_YLD_IND</stp>
        <stp>[quotes.xlsx]Calc!R31C6</stp>
        <tr r="F31" s="70"/>
        <tr r="F31" s="70"/>
        <tr r="F31" s="70"/>
      </tp>
      <tp>
        <v>129.19999999999999</v>
        <stp/>
        <stp>##V3_BDPV12</stp>
        <stp>GAZP RX Equity</stp>
        <stp>PX_LAST</stp>
        <stp>[quotes.xlsx]Calc!R31C3</stp>
        <tr r="C31" s="70"/>
      </tp>
      <tp>
        <v>6.9333330790201817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29.36</v>
        <stp/>
        <stp>##V3_BDPV12</stp>
        <stp>SNGSP RM Equity</stp>
        <stp>PX_LAST</stp>
        <stp>[quotes.xlsx]Calc!R92C3</stp>
        <tr r="C92" s="70"/>
      </tp>
      <tp>
        <v>149.75</v>
        <stp/>
        <stp>##V3_BDPV12</stp>
        <stp>HGM LN Equity</stp>
        <stp>PX_LAST</stp>
        <stp>[quotes.xlsx]Calc!R32C3</stp>
        <tr r="C32" s="70"/>
      </tp>
      <tp>
        <v>23.569482548685102</v>
        <stp/>
        <stp>##V3_BDPV12</stp>
        <stp>SNGSP RM Equity</stp>
        <stp>EQY_DVD_YLD_IND</stp>
        <stp>[quotes.xlsx]Calc!R92C6</stp>
        <tr r="F92" s="70"/>
        <tr r="F92" s="70"/>
        <tr r="F92" s="70"/>
      </tp>
      <tp>
        <v>4.9115628000000005</v>
        <stp/>
        <stp>##V3_BDPV12</stp>
        <stp>USP989MJBG51 Corp</stp>
        <stp>YLD_CNV_MID</stp>
        <stp>[quotes.xlsx]Calc!R5C6</stp>
        <tr r="F5" s="70"/>
        <tr r="F5" s="70"/>
        <tr r="F5" s="70"/>
      </tp>
      <tp>
        <v>3.5105244925393833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RU0007252813</v>
        <stp/>
        <stp>##V3_BDPV12</stp>
        <stp>ALRS RX Equity</stp>
        <stp>ID_ISIN</stp>
        <stp>[quotes.xlsx]Calc!R28C1</stp>
        <tr r="A28" s="70"/>
      </tp>
      <tp>
        <v>280.3</v>
        <stp/>
        <stp>##V3_BDPV12</stp>
        <stp>RUALR RX Equity</stp>
        <stp>PX_LAST</stp>
        <stp>[quotes.xlsx]Calc!R10C3</stp>
        <tr r="C10" s="70"/>
      </tp>
      <tp>
        <v>3.6499999463558197E-2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122.24</v>
        <stp/>
        <stp>##V3_BDPV12</stp>
        <stp>PHAU LN Equity</stp>
        <stp>PX_LAST</stp>
        <stp>[quotes.xlsx]Calc!R55C3</stp>
        <tr r="C55" s="70"/>
      </tp>
      <tp>
        <v>13.382292941656468</v>
        <stp/>
        <stp>##V3_BDPV12</stp>
        <stp>BANEP RX Equity</stp>
        <stp>EQY_DVD_YLD_IND</stp>
        <stp>[quotes.xlsx]Calc!R4C6</stp>
        <tr r="F4" s="70"/>
        <tr r="F4" s="70"/>
        <tr r="F4" s="70"/>
      </tp>
      <tp>
        <v>4.0419638000000004</v>
        <stp/>
        <stp>##V3_BDPV12</stp>
        <stp>US71654QBB77 Corp</stp>
        <stp>YLD_CNV_MID</stp>
        <stp>[quotes.xlsx]Calc!R25C6</stp>
        <tr r="F25" s="70"/>
        <tr r="F25" s="70"/>
        <tr r="F25" s="70"/>
      </tp>
      <tp>
        <v>848.5</v>
        <stp/>
        <stp>##V3_BDPV12</stp>
        <stp>LSRG RX Equity</stp>
        <stp>PX_LAST</stp>
        <stp>[quotes.xlsx]Calc!R48C3</stp>
        <tr r="C48" s="70"/>
      </tp>
      <tp t="s">
        <v>US40425X4079</v>
        <stp/>
        <stp>##V3_BDPV12</stp>
        <stp>HMSG LI Equity</stp>
        <stp>ID_ISIN</stp>
        <stp>[quotes.xlsx]Calc!R33C1</stp>
        <tr r="A33" s="70"/>
      </tp>
      <tp>
        <v>9.1926929876252217</v>
        <stp/>
        <stp>##V3_BDPV12</stp>
        <stp>LSRG RX Equity</stp>
        <stp>EQY_DVD_YLD_IND</stp>
        <stp>[quotes.xlsx]Calc!R48C6</stp>
        <tr r="F48" s="70"/>
        <tr r="F48" s="70"/>
        <tr r="F48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9.2401420076666074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0.185</v>
        <stp/>
        <stp>##V3_BDPV12</stp>
        <stp>WZR CN Equity</stp>
        <stp>PX_LAST</stp>
        <stp>[quotes.xlsx]Calc!R43C3</stp>
        <tr r="C43" s="70"/>
      </tp>
      <tp>
        <v>10.59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2915.5</v>
        <stp/>
        <stp>##V3_BDPV12</stp>
        <stp>LKOH RX Equity</stp>
        <stp>PX_LAST</stp>
        <stp>[quotes.xlsx]Calc!R36C3</stp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>
        <v>6.4139941690962097</v>
        <stp/>
        <stp>##V3_BDPV12</stp>
        <stp>LKOH RX Equity</stp>
        <stp>EQY_DVD_YLD_IND</stp>
        <stp>[quotes.xlsx]Calc!R36C6</stp>
        <tr r="F36" s="70"/>
        <tr r="F36" s="70"/>
        <tr r="F36" s="70"/>
      </tp>
      <tp>
        <v>5.4117052471121267</v>
        <stp/>
        <stp>##V3_BDPV12</stp>
        <stp>SIBN RX Equity</stp>
        <stp>EQY_DVD_YLD_IND</stp>
        <stp>[quotes.xlsx]Calc!R40C6</stp>
        <tr r="F40" s="70"/>
        <tr r="F40" s="70"/>
        <tr r="F40" s="70"/>
      </tp>
      <tp>
        <v>76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197.35</v>
        <stp/>
        <stp>##V3_BDPV12</stp>
        <stp>SIBN RX Equity</stp>
        <stp>PX_LAST</stp>
        <stp>[quotes.xlsx]Calc!R40C3</stp>
        <tr r="C40" s="70"/>
      </tp>
      <tp>
        <v>9.5500000000000007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9.57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4.5644999999999998</v>
        <stp/>
        <stp>##V3_BDPV12</stp>
        <stp>OGZD LI Equity</stp>
        <stp>PX_LAST</stp>
        <stp>[quotes.xlsx]Calc!R19C3</stp>
        <tr r="C19" s="70"/>
      </tp>
      <tp t="s">
        <v>RU000A0JS942</v>
        <stp/>
        <stp>##V3_BDPV12</stp>
        <stp>MFON RX Equity</stp>
        <stp>ID_ISIN</stp>
        <stp>[quotes.xlsx]Calc!R18C1</stp>
        <tr r="A18" s="70"/>
      </tp>
      <tp t="s">
        <v>RU0007976957</v>
        <stp/>
        <stp>##V3_BDPV12</stp>
        <stp>BANE RM Equity</stp>
        <stp>ID_ISIN</stp>
        <stp>[quotes.xlsx]Calc!R13C1</stp>
        <tr r="A13" s="70"/>
      </tp>
      <tp t="s">
        <v>RU0009100945</v>
        <stp/>
        <stp>##V3_BDPV12</stp>
        <stp>BSPB RX Equity</stp>
        <stp>ID_ISIN</stp>
        <stp>[quotes.xlsx]Calc!R44C1</stp>
        <tr r="A44" s="70"/>
      </tp>
      <tp>
        <v>5.3539269855059262</v>
        <stp/>
        <stp>##V3_BDPV12</stp>
        <stp>OGZD LI Equity</stp>
        <stp>EQY_DVD_YLD_IND</stp>
        <stp>[quotes.xlsx]Calc!R19C6</stp>
        <tr r="F19" s="70"/>
        <tr r="F19" s="70"/>
        <tr r="F1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22.6</v>
        <stp/>
        <stp>##V3_BDPV12</stp>
        <stp>NKNCP RM Equity</stp>
        <stp>PX_LAST</stp>
        <stp>[quotes.xlsx]Calc!R53C3</stp>
        <tr r="C53" s="70"/>
      </tp>
      <tp>
        <v>10.4390482338288</v>
        <stp/>
        <stp>##V3_BDPV12</stp>
        <stp>UPRO RX Equity</stp>
        <stp>EQY_DVD_YLD_IND</stp>
        <stp>[quotes.xlsx]Calc!R42C6</stp>
        <tr r="F42" s="70"/>
        <tr r="F42" s="70"/>
        <tr r="F42" s="70"/>
      </tp>
      <tp>
        <v>2.585</v>
        <stp/>
        <stp>##V3_BDPV12</stp>
        <stp>UPRO RX Equity</stp>
        <stp>PX_LAST</stp>
        <stp>[quotes.xlsx]Calc!R42C3</stp>
        <tr r="C42" s="70"/>
      </tp>
      <tp>
        <v>19.169611981395278</v>
        <stp/>
        <stp>##V3_BDPV12</stp>
        <stp>NKNCP RM Equity</stp>
        <stp>EQY_DVD_YLD_IND</stp>
        <stp>[quotes.xlsx]Calc!R53C6</stp>
        <tr r="F53" s="70"/>
        <tr r="F53" s="70"/>
        <tr r="F53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>
        <v>8.77</v>
        <stp/>
        <stp>##V3_BDPV12</stp>
        <stp>RU000A0JXMQ8 Corp</stp>
        <stp>YLD_CNV_MID</stp>
        <stp>[quotes.xlsx]Calc!R102C6</stp>
        <tr r="F102" s="70"/>
        <tr r="F102" s="70"/>
        <tr r="F102" s="70"/>
      </tp>
      <tp>
        <v>66.25</v>
        <stp/>
        <stp>##V3_BDPV12</stp>
        <stp>GILD US Equity</stp>
        <stp>PX_LAST</stp>
        <stp>[quotes.xlsx]Calc!R1C3</stp>
        <tr r="C1" s="70"/>
      </tp>
      <tp>
        <v>10.67</v>
        <stp/>
        <stp>##V3_BDPV12</stp>
        <stp>RU000A0JWB75 Corp</stp>
        <stp>YLD_CNV_MID</stp>
        <stp>[quotes.xlsx]Calc!R75C6</stp>
        <tr r="F75" s="70"/>
        <tr r="F75" s="70"/>
        <tr r="F75" s="70"/>
      </tp>
      <tp>
        <v>2.0437799715528304</v>
        <stp/>
        <stp>##V3_BDPV12</stp>
        <stp>POLY LN Equity</stp>
        <stp>EQY_DVD_YLD_IND</stp>
        <stp>[quotes.xlsx]Calc!R7C6</stp>
        <tr r="F7" s="70"/>
        <tr r="F7" s="70"/>
        <tr r="F7" s="70"/>
      </tp>
      <tp>
        <v>377</v>
        <stp/>
        <stp>##V3_BDPV12</stp>
        <stp>MVID RX Equity</stp>
        <stp>PX_LAST</stp>
        <stp>[quotes.xlsx]Calc!R38C3</stp>
        <tr r="C38" s="70"/>
      </tp>
      <tp>
        <v>5.3050397877984086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23.561466217041016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18.353174603174605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4.7101447547691455</v>
        <stp/>
        <stp>##V3_BDPV12</stp>
        <stp>VEON US Equity</stp>
        <stp>EQY_DVD_YLD_IND</stp>
        <stp>[quotes.xlsx]Calc!R12C6</stp>
        <tr r="F12" s="70"/>
        <tr r="F12" s="70"/>
        <tr r="F12" s="70"/>
      </tp>
      <tp>
        <v>4.1399999999999997</v>
        <stp/>
        <stp>##V3_BDPV12</stp>
        <stp>VEON US Equity</stp>
        <stp>PX_LAST</stp>
        <stp>[quotes.xlsx]Calc!R12C3</stp>
        <tr r="C12" s="70"/>
      </tp>
      <tp>
        <v>100.8</v>
        <stp/>
        <stp>##V3_BDPV12</stp>
        <stp>PRTK RX Equity</stp>
        <stp>PX_LAST</stp>
        <stp>[quotes.xlsx]Calc!R57C3</stp>
        <tr r="C57" s="70"/>
      </tp>
      <tp>
        <v>6.2300630899999998</v>
        <stp/>
        <stp>##V3_BDPV12</stp>
        <stp>XS0981028177 Corp</stp>
        <stp>YLD_CNV_MID</stp>
        <stp>[quotes.xlsx]Calc!R65C6</stp>
        <tr r="F65" s="70"/>
        <tr r="F65" s="70"/>
        <tr r="F65" s="70"/>
      </tp>
      <tp>
        <v>5.8981690000000002</v>
        <stp/>
        <stp>##V3_BDPV12</stp>
        <stp>USG9328DAG54 Corp</stp>
        <stp>YLD_CNV_MID</stp>
        <stp>[quotes.xlsx]Calc!R108C6</stp>
        <tr r="F108" s="70"/>
        <tr r="F108" s="70"/>
        <tr r="F108" s="70"/>
      </tp>
      <tp>
        <v>9.61</v>
        <stp/>
        <stp>##V3_BDPV12</stp>
        <stp>RU000A0JWG05 Corp</stp>
        <stp>YLD_CNV_MID</stp>
        <stp>[quotes.xlsx]Calc!R85C6</stp>
        <tr r="F85" s="70"/>
        <tr r="F85" s="70"/>
        <tr r="F85" s="70"/>
      </tp>
      <tp>
        <v>80.839996337890625</v>
        <stp/>
        <stp>##V3_BDPV12</stp>
        <stp>NESN SW Equity</stp>
        <stp>BEST_TARGET_PRICE</stp>
        <stp>[quotes.xlsx]Calc!R104C5</stp>
        <tr r="E104" s="70"/>
        <tr r="E104" s="70"/>
        <tr r="E104" s="70"/>
      </tp>
      <tp>
        <v>4.0318094000000002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26.746994134754143</v>
        <stp/>
        <stp>##V3_BDPV12</stp>
        <stp>XS0493579238 Corp</stp>
        <stp>YLD_CNV_MID</stp>
        <stp>[quotes.xlsx]Calc!R83C6</stp>
        <tr r="F83" s="70"/>
        <tr r="F83" s="70"/>
        <tr r="F83" s="70"/>
      </tp>
      <tp>
        <v>9.19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11.13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RU0009100507</v>
        <stp/>
        <stp>##V3_BDPV12</stp>
        <stp>NKNC RM Equity</stp>
        <stp>ID_ISIN</stp>
        <stp>[quotes.xlsx]Calc!R52C1</stp>
        <tr r="A52" s="70"/>
      </tp>
      <tp>
        <v>1.5831134210790367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3.8149999999999999</v>
        <stp/>
        <stp>##V3_BDPV12</stp>
        <stp>ETLN LI Equity</stp>
        <stp>PX_LAST</stp>
        <stp>[quotes.xlsx]Calc!R14C3</stp>
        <tr r="C14" s="70"/>
      </tp>
      <tp>
        <v>9.3428782707195133</v>
        <stp/>
        <stp>##V3_BDPV12</stp>
        <stp>XS0889402029 Corp</stp>
        <stp>YLD_CNV_MID</stp>
        <stp>[quotes.xlsx]Calc!R82C6</stp>
        <tr r="F82" s="70"/>
        <tr r="F82" s="70"/>
        <tr r="F82" s="70"/>
      </tp>
      <tp>
        <v>2.6269465906844403</v>
        <stp/>
        <stp>##V3_BDPV12</stp>
        <stp>TRMK RX Equity</stp>
        <stp>EQY_DVD_YLD_IND</stp>
        <stp>[quotes.xlsx]Calc!R41C6</stp>
        <tr r="F41" s="70"/>
        <tr r="F41" s="70"/>
        <tr r="F41" s="70"/>
      </tp>
      <tp t="s">
        <v>US36829G1076</v>
        <stp/>
        <stp>##V3_BDPV12</stp>
        <stp>GAZ LI Equity</stp>
        <stp>ID_ISIN</stp>
        <stp>[quotes.xlsx]Calc!R15C1</stp>
        <tr r="A15" s="70"/>
      </tp>
      <tp>
        <v>73.849999999999994</v>
        <stp/>
        <stp>##V3_BDPV12</stp>
        <stp>TRMK RX Equity</stp>
        <stp>PX_LAST</stp>
        <stp>[quotes.xlsx]Calc!R41C3</stp>
        <tr r="C41" s="70"/>
      </tp>
      <tp>
        <v>4.5131622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</tp>
      <tp>
        <v>4.2712161999999996</v>
        <stp/>
        <stp>##V3_BDPV12</stp>
        <stp>XS0547082973 Corp</stp>
        <stp>YLD_CNV_MID</stp>
        <stp>[quotes.xlsx]Calc!R23C6</stp>
        <tr r="F23" s="70"/>
        <tr r="F23" s="70"/>
        <tr r="F23" s="70"/>
      </tp>
      <tp>
        <v>6.6476677999999998</v>
        <stp/>
        <stp>##V3_BDPV12</stp>
        <stp>US71656MAF68 Corp</stp>
        <stp>YLD_CNV_MID</stp>
        <stp>[quotes.xlsx]Calc!R113C6</stp>
        <tr r="F113" s="70"/>
        <tr r="F113" s="70"/>
        <tr r="F113" s="70"/>
      </tp>
      <tp>
        <v>8.48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US3755581036</v>
        <stp/>
        <stp>##V3_BDPV12</stp>
        <stp>GILD US Equity</stp>
        <stp>ID_ISIN</stp>
        <stp>[quotes.xlsx]Calc!R1C1</stp>
        <tr r="A1" s="70"/>
      </tp>
      <tp>
        <v>10.78</v>
        <stp/>
        <stp>##V3_BDPV12</stp>
        <stp>MFON LI Equity</stp>
        <stp>PX_LAST</stp>
        <stp>[quotes.xlsx]Calc!R17C3</stp>
        <tr r="C17" s="70"/>
      </tp>
      <tp>
        <v>10.199747445758236</v>
        <stp/>
        <stp>##V3_BDPV12</stp>
        <stp>GMKN RX Equity</stp>
        <stp>EQY_DVD_YLD_IND</stp>
        <stp>[quotes.xlsx]Calc!R47C6</stp>
        <tr r="F47" s="70"/>
        <tr r="F47" s="70"/>
        <tr r="F47" s="70"/>
      </tp>
      <tp>
        <v>8711</v>
        <stp/>
        <stp>##V3_BDPV12</stp>
        <stp>GMKN RX Equity</stp>
        <stp>PX_LAST</stp>
        <stp>[quotes.xlsx]Calc!R47C3</stp>
        <tr r="C47" s="70"/>
      </tp>
      <tp>
        <v>7.552374603575811</v>
        <stp/>
        <stp>##V3_BDPV12</stp>
        <stp>MFON LI Equity</stp>
        <stp>EQY_DVD_YLD_IND</stp>
        <stp>[quotes.xlsx]Calc!R17C6</stp>
        <tr r="F17" s="70"/>
        <tr r="F17" s="70"/>
        <tr r="F17" s="70"/>
      </tp>
      <tp>
        <v>1.0764872386165112</v>
        <stp/>
        <stp>##V3_BDPV12</stp>
        <stp>QIWI US Equity</stp>
        <stp>EQY_DVD_YLD_IND</stp>
        <stp>[quotes.xlsx]Calc!R20C6</stp>
        <tr r="F20" s="70"/>
        <tr r="F20" s="70"/>
        <tr r="F20" s="70"/>
      </tp>
      <tp>
        <v>5.0126793999999997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JE00B1VS3002</v>
        <stp/>
        <stp>##V3_BDPV12</stp>
        <stp>PHPD LN Equity</stp>
        <stp>ID_ISIN</stp>
        <stp>[quotes.xlsx]Calc!R56C1</stp>
        <tr r="A56" s="70"/>
      </tp>
      <tp>
        <v>17.649999999999999</v>
        <stp/>
        <stp>##V3_BDPV12</stp>
        <stp>QIWI US Equity</stp>
        <stp>PX_LAST</stp>
        <stp>[quotes.xlsx]Calc!R20C3</stp>
        <tr r="C20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>
        <v>4.4248912000000002</v>
        <stp/>
        <stp>##V3_BDPV12</stp>
        <stp>US71645WAR25 Corp</stp>
        <stp>YLD_CNV_MID</stp>
        <stp>[quotes.xlsx]Calc!R26C6</stp>
        <tr r="F26" s="70"/>
        <tr r="F26" s="70"/>
        <tr r="F26" s="70"/>
      </tp>
      <tp>
        <v>9.6666663885116577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3.605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</tp>
      <tp>
        <v>9.1480439975754404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12</v>
        <stp/>
        <stp>##V3_BDPV12</stp>
        <stp>AGRO LI Equity</stp>
        <stp>PX_LAST</stp>
        <stp>[quotes.xlsx]Calc!R87C3</stp>
        <tr r="C87" s="70"/>
      </tp>
      <tp>
        <v>60.4</v>
        <stp/>
        <stp>##V3_BDPV12</stp>
        <stp>AQUA RM Equity</stp>
        <stp>PX_LAST</stp>
        <stp>[quotes.xlsx]Calc!R29C3</stp>
        <tr r="C29" s="70"/>
      </tp>
      <tp>
        <v>1.908158649433394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1.2725E-2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</tp>
      <tp>
        <v>9.9</v>
        <stp/>
        <stp>##V3_BDPV12</stp>
        <stp>RU000A0JX0H6 Corp</stp>
        <stp>YLD_CNV_MID</stp>
        <stp>[quotes.xlsx]Calc!R119C6</stp>
        <tr r="F119" s="70"/>
        <tr r="F119" s="70"/>
        <tr r="F119" s="70"/>
      </tp>
      <tp t="s">
        <v>RU000A0JPGA0</v>
        <stp/>
        <stp>##V3_BDPV12</stp>
        <stp>MVID RX Equity</stp>
        <stp>ID_ISIN</stp>
        <stp>[quotes.xlsx]Calc!R38C1</stp>
        <tr r="A38" s="70"/>
      </tp>
      <tp t="s">
        <v>RU000A0JQU47</v>
        <stp/>
        <stp>##V3_BDPV12</stp>
        <stp>PRTK RX Equity</stp>
        <stp>ID_ISIN</stp>
        <stp>[quotes.xlsx]Calc!R57C1</stp>
        <tr r="A57" s="70"/>
      </tp>
      <tp t="s">
        <v>US91822M1062</v>
        <stp/>
        <stp>##V3_BDPV12</stp>
        <stp>VEON US Equity</stp>
        <stp>ID_ISIN</stp>
        <stp>[quotes.xlsx]Calc!R12C1</stp>
        <tr r="A12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>
        <v>10.26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8.93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8.02</v>
        <stp/>
        <stp>##V3_BDPV12</stp>
        <stp>RU000A0JU9V1 Corp</stp>
        <stp>YLD_CNV_MID</stp>
        <stp>[quotes.xlsx]Calc!R121C6</stp>
        <tr r="F121" s="70"/>
        <tr r="F121" s="70"/>
        <tr r="F121" s="70"/>
      </tp>
      <tp>
        <v>597.1</v>
        <stp/>
        <stp>##V3_BDPV12</stp>
        <stp>MFON RX Equity</stp>
        <stp>PX_LAST</stp>
        <stp>[quotes.xlsx]Calc!R18C3</stp>
        <tr r="C18" s="70"/>
      </tp>
      <tp>
        <v>4.9219687875150058</v>
        <stp/>
        <stp>##V3_BDPV12</stp>
        <stp>BANE RM Equity</stp>
        <stp>EQY_DVD_YLD_IND</stp>
        <stp>[quotes.xlsx]Calc!R13C6</stp>
        <tr r="F13" s="70"/>
        <tr r="F13" s="70"/>
        <tr r="F13" s="70"/>
      </tp>
      <tp>
        <v>1.6813449997058194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</tp>
      <tp>
        <v>8.1024955732901081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62.45</v>
        <stp/>
        <stp>##V3_BDPV12</stp>
        <stp>BSPB RX Equity</stp>
        <stp>PX_LAST</stp>
        <stp>[quotes.xlsx]Calc!R44C3</stp>
        <tr r="C44" s="70"/>
      </tp>
      <tp>
        <v>3332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4.1089899119938265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</tp>
      <tp t="s">
        <v>RU000A0JNGA5</v>
        <stp/>
        <stp>##V3_BDPV12</stp>
        <stp>UPRO RX Equity</stp>
        <stp>ID_ISIN</stp>
        <stp>[quotes.xlsx]Calc!R42C1</stp>
        <tr r="A42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>
        <v>4.0683852020357838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RU0009024277</v>
        <stp/>
        <stp>##V3_BDPV12</stp>
        <stp>LKOH RX Equity</stp>
        <stp>ID_ISIN</stp>
        <stp>[quotes.xlsx]Calc!R36C1</stp>
        <tr r="A36" s="70"/>
      </tp>
      <tp>
        <v>4.0555376000000001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</tp>
      <tp>
        <v>7.65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</tp>
      <tp>
        <v>3.713921394223481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CA9600081009</v>
        <stp/>
        <stp>##V3_BDPV12</stp>
        <stp>WZR CN Equity</stp>
        <stp>ID_ISIN</stp>
        <stp>[quotes.xlsx]Calc!R43C1</stp>
        <tr r="A43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>
        <v>10.3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</tp>
      <tp t="s">
        <v>RU000A0JQTS3</v>
        <stp/>
        <stp>##V3_BDPV12</stp>
        <stp>AQUA RM Equity</stp>
        <stp>ID_ISIN</stp>
        <stp>[quotes.xlsx]Calc!R29C1</stp>
        <tr r="A29" s="70"/>
      </tp>
      <tp t="s">
        <v>US7496552057</v>
        <stp/>
        <stp>##V3_BDPV12</stp>
        <stp>AGRO LI Equity</stp>
        <stp>ID_ISIN</stp>
        <stp>[quotes.xlsx]Calc!R87C1</stp>
        <tr r="A87" s="70"/>
      </tp>
      <tp>
        <v>7.2737862762895595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4.1529363950878215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17</v>
        <stp/>
        <stp>##V3_BDPV12</stp>
        <stp>PHAG LN Equity</stp>
        <stp>PX_LAST</stp>
        <stp>[quotes.xlsx]Calc!R54C3</stp>
        <tr r="C54" s="70"/>
      </tp>
      <tp t="s">
        <v>RU000A0JNUD0</v>
        <stp/>
        <stp>##V3_BDPV12</stp>
        <stp>TGKA RX Equity</stp>
        <stp>ID_ISIN</stp>
        <stp>[quotes.xlsx]Calc!R59C1</stp>
        <tr r="A59" s="70"/>
      </tp>
      <tp>
        <v>9.48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8.18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#N/A N/A</v>
        <stp/>
        <stp>##V3_BDPV12</stp>
        <stp>RU000A0JWC82 Corp</stp>
        <stp>YLD_CNV_MID</stp>
        <stp>[quotes.xlsx]Calc!R74C6</stp>
        <tr r="F74" s="70"/>
        <tr r="F74" s="70"/>
      </tp>
      <tp t="s">
        <v>US58517T2096</v>
        <stp/>
        <stp>##V3_BDPV12</stp>
        <stp>MFON LI Equity</stp>
        <stp>ID_ISIN</stp>
        <stp>[quotes.xlsx]Calc!R17C1</stp>
        <tr r="A17" s="70"/>
      </tp>
      <tp t="s">
        <v>RU0007288411</v>
        <stp/>
        <stp>##V3_BDPV12</stp>
        <stp>GMKN RX Equity</stp>
        <stp>ID_ISIN</stp>
        <stp>[quotes.xlsx]Calc!R47C1</stp>
        <tr r="A47" s="70"/>
      </tp>
      <tp>
        <v>41.549999237060547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</tp>
      <tp>
        <v>75.55</v>
        <stp/>
        <stp>##V3_BDPV12</stp>
        <stp>PHPD LN Equity</stp>
        <stp>PX_LAST</stp>
        <stp>[quotes.xlsx]Calc!R56C3</stp>
        <tr r="C56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>
        <v>9.82</v>
        <stp/>
        <stp>##V3_BDPV12</stp>
        <stp>RU000A0JWU98 Corp</stp>
        <stp>YLD_CNV_MID</stp>
        <stp>[quotes.xlsx]Calc!R66C6</stp>
        <tr r="F66" s="70"/>
        <tr r="F66" s="70"/>
        <tr r="F66" s="70"/>
      </tp>
      <tp>
        <v>55.2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</tp>
      <tp>
        <v>0.49674073685268394</v>
        <stp/>
        <stp>##V3_BDPV12</stp>
        <stp>GAZ LI Equity</stp>
        <stp>EQY_DVD_YLD_IND</stp>
        <stp>[quotes.xlsx]Calc!R15C6</stp>
        <tr r="F15" s="70"/>
        <tr r="F15" s="70"/>
        <tr r="F15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>
        <v>150.19999999999999</v>
        <stp/>
        <stp>##V3_BDPV12</stp>
        <stp>URKA RX Equity</stp>
        <stp>PX_LAST</stp>
        <stp>[quotes.xlsx]Calc!R60C3</stp>
        <tr r="C60" s="70"/>
      </tp>
      <tp>
        <v>17.55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>
        <v>138.52499389648437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79.711540222167969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3.8421007999999999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4.4285712242126465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US456837AE31</v>
        <stp/>
        <stp>##V3_BDPV12</stp>
        <stp>US456837AE31 Corp</stp>
        <stp>ID_ISIN</stp>
        <stp>[quotes.xlsx]Calc!R137C1</stp>
        <tr r="A137" s="70"/>
      </tp>
      <tp>
        <v>103.40900000000001</v>
        <stp/>
        <stp>##V3_BDPV12</stp>
        <stp>XS0848137708 Corp</stp>
        <stp>PX_LAST</stp>
        <stp>[quotes.xlsx]Calc!R101C3</stp>
        <tr r="C101" s="70"/>
      </tp>
      <tp t="s">
        <v>XS0524610812</v>
        <stp/>
        <stp>##V3_BDPV12</stp>
        <stp>XS0524610812 Corp</stp>
        <stp>ID_ISIN</stp>
        <stp>[quotes.xlsx]Calc!R132C1</stp>
        <tr r="A132" s="70"/>
      </tp>
      <tp t="s">
        <v>XS1400710726</v>
        <stp/>
        <stp>##V3_BDPV12</stp>
        <stp>XS1400710726 Corp</stp>
        <stp>ID_ISIN</stp>
        <stp>[quotes.xlsx]Calc!R107C1</stp>
        <tr r="A107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>
        <v>95.42</v>
        <stp/>
        <stp>##V3_BDPV12</stp>
        <stp>RU000A0JS5F6 Corp</stp>
        <stp>PX_LAST</stp>
        <stp>[quotes.xlsx]Calc!R81C3</stp>
        <tr r="C81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>
        <v>4.4375</v>
        <stp/>
        <stp>##V3_BDPV12</stp>
        <stp>ROG EB Equity</stp>
        <stp>BEST_ANALYST_RATING</stp>
        <stp>[quotes.xlsx]Calc!R106C4</stp>
        <tr r="D106" s="70"/>
        <tr r="D106" s="70"/>
        <tr r="D106" s="70"/>
      </tp>
      <tp>
        <v>111.755</v>
        <stp/>
        <stp>##V3_BDPV12</stp>
        <stp>XS1319822752 Corp</stp>
        <stp>PX_LAST</stp>
        <stp>[quotes.xlsx]Calc!R130C3</stp>
        <tr r="C130" s="70"/>
      </tp>
      <tp t="s">
        <v>XS1032750165</v>
        <stp/>
        <stp>##V3_BDPV12</stp>
        <stp>XS1032750165 Corp</stp>
        <stp>ID_ISIN</stp>
        <stp>[quotes.xlsx]Calc!R125C1</stp>
        <tr r="A125" s="70"/>
      </tp>
      <tp t="s">
        <v>XS1117280625</v>
        <stp/>
        <stp>##V3_BDPV12</stp>
        <stp>XS1117280625 Corp</stp>
        <stp>ID_ISIN</stp>
        <stp>[quotes.xlsx]Calc!R129C1</stp>
        <tr r="A129" s="70"/>
      </tp>
      <tp t="s">
        <v>XS0979891925</v>
        <stp/>
        <stp>##V3_BDPV12</stp>
        <stp>XS0979891925 Corp</stp>
        <stp>ID_ISIN</stp>
        <stp>[quotes.xlsx]Calc!R110C1</stp>
        <tr r="A110" s="70"/>
      </tp>
      <tp t="s">
        <v>#N/A Field Not Applicable</v>
        <stp/>
        <stp>##V3_BDPV12</stp>
        <stp>XS0934609016 Corp</stp>
        <stp>EQY_DVD_YLD_IND</stp>
        <stp>[quotes.xlsx]Calc!R152C6</stp>
        <tr r="F152" s="70"/>
        <tr r="F152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</tp>
      <tp>
        <v>96.05</v>
        <stp/>
        <stp>##V3_BDPV12</stp>
        <stp>RU000A0JTYA5 Corp</stp>
        <stp>PX_LAST</stp>
        <stp>[quotes.xlsx]Calc!R97C3</stp>
        <tr r="C97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100.616</v>
        <stp/>
        <stp>##V3_BDPV12</stp>
        <stp>XS1405766384 Corp</stp>
        <stp>PX_LAST</stp>
        <stp>[quotes.xlsx]Calc!R126C3</stp>
        <tr r="C126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>
        <v>103.548</v>
        <stp/>
        <stp>##V3_BDPV12</stp>
        <stp>USL6366MAC75 Corp</stp>
        <stp>PX_LAST</stp>
        <stp>[quotes.xlsx]Calc!R68C3</stp>
        <tr r="C68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105.03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1.8333333730697632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95.863</v>
        <stp/>
        <stp>##V3_BDPV12</stp>
        <stp>XS1071551474 Corp</stp>
        <stp>PX_LAST</stp>
        <stp>[quotes.xlsx]Calc!R140C3</stp>
        <tr r="C140" s="70"/>
      </tp>
      <tp t="s">
        <v>XS0588433267</v>
        <stp/>
        <stp>##V3_BDPV12</stp>
        <stp>XS0588433267 Corp</stp>
        <stp>ID_ISIN</stp>
        <stp>[quotes.xlsx]Calc!R136C1</stp>
        <tr r="A136" s="70"/>
      </tp>
      <tp>
        <v>104</v>
        <stp/>
        <stp>##V3_BDPV12</stp>
        <stp>CH0205819441 Corp</stp>
        <stp>PX_LAST</stp>
        <stp>[quotes.xlsx]Calc!R153C3</stp>
        <tr r="C153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>
        <v>96.86</v>
        <stp/>
        <stp>##V3_BDPV12</stp>
        <stp>CH0355509487 Corp</stp>
        <stp>PX_LAST</stp>
        <stp>[quotes.xlsx]Calc!R155C3</stp>
        <tr r="C155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XS1405766384</v>
        <stp/>
        <stp>##V3_BDPV12</stp>
        <stp>XS1405766384 Corp</stp>
        <stp>ID_ISIN</stp>
        <stp>[quotes.xlsx]Calc!R126C1</stp>
        <tr r="A126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>
        <v>3.9090909957885742</v>
        <stp/>
        <stp>##V3_BDPV12</stp>
        <stp>ROSN RM Equity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 t="s">
        <v>CH0205819441</v>
        <stp/>
        <stp>##V3_BDPV12</stp>
        <stp>CH0205819441 Corp</stp>
        <stp>ID_ISIN</stp>
        <stp>[quotes.xlsx]Calc!R153C1</stp>
        <tr r="A153" s="70"/>
      </tp>
      <tp>
        <v>110.378</v>
        <stp/>
        <stp>##V3_BDPV12</stp>
        <stp>XS0588433267 Corp</stp>
        <stp>PX_LAST</stp>
        <stp>[quotes.xlsx]Calc!R136C3</stp>
        <tr r="C136" s="70"/>
      </tp>
      <tp t="s">
        <v>CH0355509487</v>
        <stp/>
        <stp>##V3_BDPV12</stp>
        <stp>CH0355509487 Corp</stp>
        <stp>ID_ISIN</stp>
        <stp>[quotes.xlsx]Calc!R155C1</stp>
        <tr r="A155" s="70"/>
      </tp>
      <tp t="s">
        <v>XS1071551474</v>
        <stp/>
        <stp>##V3_BDPV12</stp>
        <stp>XS1071551474 Corp</stp>
        <stp>ID_ISIN</stp>
        <stp>[quotes.xlsx]Calc!R140C1</stp>
        <tr r="A140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RU000A0GN9A7</v>
        <stp/>
        <stp>##V3_BDPV12</stp>
        <stp>RU000A0GN9A7 Corp</stp>
        <stp>ID_ISIN</stp>
        <stp>[quotes.xlsx]Calc!R98C1</stp>
        <tr r="A98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>
        <v>101.125</v>
        <stp/>
        <stp>##V3_BDPV12</stp>
        <stp>US456837AE31 Corp</stp>
        <stp>PX_LAST</stp>
        <stp>[quotes.xlsx]Calc!R137C3</stp>
        <tr r="C137" s="70"/>
      </tp>
      <tp>
        <v>109.6</v>
        <stp/>
        <stp>##V3_BDPV12</stp>
        <stp>XS1400710726 Corp</stp>
        <stp>PX_LAST</stp>
        <stp>[quotes.xlsx]Calc!R107C3</stp>
        <tr r="C107" s="70"/>
      </tp>
      <tp>
        <v>109.854</v>
        <stp/>
        <stp>##V3_BDPV12</stp>
        <stp>XS0524610812 Corp</stp>
        <stp>PX_LAST</stp>
        <stp>[quotes.xlsx]Calc!R132C3</stp>
        <tr r="C132" s="70"/>
      </tp>
      <tp t="s">
        <v>XS0848137708</v>
        <stp/>
        <stp>##V3_BDPV12</stp>
        <stp>XS0848137708 Corp</stp>
        <stp>ID_ISIN</stp>
        <stp>[quotes.xlsx]Calc!R101C1</stp>
        <tr r="A101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>
        <v>106.9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#N/A Field Not Applicable</v>
        <stp/>
        <stp>##V3_BDPV12</stp>
        <stp>XS0299183250 Corp</stp>
        <stp>BEST_TARGET_PRICE</stp>
        <stp>[quotes.xlsx]Calc!R151C5</stp>
        <tr r="E151" s="70"/>
        <tr r="E151" s="70"/>
      </tp>
      <tp t="s">
        <v>#N/A Field Not Applicable</v>
        <stp/>
        <stp>##V3_BDPV12</stp>
        <stp>USN54468AF52 Corp</stp>
        <stp>EQY_DVD_YLD_IND</stp>
        <stp>[quotes.xlsx]Calc!R154C6</stp>
        <tr r="F154" s="70"/>
        <tr r="F154" s="70"/>
      </tp>
      <tp>
        <v>43.96</v>
        <stp/>
        <stp>##V3_BDPV12</stp>
        <stp>XS1117280625 Corp</stp>
        <stp>PX_LAST</stp>
        <stp>[quotes.xlsx]Calc!R129C3</stp>
        <tr r="C129" s="70"/>
      </tp>
      <tp>
        <v>102.58199999999999</v>
        <stp/>
        <stp>##V3_BDPV12</stp>
        <stp>XS1032750165 Corp</stp>
        <stp>PX_LAST</stp>
        <stp>[quotes.xlsx]Calc!R125C3</stp>
        <tr r="C125" s="70"/>
      </tp>
      <tp>
        <v>114.258</v>
        <stp/>
        <stp>##V3_BDPV12</stp>
        <stp>XS0979891925 Corp</stp>
        <stp>PX_LAST</stp>
        <stp>[quotes.xlsx]Calc!R110C3</stp>
        <tr r="C110" s="70"/>
      </tp>
      <tp t="s">
        <v>XS1319822752</v>
        <stp/>
        <stp>##V3_BDPV12</stp>
        <stp>XS1319822752 Corp</stp>
        <stp>ID_ISIN</stp>
        <stp>[quotes.xlsx]Calc!R130C1</stp>
        <tr r="A130" s="70"/>
      </tp>
      <tp t="s">
        <v>#N/A Field Not Applicable</v>
        <stp/>
        <stp>##V3_BDPV12</stp>
        <stp>XS0299183250 Corp</stp>
        <stp>EQY_DVD_YLD_IND</stp>
        <stp>[quotes.xlsx]Calc!R151C6</stp>
        <tr r="F151" s="70"/>
        <tr r="F151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USA29866AA70</v>
        <stp/>
        <stp>##V3_BDPV12</stp>
        <stp>USA29866AA70 Corp</stp>
        <stp>ID_ISIN</stp>
        <stp>[quotes.xlsx]Calc!R24C1</stp>
        <tr r="A2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>
        <v>131.70699999999999</v>
        <stp/>
        <stp>##V3_BDPV12</stp>
        <stp>XS0191754729 Corp</stp>
        <stp>PX_LAST</stp>
        <stp>[quotes.xlsx]Calc!R127C3</stp>
        <tr r="C127" s="70"/>
      </tp>
      <tp>
        <v>113.1</v>
        <stp/>
        <stp>##V3_BDPV12</stp>
        <stp>XS0643183220 Corp</stp>
        <stp>PX_LAST</stp>
        <stp>[quotes.xlsx]Calc!R124C3</stp>
        <tr r="C124" s="70"/>
      </tp>
      <tp t="s">
        <v>XS0579851949</v>
        <stp/>
        <stp>##V3_BDPV12</stp>
        <stp>XS0579851949 Corp</stp>
        <stp>ID_ISIN</stp>
        <stp>[quotes.xlsx]Calc!R115C1</stp>
        <tr r="A115" s="70"/>
      </tp>
      <tp t="s">
        <v>XS1508914691</v>
        <stp/>
        <stp>##V3_BDPV12</stp>
        <stp>XS1508914691 Corp</stp>
        <stp>ID_ISIN</stp>
        <stp>[quotes.xlsx]Calc!R109C1</stp>
        <tr r="A109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>
        <v>105.17100000000001</v>
        <stp/>
        <stp>##V3_BDPV12</stp>
        <stp>USN54468AF52 Corp</stp>
        <stp>PX_LAST</stp>
        <stp>[quotes.xlsx]Calc!R154C3</stp>
        <tr r="C154" s="70"/>
      </tp>
      <tp>
        <v>100.16</v>
        <stp/>
        <stp>##V3_BDPV12</stp>
        <stp>XS0299183250 Corp</stp>
        <stp>PX_LAST</stp>
        <stp>[quotes.xlsx]Calc!R151C3</stp>
        <tr r="C151" s="70"/>
      </tp>
      <tp t="s">
        <v>XS0555493203</v>
        <stp/>
        <stp>##V3_BDPV12</stp>
        <stp>XS0555493203 Corp</stp>
        <stp>ID_ISIN</stp>
        <stp>[quotes.xlsx]Calc!R142C1</stp>
        <tr r="A142" s="70"/>
      </tp>
      <tp t="s">
        <v>XS1405775377</v>
        <stp/>
        <stp>##V3_BDPV12</stp>
        <stp>XS1405775377 Corp</stp>
        <stp>ID_ISIN</stp>
        <stp>[quotes.xlsx]Calc!R139C1</stp>
        <tr r="A139" s="70"/>
      </tp>
      <tp t="s">
        <v>XS0934609016</v>
        <stp/>
        <stp>##V3_BDPV12</stp>
        <stp>XS0934609016 Corp</stp>
        <stp>ID_ISIN</stp>
        <stp>[quotes.xlsx]Calc!R152C1</stp>
        <tr r="A152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>
        <v>22.501999999999999</v>
        <stp/>
        <stp>##V3_BDPV12</stp>
        <stp>USU77583AA79 Corp</stp>
        <stp>PX_LAST</stp>
        <stp>[quotes.xlsx]Calc!R135C3</stp>
        <tr r="C135" s="70"/>
      </tp>
      <tp t="s">
        <v>XS0925043100</v>
        <stp/>
        <stp>##V3_BDPV12</stp>
        <stp>XS0925043100 Corp</stp>
        <stp>ID_ISIN</stp>
        <stp>[quotes.xlsx]Calc!R143C1</stp>
        <tr r="A143" s="70"/>
      </tp>
      <tp t="s">
        <v>XS0779213460</v>
        <stp/>
        <stp>##V3_BDPV12</stp>
        <stp>XS0779213460 Corp</stp>
        <stp>ID_ISIN</stp>
        <stp>[quotes.xlsx]Calc!R128C1</stp>
        <tr r="A128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 t="s">
        <v>RU000A0JTYA5</v>
        <stp/>
        <stp>##V3_BDPV12</stp>
        <stp>RU000A0JTYA5 Corp</stp>
        <stp>ID_ISIN</stp>
        <stp>[quotes.xlsx]Calc!R97C1</stp>
        <tr r="A97" s="70"/>
      </tp>
      <tp>
        <v>104.21</v>
        <stp/>
        <stp>##V3_BDPV12</stp>
        <stp>RU000A0JWDN6 Corp</stp>
        <stp>PX_LAST</stp>
        <stp>[quotes.xlsx]Calc!R73C3</stp>
        <tr r="C73" s="70"/>
      </tp>
      <tp t="s">
        <v>#N/A Field Not Applicable</v>
        <stp/>
        <stp>##V3_BDPV12</stp>
        <stp>XS0934609016 Corp</stp>
        <stp>BEST_TARGET_PRICE</stp>
        <stp>[quotes.xlsx]Calc!R152C5</stp>
        <tr r="E152" s="70"/>
        <tr r="E152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>
        <v>104.869</v>
        <stp/>
        <stp>##V3_BDPV12</stp>
        <stp>XS1319813769 Corp</stp>
        <stp>PX_LAST</stp>
        <stp>[quotes.xlsx]Calc!R112C3</stp>
        <tr r="C112" s="70"/>
      </tp>
      <tp t="s">
        <v>XS1533921299</v>
        <stp/>
        <stp>##V3_BDPV12</stp>
        <stp>XS1533921299 Corp</stp>
        <stp>ID_ISIN</stp>
        <stp>[quotes.xlsx]Calc!R111C1</stp>
        <tr r="A111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</tp>
      <tp t="s">
        <v>RU000A0JS5F6</v>
        <stp/>
        <stp>##V3_BDPV12</stp>
        <stp>RU000A0JS5F6 Corp</stp>
        <stp>ID_ISIN</stp>
        <stp>[quotes.xlsx]Calc!R81C1</stp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USU77583AA79</v>
        <stp/>
        <stp>##V3_BDPV12</stp>
        <stp>USU77583AA79 Corp</stp>
        <stp>ID_ISIN</stp>
        <stp>[quotes.xlsx]Calc!R135C1</stp>
        <tr r="A135" s="70"/>
      </tp>
      <tp>
        <v>76.069999999999993</v>
        <stp/>
        <stp>##V3_BDPV12</stp>
        <stp>XS0925043100 Corp</stp>
        <stp>PX_LAST</stp>
        <stp>[quotes.xlsx]Calc!R143C3</stp>
        <tr r="C143" s="70"/>
      </tp>
      <tp>
        <v>107.616</v>
        <stp/>
        <stp>##V3_BDPV12</stp>
        <stp>XS0779213460 Corp</stp>
        <stp>PX_LAST</stp>
        <stp>[quotes.xlsx]Calc!R128C3</stp>
        <tr r="C128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100.2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>
        <v>79.052635192871094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>
        <v>4.9728569984436035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#N/A Field Not Applicable</v>
        <stp/>
        <stp>##V3_BDPV12</stp>
        <stp>CH0355509487 Corp</stp>
        <stp>EQY_DVD_YLD_IND</stp>
        <stp>[quotes.xlsx]Calc!R155C6</stp>
        <tr r="F155" s="70"/>
        <tr r="F155" s="70"/>
      </tp>
      <tp>
        <v>100.496</v>
        <stp/>
        <stp>##V3_BDPV12</stp>
        <stp>XS1533921299 Corp</stp>
        <stp>PX_LAST</stp>
        <stp>[quotes.xlsx]Calc!R111C3</stp>
        <tr r="C111" s="70"/>
      </tp>
      <tp>
        <v>101.069</v>
        <stp/>
        <stp>##V3_BDPV12</stp>
        <stp>XS0849020556 Corp</stp>
        <stp>PX_LAST</stp>
        <stp>[quotes.xlsx]Calc!R133C3</stp>
        <tr r="C133" s="70"/>
      </tp>
      <tp t="s">
        <v>#N/A Field Not Applicable</v>
        <stp/>
        <stp>##V3_BDPV12</stp>
        <stp>CH0205819441 Corp</stp>
        <stp>EQY_DVD_YLD_IND</stp>
        <stp>[quotes.xlsx]Calc!R153C6</stp>
        <tr r="F153" s="70"/>
        <tr r="F153" s="70"/>
      </tp>
      <tp t="s">
        <v>XS1319813769</v>
        <stp/>
        <stp>##V3_BDPV12</stp>
        <stp>XS1319813769 Corp</stp>
        <stp>ID_ISIN</stp>
        <stp>[quotes.xlsx]Calc!R112C1</stp>
        <tr r="A112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RU000A0JPLH5</v>
        <stp/>
        <stp>##V3_BDPV12</stp>
        <stp>RU000A0JPLH5 Corp</stp>
        <stp>ID_ISIN</stp>
        <stp>[quotes.xlsx]Calc!R99C1</stp>
        <tr r="A99" s="70"/>
      </tp>
      <tp t="s">
        <v>RU000A0JWBF6</v>
        <stp/>
        <stp>##V3_BDPV12</stp>
        <stp>RU000A0JWBF6 Corp</stp>
        <stp>ID_ISIN</stp>
        <stp>[quotes.xlsx]Calc!R67C1</stp>
        <tr r="A67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99.867000000000004</v>
        <stp/>
        <stp>##V3_BDPV12</stp>
        <stp>XS1508914691 Corp</stp>
        <stp>PX_LAST</stp>
        <stp>[quotes.xlsx]Calc!R109C3</stp>
        <tr r="C109" s="70"/>
      </tp>
      <tp>
        <v>100.452</v>
        <stp/>
        <stp>##V3_BDPV12</stp>
        <stp>XS0579851949 Corp</stp>
        <stp>PX_LAST</stp>
        <stp>[quotes.xlsx]Calc!R115C3</stp>
        <tr r="C115" s="70"/>
      </tp>
      <tp t="s">
        <v>XS0643183220</v>
        <stp/>
        <stp>##V3_BDPV12</stp>
        <stp>XS0643183220 Corp</stp>
        <stp>ID_ISIN</stp>
        <stp>[quotes.xlsx]Calc!R124C1</stp>
        <tr r="A124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XS0191754729</v>
        <stp/>
        <stp>##V3_BDPV12</stp>
        <stp>XS0191754729 Corp</stp>
        <stp>ID_ISIN</stp>
        <stp>[quotes.xlsx]Calc!R127C1</stp>
        <tr r="A127" s="70"/>
      </tp>
      <tp>
        <v>89.6999</v>
        <stp/>
        <stp>##V3_BDPV12</stp>
        <stp>RU000A0GN9A7 Corp</stp>
        <stp>PX_LAST</stp>
        <stp>[quotes.xlsx]Calc!R98C3</stp>
        <tr r="C98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USN54468AF52</v>
        <stp/>
        <stp>##V3_BDPV12</stp>
        <stp>USN54468AF52 Corp</stp>
        <stp>ID_ISIN</stp>
        <stp>[quotes.xlsx]Calc!R154C1</stp>
        <tr r="A154" s="70"/>
      </tp>
      <tp>
        <v>98.600009999999997</v>
        <stp/>
        <stp>##V3_BDPV12</stp>
        <stp>XS0934609016 Corp</stp>
        <stp>PX_LAST</stp>
        <stp>[quotes.xlsx]Calc!R152C3</stp>
        <tr r="C152" s="70"/>
      </tp>
      <tp>
        <v>107.036</v>
        <stp/>
        <stp>##V3_BDPV12</stp>
        <stp>XS1405775377 Corp</stp>
        <stp>PX_LAST</stp>
        <stp>[quotes.xlsx]Calc!R139C3</stp>
        <tr r="C139" s="70"/>
      </tp>
      <tp>
        <v>114.312</v>
        <stp/>
        <stp>##V3_BDPV12</stp>
        <stp>XS0555493203 Corp</stp>
        <stp>PX_LAST</stp>
        <stp>[quotes.xlsx]Calc!R142C3</stp>
        <tr r="C142" s="70"/>
      </tp>
      <tp t="s">
        <v>XS0299183250</v>
        <stp/>
        <stp>##V3_BDPV12</stp>
        <stp>XS0299183250 Corp</stp>
        <stp>ID_ISIN</stp>
        <stp>[quotes.xlsx]Calc!R151C1</stp>
        <tr r="A151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102</v>
        <stp/>
        <stp>##V3_BDPV12</stp>
        <stp>RU000A0JWDU1 Corp</stp>
        <stp>PX_LAST</stp>
        <stp>[quotes.xlsx]Calc!R62C3</stp>
        <tr r="C62" s="70"/>
      </tp>
      <tp>
        <v>273.875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#N/A Field Not Applicable</v>
        <stp/>
        <stp>##V3_BDPV12</stp>
        <stp>CH0355509487 Corp</stp>
        <stp>BEST_TARGET_PRICE</stp>
        <stp>[quotes.xlsx]Calc!R155C5</stp>
        <tr r="E155" s="70"/>
        <tr r="E155" s="70"/>
      </tp>
      <tp t="s">
        <v>RU000A0JWWW7</v>
        <stp/>
        <stp>##V3_BDPV12</stp>
        <stp>RU000A0JWWW7 Corp</stp>
        <stp>ID_ISIN</stp>
        <stp>[quotes.xlsx]Calc!R79C1</stp>
        <tr r="A79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103.29</v>
        <stp/>
        <stp>##V3_BDPV12</stp>
        <stp>RU000A0JW1P8 Corp</stp>
        <stp>PX_LAST</stp>
        <stp>[quotes.xlsx]Calc!R94C3</stp>
        <tr r="C9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>
        <v>98.6</v>
        <stp/>
        <stp>##V3_BDPV12</stp>
        <stp>RU000A0JU9T5 Corp</stp>
        <stp>PX_LAST</stp>
        <stp>[quotes.xlsx]Calc!R80C3</stp>
        <tr r="C80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 t="s">
        <v>#N/A Field Not Applicable</v>
        <stp/>
        <stp>##V3_BDPV12</stp>
        <stp>CH0205819441 Corp</stp>
        <stp>BEST_TARGET_PRICE</stp>
        <stp>[quotes.xlsx]Calc!R153C5</stp>
        <tr r="E153" s="70"/>
        <tr r="E153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</tp>
      <tp t="s">
        <v>RU000A0JTKZ1</v>
        <stp/>
        <stp>##V3_BDPV12</stp>
        <stp>RU000A0JTKZ1 Corp</stp>
        <stp>ID_ISIN</stp>
        <stp>[quotes.xlsx]Calc!R70C1</stp>
        <tr r="A70" s="70"/>
      </tp>
      <tp>
        <v>103.85</v>
        <stp/>
        <stp>##V3_BDPV12</stp>
        <stp>RU000A0JS3W6 Corp</stp>
        <stp>PX_LAST</stp>
        <stp>[quotes.xlsx]Calc!R96C3</stp>
        <tr r="C96" s="70"/>
      </tp>
      <tp>
        <v>3.2400000095367432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99.7</v>
        <stp/>
        <stp>##V3_BDPV12</stp>
        <stp>RU000A0JRJU8 Corp</stp>
        <stp>PX_LAST</stp>
        <stp>[quotes.xlsx]Calc!R95C3</stp>
        <tr r="C95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 t="s">
        <v>RU000A0JW1P8</v>
        <stp/>
        <stp>##V3_BDPV12</stp>
        <stp>RU000A0JW1P8 Corp</stp>
        <stp>ID_ISIN</stp>
        <stp>[quotes.xlsx]Calc!R94C1</stp>
        <tr r="A94" s="70"/>
      </tp>
      <tp t="s">
        <v>RU000A0JU9T5</v>
        <stp/>
        <stp>##V3_BDPV12</stp>
        <stp>RU000A0JU9T5 Corp</stp>
        <stp>ID_ISIN</stp>
        <stp>[quotes.xlsx]Calc!R80C1</stp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102.65</v>
        <stp/>
        <stp>##V3_BDPV12</stp>
        <stp>RU000A0JWWW7 Corp</stp>
        <stp>PX_LAST</stp>
        <stp>[quotes.xlsx]Calc!R79C3</stp>
        <tr r="C79" s="70"/>
      </tp>
      <tp>
        <v>3.9333333969116211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>
        <v>97.396000000000001</v>
        <stp/>
        <stp>##V3_BDPV12</stp>
        <stp>XS1439838548 Corp</stp>
        <stp>PX_LAST</stp>
        <stp>[quotes.xlsx]Calc!R2C3</stp>
        <tr r="C2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>
        <v>107.036</v>
        <stp/>
        <stp>##V3_BDPV12</stp>
        <stp>XS1255387976 Corp</stp>
        <stp>PX_LAST</stp>
        <stp>[quotes.xlsx]Calc!R3C3</stp>
        <tr r="C3" s="70"/>
      </tp>
      <tp>
        <v>102.955</v>
        <stp/>
        <stp>##V3_BDPV12</stp>
        <stp>XS0935311240 Corp</stp>
        <stp>PX_LAST</stp>
        <stp>[quotes.xlsx]Calc!R8C3</stp>
        <tr r="C8" s="70"/>
      </tp>
      <tp t="s">
        <v>RU000A0JWDU1</v>
        <stp/>
        <stp>##V3_BDPV12</stp>
        <stp>RU000A0JWDU1 Corp</stp>
        <stp>ID_ISIN</stp>
        <stp>[quotes.xlsx]Calc!R62C1</stp>
        <tr r="A62" s="70"/>
      </tp>
      <tp t="s">
        <v>RU000A0JRJU8</v>
        <stp/>
        <stp>##V3_BDPV12</stp>
        <stp>RU000A0JRJU8 Corp</stp>
        <stp>ID_ISIN</stp>
        <stp>[quotes.xlsx]Calc!R95C1</stp>
        <tr r="A95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1839.0594482421875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111.25</v>
        <stp/>
        <stp>##V3_BDPV12</stp>
        <stp>XS0767473852 Corp</stp>
        <stp>PX_LAST</stp>
        <stp>[quotes.xlsx]Calc!R6C3</stp>
        <tr r="C6" s="70"/>
      </tp>
      <tp>
        <v>98.600009999999997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</tp>
      <tp>
        <v>108.75</v>
        <stp/>
        <stp>##V3_BDPV12</stp>
        <stp>RU000A0JW0S4 Corp</stp>
        <stp>PX_LAST</stp>
        <stp>[quotes.xlsx]Calc!R69C3</stp>
        <tr r="C69" s="70"/>
      </tp>
      <tp>
        <v>1049.5625</v>
        <stp/>
        <stp>##V3_BDPV12</stp>
        <stp>POLY LN Equity</stp>
        <stp>BEST_TARGET_PRICE</stp>
        <stp>[quotes.xlsx]Calc!R7C5</stp>
        <tr r="E7" s="70"/>
        <tr r="E7" s="70"/>
        <tr r="E7" s="70"/>
      </tp>
      <tp>
        <v>3.96875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>
        <v>3.9411764144897461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 t="s">
        <v>XS0935311240</v>
        <stp/>
        <stp>##V3_BDPV12</stp>
        <stp>XS0935311240 Corp</stp>
        <stp>ID_ISIN</stp>
        <stp>[quotes.xlsx]Calc!R8C1</stp>
        <tr r="A8" s="70"/>
      </tp>
      <tp t="s">
        <v>XS1255387976</v>
        <stp/>
        <stp>##V3_BDPV12</stp>
        <stp>XS1255387976 Corp</stp>
        <stp>ID_ISIN</stp>
        <stp>[quotes.xlsx]Calc!R3C1</stp>
        <tr r="A3" s="70"/>
      </tp>
      <tp>
        <v>3.696969747543335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abSelected="1" topLeftCell="A62" workbookViewId="0">
      <selection activeCell="E77" sqref="E77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</cols>
  <sheetData>
    <row r="1" spans="1:7" x14ac:dyDescent="0.25">
      <c r="A1" t="s">
        <v>0</v>
      </c>
      <c r="B1" t="s">
        <v>12</v>
      </c>
      <c r="C1" s="2">
        <v>66.2500006625</v>
      </c>
      <c r="D1" s="2">
        <v>4.0344829559326172</v>
      </c>
      <c r="E1" s="2">
        <v>79.052635192871094</v>
      </c>
      <c r="F1">
        <v>3.139622526348762</v>
      </c>
      <c r="G1">
        <v>1</v>
      </c>
    </row>
    <row r="2" spans="1:7" x14ac:dyDescent="0.25">
      <c r="A2" s="1" t="s">
        <v>1</v>
      </c>
      <c r="B2" t="s">
        <v>13</v>
      </c>
      <c r="C2" s="2">
        <v>97.39600097396</v>
      </c>
      <c r="D2" s="2">
        <v>0</v>
      </c>
      <c r="E2" s="2">
        <v>0</v>
      </c>
      <c r="F2" s="1">
        <v>5.7019840000000004</v>
      </c>
      <c r="G2">
        <v>1</v>
      </c>
    </row>
    <row r="3" spans="1:7" x14ac:dyDescent="0.25">
      <c r="A3" s="1" t="s">
        <v>2</v>
      </c>
      <c r="B3" t="s">
        <v>14</v>
      </c>
      <c r="C3" s="2">
        <v>107.03600107036</v>
      </c>
      <c r="D3" s="2">
        <v>0</v>
      </c>
      <c r="E3" s="2">
        <v>0</v>
      </c>
      <c r="F3" s="1">
        <v>6.2354221000000001</v>
      </c>
      <c r="G3">
        <v>1</v>
      </c>
    </row>
    <row r="4" spans="1:7" x14ac:dyDescent="0.25">
      <c r="A4" s="1" t="s">
        <v>3</v>
      </c>
      <c r="B4" t="s">
        <v>15</v>
      </c>
      <c r="C4" s="2">
        <v>1225.500012255</v>
      </c>
      <c r="D4" s="2">
        <v>3.5</v>
      </c>
      <c r="E4" s="2">
        <v>1839.0594482421875</v>
      </c>
      <c r="F4" s="1">
        <v>13.382292941656468</v>
      </c>
      <c r="G4">
        <v>1</v>
      </c>
    </row>
    <row r="5" spans="1:7" x14ac:dyDescent="0.25">
      <c r="A5" s="1" t="s">
        <v>4</v>
      </c>
      <c r="B5" t="s">
        <v>16</v>
      </c>
      <c r="C5" s="2">
        <v>112.59600112596</v>
      </c>
      <c r="D5" s="2">
        <v>0</v>
      </c>
      <c r="E5" s="2">
        <v>0</v>
      </c>
      <c r="F5" s="1">
        <v>4.9115628000000005</v>
      </c>
      <c r="G5">
        <v>1</v>
      </c>
    </row>
    <row r="6" spans="1:7" x14ac:dyDescent="0.25">
      <c r="A6" s="1" t="s">
        <v>5</v>
      </c>
      <c r="B6" t="s">
        <v>17</v>
      </c>
      <c r="C6" s="2">
        <v>111.25000111249999</v>
      </c>
      <c r="D6" s="2">
        <v>0</v>
      </c>
      <c r="E6" s="2">
        <v>0</v>
      </c>
      <c r="F6" s="1">
        <v>4.8267253999999999</v>
      </c>
      <c r="G6">
        <v>1</v>
      </c>
    </row>
    <row r="7" spans="1:7" x14ac:dyDescent="0.25">
      <c r="A7" s="1" t="s">
        <v>6</v>
      </c>
      <c r="B7" t="s">
        <v>18</v>
      </c>
      <c r="C7" s="2">
        <v>1020.0000101999999</v>
      </c>
      <c r="D7" s="2">
        <v>3.6315789222717285</v>
      </c>
      <c r="E7" s="2">
        <v>1049.5625</v>
      </c>
      <c r="F7" s="1">
        <v>2.0437799715528304</v>
      </c>
      <c r="G7">
        <v>1</v>
      </c>
    </row>
    <row r="8" spans="1:7" x14ac:dyDescent="0.25">
      <c r="A8" s="1" t="s">
        <v>7</v>
      </c>
      <c r="B8" t="s">
        <v>19</v>
      </c>
      <c r="C8" s="2">
        <v>102.95500102954999</v>
      </c>
      <c r="D8" s="2">
        <v>0</v>
      </c>
      <c r="E8" s="2">
        <v>0</v>
      </c>
      <c r="F8" s="1">
        <v>4.6845080000000001</v>
      </c>
      <c r="G8">
        <v>1</v>
      </c>
    </row>
    <row r="9" spans="1:7" x14ac:dyDescent="0.25">
      <c r="A9" s="1" t="s">
        <v>8</v>
      </c>
      <c r="B9" t="s">
        <v>20</v>
      </c>
      <c r="C9" s="2">
        <v>236.98000236979996</v>
      </c>
      <c r="D9" s="2">
        <v>4.6521739959716797</v>
      </c>
      <c r="E9" s="2">
        <v>273.875</v>
      </c>
      <c r="F9" s="1">
        <v>1.1817337521382139</v>
      </c>
      <c r="G9">
        <v>1</v>
      </c>
    </row>
    <row r="10" spans="1:7" x14ac:dyDescent="0.25">
      <c r="A10" s="1" t="s">
        <v>9</v>
      </c>
      <c r="B10" t="s">
        <v>21</v>
      </c>
      <c r="C10" s="2">
        <v>280.30000280299998</v>
      </c>
      <c r="D10" s="2">
        <v>0</v>
      </c>
      <c r="E10" s="2">
        <v>0</v>
      </c>
      <c r="F10" s="1">
        <v>3.5105244925393833</v>
      </c>
      <c r="G10">
        <v>1</v>
      </c>
    </row>
    <row r="11" spans="1:7" x14ac:dyDescent="0.25">
      <c r="A11" s="1" t="s">
        <v>10</v>
      </c>
      <c r="B11" t="s">
        <v>22</v>
      </c>
      <c r="C11" s="2">
        <v>8885.0000888499999</v>
      </c>
      <c r="D11" s="2">
        <v>3.769230842590332</v>
      </c>
      <c r="E11" s="2">
        <v>11356.888671875</v>
      </c>
      <c r="F11" s="1">
        <v>4.2584128908448227</v>
      </c>
      <c r="G11">
        <v>1</v>
      </c>
    </row>
    <row r="12" spans="1:7" x14ac:dyDescent="0.25">
      <c r="A12" s="1" t="s">
        <v>209</v>
      </c>
      <c r="B12" t="s">
        <v>208</v>
      </c>
      <c r="C12" s="2">
        <v>4.1400000413999996</v>
      </c>
      <c r="D12" s="2">
        <v>4.5789475440979004</v>
      </c>
      <c r="E12" s="2">
        <v>5.445624828338623</v>
      </c>
      <c r="F12" s="1">
        <v>4.7101447547691455</v>
      </c>
      <c r="G12">
        <v>1</v>
      </c>
    </row>
    <row r="13" spans="1:7" x14ac:dyDescent="0.25">
      <c r="A13" s="1" t="s">
        <v>11</v>
      </c>
      <c r="B13" t="s">
        <v>23</v>
      </c>
      <c r="C13" s="2">
        <v>3332.0000333199996</v>
      </c>
      <c r="D13" s="2">
        <v>3.4000000953674316</v>
      </c>
      <c r="E13" s="2">
        <v>2491.62890625</v>
      </c>
      <c r="F13" s="1">
        <v>4.9219687875150058</v>
      </c>
      <c r="G13">
        <v>1</v>
      </c>
    </row>
    <row r="14" spans="1:7" x14ac:dyDescent="0.25">
      <c r="A14" s="1" t="s">
        <v>24</v>
      </c>
      <c r="B14" t="s">
        <v>38</v>
      </c>
      <c r="C14" s="2">
        <v>3.8150000381499996</v>
      </c>
      <c r="D14" s="2">
        <v>4.5999999046325684</v>
      </c>
      <c r="E14" s="2">
        <v>4.6666665077209473</v>
      </c>
      <c r="F14" s="1">
        <v>1.5831134210790367</v>
      </c>
      <c r="G14">
        <v>1</v>
      </c>
    </row>
    <row r="15" spans="1:7" x14ac:dyDescent="0.25">
      <c r="A15" s="1" t="s">
        <v>25</v>
      </c>
      <c r="B15" t="s">
        <v>39</v>
      </c>
      <c r="C15" s="2">
        <v>17.550000175499999</v>
      </c>
      <c r="D15" s="2">
        <v>3.8571429252624512</v>
      </c>
      <c r="E15" s="2">
        <v>21.441429138183594</v>
      </c>
      <c r="F15" s="1">
        <v>0.49674073685268394</v>
      </c>
      <c r="G15">
        <v>1</v>
      </c>
    </row>
    <row r="16" spans="1:7" x14ac:dyDescent="0.25">
      <c r="A16" s="1" t="s">
        <v>26</v>
      </c>
      <c r="B16" t="s">
        <v>40</v>
      </c>
      <c r="C16" s="2">
        <v>9.8000000979999999</v>
      </c>
      <c r="D16" s="2">
        <v>4.25</v>
      </c>
      <c r="E16" s="2">
        <v>12.328571319580078</v>
      </c>
      <c r="F16" s="1">
        <v>0</v>
      </c>
      <c r="G16">
        <v>1</v>
      </c>
    </row>
    <row r="17" spans="1:7" x14ac:dyDescent="0.25">
      <c r="A17" s="1" t="s">
        <v>27</v>
      </c>
      <c r="B17" t="s">
        <v>41</v>
      </c>
      <c r="C17" s="2">
        <v>10.780000107799999</v>
      </c>
      <c r="D17" s="2">
        <v>4</v>
      </c>
      <c r="E17" s="2">
        <v>12.050214767456055</v>
      </c>
      <c r="F17" s="1">
        <v>7.552374603575811</v>
      </c>
      <c r="G17">
        <v>1</v>
      </c>
    </row>
    <row r="18" spans="1:7" x14ac:dyDescent="0.25">
      <c r="A18" s="1" t="s">
        <v>28</v>
      </c>
      <c r="B18" t="s">
        <v>42</v>
      </c>
      <c r="C18" s="2">
        <v>597.10000597099997</v>
      </c>
      <c r="D18" s="2">
        <v>4.1999998092651367</v>
      </c>
      <c r="E18" s="2">
        <v>707.4000244140625</v>
      </c>
      <c r="F18" s="1">
        <v>8.1024955732901081</v>
      </c>
      <c r="G18">
        <v>1</v>
      </c>
    </row>
    <row r="19" spans="1:7" x14ac:dyDescent="0.25">
      <c r="A19" s="1" t="s">
        <v>29</v>
      </c>
      <c r="B19" t="s">
        <v>43</v>
      </c>
      <c r="C19" s="2">
        <v>4.5645000456449996</v>
      </c>
      <c r="D19" s="2">
        <v>2.7142856121063232</v>
      </c>
      <c r="E19" s="2">
        <v>4.7818183898925781</v>
      </c>
      <c r="F19" s="1">
        <v>5.3539269855059262</v>
      </c>
      <c r="G19">
        <v>1</v>
      </c>
    </row>
    <row r="20" spans="1:7" x14ac:dyDescent="0.25">
      <c r="A20" s="1" t="s">
        <v>30</v>
      </c>
      <c r="B20" t="s">
        <v>44</v>
      </c>
      <c r="C20" s="2">
        <v>17.650000176499997</v>
      </c>
      <c r="D20" s="2">
        <v>3.3333332538604736</v>
      </c>
      <c r="E20" s="2">
        <v>17.185714721679687</v>
      </c>
      <c r="F20" s="1">
        <v>1.0764872386165112</v>
      </c>
      <c r="G20">
        <v>1</v>
      </c>
    </row>
    <row r="21" spans="1:7" x14ac:dyDescent="0.25">
      <c r="A21" s="1" t="s">
        <v>31</v>
      </c>
      <c r="B21" t="s">
        <v>45</v>
      </c>
      <c r="C21" s="2">
        <v>23.380000233799997</v>
      </c>
      <c r="D21" s="2">
        <v>4</v>
      </c>
      <c r="E21" s="2">
        <v>25.906351089477539</v>
      </c>
      <c r="F21" s="1">
        <v>0</v>
      </c>
      <c r="G21">
        <v>1</v>
      </c>
    </row>
    <row r="22" spans="1:7" x14ac:dyDescent="0.25">
      <c r="A22" s="1" t="s">
        <v>32</v>
      </c>
      <c r="B22" t="s">
        <v>46</v>
      </c>
      <c r="C22" s="2">
        <v>106.87800106877999</v>
      </c>
      <c r="D22" s="2">
        <v>0</v>
      </c>
      <c r="E22" s="2">
        <v>0</v>
      </c>
      <c r="F22" s="1">
        <v>4.0318094000000002</v>
      </c>
      <c r="G22">
        <v>1</v>
      </c>
    </row>
    <row r="23" spans="1:7" x14ac:dyDescent="0.25">
      <c r="A23" s="1" t="s">
        <v>33</v>
      </c>
      <c r="B23" t="s">
        <v>47</v>
      </c>
      <c r="C23" s="2">
        <v>101.91300101912999</v>
      </c>
      <c r="D23" s="2">
        <v>0</v>
      </c>
      <c r="E23" s="2">
        <v>0</v>
      </c>
      <c r="F23" s="1">
        <v>4.2712161999999996</v>
      </c>
      <c r="G23">
        <v>1</v>
      </c>
    </row>
    <row r="24" spans="1:7" x14ac:dyDescent="0.25">
      <c r="A24" s="1" t="s">
        <v>34</v>
      </c>
      <c r="B24" t="s">
        <v>48</v>
      </c>
      <c r="C24" s="2">
        <v>105.0300010503</v>
      </c>
      <c r="D24" s="2">
        <v>0</v>
      </c>
      <c r="E24" s="2">
        <v>0</v>
      </c>
      <c r="F24" s="1">
        <v>5.1804493000000003</v>
      </c>
      <c r="G24">
        <v>1</v>
      </c>
    </row>
    <row r="25" spans="1:7" x14ac:dyDescent="0.25">
      <c r="A25" s="1" t="s">
        <v>35</v>
      </c>
      <c r="B25" t="s">
        <v>49</v>
      </c>
      <c r="C25" s="2">
        <v>103.55400103554</v>
      </c>
      <c r="D25" s="2">
        <v>0</v>
      </c>
      <c r="E25" s="2">
        <v>0</v>
      </c>
      <c r="F25" s="1">
        <v>4.0419638000000004</v>
      </c>
      <c r="G25">
        <v>1</v>
      </c>
    </row>
    <row r="26" spans="1:7" x14ac:dyDescent="0.25">
      <c r="A26" s="1" t="s">
        <v>36</v>
      </c>
      <c r="B26" t="s">
        <v>50</v>
      </c>
      <c r="C26" s="2">
        <v>103.24000103239999</v>
      </c>
      <c r="D26" s="2">
        <v>0</v>
      </c>
      <c r="E26" s="2">
        <v>0</v>
      </c>
      <c r="F26" s="1">
        <v>4.4248912000000002</v>
      </c>
      <c r="G26">
        <v>1</v>
      </c>
    </row>
    <row r="27" spans="1:7" x14ac:dyDescent="0.25">
      <c r="A27" s="1" t="s">
        <v>37</v>
      </c>
      <c r="B27" t="s">
        <v>51</v>
      </c>
      <c r="C27" s="2">
        <v>177.20000177199998</v>
      </c>
      <c r="D27" s="2">
        <v>0</v>
      </c>
      <c r="E27" s="2">
        <v>0</v>
      </c>
      <c r="F27" s="1">
        <v>4.0555376000000001</v>
      </c>
      <c r="G27">
        <v>1</v>
      </c>
    </row>
    <row r="28" spans="1:7" x14ac:dyDescent="0.25">
      <c r="A28" s="1" t="s">
        <v>52</v>
      </c>
      <c r="B28" t="s">
        <v>68</v>
      </c>
      <c r="C28" s="2">
        <v>95.160000951599997</v>
      </c>
      <c r="D28" s="2">
        <v>4.125</v>
      </c>
      <c r="E28" s="2">
        <v>103.23792266845703</v>
      </c>
      <c r="F28" s="1">
        <v>9.3841953606302866</v>
      </c>
      <c r="G28">
        <v>1</v>
      </c>
    </row>
    <row r="29" spans="1:7" x14ac:dyDescent="0.25">
      <c r="A29" s="1" t="s">
        <v>53</v>
      </c>
      <c r="B29" t="s">
        <v>69</v>
      </c>
      <c r="C29" s="2">
        <v>60.400000603999992</v>
      </c>
      <c r="D29" s="2">
        <v>0</v>
      </c>
      <c r="E29" s="2">
        <v>0</v>
      </c>
      <c r="F29" s="1">
        <v>0</v>
      </c>
      <c r="G29">
        <v>1</v>
      </c>
    </row>
    <row r="30" spans="1:7" x14ac:dyDescent="0.25">
      <c r="A30" s="1" t="s">
        <v>54</v>
      </c>
      <c r="B30" t="s">
        <v>70</v>
      </c>
      <c r="C30" s="2">
        <v>109.50000109499999</v>
      </c>
      <c r="D30" s="2">
        <v>0</v>
      </c>
      <c r="E30" s="2">
        <v>0</v>
      </c>
      <c r="F30" s="1">
        <v>0</v>
      </c>
      <c r="G30">
        <v>1</v>
      </c>
    </row>
    <row r="31" spans="1:7" x14ac:dyDescent="0.25">
      <c r="A31" s="1" t="s">
        <v>55</v>
      </c>
      <c r="B31" t="s">
        <v>71</v>
      </c>
      <c r="C31" s="2">
        <v>129.20000129199997</v>
      </c>
      <c r="D31" s="2">
        <v>3.307692289352417</v>
      </c>
      <c r="E31" s="2">
        <v>141.64179992675781</v>
      </c>
      <c r="F31" s="1">
        <v>6.1068110421715147</v>
      </c>
      <c r="G31">
        <v>1</v>
      </c>
    </row>
    <row r="32" spans="1:7" x14ac:dyDescent="0.25">
      <c r="A32" s="1" t="s">
        <v>56</v>
      </c>
      <c r="B32" t="s">
        <v>72</v>
      </c>
      <c r="C32" s="2">
        <v>149.75000149749999</v>
      </c>
      <c r="D32" s="2">
        <v>4.3333334922790527</v>
      </c>
      <c r="E32" s="2">
        <v>205</v>
      </c>
      <c r="F32" s="1">
        <v>6.9333330790201817</v>
      </c>
      <c r="G32">
        <v>1</v>
      </c>
    </row>
    <row r="33" spans="1:7" x14ac:dyDescent="0.25">
      <c r="A33" s="1" t="s">
        <v>57</v>
      </c>
      <c r="B33" t="s">
        <v>73</v>
      </c>
      <c r="C33" s="2">
        <v>7.6500000764999996</v>
      </c>
      <c r="D33" s="2">
        <v>5</v>
      </c>
      <c r="E33" s="2">
        <v>9.1999998092651367</v>
      </c>
      <c r="F33" s="1">
        <v>3.713921394223481</v>
      </c>
      <c r="G33">
        <v>1</v>
      </c>
    </row>
    <row r="34" spans="1:7" x14ac:dyDescent="0.25">
      <c r="A34" s="1" t="s">
        <v>58</v>
      </c>
      <c r="B34" t="s">
        <v>74</v>
      </c>
      <c r="C34" s="2">
        <v>3.6050000360499999</v>
      </c>
      <c r="D34" s="2">
        <v>2.3333332538604736</v>
      </c>
      <c r="E34" s="2">
        <v>3.3599998950958252</v>
      </c>
      <c r="F34" s="1">
        <v>9.1480439975754404</v>
      </c>
      <c r="G34">
        <v>1</v>
      </c>
    </row>
    <row r="35" spans="1:7" x14ac:dyDescent="0.25">
      <c r="A35" s="1" t="s">
        <v>59</v>
      </c>
      <c r="B35" t="s">
        <v>75</v>
      </c>
      <c r="C35" s="2">
        <v>56.800000567999994</v>
      </c>
      <c r="D35" s="2">
        <v>3</v>
      </c>
      <c r="E35" s="2">
        <v>47.459602355957031</v>
      </c>
      <c r="F35" s="1">
        <v>0</v>
      </c>
      <c r="G35">
        <v>1</v>
      </c>
    </row>
    <row r="36" spans="1:7" x14ac:dyDescent="0.25">
      <c r="A36" s="1" t="s">
        <v>60</v>
      </c>
      <c r="B36" t="s">
        <v>76</v>
      </c>
      <c r="C36" s="2">
        <v>2915.500029155</v>
      </c>
      <c r="D36" s="2">
        <v>4.4545454978942871</v>
      </c>
      <c r="E36" s="2">
        <v>3557.086181640625</v>
      </c>
      <c r="F36" s="1">
        <v>6.4139941690962097</v>
      </c>
      <c r="G36">
        <v>1</v>
      </c>
    </row>
    <row r="37" spans="1:7" x14ac:dyDescent="0.25">
      <c r="A37" s="1" t="s">
        <v>61</v>
      </c>
      <c r="B37" t="s">
        <v>77</v>
      </c>
      <c r="C37" s="2">
        <v>273.20000273199997</v>
      </c>
      <c r="D37" s="2">
        <v>4.3333334922790527</v>
      </c>
      <c r="E37" s="2">
        <v>317.79998779296875</v>
      </c>
      <c r="F37" s="1">
        <v>11.409764404073671</v>
      </c>
      <c r="G37">
        <v>1</v>
      </c>
    </row>
    <row r="38" spans="1:7" x14ac:dyDescent="0.25">
      <c r="A38" s="1" t="s">
        <v>62</v>
      </c>
      <c r="B38" t="s">
        <v>78</v>
      </c>
      <c r="C38" s="2">
        <v>377.00000376999998</v>
      </c>
      <c r="D38" s="2">
        <v>3.4000000953674316</v>
      </c>
      <c r="E38" s="2">
        <v>413.75</v>
      </c>
      <c r="F38" s="1">
        <v>5.3050397877984086</v>
      </c>
      <c r="G38">
        <v>1</v>
      </c>
    </row>
    <row r="39" spans="1:7" x14ac:dyDescent="0.25">
      <c r="A39" s="1" t="s">
        <v>63</v>
      </c>
      <c r="B39" t="s">
        <v>79</v>
      </c>
      <c r="C39" s="2">
        <v>6.9900000698999998</v>
      </c>
      <c r="D39" s="2">
        <v>0</v>
      </c>
      <c r="E39" s="2">
        <v>0</v>
      </c>
      <c r="F39" s="1">
        <v>11.141969581189244</v>
      </c>
      <c r="G39">
        <v>1</v>
      </c>
    </row>
    <row r="40" spans="1:7" x14ac:dyDescent="0.25">
      <c r="A40" s="1" t="s">
        <v>64</v>
      </c>
      <c r="B40" t="s">
        <v>80</v>
      </c>
      <c r="C40" s="2">
        <v>197.35000197349999</v>
      </c>
      <c r="D40" s="2">
        <v>3.7272727489471436</v>
      </c>
      <c r="E40" s="2">
        <v>226.81964111328125</v>
      </c>
      <c r="F40" s="1">
        <v>5.4117052471121267</v>
      </c>
      <c r="G40">
        <v>1</v>
      </c>
    </row>
    <row r="41" spans="1:7" x14ac:dyDescent="0.25">
      <c r="A41" s="1" t="s">
        <v>65</v>
      </c>
      <c r="B41" t="s">
        <v>81</v>
      </c>
      <c r="C41" s="2">
        <v>73.850000738499986</v>
      </c>
      <c r="D41" s="2">
        <v>4.3333334922790527</v>
      </c>
      <c r="E41" s="2">
        <v>96.325996398925781</v>
      </c>
      <c r="F41" s="1">
        <v>2.6269465906844403</v>
      </c>
      <c r="G41">
        <v>1</v>
      </c>
    </row>
    <row r="42" spans="1:7" x14ac:dyDescent="0.25">
      <c r="A42" s="1" t="s">
        <v>66</v>
      </c>
      <c r="B42" t="s">
        <v>82</v>
      </c>
      <c r="C42" s="2">
        <v>2.5850000258499999</v>
      </c>
      <c r="D42" s="2">
        <v>4.3333334922790527</v>
      </c>
      <c r="E42" s="2">
        <v>3.2975001335144043</v>
      </c>
      <c r="F42" s="1">
        <v>10.4390482338288</v>
      </c>
      <c r="G42">
        <v>1</v>
      </c>
    </row>
    <row r="43" spans="1:7" x14ac:dyDescent="0.25">
      <c r="A43" s="1" t="s">
        <v>67</v>
      </c>
      <c r="B43" t="s">
        <v>83</v>
      </c>
      <c r="C43" s="2">
        <v>0.18500000184999998</v>
      </c>
      <c r="D43" s="2">
        <v>4</v>
      </c>
      <c r="E43" s="2">
        <v>0.34999999403953552</v>
      </c>
      <c r="F43" s="1">
        <v>0</v>
      </c>
      <c r="G43">
        <v>1</v>
      </c>
    </row>
    <row r="44" spans="1:7" x14ac:dyDescent="0.25">
      <c r="A44" s="1" t="s">
        <v>84</v>
      </c>
      <c r="B44" t="s">
        <v>125</v>
      </c>
      <c r="C44" s="2">
        <v>62.450000624499999</v>
      </c>
      <c r="D44" s="2">
        <v>4.1999998092651367</v>
      </c>
      <c r="E44" s="2">
        <v>69.6466064453125</v>
      </c>
      <c r="F44" s="1">
        <v>1.6813449997058194</v>
      </c>
      <c r="G44">
        <v>1</v>
      </c>
    </row>
    <row r="45" spans="1:7" x14ac:dyDescent="0.25">
      <c r="A45" s="1" t="s">
        <v>85</v>
      </c>
      <c r="B45" t="s">
        <v>126</v>
      </c>
      <c r="C45" s="2">
        <v>221.90000221899999</v>
      </c>
      <c r="D45" s="2">
        <v>3</v>
      </c>
      <c r="E45" s="2">
        <v>262.32412719726562</v>
      </c>
      <c r="F45" s="1">
        <v>0</v>
      </c>
      <c r="G45">
        <v>1</v>
      </c>
    </row>
    <row r="46" spans="1:7" x14ac:dyDescent="0.25">
      <c r="A46" s="1" t="s">
        <v>86</v>
      </c>
      <c r="B46" t="s">
        <v>127</v>
      </c>
      <c r="C46" s="2">
        <v>7.8600000785999997</v>
      </c>
      <c r="D46" s="2">
        <v>4.5</v>
      </c>
      <c r="E46" s="2">
        <v>7.84375</v>
      </c>
      <c r="F46" s="1">
        <v>8.8562719694530685</v>
      </c>
      <c r="G46">
        <v>1</v>
      </c>
    </row>
    <row r="47" spans="1:7" x14ac:dyDescent="0.25">
      <c r="A47" s="1" t="s">
        <v>87</v>
      </c>
      <c r="B47" t="s">
        <v>128</v>
      </c>
      <c r="C47" s="2">
        <v>8711.0000871100001</v>
      </c>
      <c r="D47" s="2">
        <v>3.7999999523162842</v>
      </c>
      <c r="E47" s="2">
        <v>11175.060546875</v>
      </c>
      <c r="F47" s="1">
        <v>10.199747445758236</v>
      </c>
      <c r="G47">
        <v>1</v>
      </c>
    </row>
    <row r="48" spans="1:7" x14ac:dyDescent="0.25">
      <c r="A48" s="1" t="s">
        <v>88</v>
      </c>
      <c r="B48" t="s">
        <v>129</v>
      </c>
      <c r="C48" s="2">
        <v>848.50000848499997</v>
      </c>
      <c r="D48" s="2">
        <v>5</v>
      </c>
      <c r="E48" s="2">
        <v>1150</v>
      </c>
      <c r="F48" s="1">
        <v>9.1926929876252217</v>
      </c>
      <c r="G48">
        <v>1</v>
      </c>
    </row>
    <row r="49" spans="1:7" x14ac:dyDescent="0.25">
      <c r="A49" s="1" t="s">
        <v>89</v>
      </c>
      <c r="B49" t="s">
        <v>130</v>
      </c>
      <c r="C49" s="2">
        <v>61.800000617999991</v>
      </c>
      <c r="D49" s="2">
        <v>4.2857141494750977</v>
      </c>
      <c r="E49" s="2">
        <v>68.5</v>
      </c>
      <c r="F49" s="1">
        <v>0</v>
      </c>
      <c r="G49">
        <v>1</v>
      </c>
    </row>
    <row r="50" spans="1:7" x14ac:dyDescent="0.25">
      <c r="A50" s="1" t="s">
        <v>90</v>
      </c>
      <c r="B50" t="s">
        <v>131</v>
      </c>
      <c r="C50" s="2">
        <v>10.300000103</v>
      </c>
      <c r="D50" s="2">
        <v>4.25</v>
      </c>
      <c r="E50" s="2">
        <v>11.781999588012695</v>
      </c>
      <c r="F50" s="1">
        <v>7.2737862762895595</v>
      </c>
      <c r="G50">
        <v>1</v>
      </c>
    </row>
    <row r="51" spans="1:7" x14ac:dyDescent="0.25">
      <c r="A51" s="1" t="s">
        <v>91</v>
      </c>
      <c r="B51" t="s">
        <v>132</v>
      </c>
      <c r="C51" s="2">
        <v>6.3950000639500001E-2</v>
      </c>
      <c r="D51" s="2">
        <v>3</v>
      </c>
      <c r="E51" s="2">
        <v>1.9999999552965164E-2</v>
      </c>
      <c r="F51" s="1">
        <v>1.9937402791750263</v>
      </c>
      <c r="G51">
        <v>1</v>
      </c>
    </row>
    <row r="52" spans="1:7" x14ac:dyDescent="0.25">
      <c r="A52" s="1" t="s">
        <v>92</v>
      </c>
      <c r="B52" t="s">
        <v>133</v>
      </c>
      <c r="C52" s="2">
        <v>55.200000551999999</v>
      </c>
      <c r="D52" s="2">
        <v>5</v>
      </c>
      <c r="E52" s="2">
        <v>0</v>
      </c>
      <c r="F52" s="1">
        <v>0</v>
      </c>
      <c r="G52">
        <v>1</v>
      </c>
    </row>
    <row r="53" spans="1:7" x14ac:dyDescent="0.25">
      <c r="A53" s="1" t="s">
        <v>93</v>
      </c>
      <c r="B53" t="s">
        <v>134</v>
      </c>
      <c r="C53" s="2">
        <v>22.600000225999999</v>
      </c>
      <c r="D53" s="2">
        <v>5</v>
      </c>
      <c r="E53" s="2">
        <v>0</v>
      </c>
      <c r="F53" s="1">
        <v>19.169611981395278</v>
      </c>
      <c r="G53">
        <v>1</v>
      </c>
    </row>
    <row r="54" spans="1:7" x14ac:dyDescent="0.25">
      <c r="A54" s="1" t="s">
        <v>94</v>
      </c>
      <c r="B54" t="s">
        <v>135</v>
      </c>
      <c r="C54" s="2">
        <v>17.00000017</v>
      </c>
      <c r="D54" s="2">
        <v>0</v>
      </c>
      <c r="E54" s="2">
        <v>0</v>
      </c>
      <c r="F54" s="1">
        <v>0</v>
      </c>
      <c r="G54">
        <v>1</v>
      </c>
    </row>
    <row r="55" spans="1:7" x14ac:dyDescent="0.25">
      <c r="A55" s="1" t="s">
        <v>95</v>
      </c>
      <c r="B55" t="s">
        <v>136</v>
      </c>
      <c r="C55" s="2">
        <v>122.24000122239998</v>
      </c>
      <c r="D55" s="2">
        <v>0</v>
      </c>
      <c r="E55" s="2">
        <v>0</v>
      </c>
      <c r="F55" s="1">
        <v>0</v>
      </c>
      <c r="G55">
        <v>1</v>
      </c>
    </row>
    <row r="56" spans="1:7" x14ac:dyDescent="0.25">
      <c r="A56" s="1" t="s">
        <v>96</v>
      </c>
      <c r="B56" t="s">
        <v>137</v>
      </c>
      <c r="C56" s="2">
        <v>75.550000755499994</v>
      </c>
      <c r="D56" s="2">
        <v>0</v>
      </c>
      <c r="E56" s="2">
        <v>0</v>
      </c>
      <c r="F56" s="1">
        <v>0</v>
      </c>
      <c r="G56">
        <v>1</v>
      </c>
    </row>
    <row r="57" spans="1:7" x14ac:dyDescent="0.25">
      <c r="A57" s="1" t="s">
        <v>97</v>
      </c>
      <c r="B57" t="s">
        <v>138</v>
      </c>
      <c r="C57" s="2">
        <v>100.800001008</v>
      </c>
      <c r="D57" s="2">
        <v>0</v>
      </c>
      <c r="E57" s="2">
        <v>0</v>
      </c>
      <c r="F57" s="1">
        <v>18.353174603174605</v>
      </c>
      <c r="G57">
        <v>1</v>
      </c>
    </row>
    <row r="58" spans="1:7" x14ac:dyDescent="0.25">
      <c r="A58" s="1" t="s">
        <v>98</v>
      </c>
      <c r="B58" t="s">
        <v>139</v>
      </c>
      <c r="C58" s="2">
        <v>590.00000590000002</v>
      </c>
      <c r="D58" s="2">
        <v>3.6666667461395264</v>
      </c>
      <c r="E58" s="2">
        <v>657.1898193359375</v>
      </c>
      <c r="F58" s="1">
        <v>0</v>
      </c>
      <c r="G58">
        <v>1</v>
      </c>
    </row>
    <row r="59" spans="1:7" x14ac:dyDescent="0.25">
      <c r="A59" s="1" t="s">
        <v>99</v>
      </c>
      <c r="B59" t="s">
        <v>140</v>
      </c>
      <c r="C59" s="2">
        <v>1.2725000127249999E-2</v>
      </c>
      <c r="D59" s="2">
        <v>2.3333332538604736</v>
      </c>
      <c r="E59" s="2">
        <v>5.7500001043081284E-2</v>
      </c>
      <c r="F59" s="1">
        <v>1.908158649433394</v>
      </c>
      <c r="G59">
        <v>1</v>
      </c>
    </row>
    <row r="60" spans="1:7" x14ac:dyDescent="0.25">
      <c r="A60" s="1" t="s">
        <v>100</v>
      </c>
      <c r="B60" t="s">
        <v>141</v>
      </c>
      <c r="C60" s="2">
        <v>150.20000150199999</v>
      </c>
      <c r="D60" s="2">
        <v>1.7999999523162842</v>
      </c>
      <c r="E60" s="2">
        <v>154.7310791015625</v>
      </c>
      <c r="F60" s="1">
        <v>0</v>
      </c>
      <c r="G60">
        <v>1</v>
      </c>
    </row>
    <row r="61" spans="1:7" x14ac:dyDescent="0.25">
      <c r="A61" s="1" t="s">
        <v>101</v>
      </c>
      <c r="B61" t="s">
        <v>142</v>
      </c>
      <c r="C61" s="2">
        <v>102.87400102873998</v>
      </c>
      <c r="D61" s="2">
        <v>0</v>
      </c>
      <c r="E61" s="2">
        <v>0</v>
      </c>
      <c r="F61" s="1">
        <v>3.8421007999999999</v>
      </c>
      <c r="G61">
        <v>1</v>
      </c>
    </row>
    <row r="62" spans="1:7" x14ac:dyDescent="0.25">
      <c r="A62" s="1" t="s">
        <v>102</v>
      </c>
      <c r="B62" t="s">
        <v>143</v>
      </c>
      <c r="C62" s="2">
        <v>102.00000102</v>
      </c>
      <c r="D62" s="2">
        <v>0</v>
      </c>
      <c r="E62" s="2">
        <v>0</v>
      </c>
      <c r="F62" s="1">
        <v>9.69</v>
      </c>
      <c r="G62">
        <v>1</v>
      </c>
    </row>
    <row r="63" spans="1:7" x14ac:dyDescent="0.25">
      <c r="A63" s="1" t="s">
        <v>103</v>
      </c>
      <c r="B63" t="s">
        <v>144</v>
      </c>
      <c r="C63" s="2">
        <v>100.20000100199999</v>
      </c>
      <c r="D63" s="2">
        <v>0</v>
      </c>
      <c r="E63" s="2">
        <v>0</v>
      </c>
      <c r="F63" s="1">
        <v>12.92</v>
      </c>
      <c r="G63">
        <v>1</v>
      </c>
    </row>
    <row r="64" spans="1:7" x14ac:dyDescent="0.25">
      <c r="A64" s="1" t="s">
        <v>104</v>
      </c>
      <c r="B64" t="s">
        <v>145</v>
      </c>
      <c r="C64" s="2">
        <v>101.4300010143</v>
      </c>
      <c r="D64" s="2">
        <v>0</v>
      </c>
      <c r="E64" s="2">
        <v>0</v>
      </c>
      <c r="F64" s="1">
        <v>11.13</v>
      </c>
      <c r="G64">
        <v>1</v>
      </c>
    </row>
    <row r="65" spans="1:7" x14ac:dyDescent="0.25">
      <c r="A65" s="1" t="s">
        <v>105</v>
      </c>
      <c r="B65" t="s">
        <v>146</v>
      </c>
      <c r="C65" s="2">
        <v>107.80700107807</v>
      </c>
      <c r="D65" s="2">
        <v>0</v>
      </c>
      <c r="E65" s="2">
        <v>0</v>
      </c>
      <c r="F65" s="1">
        <v>6.2300630899999998</v>
      </c>
      <c r="G65">
        <v>1</v>
      </c>
    </row>
    <row r="66" spans="1:7" x14ac:dyDescent="0.25">
      <c r="A66" s="1" t="s">
        <v>106</v>
      </c>
      <c r="B66" t="s">
        <v>147</v>
      </c>
      <c r="C66" s="2">
        <v>103.200001032</v>
      </c>
      <c r="D66" s="2">
        <v>0</v>
      </c>
      <c r="E66" s="2">
        <v>0</v>
      </c>
      <c r="F66" s="1">
        <v>9.82</v>
      </c>
      <c r="G66">
        <v>1</v>
      </c>
    </row>
    <row r="67" spans="1:7" x14ac:dyDescent="0.25">
      <c r="A67" s="1" t="s">
        <v>107</v>
      </c>
      <c r="B67" t="s">
        <v>148</v>
      </c>
      <c r="C67" s="2">
        <v>106.900001069</v>
      </c>
      <c r="D67" s="2">
        <v>0</v>
      </c>
      <c r="E67" s="2">
        <v>0</v>
      </c>
      <c r="F67" s="1">
        <v>9.1</v>
      </c>
      <c r="G67">
        <v>1</v>
      </c>
    </row>
    <row r="68" spans="1:7" x14ac:dyDescent="0.25">
      <c r="A68" s="1" t="s">
        <v>108</v>
      </c>
      <c r="B68" t="s">
        <v>149</v>
      </c>
      <c r="C68" s="2">
        <v>103.54800103548</v>
      </c>
      <c r="D68" s="2">
        <v>0</v>
      </c>
      <c r="E68" s="2">
        <v>0</v>
      </c>
      <c r="F68" s="1">
        <v>6.8877040999999997</v>
      </c>
      <c r="G68">
        <v>1</v>
      </c>
    </row>
    <row r="69" spans="1:7" x14ac:dyDescent="0.25">
      <c r="A69" s="1" t="s">
        <v>109</v>
      </c>
      <c r="B69" t="s">
        <v>150</v>
      </c>
      <c r="C69" s="2">
        <v>108.7500010875</v>
      </c>
      <c r="D69" s="2">
        <v>0</v>
      </c>
      <c r="E69" s="2">
        <v>0</v>
      </c>
      <c r="F69" s="1">
        <v>10.37</v>
      </c>
      <c r="G69">
        <v>1</v>
      </c>
    </row>
    <row r="70" spans="1:7" x14ac:dyDescent="0.25">
      <c r="A70" s="1" t="s">
        <v>110</v>
      </c>
      <c r="B70" t="s">
        <v>151</v>
      </c>
      <c r="C70" s="2">
        <v>98.600010986000086</v>
      </c>
      <c r="D70" s="2">
        <v>0</v>
      </c>
      <c r="E70" s="2">
        <v>0</v>
      </c>
      <c r="F70" s="1">
        <v>8.19</v>
      </c>
      <c r="G70">
        <v>1</v>
      </c>
    </row>
    <row r="71" spans="1:7" x14ac:dyDescent="0.25">
      <c r="A71" s="1" t="s">
        <v>309</v>
      </c>
      <c r="B71" t="s">
        <v>308</v>
      </c>
      <c r="C71" s="2">
        <v>100.000001</v>
      </c>
      <c r="D71" s="2">
        <v>0</v>
      </c>
      <c r="E71" s="2">
        <v>0</v>
      </c>
      <c r="F71" s="1">
        <v>9.57</v>
      </c>
      <c r="G71">
        <v>1</v>
      </c>
    </row>
    <row r="72" spans="1:7" x14ac:dyDescent="0.25">
      <c r="A72" s="1" t="s">
        <v>111</v>
      </c>
      <c r="B72" t="s">
        <v>152</v>
      </c>
      <c r="C72" s="2">
        <v>99.00000098999999</v>
      </c>
      <c r="D72" s="2">
        <v>0</v>
      </c>
      <c r="E72" s="2">
        <v>0</v>
      </c>
      <c r="F72" s="1">
        <v>9.2401420076666074</v>
      </c>
      <c r="G72">
        <v>1</v>
      </c>
    </row>
    <row r="73" spans="1:7" x14ac:dyDescent="0.25">
      <c r="A73" s="1" t="s">
        <v>112</v>
      </c>
      <c r="B73" t="s">
        <v>153</v>
      </c>
      <c r="C73" s="2">
        <v>104.21000104209999</v>
      </c>
      <c r="D73" s="2">
        <v>0</v>
      </c>
      <c r="E73" s="2">
        <v>0</v>
      </c>
      <c r="F73" s="1">
        <v>10.71</v>
      </c>
      <c r="G73">
        <v>1</v>
      </c>
    </row>
    <row r="74" spans="1:7" x14ac:dyDescent="0.25">
      <c r="A74" s="1" t="s">
        <v>113</v>
      </c>
      <c r="B74" t="s">
        <v>154</v>
      </c>
      <c r="C74" s="2">
        <v>104.01000104009999</v>
      </c>
      <c r="D74" s="2">
        <v>0</v>
      </c>
      <c r="E74" s="2">
        <v>0</v>
      </c>
      <c r="F74" s="1">
        <v>0</v>
      </c>
      <c r="G74">
        <v>1</v>
      </c>
    </row>
    <row r="75" spans="1:7" x14ac:dyDescent="0.25">
      <c r="A75" s="1" t="s">
        <v>114</v>
      </c>
      <c r="B75" t="s">
        <v>155</v>
      </c>
      <c r="C75" s="2">
        <v>101.500001015</v>
      </c>
      <c r="D75" s="2">
        <v>0</v>
      </c>
      <c r="E75" s="2">
        <v>0</v>
      </c>
      <c r="F75" s="1">
        <v>10.67</v>
      </c>
      <c r="G75">
        <v>1</v>
      </c>
    </row>
    <row r="76" spans="1:7" x14ac:dyDescent="0.25">
      <c r="A76" s="1" t="s">
        <v>115</v>
      </c>
      <c r="B76" t="s">
        <v>156</v>
      </c>
      <c r="C76" s="2">
        <v>101.80000101799999</v>
      </c>
      <c r="D76" s="2">
        <v>0</v>
      </c>
      <c r="E76" s="2">
        <v>0</v>
      </c>
      <c r="F76" s="1">
        <v>10.59</v>
      </c>
      <c r="G76">
        <v>1</v>
      </c>
    </row>
    <row r="77" spans="1:7" x14ac:dyDescent="0.25">
      <c r="A77" s="1" t="s">
        <v>116</v>
      </c>
      <c r="B77" t="s">
        <v>157</v>
      </c>
      <c r="C77" s="2">
        <v>108.38300108383</v>
      </c>
      <c r="D77" s="2">
        <v>0</v>
      </c>
      <c r="E77" s="2">
        <v>0</v>
      </c>
      <c r="F77" s="1">
        <v>4.5131622</v>
      </c>
      <c r="G77">
        <v>1</v>
      </c>
    </row>
    <row r="78" spans="1:7" x14ac:dyDescent="0.25">
      <c r="A78" s="1" t="s">
        <v>117</v>
      </c>
      <c r="B78" t="s">
        <v>158</v>
      </c>
      <c r="C78" s="2">
        <v>101.27700101277</v>
      </c>
      <c r="D78" s="2">
        <v>0</v>
      </c>
      <c r="E78" s="2">
        <v>0</v>
      </c>
      <c r="F78" s="1">
        <v>4.1089899119938265</v>
      </c>
      <c r="G78">
        <v>1</v>
      </c>
    </row>
    <row r="79" spans="1:7" x14ac:dyDescent="0.25">
      <c r="A79" s="1" t="s">
        <v>118</v>
      </c>
      <c r="B79" t="s">
        <v>159</v>
      </c>
      <c r="C79" s="2">
        <v>102.65000102649999</v>
      </c>
      <c r="D79" s="2">
        <v>0</v>
      </c>
      <c r="E79" s="2">
        <v>0</v>
      </c>
      <c r="F79" s="1">
        <v>9.5500000000000007</v>
      </c>
      <c r="G79">
        <v>1</v>
      </c>
    </row>
    <row r="80" spans="1:7" x14ac:dyDescent="0.25">
      <c r="A80" s="1" t="s">
        <v>119</v>
      </c>
      <c r="B80" t="s">
        <v>160</v>
      </c>
      <c r="C80" s="2">
        <v>98.600000985999984</v>
      </c>
      <c r="D80" s="2">
        <v>0</v>
      </c>
      <c r="E80" s="2">
        <v>0</v>
      </c>
      <c r="F80" s="1">
        <v>0</v>
      </c>
      <c r="G80">
        <v>1</v>
      </c>
    </row>
    <row r="81" spans="1:7" x14ac:dyDescent="0.25">
      <c r="A81" s="1" t="s">
        <v>120</v>
      </c>
      <c r="B81" t="s">
        <v>161</v>
      </c>
      <c r="C81" s="2">
        <v>95.420000954199992</v>
      </c>
      <c r="D81" s="2">
        <v>0</v>
      </c>
      <c r="E81" s="2">
        <v>0</v>
      </c>
      <c r="F81" s="1">
        <v>8.7799999999999994</v>
      </c>
      <c r="G81">
        <v>1</v>
      </c>
    </row>
    <row r="82" spans="1:7" x14ac:dyDescent="0.25">
      <c r="A82" s="1" t="s">
        <v>121</v>
      </c>
      <c r="B82" t="s">
        <v>162</v>
      </c>
      <c r="C82" s="2">
        <v>99.750000997499995</v>
      </c>
      <c r="D82" s="2">
        <v>0</v>
      </c>
      <c r="E82" s="2">
        <v>0</v>
      </c>
      <c r="F82" s="1">
        <v>9.3428782707195133</v>
      </c>
      <c r="G82">
        <v>1</v>
      </c>
    </row>
    <row r="83" spans="1:7" x14ac:dyDescent="0.25">
      <c r="A83" s="1" t="s">
        <v>122</v>
      </c>
      <c r="B83" t="s">
        <v>163</v>
      </c>
      <c r="C83" s="2">
        <v>82.080000820799995</v>
      </c>
      <c r="D83" s="2">
        <v>0</v>
      </c>
      <c r="E83" s="2">
        <v>0</v>
      </c>
      <c r="F83" s="1">
        <v>26.746994134754143</v>
      </c>
      <c r="G83">
        <v>1</v>
      </c>
    </row>
    <row r="84" spans="1:7" x14ac:dyDescent="0.25">
      <c r="A84" s="1" t="s">
        <v>123</v>
      </c>
      <c r="B84" t="s">
        <v>164</v>
      </c>
      <c r="C84" s="2">
        <v>109.1700010917</v>
      </c>
      <c r="D84" s="2">
        <v>0</v>
      </c>
      <c r="E84" s="2">
        <v>0</v>
      </c>
      <c r="F84" s="1">
        <v>5.0126793999999997</v>
      </c>
      <c r="G84">
        <v>1</v>
      </c>
    </row>
    <row r="85" spans="1:7" x14ac:dyDescent="0.25">
      <c r="A85" s="1" t="s">
        <v>124</v>
      </c>
      <c r="B85" t="s">
        <v>195</v>
      </c>
      <c r="C85" s="2">
        <v>100.65000100650001</v>
      </c>
      <c r="D85" s="2">
        <v>0</v>
      </c>
      <c r="E85" s="2">
        <v>0</v>
      </c>
      <c r="F85" s="1">
        <v>9.61</v>
      </c>
      <c r="G85">
        <v>1</v>
      </c>
    </row>
    <row r="86" spans="1:7" x14ac:dyDescent="0.25">
      <c r="A86" s="1" t="s">
        <v>165</v>
      </c>
      <c r="B86" t="s">
        <v>170</v>
      </c>
      <c r="C86" s="2">
        <v>21.545000215449999</v>
      </c>
      <c r="D86" s="2">
        <v>5</v>
      </c>
      <c r="E86" s="2">
        <v>28.75</v>
      </c>
      <c r="F86" s="1">
        <v>7.5191459956758937</v>
      </c>
      <c r="G86">
        <v>1</v>
      </c>
    </row>
    <row r="87" spans="1:7" x14ac:dyDescent="0.25">
      <c r="A87" s="1" t="s">
        <v>166</v>
      </c>
      <c r="B87" t="s">
        <v>171</v>
      </c>
      <c r="C87" s="2">
        <v>12.000000119999999</v>
      </c>
      <c r="D87" s="2">
        <v>4</v>
      </c>
      <c r="E87" s="2">
        <v>15.971428871154785</v>
      </c>
      <c r="F87" s="1">
        <v>9.6666663885116577</v>
      </c>
      <c r="G87">
        <v>1</v>
      </c>
    </row>
    <row r="88" spans="1:7" x14ac:dyDescent="0.25">
      <c r="A88" s="1" t="s">
        <v>167</v>
      </c>
      <c r="B88" t="s">
        <v>172</v>
      </c>
      <c r="C88" s="2">
        <v>13.400000133999999</v>
      </c>
      <c r="D88" s="2">
        <v>0</v>
      </c>
      <c r="E88" s="2">
        <v>0</v>
      </c>
      <c r="F88" s="1">
        <v>0</v>
      </c>
      <c r="G88">
        <v>1</v>
      </c>
    </row>
    <row r="89" spans="1:7" x14ac:dyDescent="0.25">
      <c r="A89" s="1" t="s">
        <v>168</v>
      </c>
      <c r="B89" t="s">
        <v>196</v>
      </c>
      <c r="C89" s="2">
        <v>105.33100105330999</v>
      </c>
      <c r="D89" s="2">
        <v>0</v>
      </c>
      <c r="E89" s="2">
        <v>0</v>
      </c>
      <c r="F89" s="1">
        <v>4.1529363950878215</v>
      </c>
      <c r="G89">
        <v>1</v>
      </c>
    </row>
    <row r="90" spans="1:7" x14ac:dyDescent="0.25">
      <c r="A90" s="1" t="s">
        <v>169</v>
      </c>
      <c r="B90" t="s">
        <v>197</v>
      </c>
      <c r="C90" s="2">
        <v>101.439801014398</v>
      </c>
      <c r="D90" s="2">
        <v>0</v>
      </c>
      <c r="E90" s="2">
        <v>0</v>
      </c>
      <c r="F90" s="1">
        <v>4.0683852020357838</v>
      </c>
      <c r="G90">
        <v>1</v>
      </c>
    </row>
    <row r="91" spans="1:7" x14ac:dyDescent="0.25">
      <c r="A91" s="1" t="s">
        <v>173</v>
      </c>
      <c r="B91" t="s">
        <v>174</v>
      </c>
      <c r="C91" s="2">
        <v>3.9100000390999998</v>
      </c>
      <c r="D91" s="2">
        <v>4.4285712242126465</v>
      </c>
      <c r="E91" s="2">
        <v>4.9728569984436035</v>
      </c>
      <c r="F91" s="1">
        <v>3.2629480447305745</v>
      </c>
      <c r="G91">
        <v>1</v>
      </c>
    </row>
    <row r="92" spans="1:7" x14ac:dyDescent="0.25">
      <c r="A92" s="1" t="s">
        <v>175</v>
      </c>
      <c r="B92" t="s">
        <v>176</v>
      </c>
      <c r="C92" s="2">
        <v>29.360000293599999</v>
      </c>
      <c r="D92" s="2">
        <v>3.75</v>
      </c>
      <c r="E92" s="2">
        <v>36.704414367675781</v>
      </c>
      <c r="F92" s="1">
        <v>23.569482548685102</v>
      </c>
      <c r="G92">
        <v>1</v>
      </c>
    </row>
    <row r="93" spans="1:7" x14ac:dyDescent="0.25">
      <c r="A93" s="1" t="s">
        <v>177</v>
      </c>
      <c r="B93" t="s">
        <v>178</v>
      </c>
      <c r="C93" s="2">
        <v>106.3400010634</v>
      </c>
      <c r="D93" s="2">
        <v>0</v>
      </c>
      <c r="E93" s="2">
        <v>0</v>
      </c>
      <c r="F93" s="1">
        <v>3.3884409</v>
      </c>
      <c r="G93">
        <v>1</v>
      </c>
    </row>
    <row r="94" spans="1:7" x14ac:dyDescent="0.25">
      <c r="A94" s="1" t="s">
        <v>179</v>
      </c>
      <c r="B94" s="1" t="s">
        <v>180</v>
      </c>
      <c r="C94" s="2">
        <v>103.29000103289999</v>
      </c>
      <c r="D94" s="2">
        <v>0</v>
      </c>
      <c r="E94" s="2">
        <v>0</v>
      </c>
      <c r="F94" s="1">
        <v>10.24</v>
      </c>
      <c r="G94">
        <v>1</v>
      </c>
    </row>
    <row r="95" spans="1:7" x14ac:dyDescent="0.25">
      <c r="A95" s="1" t="s">
        <v>181</v>
      </c>
      <c r="B95" s="1" t="s">
        <v>182</v>
      </c>
      <c r="C95" s="2">
        <v>99.700000997000004</v>
      </c>
      <c r="D95" s="2">
        <v>0</v>
      </c>
      <c r="E95" s="2">
        <v>0</v>
      </c>
      <c r="F95" s="1">
        <v>9.4</v>
      </c>
      <c r="G95">
        <v>1</v>
      </c>
    </row>
    <row r="96" spans="1:7" x14ac:dyDescent="0.25">
      <c r="A96" s="1" t="s">
        <v>183</v>
      </c>
      <c r="B96" s="1" t="s">
        <v>184</v>
      </c>
      <c r="C96" s="2">
        <v>103.85000103849998</v>
      </c>
      <c r="D96" s="2">
        <v>0</v>
      </c>
      <c r="E96" s="2">
        <v>0</v>
      </c>
      <c r="F96" s="1">
        <v>7.71</v>
      </c>
      <c r="G96">
        <v>1</v>
      </c>
    </row>
    <row r="97" spans="1:7" x14ac:dyDescent="0.25">
      <c r="A97" s="1" t="s">
        <v>185</v>
      </c>
      <c r="B97" s="1" t="s">
        <v>186</v>
      </c>
      <c r="C97" s="2">
        <v>96.050000960499986</v>
      </c>
      <c r="D97" s="2">
        <v>0</v>
      </c>
      <c r="E97" s="2">
        <v>0</v>
      </c>
      <c r="F97" s="1">
        <v>7.99</v>
      </c>
      <c r="G97">
        <v>1</v>
      </c>
    </row>
    <row r="98" spans="1:7" x14ac:dyDescent="0.25">
      <c r="A98" s="1" t="s">
        <v>187</v>
      </c>
      <c r="B98" s="1" t="s">
        <v>188</v>
      </c>
      <c r="C98" s="2">
        <v>89.699900896998997</v>
      </c>
      <c r="D98" s="2">
        <v>0</v>
      </c>
      <c r="E98" s="2">
        <v>0</v>
      </c>
      <c r="F98" s="1">
        <v>8.16</v>
      </c>
      <c r="G98">
        <v>1</v>
      </c>
    </row>
    <row r="99" spans="1:7" x14ac:dyDescent="0.25">
      <c r="A99" s="1" t="s">
        <v>189</v>
      </c>
      <c r="B99" s="1" t="s">
        <v>190</v>
      </c>
      <c r="C99" s="2">
        <v>86.080000860799998</v>
      </c>
      <c r="D99" s="2">
        <v>0</v>
      </c>
      <c r="E99" s="2">
        <v>0</v>
      </c>
      <c r="F99" s="1">
        <v>8.9600000000000009</v>
      </c>
      <c r="G99">
        <v>1</v>
      </c>
    </row>
    <row r="100" spans="1:7" x14ac:dyDescent="0.25">
      <c r="A100" s="1" t="s">
        <v>191</v>
      </c>
      <c r="B100" s="1" t="s">
        <v>192</v>
      </c>
      <c r="C100" s="2">
        <v>102.50000102499999</v>
      </c>
      <c r="D100" s="2">
        <v>0</v>
      </c>
      <c r="E100" s="2">
        <v>0</v>
      </c>
      <c r="F100" s="1">
        <v>10.26</v>
      </c>
      <c r="G100">
        <v>1</v>
      </c>
    </row>
    <row r="101" spans="1:7" x14ac:dyDescent="0.25">
      <c r="A101" s="1" t="s">
        <v>193</v>
      </c>
      <c r="B101" s="1" t="s">
        <v>194</v>
      </c>
      <c r="C101" s="2">
        <v>103.40900103409</v>
      </c>
      <c r="D101" s="2">
        <v>0</v>
      </c>
      <c r="E101" s="2">
        <v>0</v>
      </c>
      <c r="F101" s="1">
        <v>4.3350403895801692</v>
      </c>
      <c r="G101">
        <v>1</v>
      </c>
    </row>
    <row r="102" spans="1:7" x14ac:dyDescent="0.25">
      <c r="A102" s="1" t="s">
        <v>260</v>
      </c>
      <c r="B102" t="s">
        <v>218</v>
      </c>
      <c r="C102" s="2">
        <v>101.500001015</v>
      </c>
      <c r="D102" s="2">
        <v>0</v>
      </c>
      <c r="E102" s="2">
        <v>0</v>
      </c>
      <c r="F102" s="1">
        <v>8.77</v>
      </c>
      <c r="G102">
        <v>1</v>
      </c>
    </row>
    <row r="103" spans="1:7" x14ac:dyDescent="0.25">
      <c r="A103" s="1" t="s">
        <v>261</v>
      </c>
      <c r="B103" t="s">
        <v>221</v>
      </c>
      <c r="C103" s="2">
        <v>112.30000112299999</v>
      </c>
      <c r="D103" s="2">
        <v>3.9333333969116211</v>
      </c>
      <c r="E103" s="2">
        <v>138.52499389648437</v>
      </c>
      <c r="F103" s="1">
        <v>6.8388244241661829</v>
      </c>
      <c r="G103">
        <v>1</v>
      </c>
    </row>
    <row r="104" spans="1:7" x14ac:dyDescent="0.25">
      <c r="A104" s="1" t="s">
        <v>204</v>
      </c>
      <c r="B104" t="s">
        <v>205</v>
      </c>
      <c r="C104" s="2">
        <v>75.501000755009997</v>
      </c>
      <c r="D104" s="2">
        <v>3.96875</v>
      </c>
      <c r="E104" s="2">
        <v>80.839996337890625</v>
      </c>
      <c r="F104" s="1">
        <v>2.9811667032226778</v>
      </c>
      <c r="G104">
        <v>1</v>
      </c>
    </row>
    <row r="105" spans="1:7" x14ac:dyDescent="0.25">
      <c r="A105" s="1" t="s">
        <v>202</v>
      </c>
      <c r="B105" t="s">
        <v>203</v>
      </c>
      <c r="C105" s="2">
        <v>75.700000756999998</v>
      </c>
      <c r="D105" s="2">
        <v>3.696969747543335</v>
      </c>
      <c r="E105" s="2">
        <v>79.711540222167969</v>
      </c>
      <c r="F105" s="1">
        <v>3.6327608982826951</v>
      </c>
      <c r="G105">
        <v>1</v>
      </c>
    </row>
    <row r="106" spans="1:7" x14ac:dyDescent="0.25">
      <c r="A106" s="1" t="s">
        <v>206</v>
      </c>
      <c r="B106" t="s">
        <v>207</v>
      </c>
      <c r="C106" s="2">
        <v>257.0500025705</v>
      </c>
      <c r="D106" s="2">
        <v>4.4375</v>
      </c>
      <c r="E106" s="2">
        <v>283.20001220703125</v>
      </c>
      <c r="F106" s="1">
        <v>3.1900407738825658</v>
      </c>
      <c r="G106">
        <v>1</v>
      </c>
    </row>
    <row r="107" spans="1:7" x14ac:dyDescent="0.25">
      <c r="A107" t="s">
        <v>210</v>
      </c>
      <c r="B107" t="s">
        <v>211</v>
      </c>
      <c r="C107" s="2">
        <v>109.60000109599999</v>
      </c>
      <c r="D107" s="2">
        <v>0</v>
      </c>
      <c r="E107" s="2">
        <v>0</v>
      </c>
      <c r="F107">
        <v>5.2636728699999997</v>
      </c>
      <c r="G107">
        <v>1</v>
      </c>
    </row>
    <row r="108" spans="1:7" x14ac:dyDescent="0.25">
      <c r="A108" t="s">
        <v>262</v>
      </c>
      <c r="B108" t="s">
        <v>212</v>
      </c>
      <c r="C108" s="2">
        <v>108.46100108460999</v>
      </c>
      <c r="D108" s="2">
        <v>0</v>
      </c>
      <c r="E108" s="2">
        <v>0</v>
      </c>
      <c r="F108">
        <v>5.8981690000000002</v>
      </c>
      <c r="G108">
        <v>1</v>
      </c>
    </row>
    <row r="109" spans="1:7" x14ac:dyDescent="0.25">
      <c r="A109" t="s">
        <v>263</v>
      </c>
      <c r="B109" t="s">
        <v>213</v>
      </c>
      <c r="C109" s="2">
        <v>99.867000998669994</v>
      </c>
      <c r="D109" s="2">
        <v>0</v>
      </c>
      <c r="E109" s="2">
        <v>0</v>
      </c>
      <c r="F109">
        <v>5.5337931000000005</v>
      </c>
      <c r="G109">
        <v>1</v>
      </c>
    </row>
    <row r="110" spans="1:7" x14ac:dyDescent="0.25">
      <c r="A110" t="s">
        <v>264</v>
      </c>
      <c r="B110" t="s">
        <v>214</v>
      </c>
      <c r="C110" s="2">
        <v>114.25800114257999</v>
      </c>
      <c r="D110" s="2">
        <v>0</v>
      </c>
      <c r="E110" s="2">
        <v>0</v>
      </c>
      <c r="F110">
        <v>5.8230411000000002</v>
      </c>
      <c r="G110">
        <v>1</v>
      </c>
    </row>
    <row r="111" spans="1:7" x14ac:dyDescent="0.25">
      <c r="A111" t="s">
        <v>265</v>
      </c>
      <c r="B111" t="s">
        <v>215</v>
      </c>
      <c r="C111" s="2">
        <v>100.49600100495999</v>
      </c>
      <c r="D111" s="2">
        <v>0</v>
      </c>
      <c r="E111" s="2">
        <v>0</v>
      </c>
      <c r="F111">
        <v>5.0048053000000001</v>
      </c>
      <c r="G111">
        <v>1</v>
      </c>
    </row>
    <row r="112" spans="1:7" x14ac:dyDescent="0.25">
      <c r="A112" t="s">
        <v>266</v>
      </c>
      <c r="B112" t="s">
        <v>219</v>
      </c>
      <c r="C112" s="2">
        <v>104.86900104869</v>
      </c>
      <c r="D112" s="2">
        <v>0</v>
      </c>
      <c r="E112" s="2">
        <v>0</v>
      </c>
      <c r="F112">
        <v>5.6838066000000005</v>
      </c>
      <c r="G112">
        <v>1</v>
      </c>
    </row>
    <row r="113" spans="1:7" x14ac:dyDescent="0.25">
      <c r="A113" t="s">
        <v>267</v>
      </c>
      <c r="B113" t="s">
        <v>216</v>
      </c>
      <c r="C113">
        <v>99.656000996559996</v>
      </c>
      <c r="D113">
        <v>0</v>
      </c>
      <c r="E113">
        <v>0</v>
      </c>
      <c r="F113">
        <v>6.6476677999999998</v>
      </c>
      <c r="G113">
        <v>1</v>
      </c>
    </row>
    <row r="114" spans="1:7" x14ac:dyDescent="0.25">
      <c r="A114" t="s">
        <v>268</v>
      </c>
      <c r="B114" t="s">
        <v>222</v>
      </c>
      <c r="C114">
        <v>97.700000977000002</v>
      </c>
      <c r="D114">
        <v>0</v>
      </c>
      <c r="E114">
        <v>0</v>
      </c>
      <c r="F114">
        <v>8.48</v>
      </c>
      <c r="G114">
        <v>1</v>
      </c>
    </row>
    <row r="115" spans="1:7" x14ac:dyDescent="0.25">
      <c r="A115" t="s">
        <v>269</v>
      </c>
      <c r="B115" t="s">
        <v>217</v>
      </c>
      <c r="C115">
        <v>100.45200100451999</v>
      </c>
      <c r="D115">
        <v>0</v>
      </c>
      <c r="E115">
        <v>0</v>
      </c>
      <c r="F115">
        <v>5.6115934000000003</v>
      </c>
      <c r="G115">
        <v>1</v>
      </c>
    </row>
    <row r="116" spans="1:7" x14ac:dyDescent="0.25">
      <c r="A116" t="s">
        <v>200</v>
      </c>
      <c r="B116" t="s">
        <v>201</v>
      </c>
      <c r="C116">
        <v>102.200001022</v>
      </c>
      <c r="D116">
        <v>0</v>
      </c>
      <c r="E116">
        <v>0</v>
      </c>
      <c r="F116">
        <v>9.48</v>
      </c>
      <c r="G116">
        <v>1</v>
      </c>
    </row>
    <row r="117" spans="1:7" x14ac:dyDescent="0.25">
      <c r="A117" t="s">
        <v>198</v>
      </c>
      <c r="B117" t="s">
        <v>199</v>
      </c>
      <c r="C117">
        <v>101.200001012</v>
      </c>
      <c r="D117">
        <v>0</v>
      </c>
      <c r="E117">
        <v>0</v>
      </c>
      <c r="F117">
        <v>8.93</v>
      </c>
      <c r="G117">
        <v>1</v>
      </c>
    </row>
    <row r="118" spans="1:7" x14ac:dyDescent="0.25">
      <c r="A118" t="s">
        <v>270</v>
      </c>
      <c r="B118" t="s">
        <v>220</v>
      </c>
      <c r="C118">
        <v>101.24000101239999</v>
      </c>
      <c r="D118">
        <v>0</v>
      </c>
      <c r="E118">
        <v>0</v>
      </c>
      <c r="F118">
        <v>9.19</v>
      </c>
      <c r="G118">
        <v>1</v>
      </c>
    </row>
    <row r="119" spans="1:7" x14ac:dyDescent="0.25">
      <c r="A119" t="s">
        <v>271</v>
      </c>
      <c r="B119" t="s">
        <v>223</v>
      </c>
      <c r="C119">
        <v>103.10000103099999</v>
      </c>
      <c r="D119">
        <v>0</v>
      </c>
      <c r="E119">
        <v>0</v>
      </c>
      <c r="F119">
        <v>9.9</v>
      </c>
      <c r="G119">
        <v>1</v>
      </c>
    </row>
    <row r="120" spans="1:7" x14ac:dyDescent="0.25">
      <c r="A120" t="s">
        <v>272</v>
      </c>
      <c r="B120" t="s">
        <v>224</v>
      </c>
      <c r="C120">
        <v>103.900001039</v>
      </c>
      <c r="D120">
        <v>0</v>
      </c>
      <c r="E120">
        <v>0</v>
      </c>
      <c r="F120">
        <v>9.5500000000000007</v>
      </c>
      <c r="G120">
        <v>1</v>
      </c>
    </row>
    <row r="121" spans="1:7" x14ac:dyDescent="0.25">
      <c r="A121" t="s">
        <v>273</v>
      </c>
      <c r="B121" t="s">
        <v>225</v>
      </c>
      <c r="C121">
        <v>97.750000977499994</v>
      </c>
      <c r="D121">
        <v>0</v>
      </c>
      <c r="E121">
        <v>0</v>
      </c>
      <c r="F121">
        <v>8.02</v>
      </c>
      <c r="G121">
        <v>1</v>
      </c>
    </row>
    <row r="122" spans="1:7" x14ac:dyDescent="0.25">
      <c r="A122" t="s">
        <v>274</v>
      </c>
      <c r="B122" t="s">
        <v>226</v>
      </c>
      <c r="C122">
        <v>99.500000994999994</v>
      </c>
      <c r="D122">
        <v>0</v>
      </c>
      <c r="E122">
        <v>0</v>
      </c>
      <c r="F122">
        <v>8.18</v>
      </c>
      <c r="G122">
        <v>1</v>
      </c>
    </row>
    <row r="123" spans="1:7" x14ac:dyDescent="0.25">
      <c r="A123" t="s">
        <v>275</v>
      </c>
      <c r="B123" t="s">
        <v>227</v>
      </c>
      <c r="C123">
        <v>319.35000319350002</v>
      </c>
      <c r="D123">
        <v>3.9090909957885742</v>
      </c>
      <c r="E123">
        <v>419.84967041015625</v>
      </c>
      <c r="F123">
        <v>1.872553630522463</v>
      </c>
      <c r="G123">
        <v>1</v>
      </c>
    </row>
    <row r="124" spans="1:7" x14ac:dyDescent="0.25">
      <c r="A124" t="s">
        <v>276</v>
      </c>
      <c r="B124" t="s">
        <v>228</v>
      </c>
      <c r="C124">
        <v>113.10000113099998</v>
      </c>
      <c r="D124">
        <v>0</v>
      </c>
      <c r="E124">
        <v>0</v>
      </c>
      <c r="F124">
        <v>4.4382726000000003</v>
      </c>
      <c r="G124">
        <v>1</v>
      </c>
    </row>
    <row r="125" spans="1:7" x14ac:dyDescent="0.25">
      <c r="A125" t="s">
        <v>277</v>
      </c>
      <c r="B125" t="s">
        <v>229</v>
      </c>
      <c r="C125">
        <v>102.58200102581999</v>
      </c>
      <c r="D125">
        <v>0</v>
      </c>
      <c r="E125">
        <v>0</v>
      </c>
      <c r="F125">
        <v>4.0196314467578436</v>
      </c>
      <c r="G125">
        <v>1</v>
      </c>
    </row>
    <row r="126" spans="1:7" x14ac:dyDescent="0.25">
      <c r="A126" t="s">
        <v>278</v>
      </c>
      <c r="B126" t="s">
        <v>230</v>
      </c>
      <c r="C126">
        <v>100.61600100615999</v>
      </c>
      <c r="D126">
        <v>0</v>
      </c>
      <c r="E126">
        <v>0</v>
      </c>
      <c r="F126">
        <v>4.5571042000000004</v>
      </c>
      <c r="G126">
        <v>1</v>
      </c>
    </row>
    <row r="127" spans="1:7" x14ac:dyDescent="0.25">
      <c r="A127" t="s">
        <v>279</v>
      </c>
      <c r="B127" t="s">
        <v>231</v>
      </c>
      <c r="C127">
        <v>131.70700131707</v>
      </c>
      <c r="D127">
        <v>0</v>
      </c>
      <c r="E127">
        <v>0</v>
      </c>
      <c r="F127">
        <v>5.6903277702122832</v>
      </c>
      <c r="G127">
        <v>1</v>
      </c>
    </row>
    <row r="128" spans="1:7" x14ac:dyDescent="0.25">
      <c r="A128" t="s">
        <v>280</v>
      </c>
      <c r="B128" t="s">
        <v>232</v>
      </c>
      <c r="C128">
        <v>107.61600107615999</v>
      </c>
      <c r="D128">
        <v>0</v>
      </c>
      <c r="E128">
        <v>0</v>
      </c>
      <c r="F128">
        <v>3.3141715</v>
      </c>
      <c r="G128">
        <v>1</v>
      </c>
    </row>
    <row r="129" spans="1:7" x14ac:dyDescent="0.25">
      <c r="A129" t="s">
        <v>281</v>
      </c>
      <c r="B129" t="s">
        <v>233</v>
      </c>
      <c r="C129">
        <v>43.960000439600002</v>
      </c>
      <c r="D129">
        <v>0</v>
      </c>
      <c r="E129">
        <v>0</v>
      </c>
      <c r="F129">
        <v>40.77535006702194</v>
      </c>
      <c r="G129">
        <v>1</v>
      </c>
    </row>
    <row r="130" spans="1:7" x14ac:dyDescent="0.25">
      <c r="A130" t="s">
        <v>282</v>
      </c>
      <c r="B130" t="s">
        <v>234</v>
      </c>
      <c r="C130">
        <v>111.75500111754999</v>
      </c>
      <c r="D130">
        <v>0</v>
      </c>
      <c r="E130">
        <v>0</v>
      </c>
      <c r="F130">
        <v>4.7871842000000004</v>
      </c>
      <c r="G130">
        <v>1</v>
      </c>
    </row>
    <row r="131" spans="1:7" x14ac:dyDescent="0.25">
      <c r="A131" t="s">
        <v>283</v>
      </c>
      <c r="B131" t="s">
        <v>235</v>
      </c>
      <c r="C131">
        <v>6.5500000655000001E-2</v>
      </c>
      <c r="D131">
        <v>1.8333333730697632</v>
      </c>
      <c r="E131">
        <v>3.6499999463558197E-2</v>
      </c>
      <c r="F131">
        <v>1.7862594579808586</v>
      </c>
      <c r="G131">
        <v>1</v>
      </c>
    </row>
    <row r="132" spans="1:7" x14ac:dyDescent="0.25">
      <c r="A132" t="s">
        <v>284</v>
      </c>
      <c r="B132" t="s">
        <v>236</v>
      </c>
      <c r="C132">
        <v>109.85400109854</v>
      </c>
      <c r="D132">
        <v>0</v>
      </c>
      <c r="E132">
        <v>0</v>
      </c>
      <c r="F132">
        <v>3.6111184000000001</v>
      </c>
      <c r="G132">
        <v>1</v>
      </c>
    </row>
    <row r="133" spans="1:7" x14ac:dyDescent="0.25">
      <c r="A133" t="s">
        <v>285</v>
      </c>
      <c r="B133" t="s">
        <v>237</v>
      </c>
      <c r="C133">
        <v>101.06900101069</v>
      </c>
      <c r="D133">
        <v>0</v>
      </c>
      <c r="E133">
        <v>0</v>
      </c>
      <c r="F133">
        <v>3.0463469999999999</v>
      </c>
      <c r="G133">
        <v>1</v>
      </c>
    </row>
    <row r="134" spans="1:7" x14ac:dyDescent="0.25">
      <c r="A134" t="s">
        <v>286</v>
      </c>
      <c r="B134" t="s">
        <v>239</v>
      </c>
      <c r="C134">
        <v>37.580000375799997</v>
      </c>
      <c r="D134">
        <v>0</v>
      </c>
      <c r="E134">
        <v>0</v>
      </c>
      <c r="F134">
        <v>0</v>
      </c>
      <c r="G134">
        <v>1</v>
      </c>
    </row>
    <row r="135" spans="1:7" x14ac:dyDescent="0.25">
      <c r="A135" t="s">
        <v>287</v>
      </c>
      <c r="B135" t="s">
        <v>238</v>
      </c>
      <c r="C135">
        <v>22.502000225019998</v>
      </c>
      <c r="D135">
        <v>0</v>
      </c>
      <c r="E135">
        <v>0</v>
      </c>
      <c r="F135">
        <v>98.776996948381253</v>
      </c>
      <c r="G135">
        <v>1</v>
      </c>
    </row>
    <row r="136" spans="1:7" x14ac:dyDescent="0.25">
      <c r="A136" t="s">
        <v>288</v>
      </c>
      <c r="B136" t="s">
        <v>240</v>
      </c>
      <c r="C136">
        <v>110.37800110377999</v>
      </c>
      <c r="D136">
        <v>0</v>
      </c>
      <c r="E136">
        <v>0</v>
      </c>
      <c r="F136">
        <v>3.6293060000000001</v>
      </c>
      <c r="G136">
        <v>1</v>
      </c>
    </row>
    <row r="137" spans="1:7" x14ac:dyDescent="0.25">
      <c r="A137" t="s">
        <v>289</v>
      </c>
      <c r="B137" t="s">
        <v>241</v>
      </c>
      <c r="C137">
        <v>101.12500101124999</v>
      </c>
      <c r="D137">
        <v>0</v>
      </c>
      <c r="E137">
        <v>0</v>
      </c>
      <c r="F137">
        <v>5.5823156087794761</v>
      </c>
      <c r="G137">
        <v>1</v>
      </c>
    </row>
    <row r="138" spans="1:7" x14ac:dyDescent="0.25">
      <c r="A138" t="s">
        <v>290</v>
      </c>
      <c r="B138" t="s">
        <v>242</v>
      </c>
      <c r="C138">
        <v>121.4800012148</v>
      </c>
      <c r="D138">
        <v>0</v>
      </c>
      <c r="E138">
        <v>0</v>
      </c>
      <c r="F138">
        <v>0</v>
      </c>
      <c r="G138">
        <v>1</v>
      </c>
    </row>
    <row r="139" spans="1:7" x14ac:dyDescent="0.25">
      <c r="A139" t="s">
        <v>291</v>
      </c>
      <c r="B139" t="s">
        <v>243</v>
      </c>
      <c r="C139">
        <v>107.03600107036</v>
      </c>
      <c r="D139">
        <v>0</v>
      </c>
      <c r="E139">
        <v>0</v>
      </c>
      <c r="F139">
        <v>5.0650351999999996</v>
      </c>
      <c r="G139">
        <v>1</v>
      </c>
    </row>
    <row r="140" spans="1:7" x14ac:dyDescent="0.25">
      <c r="A140" t="s">
        <v>292</v>
      </c>
      <c r="B140" t="s">
        <v>244</v>
      </c>
      <c r="C140">
        <v>95.863000958629996</v>
      </c>
      <c r="D140">
        <v>0</v>
      </c>
      <c r="E140">
        <v>0</v>
      </c>
      <c r="F140">
        <v>7.8461924984209901</v>
      </c>
      <c r="G140">
        <v>1</v>
      </c>
    </row>
    <row r="141" spans="1:7" x14ac:dyDescent="0.25">
      <c r="A141" t="s">
        <v>293</v>
      </c>
      <c r="B141" t="s">
        <v>245</v>
      </c>
      <c r="C141">
        <v>99.994000999939999</v>
      </c>
      <c r="D141">
        <v>0</v>
      </c>
      <c r="E141">
        <v>0</v>
      </c>
      <c r="F141">
        <v>1.8480585633382021</v>
      </c>
      <c r="G141">
        <v>1</v>
      </c>
    </row>
    <row r="142" spans="1:7" x14ac:dyDescent="0.25">
      <c r="A142" t="s">
        <v>294</v>
      </c>
      <c r="B142" t="s">
        <v>246</v>
      </c>
      <c r="C142">
        <v>114.31200114311999</v>
      </c>
      <c r="D142">
        <v>0</v>
      </c>
      <c r="E142">
        <v>0</v>
      </c>
      <c r="F142">
        <v>3.3975195</v>
      </c>
      <c r="G142">
        <v>1</v>
      </c>
    </row>
    <row r="143" spans="1:7" x14ac:dyDescent="0.25">
      <c r="A143" t="s">
        <v>295</v>
      </c>
      <c r="B143" t="s">
        <v>247</v>
      </c>
      <c r="C143">
        <v>76.070000760699983</v>
      </c>
      <c r="D143">
        <v>0</v>
      </c>
      <c r="E143">
        <v>0</v>
      </c>
      <c r="F143">
        <v>17.541155</v>
      </c>
      <c r="G143">
        <v>1</v>
      </c>
    </row>
    <row r="144" spans="1:7" x14ac:dyDescent="0.25">
      <c r="A144" t="s">
        <v>296</v>
      </c>
      <c r="B144" t="s">
        <v>248</v>
      </c>
      <c r="C144">
        <v>68.190000681899988</v>
      </c>
      <c r="D144">
        <v>0</v>
      </c>
      <c r="E144">
        <v>0</v>
      </c>
      <c r="F144">
        <v>2.4579263254421027</v>
      </c>
      <c r="G144">
        <v>1</v>
      </c>
    </row>
    <row r="145" spans="1:7" x14ac:dyDescent="0.25">
      <c r="A145" t="s">
        <v>297</v>
      </c>
      <c r="B145" t="s">
        <v>249</v>
      </c>
      <c r="C145">
        <v>58.500000584999995</v>
      </c>
      <c r="D145">
        <v>5</v>
      </c>
      <c r="E145">
        <v>76</v>
      </c>
      <c r="F145">
        <v>0</v>
      </c>
      <c r="G145">
        <v>1</v>
      </c>
    </row>
    <row r="146" spans="1:7" x14ac:dyDescent="0.25">
      <c r="A146" t="s">
        <v>298</v>
      </c>
      <c r="B146" t="s">
        <v>250</v>
      </c>
      <c r="C146">
        <v>116.02000116019998</v>
      </c>
      <c r="D146">
        <v>4.095238208770752</v>
      </c>
      <c r="E146">
        <v>123.35713958740234</v>
      </c>
      <c r="F146">
        <v>1.8623901412577069</v>
      </c>
      <c r="G146">
        <v>1</v>
      </c>
    </row>
    <row r="147" spans="1:7" x14ac:dyDescent="0.25">
      <c r="A147" t="s">
        <v>299</v>
      </c>
      <c r="B147" t="s">
        <v>251</v>
      </c>
      <c r="C147">
        <v>24.060000240599997</v>
      </c>
      <c r="D147">
        <v>3.9411764144897461</v>
      </c>
      <c r="E147">
        <v>23.561466217041016</v>
      </c>
      <c r="F147">
        <v>0</v>
      </c>
      <c r="G147">
        <v>1</v>
      </c>
    </row>
    <row r="148" spans="1:7" x14ac:dyDescent="0.25">
      <c r="A148" t="s">
        <v>300</v>
      </c>
      <c r="B148" t="s">
        <v>252</v>
      </c>
      <c r="C148">
        <v>36.650000366499995</v>
      </c>
      <c r="D148">
        <v>3.2400000095367432</v>
      </c>
      <c r="E148">
        <v>41.549999237060547</v>
      </c>
      <c r="F148">
        <v>0</v>
      </c>
      <c r="G148">
        <v>1</v>
      </c>
    </row>
    <row r="149" spans="1:7" x14ac:dyDescent="0.25">
      <c r="A149" t="s">
        <v>301</v>
      </c>
      <c r="B149" t="s">
        <v>253</v>
      </c>
      <c r="C149">
        <v>38.1700003817</v>
      </c>
      <c r="D149">
        <v>0</v>
      </c>
      <c r="E149">
        <v>0</v>
      </c>
      <c r="F149">
        <v>3.611181679901291</v>
      </c>
      <c r="G149">
        <v>1</v>
      </c>
    </row>
    <row r="150" spans="1:7" x14ac:dyDescent="0.25">
      <c r="A150" t="s">
        <v>302</v>
      </c>
      <c r="B150" t="s">
        <v>254</v>
      </c>
      <c r="C150">
        <v>91.080000910799995</v>
      </c>
      <c r="D150">
        <v>0</v>
      </c>
      <c r="E150">
        <v>0</v>
      </c>
      <c r="F150">
        <v>0.96618356964386087</v>
      </c>
      <c r="G150">
        <v>1</v>
      </c>
    </row>
    <row r="151" spans="1:7" x14ac:dyDescent="0.25">
      <c r="A151" t="s">
        <v>303</v>
      </c>
      <c r="B151" t="s">
        <v>255</v>
      </c>
      <c r="C151">
        <v>100.16000100159999</v>
      </c>
      <c r="D151">
        <v>0</v>
      </c>
      <c r="E151">
        <v>0</v>
      </c>
      <c r="F151">
        <v>1.5436527</v>
      </c>
      <c r="G151">
        <v>1</v>
      </c>
    </row>
    <row r="152" spans="1:7" x14ac:dyDescent="0.25">
      <c r="A152" t="s">
        <v>304</v>
      </c>
      <c r="B152" t="s">
        <v>256</v>
      </c>
      <c r="C152">
        <v>98.600010986000086</v>
      </c>
      <c r="D152">
        <v>0</v>
      </c>
      <c r="E152">
        <v>0</v>
      </c>
      <c r="F152">
        <v>4.8451126999999996</v>
      </c>
      <c r="G152">
        <v>1</v>
      </c>
    </row>
    <row r="153" spans="1:7" x14ac:dyDescent="0.25">
      <c r="A153" t="s">
        <v>305</v>
      </c>
      <c r="B153" t="s">
        <v>257</v>
      </c>
      <c r="C153">
        <v>104.00000104</v>
      </c>
      <c r="D153">
        <v>0</v>
      </c>
      <c r="E153">
        <v>0</v>
      </c>
      <c r="F153">
        <v>1.5441672</v>
      </c>
      <c r="G153">
        <v>1</v>
      </c>
    </row>
    <row r="154" spans="1:7" x14ac:dyDescent="0.25">
      <c r="A154" t="s">
        <v>306</v>
      </c>
      <c r="B154" t="s">
        <v>258</v>
      </c>
      <c r="C154">
        <v>105.17100105170999</v>
      </c>
      <c r="D154">
        <v>0</v>
      </c>
      <c r="E154">
        <v>0</v>
      </c>
      <c r="F154">
        <v>6.5421297999999997</v>
      </c>
      <c r="G154">
        <v>1</v>
      </c>
    </row>
    <row r="155" spans="1:7" x14ac:dyDescent="0.25">
      <c r="A155" t="s">
        <v>307</v>
      </c>
      <c r="B155" t="s">
        <v>259</v>
      </c>
      <c r="C155">
        <v>96.860000968599991</v>
      </c>
      <c r="D155">
        <v>0</v>
      </c>
      <c r="E155">
        <v>0</v>
      </c>
      <c r="F155">
        <v>0</v>
      </c>
      <c r="G15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opLeftCell="A110" workbookViewId="0">
      <selection sqref="A1:G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16384" width="9.140625" style="1"/>
  </cols>
  <sheetData>
    <row r="1" spans="1:7" x14ac:dyDescent="0.25">
      <c r="A1" s="1" t="str">
        <f>_xll.BDP(B1,"ID_ISIN")</f>
        <v>US3755581036</v>
      </c>
      <c r="B1" s="1" t="s">
        <v>12</v>
      </c>
      <c r="C1" s="2">
        <f>_xll.BDP(B1,"PX_LAST")*1.00000001</f>
        <v>66.2500006625</v>
      </c>
      <c r="D1" s="1">
        <f>IF(OR(_xll.BDP(B1,"BEST_ANALYST_RATING")="#N/A N/A",_xll.BDP(B1,"BEST_ANALYST_RATING")="#N/A Field Not Applicable"),0,_xll.BDP(B1,"BEST_ANALYST_RATING"))</f>
        <v>4.0344829559326172</v>
      </c>
      <c r="E1" s="1">
        <f>IF(OR(_xll.BDP(B1,"BEST_TARGET_PRICE")="#N/A N/A",_xll.BDP(B1,"BEST_TARGET_PRICE")="#N/A Field Not Applicable"),0,_xll.BDP(B1,"BEST_TARGET_PRICE"))</f>
        <v>79.052635192871094</v>
      </c>
      <c r="F1" s="1">
        <f>IF(OR(_xll.BDP(B1,"EQY_DVD_YLD_IND")="#N/A N/A",_xll.BDP(B1,"EQY_DVD_YLD_IND")="#N/A Field Not Applicable"),
IF(OR(_xll.BDP(B1,"YLD_CNV_MID")="#N/A N/A",_xll.BDP(B1,"YLD_CNV_MID")="#N/A Field Not Applicable"),0,_xll.BDP(B1,"YLD_CNV_MID")),
_xll.BDP(B1,"EQY_DVD_YLD_IND"))</f>
        <v>3.139622526348762</v>
      </c>
      <c r="G1" s="1">
        <f>COUNTIF($B:$B,B1)</f>
        <v>1</v>
      </c>
    </row>
    <row r="2" spans="1:7" x14ac:dyDescent="0.25">
      <c r="A2" s="1" t="str">
        <f>_xll.BDP(B2,"ID_ISIN")</f>
        <v>XS1439838548</v>
      </c>
      <c r="B2" s="1" t="s">
        <v>13</v>
      </c>
      <c r="C2" s="2">
        <f>_xll.BDP(B2,"PX_LAST")*1.00000001</f>
        <v>97.39600097396</v>
      </c>
      <c r="D2" s="1">
        <f>IF(OR(_xll.BDP(B2,"BEST_ANALYST_RATING")="#N/A N/A",_xll.BDP(B2,"BEST_ANALYST_RATING")="#N/A Field Not Applicable"),0,_xll.BDP(B2,"BEST_ANALYST_RATING"))</f>
        <v>0</v>
      </c>
      <c r="E2" s="1">
        <f>IF(OR(_xll.BDP(B2,"BEST_TARGET_PRICE")="#N/A N/A",_xll.BDP(B2,"BEST_TARGET_PRICE")="#N/A Field Not Applicable"),0,_xll.BDP(B2,"BEST_TARGET_PRICE"))</f>
        <v>0</v>
      </c>
      <c r="F2" s="1">
        <f>IF(OR(_xll.BDP(B2,"EQY_DVD_YLD_IND")="#N/A N/A",_xll.BDP(B2,"EQY_DVD_YLD_IND")="#N/A Field Not Applicable"),
IF(OR(_xll.BDP(B2,"YLD_CNV_MID")="#N/A N/A",_xll.BDP(B2,"YLD_CNV_MID")="#N/A Field Not Applicable"),0,_xll.BDP(B2,"YLD_CNV_MID")),
_xll.BDP(B2,"EQY_DVD_YLD_IND"))</f>
        <v>5.7019840000000004</v>
      </c>
      <c r="G2" s="1">
        <f t="shared" ref="G2:G65" si="0">COUNTIF($B:$B,B2)</f>
        <v>1</v>
      </c>
    </row>
    <row r="3" spans="1:7" x14ac:dyDescent="0.25">
      <c r="A3" s="1" t="str">
        <f>_xll.BDP(B3,"ID_ISIN")</f>
        <v>XS1255387976</v>
      </c>
      <c r="B3" s="1" t="s">
        <v>14</v>
      </c>
      <c r="C3" s="2">
        <f>_xll.BDP(B3,"PX_LAST")*1.00000001</f>
        <v>107.03600107036</v>
      </c>
      <c r="D3" s="1">
        <f>IF(OR(_xll.BDP(B3,"BEST_ANALYST_RATING")="#N/A N/A",_xll.BDP(B3,"BEST_ANALYST_RATING")="#N/A Field Not Applicable"),0,_xll.BDP(B3,"BEST_ANALYST_RATING"))</f>
        <v>0</v>
      </c>
      <c r="E3" s="1">
        <f>IF(OR(_xll.BDP(B3,"BEST_TARGET_PRICE")="#N/A N/A",_xll.BDP(B3,"BEST_TARGET_PRICE")="#N/A Field Not Applicable"),0,_xll.BDP(B3,"BEST_TARGET_PRICE"))</f>
        <v>0</v>
      </c>
      <c r="F3" s="1">
        <f>IF(OR(_xll.BDP(B3,"EQY_DVD_YLD_IND")="#N/A N/A",_xll.BDP(B3,"EQY_DVD_YLD_IND")="#N/A Field Not Applicable"),
IF(OR(_xll.BDP(B3,"YLD_CNV_MID")="#N/A N/A",_xll.BDP(B3,"YLD_CNV_MID")="#N/A Field Not Applicable"),0,_xll.BDP(B3,"YLD_CNV_MID")),
_xll.BDP(B3,"EQY_DVD_YLD_IND"))</f>
        <v>6.2354221000000001</v>
      </c>
      <c r="G3" s="1">
        <f t="shared" si="0"/>
        <v>1</v>
      </c>
    </row>
    <row r="4" spans="1:7" x14ac:dyDescent="0.25">
      <c r="A4" s="1" t="str">
        <f>_xll.BDP(B4,"ID_ISIN")</f>
        <v>RU0007976965</v>
      </c>
      <c r="B4" s="1" t="s">
        <v>15</v>
      </c>
      <c r="C4" s="2">
        <f>_xll.BDP(B4,"PX_LAST")*1.00000001</f>
        <v>1225.500012255</v>
      </c>
      <c r="D4" s="1">
        <f>IF(OR(_xll.BDP(B4,"BEST_ANALYST_RATING")="#N/A N/A",_xll.BDP(B4,"BEST_ANALYST_RATING")="#N/A Field Not Applicable"),0,_xll.BDP(B4,"BEST_ANALYST_RATING"))</f>
        <v>3.5</v>
      </c>
      <c r="E4" s="1">
        <f>IF(OR(_xll.BDP(B4,"BEST_TARGET_PRICE")="#N/A N/A",_xll.BDP(B4,"BEST_TARGET_PRICE")="#N/A Field Not Applicable"),0,_xll.BDP(B4,"BEST_TARGET_PRICE"))</f>
        <v>1839.0594482421875</v>
      </c>
      <c r="F4" s="1">
        <f>IF(OR(_xll.BDP(B4,"EQY_DVD_YLD_IND")="#N/A N/A",_xll.BDP(B4,"EQY_DVD_YLD_IND")="#N/A Field Not Applicable"),
IF(OR(_xll.BDP(B4,"YLD_CNV_MID")="#N/A N/A",_xll.BDP(B4,"YLD_CNV_MID")="#N/A Field Not Applicable"),0,_xll.BDP(B4,"YLD_CNV_MID")),
_xll.BDP(B4,"EQY_DVD_YLD_IND"))</f>
        <v>13.382292941656468</v>
      </c>
      <c r="G4" s="1">
        <f t="shared" si="0"/>
        <v>1</v>
      </c>
    </row>
    <row r="5" spans="1:7" x14ac:dyDescent="0.25">
      <c r="A5" s="1" t="str">
        <f>_xll.BDP(B5,"ID_ISIN")</f>
        <v>USP989MJBG51</v>
      </c>
      <c r="B5" s="1" t="s">
        <v>16</v>
      </c>
      <c r="C5" s="2">
        <f>_xll.BDP(B5,"PX_LAST")*1.00000001</f>
        <v>112.59600112596</v>
      </c>
      <c r="D5" s="1">
        <f>IF(OR(_xll.BDP(B5,"BEST_ANALYST_RATING")="#N/A N/A",_xll.BDP(B5,"BEST_ANALYST_RATING")="#N/A Field Not Applicable"),0,_xll.BDP(B5,"BEST_ANALYST_RATING"))</f>
        <v>0</v>
      </c>
      <c r="E5" s="1">
        <f>IF(OR(_xll.BDP(B5,"BEST_TARGET_PRICE")="#N/A N/A",_xll.BDP(B5,"BEST_TARGET_PRICE")="#N/A Field Not Applicable"),0,_xll.BDP(B5,"BEST_TARGET_PRICE"))</f>
        <v>0</v>
      </c>
      <c r="F5" s="1">
        <f>IF(OR(_xll.BDP(B5,"EQY_DVD_YLD_IND")="#N/A N/A",_xll.BDP(B5,"EQY_DVD_YLD_IND")="#N/A Field Not Applicable"),
IF(OR(_xll.BDP(B5,"YLD_CNV_MID")="#N/A N/A",_xll.BDP(B5,"YLD_CNV_MID")="#N/A Field Not Applicable"),0,_xll.BDP(B5,"YLD_CNV_MID")),
_xll.BDP(B5,"EQY_DVD_YLD_IND"))</f>
        <v>4.9115628000000005</v>
      </c>
      <c r="G5" s="1">
        <f t="shared" si="0"/>
        <v>1</v>
      </c>
    </row>
    <row r="6" spans="1:7" x14ac:dyDescent="0.25">
      <c r="A6" s="1" t="str">
        <f>_xll.BDP(B6,"ID_ISIN")</f>
        <v>XS0767473852</v>
      </c>
      <c r="B6" s="1" t="s">
        <v>17</v>
      </c>
      <c r="C6" s="2">
        <f>_xll.BDP(B6,"PX_LAST")*1.00000001</f>
        <v>111.25000111249999</v>
      </c>
      <c r="D6" s="1">
        <f>IF(OR(_xll.BDP(B6,"BEST_ANALYST_RATING")="#N/A N/A",_xll.BDP(B6,"BEST_ANALYST_RATING")="#N/A Field Not Applicable"),0,_xll.BDP(B6,"BEST_ANALYST_RATING"))</f>
        <v>0</v>
      </c>
      <c r="E6" s="1">
        <f>IF(OR(_xll.BDP(B6,"BEST_TARGET_PRICE")="#N/A N/A",_xll.BDP(B6,"BEST_TARGET_PRICE")="#N/A Field Not Applicable"),0,_xll.BDP(B6,"BEST_TARGET_PRICE"))</f>
        <v>0</v>
      </c>
      <c r="F6" s="1">
        <f>IF(OR(_xll.BDP(B6,"EQY_DVD_YLD_IND")="#N/A N/A",_xll.BDP(B6,"EQY_DVD_YLD_IND")="#N/A Field Not Applicable"),
IF(OR(_xll.BDP(B6,"YLD_CNV_MID")="#N/A N/A",_xll.BDP(B6,"YLD_CNV_MID")="#N/A Field Not Applicable"),0,_xll.BDP(B6,"YLD_CNV_MID")),
_xll.BDP(B6,"EQY_DVD_YLD_IND"))</f>
        <v>4.8267253999999999</v>
      </c>
      <c r="G6" s="1">
        <f t="shared" si="0"/>
        <v>1</v>
      </c>
    </row>
    <row r="7" spans="1:7" x14ac:dyDescent="0.25">
      <c r="A7" s="1" t="str">
        <f>_xll.BDP(B7,"ID_ISIN")</f>
        <v>JE00B6T5S470</v>
      </c>
      <c r="B7" s="1" t="s">
        <v>18</v>
      </c>
      <c r="C7" s="2">
        <f>_xll.BDP(B7,"PX_LAST")*1.00000001</f>
        <v>1020.0000101999999</v>
      </c>
      <c r="D7" s="1">
        <f>IF(OR(_xll.BDP(B7,"BEST_ANALYST_RATING")="#N/A N/A",_xll.BDP(B7,"BEST_ANALYST_RATING")="#N/A Field Not Applicable"),0,_xll.BDP(B7,"BEST_ANALYST_RATING"))</f>
        <v>3.6315789222717285</v>
      </c>
      <c r="E7" s="1">
        <f>IF(OR(_xll.BDP(B7,"BEST_TARGET_PRICE")="#N/A N/A",_xll.BDP(B7,"BEST_TARGET_PRICE")="#N/A Field Not Applicable"),0,_xll.BDP(B7,"BEST_TARGET_PRICE"))</f>
        <v>1049.5625</v>
      </c>
      <c r="F7" s="1">
        <f>IF(OR(_xll.BDP(B7,"EQY_DVD_YLD_IND")="#N/A N/A",_xll.BDP(B7,"EQY_DVD_YLD_IND")="#N/A Field Not Applicable"),
IF(OR(_xll.BDP(B7,"YLD_CNV_MID")="#N/A N/A",_xll.BDP(B7,"YLD_CNV_MID")="#N/A Field Not Applicable"),0,_xll.BDP(B7,"YLD_CNV_MID")),
_xll.BDP(B7,"EQY_DVD_YLD_IND"))</f>
        <v>2.0437799715528304</v>
      </c>
      <c r="G7" s="1">
        <f t="shared" si="0"/>
        <v>1</v>
      </c>
    </row>
    <row r="8" spans="1:7" x14ac:dyDescent="0.25">
      <c r="A8" s="1" t="str">
        <f>_xll.BDP(B8,"ID_ISIN")</f>
        <v>XS0935311240</v>
      </c>
      <c r="B8" s="1" t="s">
        <v>19</v>
      </c>
      <c r="C8" s="2">
        <f>_xll.BDP(B8,"PX_LAST")*1.00000001</f>
        <v>102.95500102954999</v>
      </c>
      <c r="D8" s="1">
        <f>IF(OR(_xll.BDP(B8,"BEST_ANALYST_RATING")="#N/A N/A",_xll.BDP(B8,"BEST_ANALYST_RATING")="#N/A Field Not Applicable"),0,_xll.BDP(B8,"BEST_ANALYST_RATING"))</f>
        <v>0</v>
      </c>
      <c r="E8" s="1">
        <f>IF(OR(_xll.BDP(B8,"BEST_TARGET_PRICE")="#N/A N/A",_xll.BDP(B8,"BEST_TARGET_PRICE")="#N/A Field Not Applicable"),0,_xll.BDP(B8,"BEST_TARGET_PRICE"))</f>
        <v>0</v>
      </c>
      <c r="F8" s="1">
        <f>IF(OR(_xll.BDP(B8,"EQY_DVD_YLD_IND")="#N/A N/A",_xll.BDP(B8,"EQY_DVD_YLD_IND")="#N/A Field Not Applicable"),
IF(OR(_xll.BDP(B8,"YLD_CNV_MID")="#N/A N/A",_xll.BDP(B8,"YLD_CNV_MID")="#N/A Field Not Applicable"),0,_xll.BDP(B8,"YLD_CNV_MID")),
_xll.BDP(B8,"EQY_DVD_YLD_IND"))</f>
        <v>4.6845080000000001</v>
      </c>
      <c r="G8" s="1">
        <f t="shared" si="0"/>
        <v>1</v>
      </c>
    </row>
    <row r="9" spans="1:7" x14ac:dyDescent="0.25">
      <c r="A9" s="1" t="str">
        <f>_xll.BDP(B9,"ID_ISIN")</f>
        <v>IE00BY9D5467</v>
      </c>
      <c r="B9" s="1" t="s">
        <v>20</v>
      </c>
      <c r="C9" s="2">
        <f>_xll.BDP(B9,"PX_LAST")*1.00000001</f>
        <v>236.98000236979996</v>
      </c>
      <c r="D9" s="1">
        <f>IF(OR(_xll.BDP(B9,"BEST_ANALYST_RATING")="#N/A N/A",_xll.BDP(B9,"BEST_ANALYST_RATING")="#N/A Field Not Applicable"),0,_xll.BDP(B9,"BEST_ANALYST_RATING"))</f>
        <v>4.6521739959716797</v>
      </c>
      <c r="E9" s="1">
        <f>IF(OR(_xll.BDP(B9,"BEST_TARGET_PRICE")="#N/A N/A",_xll.BDP(B9,"BEST_TARGET_PRICE")="#N/A Field Not Applicable"),0,_xll.BDP(B9,"BEST_TARGET_PRICE"))</f>
        <v>273.875</v>
      </c>
      <c r="F9" s="1">
        <f>IF(OR(_xll.BDP(B9,"EQY_DVD_YLD_IND")="#N/A N/A",_xll.BDP(B9,"EQY_DVD_YLD_IND")="#N/A Field Not Applicable"),
IF(OR(_xll.BDP(B9,"YLD_CNV_MID")="#N/A N/A",_xll.BDP(B9,"YLD_CNV_MID")="#N/A Field Not Applicable"),0,_xll.BDP(B9,"YLD_CNV_MID")),
_xll.BDP(B9,"EQY_DVD_YLD_IND"))</f>
        <v>1.1817337521382139</v>
      </c>
      <c r="G9" s="1">
        <f t="shared" si="0"/>
        <v>1</v>
      </c>
    </row>
    <row r="10" spans="1:7" x14ac:dyDescent="0.25">
      <c r="A10" s="1" t="str">
        <f>_xll.BDP(B10,"ID_ISIN")</f>
        <v>RU000A0JR5Z5</v>
      </c>
      <c r="B10" s="1" t="s">
        <v>21</v>
      </c>
      <c r="C10" s="2">
        <f>_xll.BDP(B10,"PX_LAST")*1.00000001</f>
        <v>280.30000280299998</v>
      </c>
      <c r="D10" s="1">
        <f>IF(OR(_xll.BDP(B10,"BEST_ANALYST_RATING")="#N/A N/A",_xll.BDP(B10,"BEST_ANALYST_RATING")="#N/A Field Not Applicable"),0,_xll.BDP(B10,"BEST_ANALYST_RATING"))</f>
        <v>0</v>
      </c>
      <c r="E10" s="1">
        <f>IF(OR(_xll.BDP(B10,"BEST_TARGET_PRICE")="#N/A N/A",_xll.BDP(B10,"BEST_TARGET_PRICE")="#N/A Field Not Applicable"),0,_xll.BDP(B10,"BEST_TARGET_PRICE"))</f>
        <v>0</v>
      </c>
      <c r="F10" s="1">
        <f>IF(OR(_xll.BDP(B10,"EQY_DVD_YLD_IND")="#N/A N/A",_xll.BDP(B10,"EQY_DVD_YLD_IND")="#N/A Field Not Applicable"),
IF(OR(_xll.BDP(B10,"YLD_CNV_MID")="#N/A N/A",_xll.BDP(B10,"YLD_CNV_MID")="#N/A Field Not Applicable"),0,_xll.BDP(B10,"YLD_CNV_MID")),
_xll.BDP(B10,"EQY_DVD_YLD_IND"))</f>
        <v>3.5105244925393833</v>
      </c>
      <c r="G10" s="1">
        <f t="shared" si="0"/>
        <v>1</v>
      </c>
    </row>
    <row r="11" spans="1:7" x14ac:dyDescent="0.25">
      <c r="A11" s="1" t="str">
        <f>_xll.BDP(B11,"ID_ISIN")</f>
        <v>RU000A0JKQU8</v>
      </c>
      <c r="B11" s="1" t="s">
        <v>22</v>
      </c>
      <c r="C11" s="2">
        <f>_xll.BDP(B11,"PX_LAST")*1.00000001</f>
        <v>8885.0000888499999</v>
      </c>
      <c r="D11" s="1">
        <f>IF(OR(_xll.BDP(B11,"BEST_ANALYST_RATING")="#N/A N/A",_xll.BDP(B11,"BEST_ANALYST_RATING")="#N/A Field Not Applicable"),0,_xll.BDP(B11,"BEST_ANALYST_RATING"))</f>
        <v>3.769230842590332</v>
      </c>
      <c r="E11" s="1">
        <f>IF(OR(_xll.BDP(B11,"BEST_TARGET_PRICE")="#N/A N/A",_xll.BDP(B11,"BEST_TARGET_PRICE")="#N/A Field Not Applicable"),0,_xll.BDP(B11,"BEST_TARGET_PRICE"))</f>
        <v>11356.888671875</v>
      </c>
      <c r="F11" s="1">
        <f>IF(OR(_xll.BDP(B11,"EQY_DVD_YLD_IND")="#N/A N/A",_xll.BDP(B11,"EQY_DVD_YLD_IND")="#N/A Field Not Applicable"),
IF(OR(_xll.BDP(B11,"YLD_CNV_MID")="#N/A N/A",_xll.BDP(B11,"YLD_CNV_MID")="#N/A Field Not Applicable"),0,_xll.BDP(B11,"YLD_CNV_MID")),
_xll.BDP(B11,"EQY_DVD_YLD_IND"))</f>
        <v>4.2584128908448227</v>
      </c>
      <c r="G11" s="1">
        <f t="shared" si="0"/>
        <v>1</v>
      </c>
    </row>
    <row r="12" spans="1:7" x14ac:dyDescent="0.25">
      <c r="A12" s="1" t="str">
        <f>_xll.BDP(B12,"ID_ISIN")</f>
        <v>US91822M1062</v>
      </c>
      <c r="B12" s="1" t="s">
        <v>208</v>
      </c>
      <c r="C12" s="2">
        <f>_xll.BDP(B12,"PX_LAST")*1.00000001</f>
        <v>4.1400000413999996</v>
      </c>
      <c r="D12" s="1">
        <f>IF(OR(_xll.BDP(B12,"BEST_ANALYST_RATING")="#N/A N/A",_xll.BDP(B12,"BEST_ANALYST_RATING")="#N/A Field Not Applicable"),0,_xll.BDP(B12,"BEST_ANALYST_RATING"))</f>
        <v>4.5789475440979004</v>
      </c>
      <c r="E12" s="1">
        <f>IF(OR(_xll.BDP(B12,"BEST_TARGET_PRICE")="#N/A N/A",_xll.BDP(B12,"BEST_TARGET_PRICE")="#N/A Field Not Applicable"),0,_xll.BDP(B12,"BEST_TARGET_PRICE"))</f>
        <v>5.445624828338623</v>
      </c>
      <c r="F12" s="1">
        <f>IF(OR(_xll.BDP(B12,"EQY_DVD_YLD_IND")="#N/A N/A",_xll.BDP(B12,"EQY_DVD_YLD_IND")="#N/A Field Not Applicable"),
IF(OR(_xll.BDP(B12,"YLD_CNV_MID")="#N/A N/A",_xll.BDP(B12,"YLD_CNV_MID")="#N/A Field Not Applicable"),0,_xll.BDP(B12,"YLD_CNV_MID")),
_xll.BDP(B12,"EQY_DVD_YLD_IND"))</f>
        <v>4.7101447547691455</v>
      </c>
      <c r="G12" s="1">
        <f t="shared" si="0"/>
        <v>1</v>
      </c>
    </row>
    <row r="13" spans="1:7" x14ac:dyDescent="0.25">
      <c r="A13" s="1" t="str">
        <f>_xll.BDP(B13,"ID_ISIN")</f>
        <v>RU0007976957</v>
      </c>
      <c r="B13" s="1" t="s">
        <v>23</v>
      </c>
      <c r="C13" s="2">
        <f>_xll.BDP(B13,"PX_LAST")*1.00000001</f>
        <v>3332.0000333199996</v>
      </c>
      <c r="D13" s="1">
        <f>IF(OR(_xll.BDP(B13,"BEST_ANALYST_RATING")="#N/A N/A",_xll.BDP(B13,"BEST_ANALYST_RATING")="#N/A Field Not Applicable"),0,_xll.BDP(B13,"BEST_ANALYST_RATING"))</f>
        <v>3.4000000953674316</v>
      </c>
      <c r="E13" s="1">
        <f>IF(OR(_xll.BDP(B13,"BEST_TARGET_PRICE")="#N/A N/A",_xll.BDP(B13,"BEST_TARGET_PRICE")="#N/A Field Not Applicable"),0,_xll.BDP(B13,"BEST_TARGET_PRICE"))</f>
        <v>2491.62890625</v>
      </c>
      <c r="F13" s="1">
        <f>IF(OR(_xll.BDP(B13,"EQY_DVD_YLD_IND")="#N/A N/A",_xll.BDP(B13,"EQY_DVD_YLD_IND")="#N/A Field Not Applicable"),
IF(OR(_xll.BDP(B13,"YLD_CNV_MID")="#N/A N/A",_xll.BDP(B13,"YLD_CNV_MID")="#N/A Field Not Applicable"),0,_xll.BDP(B13,"YLD_CNV_MID")),
_xll.BDP(B13,"EQY_DVD_YLD_IND"))</f>
        <v>4.9219687875150058</v>
      </c>
      <c r="G13" s="1">
        <f t="shared" si="0"/>
        <v>1</v>
      </c>
    </row>
    <row r="14" spans="1:7" x14ac:dyDescent="0.25">
      <c r="A14" s="1" t="str">
        <f>_xll.BDP(B14,"ID_ISIN")</f>
        <v>US29760G1031</v>
      </c>
      <c r="B14" s="1" t="s">
        <v>38</v>
      </c>
      <c r="C14" s="2">
        <f>_xll.BDP(B14,"PX_LAST")*1.00000001</f>
        <v>3.8150000381499996</v>
      </c>
      <c r="D14" s="1">
        <f>IF(OR(_xll.BDP(B14,"BEST_ANALYST_RATING")="#N/A N/A",_xll.BDP(B14,"BEST_ANALYST_RATING")="#N/A Field Not Applicable"),0,_xll.BDP(B14,"BEST_ANALYST_RATING"))</f>
        <v>4.5999999046325684</v>
      </c>
      <c r="E14" s="1">
        <f>IF(OR(_xll.BDP(B14,"BEST_TARGET_PRICE")="#N/A N/A",_xll.BDP(B14,"BEST_TARGET_PRICE")="#N/A Field Not Applicable"),0,_xll.BDP(B14,"BEST_TARGET_PRICE"))</f>
        <v>4.6666665077209473</v>
      </c>
      <c r="F14" s="1">
        <f>IF(OR(_xll.BDP(B14,"EQY_DVD_YLD_IND")="#N/A N/A",_xll.BDP(B14,"EQY_DVD_YLD_IND")="#N/A Field Not Applicable"),
IF(OR(_xll.BDP(B14,"YLD_CNV_MID")="#N/A N/A",_xll.BDP(B14,"YLD_CNV_MID")="#N/A Field Not Applicable"),0,_xll.BDP(B14,"YLD_CNV_MID")),
_xll.BDP(B14,"EQY_DVD_YLD_IND"))</f>
        <v>1.5831134210790367</v>
      </c>
      <c r="G14" s="1">
        <f t="shared" si="0"/>
        <v>1</v>
      </c>
    </row>
    <row r="15" spans="1:7" x14ac:dyDescent="0.25">
      <c r="A15" s="1" t="str">
        <f>_xll.BDP(B15,"ID_ISIN")</f>
        <v>US36829G1076</v>
      </c>
      <c r="B15" s="1" t="s">
        <v>39</v>
      </c>
      <c r="C15" s="2">
        <f>_xll.BDP(B15,"PX_LAST")*1.00000001</f>
        <v>17.550000175499999</v>
      </c>
      <c r="D15" s="1">
        <f>IF(OR(_xll.BDP(B15,"BEST_ANALYST_RATING")="#N/A N/A",_xll.BDP(B15,"BEST_ANALYST_RATING")="#N/A Field Not Applicable"),0,_xll.BDP(B15,"BEST_ANALYST_RATING"))</f>
        <v>3.8571429252624512</v>
      </c>
      <c r="E15" s="1">
        <f>IF(OR(_xll.BDP(B15,"BEST_TARGET_PRICE")="#N/A N/A",_xll.BDP(B15,"BEST_TARGET_PRICE")="#N/A Field Not Applicable"),0,_xll.BDP(B15,"BEST_TARGET_PRICE"))</f>
        <v>21.441429138183594</v>
      </c>
      <c r="F15" s="1">
        <f>IF(OR(_xll.BDP(B15,"EQY_DVD_YLD_IND")="#N/A N/A",_xll.BDP(B15,"EQY_DVD_YLD_IND")="#N/A Field Not Applicable"),
IF(OR(_xll.BDP(B15,"YLD_CNV_MID")="#N/A N/A",_xll.BDP(B15,"YLD_CNV_MID")="#N/A Field Not Applicable"),0,_xll.BDP(B15,"YLD_CNV_MID")),
_xll.BDP(B15,"EQY_DVD_YLD_IND"))</f>
        <v>0.49674073685268394</v>
      </c>
      <c r="G15" s="1">
        <f t="shared" si="0"/>
        <v>1</v>
      </c>
    </row>
    <row r="16" spans="1:7" x14ac:dyDescent="0.25">
      <c r="A16" s="1" t="str">
        <f>_xll.BDP(B16,"ID_ISIN")</f>
        <v>US48666V2043</v>
      </c>
      <c r="B16" s="1" t="s">
        <v>40</v>
      </c>
      <c r="C16" s="2">
        <f>_xll.BDP(B16,"PX_LAST")*1.00000001</f>
        <v>9.8000000979999999</v>
      </c>
      <c r="D16" s="1">
        <f>IF(OR(_xll.BDP(B16,"BEST_ANALYST_RATING")="#N/A N/A",_xll.BDP(B16,"BEST_ANALYST_RATING")="#N/A Field Not Applicable"),0,_xll.BDP(B16,"BEST_ANALYST_RATING"))</f>
        <v>4.25</v>
      </c>
      <c r="E16" s="1">
        <f>IF(OR(_xll.BDP(B16,"BEST_TARGET_PRICE")="#N/A N/A",_xll.BDP(B16,"BEST_TARGET_PRICE")="#N/A Field Not Applicable"),0,_xll.BDP(B16,"BEST_TARGET_PRICE"))</f>
        <v>12.328571319580078</v>
      </c>
      <c r="F16" s="1">
        <f>IF(OR(_xll.BDP(B16,"EQY_DVD_YLD_IND")="#N/A N/A",_xll.BDP(B16,"EQY_DVD_YLD_IND")="#N/A Field Not Applicable"),
IF(OR(_xll.BDP(B16,"YLD_CNV_MID")="#N/A N/A",_xll.BDP(B16,"YLD_CNV_MID")="#N/A Field Not Applicable"),0,_xll.BDP(B16,"YLD_CNV_MID")),
_xll.BDP(B16,"EQY_DVD_YLD_IND"))</f>
        <v>0</v>
      </c>
      <c r="G16" s="1">
        <f t="shared" si="0"/>
        <v>1</v>
      </c>
    </row>
    <row r="17" spans="1:7" x14ac:dyDescent="0.25">
      <c r="A17" s="1" t="str">
        <f>_xll.BDP(B17,"ID_ISIN")</f>
        <v>US58517T2096</v>
      </c>
      <c r="B17" s="1" t="s">
        <v>41</v>
      </c>
      <c r="C17" s="2">
        <f>_xll.BDP(B17,"PX_LAST")*1.00000001</f>
        <v>10.780000107799999</v>
      </c>
      <c r="D17" s="1">
        <f>IF(OR(_xll.BDP(B17,"BEST_ANALYST_RATING")="#N/A N/A",_xll.BDP(B17,"BEST_ANALYST_RATING")="#N/A Field Not Applicable"),0,_xll.BDP(B17,"BEST_ANALYST_RATING"))</f>
        <v>4</v>
      </c>
      <c r="E17" s="1">
        <f>IF(OR(_xll.BDP(B17,"BEST_TARGET_PRICE")="#N/A N/A",_xll.BDP(B17,"BEST_TARGET_PRICE")="#N/A Field Not Applicable"),0,_xll.BDP(B17,"BEST_TARGET_PRICE"))</f>
        <v>12.050214767456055</v>
      </c>
      <c r="F17" s="1">
        <f>IF(OR(_xll.BDP(B17,"EQY_DVD_YLD_IND")="#N/A N/A",_xll.BDP(B17,"EQY_DVD_YLD_IND")="#N/A Field Not Applicable"),
IF(OR(_xll.BDP(B17,"YLD_CNV_MID")="#N/A N/A",_xll.BDP(B17,"YLD_CNV_MID")="#N/A Field Not Applicable"),0,_xll.BDP(B17,"YLD_CNV_MID")),
_xll.BDP(B17,"EQY_DVD_YLD_IND"))</f>
        <v>7.552374603575811</v>
      </c>
      <c r="G17" s="1">
        <f t="shared" si="0"/>
        <v>1</v>
      </c>
    </row>
    <row r="18" spans="1:7" x14ac:dyDescent="0.25">
      <c r="A18" s="1" t="str">
        <f>_xll.BDP(B18,"ID_ISIN")</f>
        <v>RU000A0JS942</v>
      </c>
      <c r="B18" s="1" t="s">
        <v>42</v>
      </c>
      <c r="C18" s="2">
        <f>_xll.BDP(B18,"PX_LAST")*1.00000001</f>
        <v>597.10000597099997</v>
      </c>
      <c r="D18" s="1">
        <f>IF(OR(_xll.BDP(B18,"BEST_ANALYST_RATING")="#N/A N/A",_xll.BDP(B18,"BEST_ANALYST_RATING")="#N/A Field Not Applicable"),0,_xll.BDP(B18,"BEST_ANALYST_RATING"))</f>
        <v>4.1999998092651367</v>
      </c>
      <c r="E18" s="1">
        <f>IF(OR(_xll.BDP(B18,"BEST_TARGET_PRICE")="#N/A N/A",_xll.BDP(B18,"BEST_TARGET_PRICE")="#N/A Field Not Applicable"),0,_xll.BDP(B18,"BEST_TARGET_PRICE"))</f>
        <v>707.4000244140625</v>
      </c>
      <c r="F18" s="1">
        <f>IF(OR(_xll.BDP(B18,"EQY_DVD_YLD_IND")="#N/A N/A",_xll.BDP(B18,"EQY_DVD_YLD_IND")="#N/A Field Not Applicable"),
IF(OR(_xll.BDP(B18,"YLD_CNV_MID")="#N/A N/A",_xll.BDP(B18,"YLD_CNV_MID")="#N/A Field Not Applicable"),0,_xll.BDP(B18,"YLD_CNV_MID")),
_xll.BDP(B18,"EQY_DVD_YLD_IND"))</f>
        <v>8.1024955732901081</v>
      </c>
      <c r="G18" s="1">
        <f t="shared" si="0"/>
        <v>1</v>
      </c>
    </row>
    <row r="19" spans="1:7" x14ac:dyDescent="0.25">
      <c r="A19" s="1" t="str">
        <f>_xll.BDP(B19,"ID_ISIN")</f>
        <v>US3682872078</v>
      </c>
      <c r="B19" s="1" t="s">
        <v>43</v>
      </c>
      <c r="C19" s="2">
        <f>_xll.BDP(B19,"PX_LAST")*1.00000001</f>
        <v>4.5645000456449996</v>
      </c>
      <c r="D19" s="1">
        <f>IF(OR(_xll.BDP(B19,"BEST_ANALYST_RATING")="#N/A N/A",_xll.BDP(B19,"BEST_ANALYST_RATING")="#N/A Field Not Applicable"),0,_xll.BDP(B19,"BEST_ANALYST_RATING"))</f>
        <v>2.7142856121063232</v>
      </c>
      <c r="E19" s="1">
        <f>IF(OR(_xll.BDP(B19,"BEST_TARGET_PRICE")="#N/A N/A",_xll.BDP(B19,"BEST_TARGET_PRICE")="#N/A Field Not Applicable"),0,_xll.BDP(B19,"BEST_TARGET_PRICE"))</f>
        <v>4.7818183898925781</v>
      </c>
      <c r="F19" s="1">
        <f>IF(OR(_xll.BDP(B19,"EQY_DVD_YLD_IND")="#N/A N/A",_xll.BDP(B19,"EQY_DVD_YLD_IND")="#N/A Field Not Applicable"),
IF(OR(_xll.BDP(B19,"YLD_CNV_MID")="#N/A N/A",_xll.BDP(B19,"YLD_CNV_MID")="#N/A Field Not Applicable"),0,_xll.BDP(B19,"YLD_CNV_MID")),
_xll.BDP(B19,"EQY_DVD_YLD_IND"))</f>
        <v>5.3539269855059262</v>
      </c>
      <c r="G19" s="1">
        <f t="shared" si="0"/>
        <v>1</v>
      </c>
    </row>
    <row r="20" spans="1:7" x14ac:dyDescent="0.25">
      <c r="A20" s="1" t="str">
        <f>_xll.BDP(B20,"ID_ISIN")</f>
        <v>US74735M1080</v>
      </c>
      <c r="B20" s="1" t="s">
        <v>44</v>
      </c>
      <c r="C20" s="2">
        <f>_xll.BDP(B20,"PX_LAST")*1.00000001</f>
        <v>17.650000176499997</v>
      </c>
      <c r="D20" s="1">
        <f>IF(OR(_xll.BDP(B20,"BEST_ANALYST_RATING")="#N/A N/A",_xll.BDP(B20,"BEST_ANALYST_RATING")="#N/A Field Not Applicable"),0,_xll.BDP(B20,"BEST_ANALYST_RATING"))</f>
        <v>3.3333332538604736</v>
      </c>
      <c r="E20" s="1">
        <f>IF(OR(_xll.BDP(B20,"BEST_TARGET_PRICE")="#N/A N/A",_xll.BDP(B20,"BEST_TARGET_PRICE")="#N/A Field Not Applicable"),0,_xll.BDP(B20,"BEST_TARGET_PRICE"))</f>
        <v>17.185714721679687</v>
      </c>
      <c r="F20" s="1">
        <f>IF(OR(_xll.BDP(B20,"EQY_DVD_YLD_IND")="#N/A N/A",_xll.BDP(B20,"EQY_DVD_YLD_IND")="#N/A Field Not Applicable"),
IF(OR(_xll.BDP(B20,"YLD_CNV_MID")="#N/A N/A",_xll.BDP(B20,"YLD_CNV_MID")="#N/A Field Not Applicable"),0,_xll.BDP(B20,"YLD_CNV_MID")),
_xll.BDP(B20,"EQY_DVD_YLD_IND"))</f>
        <v>1.0764872386165112</v>
      </c>
      <c r="G20" s="1">
        <f t="shared" si="0"/>
        <v>1</v>
      </c>
    </row>
    <row r="21" spans="1:7" x14ac:dyDescent="0.25">
      <c r="A21" s="1" t="str">
        <f>_xll.BDP(B21,"ID_ISIN")</f>
        <v>NL0009805522</v>
      </c>
      <c r="B21" s="1" t="s">
        <v>45</v>
      </c>
      <c r="C21" s="2">
        <f>_xll.BDP(B21,"PX_LAST")*1.00000001</f>
        <v>23.380000233799997</v>
      </c>
      <c r="D21" s="1">
        <f>IF(OR(_xll.BDP(B21,"BEST_ANALYST_RATING")="#N/A N/A",_xll.BDP(B21,"BEST_ANALYST_RATING")="#N/A Field Not Applicable"),0,_xll.BDP(B21,"BEST_ANALYST_RATING"))</f>
        <v>4</v>
      </c>
      <c r="E21" s="1">
        <f>IF(OR(_xll.BDP(B21,"BEST_TARGET_PRICE")="#N/A N/A",_xll.BDP(B21,"BEST_TARGET_PRICE")="#N/A Field Not Applicable"),0,_xll.BDP(B21,"BEST_TARGET_PRICE"))</f>
        <v>25.906351089477539</v>
      </c>
      <c r="F21" s="1">
        <f>IF(OR(_xll.BDP(B21,"EQY_DVD_YLD_IND")="#N/A N/A",_xll.BDP(B21,"EQY_DVD_YLD_IND")="#N/A Field Not Applicable"),
IF(OR(_xll.BDP(B21,"YLD_CNV_MID")="#N/A N/A",_xll.BDP(B21,"YLD_CNV_MID")="#N/A Field Not Applicable"),0,_xll.BDP(B21,"YLD_CNV_MID")),
_xll.BDP(B21,"EQY_DVD_YLD_IND"))</f>
        <v>0</v>
      </c>
      <c r="G21" s="1">
        <f t="shared" si="0"/>
        <v>1</v>
      </c>
    </row>
    <row r="22" spans="1:7" x14ac:dyDescent="0.25">
      <c r="A22" s="1" t="str">
        <f>_xll.BDP(B22,"ID_ISIN")</f>
        <v>XS0808638612</v>
      </c>
      <c r="B22" s="1" t="s">
        <v>46</v>
      </c>
      <c r="C22" s="2">
        <f>_xll.BDP(B22,"PX_LAST")*1.00000001</f>
        <v>106.87800106877999</v>
      </c>
      <c r="D22" s="1">
        <f>IF(OR(_xll.BDP(B22,"BEST_ANALYST_RATING")="#N/A N/A",_xll.BDP(B22,"BEST_ANALYST_RATING")="#N/A Field Not Applicable"),0,_xll.BDP(B22,"BEST_ANALYST_RATING"))</f>
        <v>0</v>
      </c>
      <c r="E22" s="1">
        <f>IF(OR(_xll.BDP(B22,"BEST_TARGET_PRICE")="#N/A N/A",_xll.BDP(B22,"BEST_TARGET_PRICE")="#N/A Field Not Applicable"),0,_xll.BDP(B22,"BEST_TARGET_PRICE"))</f>
        <v>0</v>
      </c>
      <c r="F22" s="1">
        <f>IF(OR(_xll.BDP(B22,"EQY_DVD_YLD_IND")="#N/A N/A",_xll.BDP(B22,"EQY_DVD_YLD_IND")="#N/A Field Not Applicable"),
IF(OR(_xll.BDP(B22,"YLD_CNV_MID")="#N/A N/A",_xll.BDP(B22,"YLD_CNV_MID")="#N/A Field Not Applicable"),0,_xll.BDP(B22,"YLD_CNV_MID")),
_xll.BDP(B22,"EQY_DVD_YLD_IND"))</f>
        <v>4.0318094000000002</v>
      </c>
      <c r="G22" s="1">
        <f t="shared" si="0"/>
        <v>1</v>
      </c>
    </row>
    <row r="23" spans="1:7" x14ac:dyDescent="0.25">
      <c r="A23" s="1" t="str">
        <f>_xll.BDP(B23,"ID_ISIN")</f>
        <v>XS0547082973</v>
      </c>
      <c r="B23" s="1" t="s">
        <v>47</v>
      </c>
      <c r="C23" s="2">
        <f>_xll.BDP(B23,"PX_LAST")*1.00000001</f>
        <v>101.91300101912999</v>
      </c>
      <c r="D23" s="1">
        <f>IF(OR(_xll.BDP(B23,"BEST_ANALYST_RATING")="#N/A N/A",_xll.BDP(B23,"BEST_ANALYST_RATING")="#N/A Field Not Applicable"),0,_xll.BDP(B23,"BEST_ANALYST_RATING"))</f>
        <v>0</v>
      </c>
      <c r="E23" s="1">
        <f>IF(OR(_xll.BDP(B23,"BEST_TARGET_PRICE")="#N/A N/A",_xll.BDP(B23,"BEST_TARGET_PRICE")="#N/A Field Not Applicable"),0,_xll.BDP(B23,"BEST_TARGET_PRICE"))</f>
        <v>0</v>
      </c>
      <c r="F23" s="1">
        <f>IF(OR(_xll.BDP(B23,"EQY_DVD_YLD_IND")="#N/A N/A",_xll.BDP(B23,"EQY_DVD_YLD_IND")="#N/A Field Not Applicable"),
IF(OR(_xll.BDP(B23,"YLD_CNV_MID")="#N/A N/A",_xll.BDP(B23,"YLD_CNV_MID")="#N/A Field Not Applicable"),0,_xll.BDP(B23,"YLD_CNV_MID")),
_xll.BDP(B23,"EQY_DVD_YLD_IND"))</f>
        <v>4.2712161999999996</v>
      </c>
      <c r="G23" s="1">
        <f t="shared" si="0"/>
        <v>1</v>
      </c>
    </row>
    <row r="24" spans="1:7" x14ac:dyDescent="0.25">
      <c r="A24" s="1" t="str">
        <f>_xll.BDP(B24,"ID_ISIN")</f>
        <v>USA29866AA70</v>
      </c>
      <c r="B24" s="1" t="s">
        <v>48</v>
      </c>
      <c r="C24" s="2">
        <f>_xll.BDP(B24,"PX_LAST")*1.00000001</f>
        <v>105.0300010503</v>
      </c>
      <c r="D24" s="1">
        <f>IF(OR(_xll.BDP(B24,"BEST_ANALYST_RATING")="#N/A N/A",_xll.BDP(B24,"BEST_ANALYST_RATING")="#N/A Field Not Applicable"),0,_xll.BDP(B24,"BEST_ANALYST_RATING"))</f>
        <v>0</v>
      </c>
      <c r="E24" s="1">
        <f>IF(OR(_xll.BDP(B24,"BEST_TARGET_PRICE")="#N/A N/A",_xll.BDP(B24,"BEST_TARGET_PRICE")="#N/A Field Not Applicable"),0,_xll.BDP(B24,"BEST_TARGET_PRICE"))</f>
        <v>0</v>
      </c>
      <c r="F24" s="1">
        <f>IF(OR(_xll.BDP(B24,"EQY_DVD_YLD_IND")="#N/A N/A",_xll.BDP(B24,"EQY_DVD_YLD_IND")="#N/A Field Not Applicable"),
IF(OR(_xll.BDP(B24,"YLD_CNV_MID")="#N/A N/A",_xll.BDP(B24,"YLD_CNV_MID")="#N/A Field Not Applicable"),0,_xll.BDP(B24,"YLD_CNV_MID")),
_xll.BDP(B24,"EQY_DVD_YLD_IND"))</f>
        <v>5.1804493000000003</v>
      </c>
      <c r="G24" s="1">
        <f t="shared" si="0"/>
        <v>1</v>
      </c>
    </row>
    <row r="25" spans="1:7" x14ac:dyDescent="0.25">
      <c r="A25" s="1" t="str">
        <f>_xll.BDP(B25,"ID_ISIN")</f>
        <v>US71654QBB77</v>
      </c>
      <c r="B25" s="1" t="s">
        <v>49</v>
      </c>
      <c r="C25" s="2">
        <f>_xll.BDP(B25,"PX_LAST")*1.00000001</f>
        <v>103.55400103554</v>
      </c>
      <c r="D25" s="1">
        <f>IF(OR(_xll.BDP(B25,"BEST_ANALYST_RATING")="#N/A N/A",_xll.BDP(B25,"BEST_ANALYST_RATING")="#N/A Field Not Applicable"),0,_xll.BDP(B25,"BEST_ANALYST_RATING"))</f>
        <v>0</v>
      </c>
      <c r="E25" s="1">
        <f>IF(OR(_xll.BDP(B25,"BEST_TARGET_PRICE")="#N/A N/A",_xll.BDP(B25,"BEST_TARGET_PRICE")="#N/A Field Not Applicable"),0,_xll.BDP(B25,"BEST_TARGET_PRICE"))</f>
        <v>0</v>
      </c>
      <c r="F25" s="1">
        <f>IF(OR(_xll.BDP(B25,"EQY_DVD_YLD_IND")="#N/A N/A",_xll.BDP(B25,"EQY_DVD_YLD_IND")="#N/A Field Not Applicable"),
IF(OR(_xll.BDP(B25,"YLD_CNV_MID")="#N/A N/A",_xll.BDP(B25,"YLD_CNV_MID")="#N/A Field Not Applicable"),0,_xll.BDP(B25,"YLD_CNV_MID")),
_xll.BDP(B25,"EQY_DVD_YLD_IND"))</f>
        <v>4.0419638000000004</v>
      </c>
      <c r="G25" s="1">
        <f t="shared" si="0"/>
        <v>1</v>
      </c>
    </row>
    <row r="26" spans="1:7" x14ac:dyDescent="0.25">
      <c r="A26" s="1" t="str">
        <f>_xll.BDP(B26,"ID_ISIN")</f>
        <v>US71645WAR25</v>
      </c>
      <c r="B26" s="1" t="s">
        <v>50</v>
      </c>
      <c r="C26" s="2">
        <f>_xll.BDP(B26,"PX_LAST")*1.00000001</f>
        <v>103.24000103239999</v>
      </c>
      <c r="D26" s="1">
        <f>IF(OR(_xll.BDP(B26,"BEST_ANALYST_RATING")="#N/A N/A",_xll.BDP(B26,"BEST_ANALYST_RATING")="#N/A Field Not Applicable"),0,_xll.BDP(B26,"BEST_ANALYST_RATING"))</f>
        <v>0</v>
      </c>
      <c r="E26" s="1">
        <f>IF(OR(_xll.BDP(B26,"BEST_TARGET_PRICE")="#N/A N/A",_xll.BDP(B26,"BEST_TARGET_PRICE")="#N/A Field Not Applicable"),0,_xll.BDP(B26,"BEST_TARGET_PRICE"))</f>
        <v>0</v>
      </c>
      <c r="F26" s="1">
        <f>IF(OR(_xll.BDP(B26,"EQY_DVD_YLD_IND")="#N/A N/A",_xll.BDP(B26,"EQY_DVD_YLD_IND")="#N/A Field Not Applicable"),
IF(OR(_xll.BDP(B26,"YLD_CNV_MID")="#N/A N/A",_xll.BDP(B26,"YLD_CNV_MID")="#N/A Field Not Applicable"),0,_xll.BDP(B26,"YLD_CNV_MID")),
_xll.BDP(B26,"EQY_DVD_YLD_IND"))</f>
        <v>4.4248912000000002</v>
      </c>
      <c r="G26" s="1">
        <f t="shared" si="0"/>
        <v>1</v>
      </c>
    </row>
    <row r="27" spans="1:7" x14ac:dyDescent="0.25">
      <c r="A27" s="1" t="str">
        <f>_xll.BDP(B27,"ID_ISIN")</f>
        <v>XS0088543193</v>
      </c>
      <c r="B27" s="1" t="s">
        <v>51</v>
      </c>
      <c r="C27" s="2">
        <f>_xll.BDP(B27,"PX_LAST")*1.00000001</f>
        <v>177.20000177199998</v>
      </c>
      <c r="D27" s="1">
        <f>IF(OR(_xll.BDP(B27,"BEST_ANALYST_RATING")="#N/A N/A",_xll.BDP(B27,"BEST_ANALYST_RATING")="#N/A Field Not Applicable"),0,_xll.BDP(B27,"BEST_ANALYST_RATING"))</f>
        <v>0</v>
      </c>
      <c r="E27" s="1">
        <f>IF(OR(_xll.BDP(B27,"BEST_TARGET_PRICE")="#N/A N/A",_xll.BDP(B27,"BEST_TARGET_PRICE")="#N/A Field Not Applicable"),0,_xll.BDP(B27,"BEST_TARGET_PRICE"))</f>
        <v>0</v>
      </c>
      <c r="F27" s="1">
        <f>IF(OR(_xll.BDP(B27,"EQY_DVD_YLD_IND")="#N/A N/A",_xll.BDP(B27,"EQY_DVD_YLD_IND")="#N/A Field Not Applicable"),
IF(OR(_xll.BDP(B27,"YLD_CNV_MID")="#N/A N/A",_xll.BDP(B27,"YLD_CNV_MID")="#N/A Field Not Applicable"),0,_xll.BDP(B27,"YLD_CNV_MID")),
_xll.BDP(B27,"EQY_DVD_YLD_IND"))</f>
        <v>4.0555376000000001</v>
      </c>
      <c r="G27" s="1">
        <f t="shared" si="0"/>
        <v>1</v>
      </c>
    </row>
    <row r="28" spans="1:7" x14ac:dyDescent="0.25">
      <c r="A28" s="1" t="str">
        <f>_xll.BDP(B28,"ID_ISIN")</f>
        <v>RU0007252813</v>
      </c>
      <c r="B28" s="1" t="s">
        <v>68</v>
      </c>
      <c r="C28" s="2">
        <f>_xll.BDP(B28,"PX_LAST")*1.00000001</f>
        <v>95.160000951599997</v>
      </c>
      <c r="D28" s="1">
        <f>IF(OR(_xll.BDP(B28,"BEST_ANALYST_RATING")="#N/A N/A",_xll.BDP(B28,"BEST_ANALYST_RATING")="#N/A Field Not Applicable"),0,_xll.BDP(B28,"BEST_ANALYST_RATING"))</f>
        <v>4.125</v>
      </c>
      <c r="E28" s="1">
        <f>IF(OR(_xll.BDP(B28,"BEST_TARGET_PRICE")="#N/A N/A",_xll.BDP(B28,"BEST_TARGET_PRICE")="#N/A Field Not Applicable"),0,_xll.BDP(B28,"BEST_TARGET_PRICE"))</f>
        <v>103.23792266845703</v>
      </c>
      <c r="F28" s="1">
        <f>IF(OR(_xll.BDP(B28,"EQY_DVD_YLD_IND")="#N/A N/A",_xll.BDP(B28,"EQY_DVD_YLD_IND")="#N/A Field Not Applicable"),
IF(OR(_xll.BDP(B28,"YLD_CNV_MID")="#N/A N/A",_xll.BDP(B28,"YLD_CNV_MID")="#N/A Field Not Applicable"),0,_xll.BDP(B28,"YLD_CNV_MID")),
_xll.BDP(B28,"EQY_DVD_YLD_IND"))</f>
        <v>9.3841953606302866</v>
      </c>
      <c r="G28" s="1">
        <f t="shared" si="0"/>
        <v>1</v>
      </c>
    </row>
    <row r="29" spans="1:7" x14ac:dyDescent="0.25">
      <c r="A29" s="1" t="str">
        <f>_xll.BDP(B29,"ID_ISIN")</f>
        <v>RU000A0JQTS3</v>
      </c>
      <c r="B29" s="1" t="s">
        <v>69</v>
      </c>
      <c r="C29" s="2">
        <f>_xll.BDP(B29,"PX_LAST")*1.00000001</f>
        <v>60.400000603999992</v>
      </c>
      <c r="D29" s="1">
        <f>IF(OR(_xll.BDP(B29,"BEST_ANALYST_RATING")="#N/A N/A",_xll.BDP(B29,"BEST_ANALYST_RATING")="#N/A Field Not Applicable"),0,_xll.BDP(B29,"BEST_ANALYST_RATING"))</f>
        <v>0</v>
      </c>
      <c r="E29" s="1">
        <f>IF(OR(_xll.BDP(B29,"BEST_TARGET_PRICE")="#N/A N/A",_xll.BDP(B29,"BEST_TARGET_PRICE")="#N/A Field Not Applicable"),0,_xll.BDP(B29,"BEST_TARGET_PRICE"))</f>
        <v>0</v>
      </c>
      <c r="F29" s="1">
        <f>IF(OR(_xll.BDP(B29,"EQY_DVD_YLD_IND")="#N/A N/A",_xll.BDP(B29,"EQY_DVD_YLD_IND")="#N/A Field Not Applicable"),
IF(OR(_xll.BDP(B29,"YLD_CNV_MID")="#N/A N/A",_xll.BDP(B29,"YLD_CNV_MID")="#N/A Field Not Applicable"),0,_xll.BDP(B29,"YLD_CNV_MID")),
_xll.BDP(B29,"EQY_DVD_YLD_IND"))</f>
        <v>0</v>
      </c>
      <c r="G29" s="1">
        <f t="shared" si="0"/>
        <v>1</v>
      </c>
    </row>
    <row r="30" spans="1:7" x14ac:dyDescent="0.25">
      <c r="A30" s="1" t="str">
        <f>_xll.BDP(B30,"ID_ISIN")</f>
        <v>RU000A0ERGA7</v>
      </c>
      <c r="B30" s="1" t="s">
        <v>70</v>
      </c>
      <c r="C30" s="2">
        <f>_xll.BDP(B30,"PX_LAST")*1.00000001</f>
        <v>109.50000109499999</v>
      </c>
      <c r="D30" s="1">
        <f>IF(OR(_xll.BDP(B30,"BEST_ANALYST_RATING")="#N/A N/A",_xll.BDP(B30,"BEST_ANALYST_RATING")="#N/A Field Not Applicable"),0,_xll.BDP(B30,"BEST_ANALYST_RATING"))</f>
        <v>0</v>
      </c>
      <c r="E30" s="1">
        <f>IF(OR(_xll.BDP(B30,"BEST_TARGET_PRICE")="#N/A N/A",_xll.BDP(B30,"BEST_TARGET_PRICE")="#N/A Field Not Applicable"),0,_xll.BDP(B30,"BEST_TARGET_PRICE"))</f>
        <v>0</v>
      </c>
      <c r="F30" s="1">
        <f>IF(OR(_xll.BDP(B30,"EQY_DVD_YLD_IND")="#N/A N/A",_xll.BDP(B30,"EQY_DVD_YLD_IND")="#N/A Field Not Applicable"),
IF(OR(_xll.BDP(B30,"YLD_CNV_MID")="#N/A N/A",_xll.BDP(B30,"YLD_CNV_MID")="#N/A Field Not Applicable"),0,_xll.BDP(B30,"YLD_CNV_MID")),
_xll.BDP(B30,"EQY_DVD_YLD_IND"))</f>
        <v>0</v>
      </c>
      <c r="G30" s="1">
        <f t="shared" si="0"/>
        <v>1</v>
      </c>
    </row>
    <row r="31" spans="1:7" x14ac:dyDescent="0.25">
      <c r="A31" s="1" t="str">
        <f>_xll.BDP(B31,"ID_ISIN")</f>
        <v>RU0007661625</v>
      </c>
      <c r="B31" s="1" t="s">
        <v>71</v>
      </c>
      <c r="C31" s="2">
        <f>_xll.BDP(B31,"PX_LAST")*1.00000001</f>
        <v>129.20000129199997</v>
      </c>
      <c r="D31" s="1">
        <f>IF(OR(_xll.BDP(B31,"BEST_ANALYST_RATING")="#N/A N/A",_xll.BDP(B31,"BEST_ANALYST_RATING")="#N/A Field Not Applicable"),0,_xll.BDP(B31,"BEST_ANALYST_RATING"))</f>
        <v>3.307692289352417</v>
      </c>
      <c r="E31" s="1">
        <f>IF(OR(_xll.BDP(B31,"BEST_TARGET_PRICE")="#N/A N/A",_xll.BDP(B31,"BEST_TARGET_PRICE")="#N/A Field Not Applicable"),0,_xll.BDP(B31,"BEST_TARGET_PRICE"))</f>
        <v>141.64179992675781</v>
      </c>
      <c r="F31" s="1">
        <f>IF(OR(_xll.BDP(B31,"EQY_DVD_YLD_IND")="#N/A N/A",_xll.BDP(B31,"EQY_DVD_YLD_IND")="#N/A Field Not Applicable"),
IF(OR(_xll.BDP(B31,"YLD_CNV_MID")="#N/A N/A",_xll.BDP(B31,"YLD_CNV_MID")="#N/A Field Not Applicable"),0,_xll.BDP(B31,"YLD_CNV_MID")),
_xll.BDP(B31,"EQY_DVD_YLD_IND"))</f>
        <v>6.1068110421715147</v>
      </c>
      <c r="G31" s="1">
        <f t="shared" si="0"/>
        <v>1</v>
      </c>
    </row>
    <row r="32" spans="1:7" x14ac:dyDescent="0.25">
      <c r="A32" s="1" t="str">
        <f>_xll.BDP(B32,"ID_ISIN")</f>
        <v>GB0032360173</v>
      </c>
      <c r="B32" s="1" t="s">
        <v>72</v>
      </c>
      <c r="C32" s="2">
        <f>_xll.BDP(B32,"PX_LAST")*1.00000001</f>
        <v>149.75000149749999</v>
      </c>
      <c r="D32" s="1">
        <f>IF(OR(_xll.BDP(B32,"BEST_ANALYST_RATING")="#N/A N/A",_xll.BDP(B32,"BEST_ANALYST_RATING")="#N/A Field Not Applicable"),0,_xll.BDP(B32,"BEST_ANALYST_RATING"))</f>
        <v>4.3333334922790527</v>
      </c>
      <c r="E32" s="1">
        <f>IF(OR(_xll.BDP(B32,"BEST_TARGET_PRICE")="#N/A N/A",_xll.BDP(B32,"BEST_TARGET_PRICE")="#N/A Field Not Applicable"),0,_xll.BDP(B32,"BEST_TARGET_PRICE"))</f>
        <v>205</v>
      </c>
      <c r="F32" s="1">
        <f>IF(OR(_xll.BDP(B32,"EQY_DVD_YLD_IND")="#N/A N/A",_xll.BDP(B32,"EQY_DVD_YLD_IND")="#N/A Field Not Applicable"),
IF(OR(_xll.BDP(B32,"YLD_CNV_MID")="#N/A N/A",_xll.BDP(B32,"YLD_CNV_MID")="#N/A Field Not Applicable"),0,_xll.BDP(B32,"YLD_CNV_MID")),
_xll.BDP(B32,"EQY_DVD_YLD_IND"))</f>
        <v>6.9333330790201817</v>
      </c>
      <c r="G32" s="1">
        <f t="shared" si="0"/>
        <v>1</v>
      </c>
    </row>
    <row r="33" spans="1:7" x14ac:dyDescent="0.25">
      <c r="A33" s="1" t="str">
        <f>_xll.BDP(B33,"ID_ISIN")</f>
        <v>US40425X4079</v>
      </c>
      <c r="B33" s="1" t="s">
        <v>73</v>
      </c>
      <c r="C33" s="2">
        <f>_xll.BDP(B33,"PX_LAST")*1.00000001</f>
        <v>7.6500000764999996</v>
      </c>
      <c r="D33" s="1">
        <f>IF(OR(_xll.BDP(B33,"BEST_ANALYST_RATING")="#N/A N/A",_xll.BDP(B33,"BEST_ANALYST_RATING")="#N/A Field Not Applicable"),0,_xll.BDP(B33,"BEST_ANALYST_RATING"))</f>
        <v>5</v>
      </c>
      <c r="E33" s="1">
        <f>IF(OR(_xll.BDP(B33,"BEST_TARGET_PRICE")="#N/A N/A",_xll.BDP(B33,"BEST_TARGET_PRICE")="#N/A Field Not Applicable"),0,_xll.BDP(B33,"BEST_TARGET_PRICE"))</f>
        <v>9.1999998092651367</v>
      </c>
      <c r="F33" s="1">
        <f>IF(OR(_xll.BDP(B33,"EQY_DVD_YLD_IND")="#N/A N/A",_xll.BDP(B33,"EQY_DVD_YLD_IND")="#N/A Field Not Applicable"),
IF(OR(_xll.BDP(B33,"YLD_CNV_MID")="#N/A N/A",_xll.BDP(B33,"YLD_CNV_MID")="#N/A Field Not Applicable"),0,_xll.BDP(B33,"YLD_CNV_MID")),
_xll.BDP(B33,"EQY_DVD_YLD_IND"))</f>
        <v>3.713921394223481</v>
      </c>
      <c r="G33" s="1">
        <f t="shared" si="0"/>
        <v>1</v>
      </c>
    </row>
    <row r="34" spans="1:7" x14ac:dyDescent="0.25">
      <c r="A34" s="1" t="str">
        <f>_xll.BDP(B34,"ID_ISIN")</f>
        <v>US48668G2057</v>
      </c>
      <c r="B34" s="1" t="s">
        <v>74</v>
      </c>
      <c r="C34" s="2">
        <f>_xll.BDP(B34,"PX_LAST")*1.00000001</f>
        <v>3.6050000360499999</v>
      </c>
      <c r="D34" s="1">
        <f>IF(OR(_xll.BDP(B34,"BEST_ANALYST_RATING")="#N/A N/A",_xll.BDP(B34,"BEST_ANALYST_RATING")="#N/A Field Not Applicable"),0,_xll.BDP(B34,"BEST_ANALYST_RATING"))</f>
        <v>2.3333332538604736</v>
      </c>
      <c r="E34" s="1">
        <f>IF(OR(_xll.BDP(B34,"BEST_TARGET_PRICE")="#N/A N/A",_xll.BDP(B34,"BEST_TARGET_PRICE")="#N/A Field Not Applicable"),0,_xll.BDP(B34,"BEST_TARGET_PRICE"))</f>
        <v>3.3599998950958252</v>
      </c>
      <c r="F34" s="1">
        <f>IF(OR(_xll.BDP(B34,"EQY_DVD_YLD_IND")="#N/A N/A",_xll.BDP(B34,"EQY_DVD_YLD_IND")="#N/A Field Not Applicable"),
IF(OR(_xll.BDP(B34,"YLD_CNV_MID")="#N/A N/A",_xll.BDP(B34,"YLD_CNV_MID")="#N/A Field Not Applicable"),0,_xll.BDP(B34,"YLD_CNV_MID")),
_xll.BDP(B34,"EQY_DVD_YLD_IND"))</f>
        <v>9.1480439975754404</v>
      </c>
      <c r="G34" s="1">
        <f t="shared" si="0"/>
        <v>1</v>
      </c>
    </row>
    <row r="35" spans="1:7" x14ac:dyDescent="0.25">
      <c r="A35" s="1" t="str">
        <f>_xll.BDP(B35,"ID_ISIN")</f>
        <v>RU0008959580</v>
      </c>
      <c r="B35" s="1" t="s">
        <v>75</v>
      </c>
      <c r="C35" s="2">
        <f>_xll.BDP(B35,"PX_LAST")*1.00000001</f>
        <v>56.800000567999994</v>
      </c>
      <c r="D35" s="1">
        <f>IF(OR(_xll.BDP(B35,"BEST_ANALYST_RATING")="#N/A N/A",_xll.BDP(B35,"BEST_ANALYST_RATING")="#N/A Field Not Applicable"),0,_xll.BDP(B35,"BEST_ANALYST_RATING"))</f>
        <v>3</v>
      </c>
      <c r="E35" s="1">
        <f>IF(OR(_xll.BDP(B35,"BEST_TARGET_PRICE")="#N/A N/A",_xll.BDP(B35,"BEST_TARGET_PRICE")="#N/A Field Not Applicable"),0,_xll.BDP(B35,"BEST_TARGET_PRICE"))</f>
        <v>47.459602355957031</v>
      </c>
      <c r="F35" s="1">
        <f>IF(OR(_xll.BDP(B35,"EQY_DVD_YLD_IND")="#N/A N/A",_xll.BDP(B35,"EQY_DVD_YLD_IND")="#N/A Field Not Applicable"),
IF(OR(_xll.BDP(B35,"YLD_CNV_MID")="#N/A N/A",_xll.BDP(B35,"YLD_CNV_MID")="#N/A Field Not Applicable"),0,_xll.BDP(B35,"YLD_CNV_MID")),
_xll.BDP(B35,"EQY_DVD_YLD_IND"))</f>
        <v>0</v>
      </c>
      <c r="G35" s="1">
        <f t="shared" si="0"/>
        <v>1</v>
      </c>
    </row>
    <row r="36" spans="1:7" x14ac:dyDescent="0.25">
      <c r="A36" s="1" t="str">
        <f>_xll.BDP(B36,"ID_ISIN")</f>
        <v>RU0009024277</v>
      </c>
      <c r="B36" s="1" t="s">
        <v>76</v>
      </c>
      <c r="C36" s="2">
        <f>_xll.BDP(B36,"PX_LAST")*1.00000001</f>
        <v>2915.500029155</v>
      </c>
      <c r="D36" s="1">
        <f>IF(OR(_xll.BDP(B36,"BEST_ANALYST_RATING")="#N/A N/A",_xll.BDP(B36,"BEST_ANALYST_RATING")="#N/A Field Not Applicable"),0,_xll.BDP(B36,"BEST_ANALYST_RATING"))</f>
        <v>4.4545454978942871</v>
      </c>
      <c r="E36" s="1">
        <f>IF(OR(_xll.BDP(B36,"BEST_TARGET_PRICE")="#N/A N/A",_xll.BDP(B36,"BEST_TARGET_PRICE")="#N/A Field Not Applicable"),0,_xll.BDP(B36,"BEST_TARGET_PRICE"))</f>
        <v>3557.086181640625</v>
      </c>
      <c r="F36" s="1">
        <f>IF(OR(_xll.BDP(B36,"EQY_DVD_YLD_IND")="#N/A N/A",_xll.BDP(B36,"EQY_DVD_YLD_IND")="#N/A Field Not Applicable"),
IF(OR(_xll.BDP(B36,"YLD_CNV_MID")="#N/A N/A",_xll.BDP(B36,"YLD_CNV_MID")="#N/A Field Not Applicable"),0,_xll.BDP(B36,"YLD_CNV_MID")),
_xll.BDP(B36,"EQY_DVD_YLD_IND"))</f>
        <v>6.4139941690962097</v>
      </c>
      <c r="G36" s="1">
        <f t="shared" si="0"/>
        <v>1</v>
      </c>
    </row>
    <row r="37" spans="1:7" x14ac:dyDescent="0.25">
      <c r="A37" s="1" t="str">
        <f>_xll.BDP(B37,"ID_ISIN")</f>
        <v>RU0007775219</v>
      </c>
      <c r="B37" s="1" t="s">
        <v>77</v>
      </c>
      <c r="C37" s="2">
        <f>_xll.BDP(B37,"PX_LAST")*1.00000001</f>
        <v>273.20000273199997</v>
      </c>
      <c r="D37" s="1">
        <f>IF(OR(_xll.BDP(B37,"BEST_ANALYST_RATING")="#N/A N/A",_xll.BDP(B37,"BEST_ANALYST_RATING")="#N/A Field Not Applicable"),0,_xll.BDP(B37,"BEST_ANALYST_RATING"))</f>
        <v>4.3333334922790527</v>
      </c>
      <c r="E37" s="1">
        <f>IF(OR(_xll.BDP(B37,"BEST_TARGET_PRICE")="#N/A N/A",_xll.BDP(B37,"BEST_TARGET_PRICE")="#N/A Field Not Applicable"),0,_xll.BDP(B37,"BEST_TARGET_PRICE"))</f>
        <v>317.79998779296875</v>
      </c>
      <c r="F37" s="1">
        <f>IF(OR(_xll.BDP(B37,"EQY_DVD_YLD_IND")="#N/A N/A",_xll.BDP(B37,"EQY_DVD_YLD_IND")="#N/A Field Not Applicable"),
IF(OR(_xll.BDP(B37,"YLD_CNV_MID")="#N/A N/A",_xll.BDP(B37,"YLD_CNV_MID")="#N/A Field Not Applicable"),0,_xll.BDP(B37,"YLD_CNV_MID")),
_xll.BDP(B37,"EQY_DVD_YLD_IND"))</f>
        <v>11.409764404073671</v>
      </c>
      <c r="G37" s="1">
        <f t="shared" si="0"/>
        <v>1</v>
      </c>
    </row>
    <row r="38" spans="1:7" x14ac:dyDescent="0.25">
      <c r="A38" s="1" t="str">
        <f>_xll.BDP(B38,"ID_ISIN")</f>
        <v>RU000A0JPGA0</v>
      </c>
      <c r="B38" s="1" t="s">
        <v>78</v>
      </c>
      <c r="C38" s="2">
        <f>_xll.BDP(B38,"PX_LAST")*1.00000001</f>
        <v>377.00000376999998</v>
      </c>
      <c r="D38" s="1">
        <f>IF(OR(_xll.BDP(B38,"BEST_ANALYST_RATING")="#N/A N/A",_xll.BDP(B38,"BEST_ANALYST_RATING")="#N/A Field Not Applicable"),0,_xll.BDP(B38,"BEST_ANALYST_RATING"))</f>
        <v>3.4000000953674316</v>
      </c>
      <c r="E38" s="1">
        <f>IF(OR(_xll.BDP(B38,"BEST_TARGET_PRICE")="#N/A N/A",_xll.BDP(B38,"BEST_TARGET_PRICE")="#N/A Field Not Applicable"),0,_xll.BDP(B38,"BEST_TARGET_PRICE"))</f>
        <v>413.75</v>
      </c>
      <c r="F38" s="1">
        <f>IF(OR(_xll.BDP(B38,"EQY_DVD_YLD_IND")="#N/A N/A",_xll.BDP(B38,"EQY_DVD_YLD_IND")="#N/A Field Not Applicable"),
IF(OR(_xll.BDP(B38,"YLD_CNV_MID")="#N/A N/A",_xll.BDP(B38,"YLD_CNV_MID")="#N/A Field Not Applicable"),0,_xll.BDP(B38,"YLD_CNV_MID")),
_xll.BDP(B38,"EQY_DVD_YLD_IND"))</f>
        <v>5.3050397877984086</v>
      </c>
      <c r="G38" s="1">
        <f t="shared" si="0"/>
        <v>1</v>
      </c>
    </row>
    <row r="39" spans="1:7" x14ac:dyDescent="0.25">
      <c r="A39" s="1" t="str">
        <f>_xll.BDP(B39,"ID_ISIN")</f>
        <v>RU0009084446</v>
      </c>
      <c r="B39" s="1" t="s">
        <v>79</v>
      </c>
      <c r="C39" s="2">
        <f>_xll.BDP(B39,"PX_LAST")*1.00000001</f>
        <v>6.9900000698999998</v>
      </c>
      <c r="D39" s="1">
        <f>IF(OR(_xll.BDP(B39,"BEST_ANALYST_RATING")="#N/A N/A",_xll.BDP(B39,"BEST_ANALYST_RATING")="#N/A Field Not Applicable"),0,_xll.BDP(B39,"BEST_ANALYST_RATING"))</f>
        <v>0</v>
      </c>
      <c r="E39" s="1">
        <f>IF(OR(_xll.BDP(B39,"BEST_TARGET_PRICE")="#N/A N/A",_xll.BDP(B39,"BEST_TARGET_PRICE")="#N/A Field Not Applicable"),0,_xll.BDP(B39,"BEST_TARGET_PRICE"))</f>
        <v>0</v>
      </c>
      <c r="F39" s="1">
        <f>IF(OR(_xll.BDP(B39,"EQY_DVD_YLD_IND")="#N/A N/A",_xll.BDP(B39,"EQY_DVD_YLD_IND")="#N/A Field Not Applicable"),
IF(OR(_xll.BDP(B39,"YLD_CNV_MID")="#N/A N/A",_xll.BDP(B39,"YLD_CNV_MID")="#N/A Field Not Applicable"),0,_xll.BDP(B39,"YLD_CNV_MID")),
_xll.BDP(B39,"EQY_DVD_YLD_IND"))</f>
        <v>11.141969581189244</v>
      </c>
      <c r="G39" s="1">
        <f t="shared" si="0"/>
        <v>1</v>
      </c>
    </row>
    <row r="40" spans="1:7" x14ac:dyDescent="0.25">
      <c r="A40" s="1" t="str">
        <f>_xll.BDP(B40,"ID_ISIN")</f>
        <v>RU0009062467</v>
      </c>
      <c r="B40" s="1" t="s">
        <v>80</v>
      </c>
      <c r="C40" s="2">
        <f>_xll.BDP(B40,"PX_LAST")*1.00000001</f>
        <v>197.35000197349999</v>
      </c>
      <c r="D40" s="1">
        <f>IF(OR(_xll.BDP(B40,"BEST_ANALYST_RATING")="#N/A N/A",_xll.BDP(B40,"BEST_ANALYST_RATING")="#N/A Field Not Applicable"),0,_xll.BDP(B40,"BEST_ANALYST_RATING"))</f>
        <v>3.7272727489471436</v>
      </c>
      <c r="E40" s="1">
        <f>IF(OR(_xll.BDP(B40,"BEST_TARGET_PRICE")="#N/A N/A",_xll.BDP(B40,"BEST_TARGET_PRICE")="#N/A Field Not Applicable"),0,_xll.BDP(B40,"BEST_TARGET_PRICE"))</f>
        <v>226.81964111328125</v>
      </c>
      <c r="F40" s="1">
        <f>IF(OR(_xll.BDP(B40,"EQY_DVD_YLD_IND")="#N/A N/A",_xll.BDP(B40,"EQY_DVD_YLD_IND")="#N/A Field Not Applicable"),
IF(OR(_xll.BDP(B40,"YLD_CNV_MID")="#N/A N/A",_xll.BDP(B40,"YLD_CNV_MID")="#N/A Field Not Applicable"),0,_xll.BDP(B40,"YLD_CNV_MID")),
_xll.BDP(B40,"EQY_DVD_YLD_IND"))</f>
        <v>5.4117052471121267</v>
      </c>
      <c r="G40" s="1">
        <f t="shared" si="0"/>
        <v>1</v>
      </c>
    </row>
    <row r="41" spans="1:7" x14ac:dyDescent="0.25">
      <c r="A41" s="1" t="str">
        <f>_xll.BDP(B41,"ID_ISIN")</f>
        <v>RU000A0B6NK6</v>
      </c>
      <c r="B41" s="1" t="s">
        <v>81</v>
      </c>
      <c r="C41" s="2">
        <f>_xll.BDP(B41,"PX_LAST")*1.00000001</f>
        <v>73.850000738499986</v>
      </c>
      <c r="D41" s="1">
        <f>IF(OR(_xll.BDP(B41,"BEST_ANALYST_RATING")="#N/A N/A",_xll.BDP(B41,"BEST_ANALYST_RATING")="#N/A Field Not Applicable"),0,_xll.BDP(B41,"BEST_ANALYST_RATING"))</f>
        <v>4.3333334922790527</v>
      </c>
      <c r="E41" s="1">
        <f>IF(OR(_xll.BDP(B41,"BEST_TARGET_PRICE")="#N/A N/A",_xll.BDP(B41,"BEST_TARGET_PRICE")="#N/A Field Not Applicable"),0,_xll.BDP(B41,"BEST_TARGET_PRICE"))</f>
        <v>96.325996398925781</v>
      </c>
      <c r="F41" s="1">
        <f>IF(OR(_xll.BDP(B41,"EQY_DVD_YLD_IND")="#N/A N/A",_xll.BDP(B41,"EQY_DVD_YLD_IND")="#N/A Field Not Applicable"),
IF(OR(_xll.BDP(B41,"YLD_CNV_MID")="#N/A N/A",_xll.BDP(B41,"YLD_CNV_MID")="#N/A Field Not Applicable"),0,_xll.BDP(B41,"YLD_CNV_MID")),
_xll.BDP(B41,"EQY_DVD_YLD_IND"))</f>
        <v>2.6269465906844403</v>
      </c>
      <c r="G41" s="1">
        <f t="shared" si="0"/>
        <v>1</v>
      </c>
    </row>
    <row r="42" spans="1:7" x14ac:dyDescent="0.25">
      <c r="A42" s="1" t="str">
        <f>_xll.BDP(B42,"ID_ISIN")</f>
        <v>RU000A0JNGA5</v>
      </c>
      <c r="B42" s="1" t="s">
        <v>82</v>
      </c>
      <c r="C42" s="2">
        <f>_xll.BDP(B42,"PX_LAST")*1.00000001</f>
        <v>2.5850000258499999</v>
      </c>
      <c r="D42" s="1">
        <f>IF(OR(_xll.BDP(B42,"BEST_ANALYST_RATING")="#N/A N/A",_xll.BDP(B42,"BEST_ANALYST_RATING")="#N/A Field Not Applicable"),0,_xll.BDP(B42,"BEST_ANALYST_RATING"))</f>
        <v>4.3333334922790527</v>
      </c>
      <c r="E42" s="1">
        <f>IF(OR(_xll.BDP(B42,"BEST_TARGET_PRICE")="#N/A N/A",_xll.BDP(B42,"BEST_TARGET_PRICE")="#N/A Field Not Applicable"),0,_xll.BDP(B42,"BEST_TARGET_PRICE"))</f>
        <v>3.2975001335144043</v>
      </c>
      <c r="F42" s="1">
        <f>IF(OR(_xll.BDP(B42,"EQY_DVD_YLD_IND")="#N/A N/A",_xll.BDP(B42,"EQY_DVD_YLD_IND")="#N/A Field Not Applicable"),
IF(OR(_xll.BDP(B42,"YLD_CNV_MID")="#N/A N/A",_xll.BDP(B42,"YLD_CNV_MID")="#N/A Field Not Applicable"),0,_xll.BDP(B42,"YLD_CNV_MID")),
_xll.BDP(B42,"EQY_DVD_YLD_IND"))</f>
        <v>10.4390482338288</v>
      </c>
      <c r="G42" s="1">
        <f t="shared" si="0"/>
        <v>1</v>
      </c>
    </row>
    <row r="43" spans="1:7" x14ac:dyDescent="0.25">
      <c r="A43" s="1" t="str">
        <f>_xll.BDP(B43,"ID_ISIN")</f>
        <v>CA9600081009</v>
      </c>
      <c r="B43" s="1" t="s">
        <v>83</v>
      </c>
      <c r="C43" s="2">
        <f>_xll.BDP(B43,"PX_LAST")*1.00000001</f>
        <v>0.18500000184999998</v>
      </c>
      <c r="D43" s="1">
        <f>IF(OR(_xll.BDP(B43,"BEST_ANALYST_RATING")="#N/A N/A",_xll.BDP(B43,"BEST_ANALYST_RATING")="#N/A Field Not Applicable"),0,_xll.BDP(B43,"BEST_ANALYST_RATING"))</f>
        <v>4</v>
      </c>
      <c r="E43" s="1">
        <f>IF(OR(_xll.BDP(B43,"BEST_TARGET_PRICE")="#N/A N/A",_xll.BDP(B43,"BEST_TARGET_PRICE")="#N/A Field Not Applicable"),0,_xll.BDP(B43,"BEST_TARGET_PRICE"))</f>
        <v>0.34999999403953552</v>
      </c>
      <c r="F43" s="1">
        <f>IF(OR(_xll.BDP(B43,"EQY_DVD_YLD_IND")="#N/A N/A",_xll.BDP(B43,"EQY_DVD_YLD_IND")="#N/A Field Not Applicable"),
IF(OR(_xll.BDP(B43,"YLD_CNV_MID")="#N/A N/A",_xll.BDP(B43,"YLD_CNV_MID")="#N/A Field Not Applicable"),0,_xll.BDP(B43,"YLD_CNV_MID")),
_xll.BDP(B43,"EQY_DVD_YLD_IND"))</f>
        <v>0</v>
      </c>
      <c r="G43" s="1">
        <f t="shared" si="0"/>
        <v>1</v>
      </c>
    </row>
    <row r="44" spans="1:7" x14ac:dyDescent="0.25">
      <c r="A44" s="1" t="str">
        <f>_xll.BDP(B44,"ID_ISIN")</f>
        <v>RU0009100945</v>
      </c>
      <c r="B44" s="1" t="s">
        <v>125</v>
      </c>
      <c r="C44" s="2">
        <f>_xll.BDP(B44,"PX_LAST")*1.00000001</f>
        <v>62.450000624499999</v>
      </c>
      <c r="D44" s="1">
        <f>IF(OR(_xll.BDP(B44,"BEST_ANALYST_RATING")="#N/A N/A",_xll.BDP(B44,"BEST_ANALYST_RATING")="#N/A Field Not Applicable"),0,_xll.BDP(B44,"BEST_ANALYST_RATING"))</f>
        <v>4.1999998092651367</v>
      </c>
      <c r="E44" s="1">
        <f>IF(OR(_xll.BDP(B44,"BEST_TARGET_PRICE")="#N/A N/A",_xll.BDP(B44,"BEST_TARGET_PRICE")="#N/A Field Not Applicable"),0,_xll.BDP(B44,"BEST_TARGET_PRICE"))</f>
        <v>69.6466064453125</v>
      </c>
      <c r="F44" s="1">
        <f>IF(OR(_xll.BDP(B44,"EQY_DVD_YLD_IND")="#N/A N/A",_xll.BDP(B44,"EQY_DVD_YLD_IND")="#N/A Field Not Applicable"),
IF(OR(_xll.BDP(B44,"YLD_CNV_MID")="#N/A N/A",_xll.BDP(B44,"YLD_CNV_MID")="#N/A Field Not Applicable"),0,_xll.BDP(B44,"YLD_CNV_MID")),
_xll.BDP(B44,"EQY_DVD_YLD_IND"))</f>
        <v>1.6813449997058194</v>
      </c>
      <c r="G44" s="1">
        <f t="shared" si="0"/>
        <v>1</v>
      </c>
    </row>
    <row r="45" spans="1:7" x14ac:dyDescent="0.25">
      <c r="A45" s="1" t="str">
        <f>_xll.BDP(B45,"ID_ISIN")</f>
        <v>RU000A0JP7H1</v>
      </c>
      <c r="B45" s="1" t="s">
        <v>126</v>
      </c>
      <c r="C45" s="2">
        <f>_xll.BDP(B45,"PX_LAST")*1.00000001</f>
        <v>221.90000221899999</v>
      </c>
      <c r="D45" s="1">
        <f>IF(OR(_xll.BDP(B45,"BEST_ANALYST_RATING")="#N/A N/A",_xll.BDP(B45,"BEST_ANALYST_RATING")="#N/A Field Not Applicable"),0,_xll.BDP(B45,"BEST_ANALYST_RATING"))</f>
        <v>3</v>
      </c>
      <c r="E45" s="1">
        <f>IF(OR(_xll.BDP(B45,"BEST_TARGET_PRICE")="#N/A N/A",_xll.BDP(B45,"BEST_TARGET_PRICE")="#N/A Field Not Applicable"),0,_xll.BDP(B45,"BEST_TARGET_PRICE"))</f>
        <v>262.32412719726562</v>
      </c>
      <c r="F45" s="1">
        <f>IF(OR(_xll.BDP(B45,"EQY_DVD_YLD_IND")="#N/A N/A",_xll.BDP(B45,"EQY_DVD_YLD_IND")="#N/A Field Not Applicable"),
IF(OR(_xll.BDP(B45,"YLD_CNV_MID")="#N/A N/A",_xll.BDP(B45,"YLD_CNV_MID")="#N/A Field Not Applicable"),0,_xll.BDP(B45,"YLD_CNV_MID")),
_xll.BDP(B45,"EQY_DVD_YLD_IND"))</f>
        <v>0</v>
      </c>
      <c r="G45" s="1">
        <f t="shared" si="0"/>
        <v>1</v>
      </c>
    </row>
    <row r="46" spans="1:7" x14ac:dyDescent="0.25">
      <c r="A46" s="1" t="str">
        <f>_xll.BDP(B46,"ID_ISIN")</f>
        <v>US37949E2046</v>
      </c>
      <c r="B46" s="1" t="s">
        <v>127</v>
      </c>
      <c r="C46" s="2">
        <f>_xll.BDP(B46,"PX_LAST")*1.00000001</f>
        <v>7.8600000785999997</v>
      </c>
      <c r="D46" s="1">
        <f>IF(OR(_xll.BDP(B46,"BEST_ANALYST_RATING")="#N/A N/A",_xll.BDP(B46,"BEST_ANALYST_RATING")="#N/A Field Not Applicable"),0,_xll.BDP(B46,"BEST_ANALYST_RATING"))</f>
        <v>4.5</v>
      </c>
      <c r="E46" s="1">
        <f>IF(OR(_xll.BDP(B46,"BEST_TARGET_PRICE")="#N/A N/A",_xll.BDP(B46,"BEST_TARGET_PRICE")="#N/A Field Not Applicable"),0,_xll.BDP(B46,"BEST_TARGET_PRICE"))</f>
        <v>7.84375</v>
      </c>
      <c r="F46" s="1">
        <f>IF(OR(_xll.BDP(B46,"EQY_DVD_YLD_IND")="#N/A N/A",_xll.BDP(B46,"EQY_DVD_YLD_IND")="#N/A Field Not Applicable"),
IF(OR(_xll.BDP(B46,"YLD_CNV_MID")="#N/A N/A",_xll.BDP(B46,"YLD_CNV_MID")="#N/A Field Not Applicable"),0,_xll.BDP(B46,"YLD_CNV_MID")),
_xll.BDP(B46,"EQY_DVD_YLD_IND"))</f>
        <v>8.8562719694530685</v>
      </c>
      <c r="G46" s="1">
        <f t="shared" si="0"/>
        <v>1</v>
      </c>
    </row>
    <row r="47" spans="1:7" x14ac:dyDescent="0.25">
      <c r="A47" s="1" t="str">
        <f>_xll.BDP(B47,"ID_ISIN")</f>
        <v>RU0007288411</v>
      </c>
      <c r="B47" s="1" t="s">
        <v>128</v>
      </c>
      <c r="C47" s="2">
        <f>_xll.BDP(B47,"PX_LAST")*1.00000001</f>
        <v>8711.0000871100001</v>
      </c>
      <c r="D47" s="1">
        <f>IF(OR(_xll.BDP(B47,"BEST_ANALYST_RATING")="#N/A N/A",_xll.BDP(B47,"BEST_ANALYST_RATING")="#N/A Field Not Applicable"),0,_xll.BDP(B47,"BEST_ANALYST_RATING"))</f>
        <v>3.7999999523162842</v>
      </c>
      <c r="E47" s="1">
        <f>IF(OR(_xll.BDP(B47,"BEST_TARGET_PRICE")="#N/A N/A",_xll.BDP(B47,"BEST_TARGET_PRICE")="#N/A Field Not Applicable"),0,_xll.BDP(B47,"BEST_TARGET_PRICE"))</f>
        <v>11175.060546875</v>
      </c>
      <c r="F47" s="1">
        <f>IF(OR(_xll.BDP(B47,"EQY_DVD_YLD_IND")="#N/A N/A",_xll.BDP(B47,"EQY_DVD_YLD_IND")="#N/A Field Not Applicable"),
IF(OR(_xll.BDP(B47,"YLD_CNV_MID")="#N/A N/A",_xll.BDP(B47,"YLD_CNV_MID")="#N/A Field Not Applicable"),0,_xll.BDP(B47,"YLD_CNV_MID")),
_xll.BDP(B47,"EQY_DVD_YLD_IND"))</f>
        <v>10.199747445758236</v>
      </c>
      <c r="G47" s="1">
        <f t="shared" si="0"/>
        <v>1</v>
      </c>
    </row>
    <row r="48" spans="1:7" x14ac:dyDescent="0.25">
      <c r="A48" s="1" t="str">
        <f>_xll.BDP(B48,"ID_ISIN")</f>
        <v>RU000A0JPFP0</v>
      </c>
      <c r="B48" s="1" t="s">
        <v>129</v>
      </c>
      <c r="C48" s="2">
        <f>_xll.BDP(B48,"PX_LAST")*1.00000001</f>
        <v>848.50000848499997</v>
      </c>
      <c r="D48" s="1">
        <f>IF(OR(_xll.BDP(B48,"BEST_ANALYST_RATING")="#N/A N/A",_xll.BDP(B48,"BEST_ANALYST_RATING")="#N/A Field Not Applicable"),0,_xll.BDP(B48,"BEST_ANALYST_RATING"))</f>
        <v>5</v>
      </c>
      <c r="E48" s="1">
        <f>IF(OR(_xll.BDP(B48,"BEST_TARGET_PRICE")="#N/A N/A",_xll.BDP(B48,"BEST_TARGET_PRICE")="#N/A Field Not Applicable"),0,_xll.BDP(B48,"BEST_TARGET_PRICE"))</f>
        <v>1150</v>
      </c>
      <c r="F48" s="1">
        <f>IF(OR(_xll.BDP(B48,"EQY_DVD_YLD_IND")="#N/A N/A",_xll.BDP(B48,"EQY_DVD_YLD_IND")="#N/A Field Not Applicable"),
IF(OR(_xll.BDP(B48,"YLD_CNV_MID")="#N/A N/A",_xll.BDP(B48,"YLD_CNV_MID")="#N/A Field Not Applicable"),0,_xll.BDP(B48,"YLD_CNV_MID")),
_xll.BDP(B48,"EQY_DVD_YLD_IND"))</f>
        <v>9.1926929876252217</v>
      </c>
      <c r="G48" s="1">
        <f t="shared" si="0"/>
        <v>1</v>
      </c>
    </row>
    <row r="49" spans="1:7" x14ac:dyDescent="0.25">
      <c r="A49" s="1" t="str">
        <f>_xll.BDP(B49,"ID_ISIN")</f>
        <v>VGG572791041</v>
      </c>
      <c r="B49" s="1" t="s">
        <v>130</v>
      </c>
      <c r="C49" s="2">
        <f>_xll.BDP(B49,"PX_LAST")*1.00000001</f>
        <v>61.800000617999991</v>
      </c>
      <c r="D49" s="1">
        <f>IF(OR(_xll.BDP(B49,"BEST_ANALYST_RATING")="#N/A N/A",_xll.BDP(B49,"BEST_ANALYST_RATING")="#N/A Field Not Applicable"),0,_xll.BDP(B49,"BEST_ANALYST_RATING"))</f>
        <v>4.2857141494750977</v>
      </c>
      <c r="E49" s="1">
        <f>IF(OR(_xll.BDP(B49,"BEST_TARGET_PRICE")="#N/A N/A",_xll.BDP(B49,"BEST_TARGET_PRICE")="#N/A Field Not Applicable"),0,_xll.BDP(B49,"BEST_TARGET_PRICE"))</f>
        <v>68.5</v>
      </c>
      <c r="F49" s="1">
        <f>IF(OR(_xll.BDP(B49,"EQY_DVD_YLD_IND")="#N/A N/A",_xll.BDP(B49,"EQY_DVD_YLD_IND")="#N/A Field Not Applicable"),
IF(OR(_xll.BDP(B49,"YLD_CNV_MID")="#N/A N/A",_xll.BDP(B49,"YLD_CNV_MID")="#N/A Field Not Applicable"),0,_xll.BDP(B49,"YLD_CNV_MID")),
_xll.BDP(B49,"EQY_DVD_YLD_IND"))</f>
        <v>0</v>
      </c>
      <c r="G49" s="1">
        <f t="shared" si="0"/>
        <v>1</v>
      </c>
    </row>
    <row r="50" spans="1:7" x14ac:dyDescent="0.25">
      <c r="A50" s="1" t="str">
        <f>_xll.BDP(B50,"ID_ISIN")</f>
        <v>US55302T2042</v>
      </c>
      <c r="B50" s="1" t="s">
        <v>131</v>
      </c>
      <c r="C50" s="2">
        <f>_xll.BDP(B50,"PX_LAST")*1.00000001</f>
        <v>10.300000103</v>
      </c>
      <c r="D50" s="1">
        <f>IF(OR(_xll.BDP(B50,"BEST_ANALYST_RATING")="#N/A N/A",_xll.BDP(B50,"BEST_ANALYST_RATING")="#N/A Field Not Applicable"),0,_xll.BDP(B50,"BEST_ANALYST_RATING"))</f>
        <v>4.25</v>
      </c>
      <c r="E50" s="1">
        <f>IF(OR(_xll.BDP(B50,"BEST_TARGET_PRICE")="#N/A N/A",_xll.BDP(B50,"BEST_TARGET_PRICE")="#N/A Field Not Applicable"),0,_xll.BDP(B50,"BEST_TARGET_PRICE"))</f>
        <v>11.781999588012695</v>
      </c>
      <c r="F50" s="1">
        <f>IF(OR(_xll.BDP(B50,"EQY_DVD_YLD_IND")="#N/A N/A",_xll.BDP(B50,"EQY_DVD_YLD_IND")="#N/A Field Not Applicable"),
IF(OR(_xll.BDP(B50,"YLD_CNV_MID")="#N/A N/A",_xll.BDP(B50,"YLD_CNV_MID")="#N/A Field Not Applicable"),0,_xll.BDP(B50,"YLD_CNV_MID")),
_xll.BDP(B50,"EQY_DVD_YLD_IND"))</f>
        <v>7.2737862762895595</v>
      </c>
      <c r="G50" s="1">
        <f t="shared" si="0"/>
        <v>1</v>
      </c>
    </row>
    <row r="51" spans="1:7" x14ac:dyDescent="0.25">
      <c r="A51" s="1" t="str">
        <f>_xll.BDP(B51,"ID_ISIN")</f>
        <v>RU000A0JPPN4</v>
      </c>
      <c r="B51" s="1" t="s">
        <v>132</v>
      </c>
      <c r="C51" s="2">
        <f>_xll.BDP(B51,"PX_LAST")*1.00000001</f>
        <v>6.3950000639500001E-2</v>
      </c>
      <c r="D51" s="1">
        <f>IF(OR(_xll.BDP(B51,"BEST_ANALYST_RATING")="#N/A N/A",_xll.BDP(B51,"BEST_ANALYST_RATING")="#N/A Field Not Applicable"),0,_xll.BDP(B51,"BEST_ANALYST_RATING"))</f>
        <v>3</v>
      </c>
      <c r="E51" s="1">
        <f>IF(OR(_xll.BDP(B51,"BEST_TARGET_PRICE")="#N/A N/A",_xll.BDP(B51,"BEST_TARGET_PRICE")="#N/A Field Not Applicable"),0,_xll.BDP(B51,"BEST_TARGET_PRICE"))</f>
        <v>1.9999999552965164E-2</v>
      </c>
      <c r="F51" s="1">
        <f>IF(OR(_xll.BDP(B51,"EQY_DVD_YLD_IND")="#N/A N/A",_xll.BDP(B51,"EQY_DVD_YLD_IND")="#N/A Field Not Applicable"),
IF(OR(_xll.BDP(B51,"YLD_CNV_MID")="#N/A N/A",_xll.BDP(B51,"YLD_CNV_MID")="#N/A Field Not Applicable"),0,_xll.BDP(B51,"YLD_CNV_MID")),
_xll.BDP(B51,"EQY_DVD_YLD_IND"))</f>
        <v>1.9937402791750263</v>
      </c>
      <c r="G51" s="1">
        <f t="shared" si="0"/>
        <v>1</v>
      </c>
    </row>
    <row r="52" spans="1:7" x14ac:dyDescent="0.25">
      <c r="A52" s="1" t="str">
        <f>_xll.BDP(B52,"ID_ISIN")</f>
        <v>RU0009100507</v>
      </c>
      <c r="B52" s="1" t="s">
        <v>133</v>
      </c>
      <c r="C52" s="2">
        <f>_xll.BDP(B52,"PX_LAST")*1.00000001</f>
        <v>55.200000551999999</v>
      </c>
      <c r="D52" s="1">
        <f>IF(OR(_xll.BDP(B52,"BEST_ANALYST_RATING")="#N/A N/A",_xll.BDP(B52,"BEST_ANALYST_RATING")="#N/A Field Not Applicable"),0,_xll.BDP(B52,"BEST_ANALYST_RATING"))</f>
        <v>5</v>
      </c>
      <c r="E52" s="1">
        <f>IF(OR(_xll.BDP(B52,"BEST_TARGET_PRICE")="#N/A N/A",_xll.BDP(B52,"BEST_TARGET_PRICE")="#N/A Field Not Applicable"),0,_xll.BDP(B52,"BEST_TARGET_PRICE"))</f>
        <v>0</v>
      </c>
      <c r="F52" s="1">
        <f>IF(OR(_xll.BDP(B52,"EQY_DVD_YLD_IND")="#N/A N/A",_xll.BDP(B52,"EQY_DVD_YLD_IND")="#N/A Field Not Applicable"),
IF(OR(_xll.BDP(B52,"YLD_CNV_MID")="#N/A N/A",_xll.BDP(B52,"YLD_CNV_MID")="#N/A Field Not Applicable"),0,_xll.BDP(B52,"YLD_CNV_MID")),
_xll.BDP(B52,"EQY_DVD_YLD_IND"))</f>
        <v>0</v>
      </c>
      <c r="G52" s="1">
        <f t="shared" si="0"/>
        <v>1</v>
      </c>
    </row>
    <row r="53" spans="1:7" x14ac:dyDescent="0.25">
      <c r="A53" s="1" t="str">
        <f>_xll.BDP(B53,"ID_ISIN")</f>
        <v>RU0006765096</v>
      </c>
      <c r="B53" s="1" t="s">
        <v>134</v>
      </c>
      <c r="C53" s="2">
        <f>_xll.BDP(B53,"PX_LAST")*1.00000001</f>
        <v>22.600000225999999</v>
      </c>
      <c r="D53" s="1">
        <f>IF(OR(_xll.BDP(B53,"BEST_ANALYST_RATING")="#N/A N/A",_xll.BDP(B53,"BEST_ANALYST_RATING")="#N/A Field Not Applicable"),0,_xll.BDP(B53,"BEST_ANALYST_RATING"))</f>
        <v>5</v>
      </c>
      <c r="E53" s="1">
        <f>IF(OR(_xll.BDP(B53,"BEST_TARGET_PRICE")="#N/A N/A",_xll.BDP(B53,"BEST_TARGET_PRICE")="#N/A Field Not Applicable"),0,_xll.BDP(B53,"BEST_TARGET_PRICE"))</f>
        <v>0</v>
      </c>
      <c r="F53" s="1">
        <f>IF(OR(_xll.BDP(B53,"EQY_DVD_YLD_IND")="#N/A N/A",_xll.BDP(B53,"EQY_DVD_YLD_IND")="#N/A Field Not Applicable"),
IF(OR(_xll.BDP(B53,"YLD_CNV_MID")="#N/A N/A",_xll.BDP(B53,"YLD_CNV_MID")="#N/A Field Not Applicable"),0,_xll.BDP(B53,"YLD_CNV_MID")),
_xll.BDP(B53,"EQY_DVD_YLD_IND"))</f>
        <v>19.169611981395278</v>
      </c>
      <c r="G53" s="1">
        <f t="shared" si="0"/>
        <v>1</v>
      </c>
    </row>
    <row r="54" spans="1:7" x14ac:dyDescent="0.25">
      <c r="A54" s="1" t="str">
        <f>_xll.BDP(B54,"ID_ISIN")</f>
        <v>JE00B1VS3333</v>
      </c>
      <c r="B54" s="1" t="s">
        <v>135</v>
      </c>
      <c r="C54" s="2">
        <f>_xll.BDP(B54,"PX_LAST")*1.00000001</f>
        <v>17.00000017</v>
      </c>
      <c r="D54" s="1">
        <f>IF(OR(_xll.BDP(B54,"BEST_ANALYST_RATING")="#N/A N/A",_xll.BDP(B54,"BEST_ANALYST_RATING")="#N/A Field Not Applicable"),0,_xll.BDP(B54,"BEST_ANALYST_RATING"))</f>
        <v>0</v>
      </c>
      <c r="E54" s="1">
        <f>IF(OR(_xll.BDP(B54,"BEST_TARGET_PRICE")="#N/A N/A",_xll.BDP(B54,"BEST_TARGET_PRICE")="#N/A Field Not Applicable"),0,_xll.BDP(B54,"BEST_TARGET_PRICE"))</f>
        <v>0</v>
      </c>
      <c r="F54" s="1">
        <f>IF(OR(_xll.BDP(B54,"EQY_DVD_YLD_IND")="#N/A N/A",_xll.BDP(B54,"EQY_DVD_YLD_IND")="#N/A Field Not Applicable"),
IF(OR(_xll.BDP(B54,"YLD_CNV_MID")="#N/A N/A",_xll.BDP(B54,"YLD_CNV_MID")="#N/A Field Not Applicable"),0,_xll.BDP(B54,"YLD_CNV_MID")),
_xll.BDP(B54,"EQY_DVD_YLD_IND"))</f>
        <v>0</v>
      </c>
      <c r="G54" s="1">
        <f t="shared" si="0"/>
        <v>1</v>
      </c>
    </row>
    <row r="55" spans="1:7" x14ac:dyDescent="0.25">
      <c r="A55" s="1" t="str">
        <f>_xll.BDP(B55,"ID_ISIN")</f>
        <v>JE00B1VS3770</v>
      </c>
      <c r="B55" s="1" t="s">
        <v>136</v>
      </c>
      <c r="C55" s="2">
        <f>_xll.BDP(B55,"PX_LAST")*1.00000001</f>
        <v>122.24000122239998</v>
      </c>
      <c r="D55" s="1">
        <f>IF(OR(_xll.BDP(B55,"BEST_ANALYST_RATING")="#N/A N/A",_xll.BDP(B55,"BEST_ANALYST_RATING")="#N/A Field Not Applicable"),0,_xll.BDP(B55,"BEST_ANALYST_RATING"))</f>
        <v>0</v>
      </c>
      <c r="E55" s="1">
        <f>IF(OR(_xll.BDP(B55,"BEST_TARGET_PRICE")="#N/A N/A",_xll.BDP(B55,"BEST_TARGET_PRICE")="#N/A Field Not Applicable"),0,_xll.BDP(B55,"BEST_TARGET_PRICE"))</f>
        <v>0</v>
      </c>
      <c r="F55" s="1">
        <f>IF(OR(_xll.BDP(B55,"EQY_DVD_YLD_IND")="#N/A N/A",_xll.BDP(B55,"EQY_DVD_YLD_IND")="#N/A Field Not Applicable"),
IF(OR(_xll.BDP(B55,"YLD_CNV_MID")="#N/A N/A",_xll.BDP(B55,"YLD_CNV_MID")="#N/A Field Not Applicable"),0,_xll.BDP(B55,"YLD_CNV_MID")),
_xll.BDP(B55,"EQY_DVD_YLD_IND"))</f>
        <v>0</v>
      </c>
      <c r="G55" s="1">
        <f t="shared" si="0"/>
        <v>1</v>
      </c>
    </row>
    <row r="56" spans="1:7" x14ac:dyDescent="0.25">
      <c r="A56" s="1" t="str">
        <f>_xll.BDP(B56,"ID_ISIN")</f>
        <v>JE00B1VS3002</v>
      </c>
      <c r="B56" s="1" t="s">
        <v>137</v>
      </c>
      <c r="C56" s="2">
        <f>_xll.BDP(B56,"PX_LAST")*1.00000001</f>
        <v>75.550000755499994</v>
      </c>
      <c r="D56" s="1">
        <f>IF(OR(_xll.BDP(B56,"BEST_ANALYST_RATING")="#N/A N/A",_xll.BDP(B56,"BEST_ANALYST_RATING")="#N/A Field Not Applicable"),0,_xll.BDP(B56,"BEST_ANALYST_RATING"))</f>
        <v>0</v>
      </c>
      <c r="E56" s="1">
        <f>IF(OR(_xll.BDP(B56,"BEST_TARGET_PRICE")="#N/A N/A",_xll.BDP(B56,"BEST_TARGET_PRICE")="#N/A Field Not Applicable"),0,_xll.BDP(B56,"BEST_TARGET_PRICE"))</f>
        <v>0</v>
      </c>
      <c r="F56" s="1">
        <f>IF(OR(_xll.BDP(B56,"EQY_DVD_YLD_IND")="#N/A N/A",_xll.BDP(B56,"EQY_DVD_YLD_IND")="#N/A Field Not Applicable"),
IF(OR(_xll.BDP(B56,"YLD_CNV_MID")="#N/A N/A",_xll.BDP(B56,"YLD_CNV_MID")="#N/A Field Not Applicable"),0,_xll.BDP(B56,"YLD_CNV_MID")),
_xll.BDP(B56,"EQY_DVD_YLD_IND"))</f>
        <v>0</v>
      </c>
      <c r="G56" s="1">
        <f t="shared" si="0"/>
        <v>1</v>
      </c>
    </row>
    <row r="57" spans="1:7" x14ac:dyDescent="0.25">
      <c r="A57" s="1" t="str">
        <f>_xll.BDP(B57,"ID_ISIN")</f>
        <v>RU000A0JQU47</v>
      </c>
      <c r="B57" s="1" t="s">
        <v>138</v>
      </c>
      <c r="C57" s="2">
        <f>_xll.BDP(B57,"PX_LAST")*1.00000001</f>
        <v>100.800001008</v>
      </c>
      <c r="D57" s="1">
        <f>IF(OR(_xll.BDP(B57,"BEST_ANALYST_RATING")="#N/A N/A",_xll.BDP(B57,"BEST_ANALYST_RATING")="#N/A Field Not Applicable"),0,_xll.BDP(B57,"BEST_ANALYST_RATING"))</f>
        <v>0</v>
      </c>
      <c r="E57" s="1">
        <f>IF(OR(_xll.BDP(B57,"BEST_TARGET_PRICE")="#N/A N/A",_xll.BDP(B57,"BEST_TARGET_PRICE")="#N/A Field Not Applicable"),0,_xll.BDP(B57,"BEST_TARGET_PRICE"))</f>
        <v>0</v>
      </c>
      <c r="F57" s="1">
        <f>IF(OR(_xll.BDP(B57,"EQY_DVD_YLD_IND")="#N/A N/A",_xll.BDP(B57,"EQY_DVD_YLD_IND")="#N/A Field Not Applicable"),
IF(OR(_xll.BDP(B57,"YLD_CNV_MID")="#N/A N/A",_xll.BDP(B57,"YLD_CNV_MID")="#N/A Field Not Applicable"),0,_xll.BDP(B57,"YLD_CNV_MID")),
_xll.BDP(B57,"EQY_DVD_YLD_IND"))</f>
        <v>18.353174603174605</v>
      </c>
      <c r="G57" s="1">
        <f t="shared" si="0"/>
        <v>1</v>
      </c>
    </row>
    <row r="58" spans="1:7" x14ac:dyDescent="0.25">
      <c r="A58" s="1" t="str">
        <f>_xll.BDP(B58,"ID_ISIN")</f>
        <v>RU0006914488</v>
      </c>
      <c r="B58" s="1" t="s">
        <v>139</v>
      </c>
      <c r="C58" s="2">
        <f>_xll.BDP(B58,"PX_LAST")*1.00000001</f>
        <v>590.00000590000002</v>
      </c>
      <c r="D58" s="1">
        <f>IF(OR(_xll.BDP(B58,"BEST_ANALYST_RATING")="#N/A N/A",_xll.BDP(B58,"BEST_ANALYST_RATING")="#N/A Field Not Applicable"),0,_xll.BDP(B58,"BEST_ANALYST_RATING"))</f>
        <v>3.6666667461395264</v>
      </c>
      <c r="E58" s="1">
        <f>IF(OR(_xll.BDP(B58,"BEST_TARGET_PRICE")="#N/A N/A",_xll.BDP(B58,"BEST_TARGET_PRICE")="#N/A Field Not Applicable"),0,_xll.BDP(B58,"BEST_TARGET_PRICE"))</f>
        <v>657.1898193359375</v>
      </c>
      <c r="F58" s="1">
        <f>IF(OR(_xll.BDP(B58,"EQY_DVD_YLD_IND")="#N/A N/A",_xll.BDP(B58,"EQY_DVD_YLD_IND")="#N/A Field Not Applicable"),
IF(OR(_xll.BDP(B58,"YLD_CNV_MID")="#N/A N/A",_xll.BDP(B58,"YLD_CNV_MID")="#N/A Field Not Applicable"),0,_xll.BDP(B58,"YLD_CNV_MID")),
_xll.BDP(B58,"EQY_DVD_YLD_IND"))</f>
        <v>0</v>
      </c>
      <c r="G58" s="1">
        <f t="shared" si="0"/>
        <v>1</v>
      </c>
    </row>
    <row r="59" spans="1:7" x14ac:dyDescent="0.25">
      <c r="A59" s="1" t="str">
        <f>_xll.BDP(B59,"ID_ISIN")</f>
        <v>RU000A0JNUD0</v>
      </c>
      <c r="B59" s="1" t="s">
        <v>140</v>
      </c>
      <c r="C59" s="2">
        <f>_xll.BDP(B59,"PX_LAST")*1.00000001</f>
        <v>1.2725000127249999E-2</v>
      </c>
      <c r="D59" s="1">
        <f>IF(OR(_xll.BDP(B59,"BEST_ANALYST_RATING")="#N/A N/A",_xll.BDP(B59,"BEST_ANALYST_RATING")="#N/A Field Not Applicable"),0,_xll.BDP(B59,"BEST_ANALYST_RATING"))</f>
        <v>2.3333332538604736</v>
      </c>
      <c r="E59" s="1">
        <f>IF(OR(_xll.BDP(B59,"BEST_TARGET_PRICE")="#N/A N/A",_xll.BDP(B59,"BEST_TARGET_PRICE")="#N/A Field Not Applicable"),0,_xll.BDP(B59,"BEST_TARGET_PRICE"))</f>
        <v>5.7500001043081284E-2</v>
      </c>
      <c r="F59" s="1">
        <f>IF(OR(_xll.BDP(B59,"EQY_DVD_YLD_IND")="#N/A N/A",_xll.BDP(B59,"EQY_DVD_YLD_IND")="#N/A Field Not Applicable"),
IF(OR(_xll.BDP(B59,"YLD_CNV_MID")="#N/A N/A",_xll.BDP(B59,"YLD_CNV_MID")="#N/A Field Not Applicable"),0,_xll.BDP(B59,"YLD_CNV_MID")),
_xll.BDP(B59,"EQY_DVD_YLD_IND"))</f>
        <v>1.908158649433394</v>
      </c>
      <c r="G59" s="1">
        <f t="shared" si="0"/>
        <v>1</v>
      </c>
    </row>
    <row r="60" spans="1:7" x14ac:dyDescent="0.25">
      <c r="A60" s="1" t="str">
        <f>_xll.BDP(B60,"ID_ISIN")</f>
        <v>RU0007661302</v>
      </c>
      <c r="B60" s="1" t="s">
        <v>141</v>
      </c>
      <c r="C60" s="2">
        <f>_xll.BDP(B60,"PX_LAST")*1.00000001</f>
        <v>150.20000150199999</v>
      </c>
      <c r="D60" s="1">
        <f>IF(OR(_xll.BDP(B60,"BEST_ANALYST_RATING")="#N/A N/A",_xll.BDP(B60,"BEST_ANALYST_RATING")="#N/A Field Not Applicable"),0,_xll.BDP(B60,"BEST_ANALYST_RATING"))</f>
        <v>1.7999999523162842</v>
      </c>
      <c r="E60" s="1">
        <f>IF(OR(_xll.BDP(B60,"BEST_TARGET_PRICE")="#N/A N/A",_xll.BDP(B60,"BEST_TARGET_PRICE")="#N/A Field Not Applicable"),0,_xll.BDP(B60,"BEST_TARGET_PRICE"))</f>
        <v>154.7310791015625</v>
      </c>
      <c r="F60" s="1">
        <f>IF(OR(_xll.BDP(B60,"EQY_DVD_YLD_IND")="#N/A N/A",_xll.BDP(B60,"EQY_DVD_YLD_IND")="#N/A Field Not Applicable"),
IF(OR(_xll.BDP(B60,"YLD_CNV_MID")="#N/A N/A",_xll.BDP(B60,"YLD_CNV_MID")="#N/A Field Not Applicable"),0,_xll.BDP(B60,"YLD_CNV_MID")),
_xll.BDP(B60,"EQY_DVD_YLD_IND"))</f>
        <v>0</v>
      </c>
      <c r="G60" s="1">
        <f t="shared" si="0"/>
        <v>1</v>
      </c>
    </row>
    <row r="61" spans="1:7" x14ac:dyDescent="0.25">
      <c r="A61" s="1" t="str">
        <f>_xll.BDP(B61,"ID_ISIN")</f>
        <v>XS0918604496</v>
      </c>
      <c r="B61" s="1" t="s">
        <v>142</v>
      </c>
      <c r="C61" s="2">
        <f>_xll.BDP(B61,"PX_LAST")*1.00000001</f>
        <v>102.87400102873998</v>
      </c>
      <c r="D61" s="1">
        <f>IF(OR(_xll.BDP(B61,"BEST_ANALYST_RATING")="#N/A N/A",_xll.BDP(B61,"BEST_ANALYST_RATING")="#N/A Field Not Applicable"),0,_xll.BDP(B61,"BEST_ANALYST_RATING"))</f>
        <v>0</v>
      </c>
      <c r="E61" s="1">
        <f>IF(OR(_xll.BDP(B61,"BEST_TARGET_PRICE")="#N/A N/A",_xll.BDP(B61,"BEST_TARGET_PRICE")="#N/A Field Not Applicable"),0,_xll.BDP(B61,"BEST_TARGET_PRICE"))</f>
        <v>0</v>
      </c>
      <c r="F61" s="1">
        <f>IF(OR(_xll.BDP(B61,"EQY_DVD_YLD_IND")="#N/A N/A",_xll.BDP(B61,"EQY_DVD_YLD_IND")="#N/A Field Not Applicable"),
IF(OR(_xll.BDP(B61,"YLD_CNV_MID")="#N/A N/A",_xll.BDP(B61,"YLD_CNV_MID")="#N/A Field Not Applicable"),0,_xll.BDP(B61,"YLD_CNV_MID")),
_xll.BDP(B61,"EQY_DVD_YLD_IND"))</f>
        <v>3.8421007999999999</v>
      </c>
      <c r="G61" s="1">
        <f t="shared" si="0"/>
        <v>1</v>
      </c>
    </row>
    <row r="62" spans="1:7" x14ac:dyDescent="0.25">
      <c r="A62" s="1" t="str">
        <f>_xll.BDP(B62,"ID_ISIN")</f>
        <v>RU000A0JWDU1</v>
      </c>
      <c r="B62" s="1" t="s">
        <v>143</v>
      </c>
      <c r="C62" s="2">
        <f>_xll.BDP(B62,"PX_LAST")*1.00000001</f>
        <v>102.00000102</v>
      </c>
      <c r="D62" s="1">
        <f>IF(OR(_xll.BDP(B62,"BEST_ANALYST_RATING")="#N/A N/A",_xll.BDP(B62,"BEST_ANALYST_RATING")="#N/A Field Not Applicable"),0,_xll.BDP(B62,"BEST_ANALYST_RATING"))</f>
        <v>0</v>
      </c>
      <c r="E62" s="1">
        <f>IF(OR(_xll.BDP(B62,"BEST_TARGET_PRICE")="#N/A N/A",_xll.BDP(B62,"BEST_TARGET_PRICE")="#N/A Field Not Applicable"),0,_xll.BDP(B62,"BEST_TARGET_PRICE"))</f>
        <v>0</v>
      </c>
      <c r="F62" s="1">
        <f>IF(OR(_xll.BDP(B62,"EQY_DVD_YLD_IND")="#N/A N/A",_xll.BDP(B62,"EQY_DVD_YLD_IND")="#N/A Field Not Applicable"),
IF(OR(_xll.BDP(B62,"YLD_CNV_MID")="#N/A N/A",_xll.BDP(B62,"YLD_CNV_MID")="#N/A Field Not Applicable"),0,_xll.BDP(B62,"YLD_CNV_MID")),
_xll.BDP(B62,"EQY_DVD_YLD_IND"))</f>
        <v>9.69</v>
      </c>
      <c r="G62" s="1">
        <f t="shared" si="0"/>
        <v>1</v>
      </c>
    </row>
    <row r="63" spans="1:7" x14ac:dyDescent="0.25">
      <c r="A63" s="1" t="str">
        <f>_xll.BDP(B63,"ID_ISIN")</f>
        <v>RU000A0JWBH2</v>
      </c>
      <c r="B63" s="1" t="s">
        <v>144</v>
      </c>
      <c r="C63" s="2">
        <f>_xll.BDP(B63,"PX_LAST")*1.00000001</f>
        <v>100.20000100199999</v>
      </c>
      <c r="D63" s="1">
        <f>IF(OR(_xll.BDP(B63,"BEST_ANALYST_RATING")="#N/A N/A",_xll.BDP(B63,"BEST_ANALYST_RATING")="#N/A Field Not Applicable"),0,_xll.BDP(B63,"BEST_ANALYST_RATING"))</f>
        <v>0</v>
      </c>
      <c r="E63" s="1">
        <f>IF(OR(_xll.BDP(B63,"BEST_TARGET_PRICE")="#N/A N/A",_xll.BDP(B63,"BEST_TARGET_PRICE")="#N/A Field Not Applicable"),0,_xll.BDP(B63,"BEST_TARGET_PRICE"))</f>
        <v>0</v>
      </c>
      <c r="F63" s="1">
        <f>IF(OR(_xll.BDP(B63,"EQY_DVD_YLD_IND")="#N/A N/A",_xll.BDP(B63,"EQY_DVD_YLD_IND")="#N/A Field Not Applicable"),
IF(OR(_xll.BDP(B63,"YLD_CNV_MID")="#N/A N/A",_xll.BDP(B63,"YLD_CNV_MID")="#N/A Field Not Applicable"),0,_xll.BDP(B63,"YLD_CNV_MID")),
_xll.BDP(B63,"EQY_DVD_YLD_IND"))</f>
        <v>12.92</v>
      </c>
      <c r="G63" s="1">
        <f t="shared" si="0"/>
        <v>1</v>
      </c>
    </row>
    <row r="64" spans="1:7" x14ac:dyDescent="0.25">
      <c r="A64" s="1" t="str">
        <f>_xll.BDP(B64,"ID_ISIN")</f>
        <v>RU000A0JXE06</v>
      </c>
      <c r="B64" s="1" t="s">
        <v>145</v>
      </c>
      <c r="C64" s="2">
        <f>_xll.BDP(B64,"PX_LAST")*1.00000001</f>
        <v>101.4300010143</v>
      </c>
      <c r="D64" s="1">
        <f>IF(OR(_xll.BDP(B64,"BEST_ANALYST_RATING")="#N/A N/A",_xll.BDP(B64,"BEST_ANALYST_RATING")="#N/A Field Not Applicable"),0,_xll.BDP(B64,"BEST_ANALYST_RATING"))</f>
        <v>0</v>
      </c>
      <c r="E64" s="1">
        <f>IF(OR(_xll.BDP(B64,"BEST_TARGET_PRICE")="#N/A N/A",_xll.BDP(B64,"BEST_TARGET_PRICE")="#N/A Field Not Applicable"),0,_xll.BDP(B64,"BEST_TARGET_PRICE"))</f>
        <v>0</v>
      </c>
      <c r="F64" s="1">
        <f>IF(OR(_xll.BDP(B64,"EQY_DVD_YLD_IND")="#N/A N/A",_xll.BDP(B64,"EQY_DVD_YLD_IND")="#N/A Field Not Applicable"),
IF(OR(_xll.BDP(B64,"YLD_CNV_MID")="#N/A N/A",_xll.BDP(B64,"YLD_CNV_MID")="#N/A Field Not Applicable"),0,_xll.BDP(B64,"YLD_CNV_MID")),
_xll.BDP(B64,"EQY_DVD_YLD_IND"))</f>
        <v>11.13</v>
      </c>
      <c r="G64" s="1">
        <f t="shared" si="0"/>
        <v>1</v>
      </c>
    </row>
    <row r="65" spans="1:7" x14ac:dyDescent="0.25">
      <c r="A65" s="1" t="str">
        <f>_xll.BDP(B65,"ID_ISIN")</f>
        <v>XS0981028177</v>
      </c>
      <c r="B65" s="1" t="s">
        <v>146</v>
      </c>
      <c r="C65" s="2">
        <f>_xll.BDP(B65,"PX_LAST")*1.00000001</f>
        <v>107.80700107807</v>
      </c>
      <c r="D65" s="1">
        <f>IF(OR(_xll.BDP(B65,"BEST_ANALYST_RATING")="#N/A N/A",_xll.BDP(B65,"BEST_ANALYST_RATING")="#N/A Field Not Applicable"),0,_xll.BDP(B65,"BEST_ANALYST_RATING"))</f>
        <v>0</v>
      </c>
      <c r="E65" s="1">
        <f>IF(OR(_xll.BDP(B65,"BEST_TARGET_PRICE")="#N/A N/A",_xll.BDP(B65,"BEST_TARGET_PRICE")="#N/A Field Not Applicable"),0,_xll.BDP(B65,"BEST_TARGET_PRICE"))</f>
        <v>0</v>
      </c>
      <c r="F65" s="1">
        <f>IF(OR(_xll.BDP(B65,"EQY_DVD_YLD_IND")="#N/A N/A",_xll.BDP(B65,"EQY_DVD_YLD_IND")="#N/A Field Not Applicable"),
IF(OR(_xll.BDP(B65,"YLD_CNV_MID")="#N/A N/A",_xll.BDP(B65,"YLD_CNV_MID")="#N/A Field Not Applicable"),0,_xll.BDP(B65,"YLD_CNV_MID")),
_xll.BDP(B65,"EQY_DVD_YLD_IND"))</f>
        <v>6.2300630899999998</v>
      </c>
      <c r="G65" s="1">
        <f t="shared" si="0"/>
        <v>1</v>
      </c>
    </row>
    <row r="66" spans="1:7" x14ac:dyDescent="0.25">
      <c r="A66" s="1" t="str">
        <f>_xll.BDP(B66,"ID_ISIN")</f>
        <v>RU000A0JWU98</v>
      </c>
      <c r="B66" s="1" t="s">
        <v>147</v>
      </c>
      <c r="C66" s="2">
        <f>_xll.BDP(B66,"PX_LAST")*1.00000001</f>
        <v>103.200001032</v>
      </c>
      <c r="D66" s="1">
        <f>IF(OR(_xll.BDP(B66,"BEST_ANALYST_RATING")="#N/A N/A",_xll.BDP(B66,"BEST_ANALYST_RATING")="#N/A Field Not Applicable"),0,_xll.BDP(B66,"BEST_ANALYST_RATING"))</f>
        <v>0</v>
      </c>
      <c r="E66" s="1">
        <f>IF(OR(_xll.BDP(B66,"BEST_TARGET_PRICE")="#N/A N/A",_xll.BDP(B66,"BEST_TARGET_PRICE")="#N/A Field Not Applicable"),0,_xll.BDP(B66,"BEST_TARGET_PRICE"))</f>
        <v>0</v>
      </c>
      <c r="F66" s="1">
        <f>IF(OR(_xll.BDP(B66,"EQY_DVD_YLD_IND")="#N/A N/A",_xll.BDP(B66,"EQY_DVD_YLD_IND")="#N/A Field Not Applicable"),
IF(OR(_xll.BDP(B66,"YLD_CNV_MID")="#N/A N/A",_xll.BDP(B66,"YLD_CNV_MID")="#N/A Field Not Applicable"),0,_xll.BDP(B66,"YLD_CNV_MID")),
_xll.BDP(B66,"EQY_DVD_YLD_IND"))</f>
        <v>9.82</v>
      </c>
      <c r="G66" s="1">
        <f t="shared" ref="G66:G106" si="1">COUNTIF($B:$B,B66)</f>
        <v>1</v>
      </c>
    </row>
    <row r="67" spans="1:7" x14ac:dyDescent="0.25">
      <c r="A67" s="1" t="str">
        <f>_xll.BDP(B67,"ID_ISIN")</f>
        <v>RU000A0JWBF6</v>
      </c>
      <c r="B67" s="1" t="s">
        <v>148</v>
      </c>
      <c r="C67" s="2">
        <f>_xll.BDP(B67,"PX_LAST")*1.00000001</f>
        <v>106.900001069</v>
      </c>
      <c r="D67" s="1">
        <f>IF(OR(_xll.BDP(B67,"BEST_ANALYST_RATING")="#N/A N/A",_xll.BDP(B67,"BEST_ANALYST_RATING")="#N/A Field Not Applicable"),0,_xll.BDP(B67,"BEST_ANALYST_RATING"))</f>
        <v>0</v>
      </c>
      <c r="E67" s="1">
        <f>IF(OR(_xll.BDP(B67,"BEST_TARGET_PRICE")="#N/A N/A",_xll.BDP(B67,"BEST_TARGET_PRICE")="#N/A Field Not Applicable"),0,_xll.BDP(B67,"BEST_TARGET_PRICE"))</f>
        <v>0</v>
      </c>
      <c r="F67" s="1">
        <f>IF(OR(_xll.BDP(B67,"EQY_DVD_YLD_IND")="#N/A N/A",_xll.BDP(B67,"EQY_DVD_YLD_IND")="#N/A Field Not Applicable"),
IF(OR(_xll.BDP(B67,"YLD_CNV_MID")="#N/A N/A",_xll.BDP(B67,"YLD_CNV_MID")="#N/A Field Not Applicable"),0,_xll.BDP(B67,"YLD_CNV_MID")),
_xll.BDP(B67,"EQY_DVD_YLD_IND"))</f>
        <v>9.1</v>
      </c>
      <c r="G67" s="1">
        <f t="shared" si="1"/>
        <v>1</v>
      </c>
    </row>
    <row r="68" spans="1:7" x14ac:dyDescent="0.25">
      <c r="A68" s="1" t="str">
        <f>_xll.BDP(B68,"ID_ISIN")</f>
        <v>USL6366MAC75</v>
      </c>
      <c r="B68" s="1" t="s">
        <v>149</v>
      </c>
      <c r="C68" s="2">
        <f>_xll.BDP(B68,"PX_LAST")*1.00000001</f>
        <v>103.54800103548</v>
      </c>
      <c r="D68" s="1">
        <f>IF(OR(_xll.BDP(B68,"BEST_ANALYST_RATING")="#N/A N/A",_xll.BDP(B68,"BEST_ANALYST_RATING")="#N/A Field Not Applicable"),0,_xll.BDP(B68,"BEST_ANALYST_RATING"))</f>
        <v>0</v>
      </c>
      <c r="E68" s="1">
        <f>IF(OR(_xll.BDP(B68,"BEST_TARGET_PRICE")="#N/A N/A",_xll.BDP(B68,"BEST_TARGET_PRICE")="#N/A Field Not Applicable"),0,_xll.BDP(B68,"BEST_TARGET_PRICE"))</f>
        <v>0</v>
      </c>
      <c r="F68" s="1">
        <f>IF(OR(_xll.BDP(B68,"EQY_DVD_YLD_IND")="#N/A N/A",_xll.BDP(B68,"EQY_DVD_YLD_IND")="#N/A Field Not Applicable"),
IF(OR(_xll.BDP(B68,"YLD_CNV_MID")="#N/A N/A",_xll.BDP(B68,"YLD_CNV_MID")="#N/A Field Not Applicable"),0,_xll.BDP(B68,"YLD_CNV_MID")),
_xll.BDP(B68,"EQY_DVD_YLD_IND"))</f>
        <v>6.8877040999999997</v>
      </c>
      <c r="G68" s="1">
        <f t="shared" si="1"/>
        <v>1</v>
      </c>
    </row>
    <row r="69" spans="1:7" x14ac:dyDescent="0.25">
      <c r="A69" s="1" t="str">
        <f>_xll.BDP(B69,"ID_ISIN")</f>
        <v>RU000A0JW0S4</v>
      </c>
      <c r="B69" s="1" t="s">
        <v>150</v>
      </c>
      <c r="C69" s="2">
        <f>_xll.BDP(B69,"PX_LAST")*1.00000001</f>
        <v>108.7500010875</v>
      </c>
      <c r="D69" s="1">
        <f>IF(OR(_xll.BDP(B69,"BEST_ANALYST_RATING")="#N/A N/A",_xll.BDP(B69,"BEST_ANALYST_RATING")="#N/A Field Not Applicable"),0,_xll.BDP(B69,"BEST_ANALYST_RATING"))</f>
        <v>0</v>
      </c>
      <c r="E69" s="1">
        <f>IF(OR(_xll.BDP(B69,"BEST_TARGET_PRICE")="#N/A N/A",_xll.BDP(B69,"BEST_TARGET_PRICE")="#N/A Field Not Applicable"),0,_xll.BDP(B69,"BEST_TARGET_PRICE"))</f>
        <v>0</v>
      </c>
      <c r="F69" s="1">
        <f>IF(OR(_xll.BDP(B69,"EQY_DVD_YLD_IND")="#N/A N/A",_xll.BDP(B69,"EQY_DVD_YLD_IND")="#N/A Field Not Applicable"),
IF(OR(_xll.BDP(B69,"YLD_CNV_MID")="#N/A N/A",_xll.BDP(B69,"YLD_CNV_MID")="#N/A Field Not Applicable"),0,_xll.BDP(B69,"YLD_CNV_MID")),
_xll.BDP(B69,"EQY_DVD_YLD_IND"))</f>
        <v>10.37</v>
      </c>
      <c r="G69" s="1">
        <f t="shared" si="1"/>
        <v>1</v>
      </c>
    </row>
    <row r="70" spans="1:7" x14ac:dyDescent="0.25">
      <c r="A70" s="1" t="str">
        <f>_xll.BDP(B70,"ID_ISIN")</f>
        <v>RU000A0JTKZ1</v>
      </c>
      <c r="B70" s="1" t="s">
        <v>151</v>
      </c>
      <c r="C70" s="2">
        <f>_xll.BDP(B70,"PX_LAST")*1.00000001</f>
        <v>98.600010986000086</v>
      </c>
      <c r="D70" s="1">
        <f>IF(OR(_xll.BDP(B70,"BEST_ANALYST_RATING")="#N/A N/A",_xll.BDP(B70,"BEST_ANALYST_RATING")="#N/A Field Not Applicable"),0,_xll.BDP(B70,"BEST_ANALYST_RATING"))</f>
        <v>0</v>
      </c>
      <c r="E70" s="1">
        <f>IF(OR(_xll.BDP(B70,"BEST_TARGET_PRICE")="#N/A N/A",_xll.BDP(B70,"BEST_TARGET_PRICE")="#N/A Field Not Applicable"),0,_xll.BDP(B70,"BEST_TARGET_PRICE"))</f>
        <v>0</v>
      </c>
      <c r="F70" s="1">
        <f>IF(OR(_xll.BDP(B70,"EQY_DVD_YLD_IND")="#N/A N/A",_xll.BDP(B70,"EQY_DVD_YLD_IND")="#N/A Field Not Applicable"),
IF(OR(_xll.BDP(B70,"YLD_CNV_MID")="#N/A N/A",_xll.BDP(B70,"YLD_CNV_MID")="#N/A Field Not Applicable"),0,_xll.BDP(B70,"YLD_CNV_MID")),
_xll.BDP(B70,"EQY_DVD_YLD_IND"))</f>
        <v>8.19</v>
      </c>
      <c r="G70" s="1">
        <f t="shared" si="1"/>
        <v>1</v>
      </c>
    </row>
    <row r="71" spans="1:7" x14ac:dyDescent="0.25">
      <c r="A71" s="1" t="str">
        <f>_xll.BDP(B71,"ID_ISIN")</f>
        <v>RU000A0JTM28</v>
      </c>
      <c r="B71" s="1" t="s">
        <v>308</v>
      </c>
      <c r="C71" s="2">
        <f>_xll.BDP(B71,"PX_LAST")*1.00000001</f>
        <v>100.000001</v>
      </c>
      <c r="D71" s="1">
        <f>IF(OR(_xll.BDP(B71,"BEST_ANALYST_RATING")="#N/A N/A",_xll.BDP(B71,"BEST_ANALYST_RATING")="#N/A Field Not Applicable"),0,_xll.BDP(B71,"BEST_ANALYST_RATING"))</f>
        <v>0</v>
      </c>
      <c r="E71" s="1">
        <f>IF(OR(_xll.BDP(B71,"BEST_TARGET_PRICE")="#N/A N/A",_xll.BDP(B71,"BEST_TARGET_PRICE")="#N/A Field Not Applicable"),0,_xll.BDP(B71,"BEST_TARGET_PRICE"))</f>
        <v>0</v>
      </c>
      <c r="F71" s="1">
        <f>IF(OR(_xll.BDP(B71,"EQY_DVD_YLD_IND")="#N/A N/A",_xll.BDP(B71,"EQY_DVD_YLD_IND")="#N/A Field Not Applicable"),
IF(OR(_xll.BDP(B71,"YLD_CNV_MID")="#N/A N/A",_xll.BDP(B71,"YLD_CNV_MID")="#N/A Field Not Applicable"),0,_xll.BDP(B71,"YLD_CNV_MID")),
_xll.BDP(B71,"EQY_DVD_YLD_IND"))</f>
        <v>9.57</v>
      </c>
      <c r="G71" s="1">
        <f t="shared" si="1"/>
        <v>1</v>
      </c>
    </row>
    <row r="72" spans="1:7" x14ac:dyDescent="0.25">
      <c r="A72" s="1" t="str">
        <f>_xll.BDP(B72,"ID_ISIN")</f>
        <v>XS0884734343</v>
      </c>
      <c r="B72" s="1" t="s">
        <v>152</v>
      </c>
      <c r="C72" s="2">
        <f>_xll.BDP(B72,"PX_LAST")*1.00000001</f>
        <v>99.00000098999999</v>
      </c>
      <c r="D72" s="1">
        <f>IF(OR(_xll.BDP(B72,"BEST_ANALYST_RATING")="#N/A N/A",_xll.BDP(B72,"BEST_ANALYST_RATING")="#N/A Field Not Applicable"),0,_xll.BDP(B72,"BEST_ANALYST_RATING"))</f>
        <v>0</v>
      </c>
      <c r="E72" s="1">
        <f>IF(OR(_xll.BDP(B72,"BEST_TARGET_PRICE")="#N/A N/A",_xll.BDP(B72,"BEST_TARGET_PRICE")="#N/A Field Not Applicable"),0,_xll.BDP(B72,"BEST_TARGET_PRICE"))</f>
        <v>0</v>
      </c>
      <c r="F72" s="1">
        <f>IF(OR(_xll.BDP(B72,"EQY_DVD_YLD_IND")="#N/A N/A",_xll.BDP(B72,"EQY_DVD_YLD_IND")="#N/A Field Not Applicable"),
IF(OR(_xll.BDP(B72,"YLD_CNV_MID")="#N/A N/A",_xll.BDP(B72,"YLD_CNV_MID")="#N/A Field Not Applicable"),0,_xll.BDP(B72,"YLD_CNV_MID")),
_xll.BDP(B72,"EQY_DVD_YLD_IND"))</f>
        <v>9.2401420076666074</v>
      </c>
      <c r="G72" s="1">
        <f t="shared" si="1"/>
        <v>1</v>
      </c>
    </row>
    <row r="73" spans="1:7" x14ac:dyDescent="0.25">
      <c r="A73" s="1" t="str">
        <f>_xll.BDP(B73,"ID_ISIN")</f>
        <v>RU000A0JWDN6</v>
      </c>
      <c r="B73" s="1" t="s">
        <v>153</v>
      </c>
      <c r="C73" s="2">
        <f>_xll.BDP(B73,"PX_LAST")*1.00000001</f>
        <v>104.21000104209999</v>
      </c>
      <c r="D73" s="1">
        <f>IF(OR(_xll.BDP(B73,"BEST_ANALYST_RATING")="#N/A N/A",_xll.BDP(B73,"BEST_ANALYST_RATING")="#N/A Field Not Applicable"),0,_xll.BDP(B73,"BEST_ANALYST_RATING"))</f>
        <v>0</v>
      </c>
      <c r="E73" s="1">
        <f>IF(OR(_xll.BDP(B73,"BEST_TARGET_PRICE")="#N/A N/A",_xll.BDP(B73,"BEST_TARGET_PRICE")="#N/A Field Not Applicable"),0,_xll.BDP(B73,"BEST_TARGET_PRICE"))</f>
        <v>0</v>
      </c>
      <c r="F73" s="1">
        <f>IF(OR(_xll.BDP(B73,"EQY_DVD_YLD_IND")="#N/A N/A",_xll.BDP(B73,"EQY_DVD_YLD_IND")="#N/A Field Not Applicable"),
IF(OR(_xll.BDP(B73,"YLD_CNV_MID")="#N/A N/A",_xll.BDP(B73,"YLD_CNV_MID")="#N/A Field Not Applicable"),0,_xll.BDP(B73,"YLD_CNV_MID")),
_xll.BDP(B73,"EQY_DVD_YLD_IND"))</f>
        <v>10.71</v>
      </c>
      <c r="G73" s="1">
        <f t="shared" si="1"/>
        <v>1</v>
      </c>
    </row>
    <row r="74" spans="1:7" x14ac:dyDescent="0.25">
      <c r="A74" s="1" t="str">
        <f>_xll.BDP(B74,"ID_ISIN")</f>
        <v>RU000A0JWC82</v>
      </c>
      <c r="B74" s="1" t="s">
        <v>154</v>
      </c>
      <c r="C74" s="2">
        <f>_xll.BDP(B74,"PX_LAST")*1.00000001</f>
        <v>104.01000104009999</v>
      </c>
      <c r="D74" s="1">
        <f>IF(OR(_xll.BDP(B74,"BEST_ANALYST_RATING")="#N/A N/A",_xll.BDP(B74,"BEST_ANALYST_RATING")="#N/A Field Not Applicable"),0,_xll.BDP(B74,"BEST_ANALYST_RATING"))</f>
        <v>0</v>
      </c>
      <c r="E74" s="1">
        <f>IF(OR(_xll.BDP(B74,"BEST_TARGET_PRICE")="#N/A N/A",_xll.BDP(B74,"BEST_TARGET_PRICE")="#N/A Field Not Applicable"),0,_xll.BDP(B74,"BEST_TARGET_PRICE"))</f>
        <v>0</v>
      </c>
      <c r="F74" s="1">
        <f>IF(OR(_xll.BDP(B74,"EQY_DVD_YLD_IND")="#N/A N/A",_xll.BDP(B74,"EQY_DVD_YLD_IND")="#N/A Field Not Applicable"),
IF(OR(_xll.BDP(B74,"YLD_CNV_MID")="#N/A N/A",_xll.BDP(B74,"YLD_CNV_MID")="#N/A Field Not Applicable"),0,_xll.BDP(B74,"YLD_CNV_MID")),
_xll.BDP(B74,"EQY_DVD_YLD_IND"))</f>
        <v>0</v>
      </c>
      <c r="G74" s="1">
        <f t="shared" si="1"/>
        <v>1</v>
      </c>
    </row>
    <row r="75" spans="1:7" x14ac:dyDescent="0.25">
      <c r="A75" s="1" t="str">
        <f>_xll.BDP(B75,"ID_ISIN")</f>
        <v>RU000A0JWB75</v>
      </c>
      <c r="B75" s="1" t="s">
        <v>155</v>
      </c>
      <c r="C75" s="2">
        <f>_xll.BDP(B75,"PX_LAST")*1.00000001</f>
        <v>101.500001015</v>
      </c>
      <c r="D75" s="1">
        <f>IF(OR(_xll.BDP(B75,"BEST_ANALYST_RATING")="#N/A N/A",_xll.BDP(B75,"BEST_ANALYST_RATING")="#N/A Field Not Applicable"),0,_xll.BDP(B75,"BEST_ANALYST_RATING"))</f>
        <v>0</v>
      </c>
      <c r="E75" s="1">
        <f>IF(OR(_xll.BDP(B75,"BEST_TARGET_PRICE")="#N/A N/A",_xll.BDP(B75,"BEST_TARGET_PRICE")="#N/A Field Not Applicable"),0,_xll.BDP(B75,"BEST_TARGET_PRICE"))</f>
        <v>0</v>
      </c>
      <c r="F75" s="1">
        <f>IF(OR(_xll.BDP(B75,"EQY_DVD_YLD_IND")="#N/A N/A",_xll.BDP(B75,"EQY_DVD_YLD_IND")="#N/A Field Not Applicable"),
IF(OR(_xll.BDP(B75,"YLD_CNV_MID")="#N/A N/A",_xll.BDP(B75,"YLD_CNV_MID")="#N/A Field Not Applicable"),0,_xll.BDP(B75,"YLD_CNV_MID")),
_xll.BDP(B75,"EQY_DVD_YLD_IND"))</f>
        <v>10.67</v>
      </c>
      <c r="G75" s="1">
        <f t="shared" si="1"/>
        <v>1</v>
      </c>
    </row>
    <row r="76" spans="1:7" x14ac:dyDescent="0.25">
      <c r="A76" s="1" t="str">
        <f>_xll.BDP(B76,"ID_ISIN")</f>
        <v>RU000A0JWB67</v>
      </c>
      <c r="B76" s="1" t="s">
        <v>156</v>
      </c>
      <c r="C76" s="2">
        <f>_xll.BDP(B76,"PX_LAST")*1.00000001</f>
        <v>101.80000101799999</v>
      </c>
      <c r="D76" s="1">
        <f>IF(OR(_xll.BDP(B76,"BEST_ANALYST_RATING")="#N/A N/A",_xll.BDP(B76,"BEST_ANALYST_RATING")="#N/A Field Not Applicable"),0,_xll.BDP(B76,"BEST_ANALYST_RATING"))</f>
        <v>0</v>
      </c>
      <c r="E76" s="1">
        <f>IF(OR(_xll.BDP(B76,"BEST_TARGET_PRICE")="#N/A N/A",_xll.BDP(B76,"BEST_TARGET_PRICE")="#N/A Field Not Applicable"),0,_xll.BDP(B76,"BEST_TARGET_PRICE"))</f>
        <v>0</v>
      </c>
      <c r="F76" s="1">
        <f>IF(OR(_xll.BDP(B76,"EQY_DVD_YLD_IND")="#N/A N/A",_xll.BDP(B76,"EQY_DVD_YLD_IND")="#N/A Field Not Applicable"),
IF(OR(_xll.BDP(B76,"YLD_CNV_MID")="#N/A N/A",_xll.BDP(B76,"YLD_CNV_MID")="#N/A Field Not Applicable"),0,_xll.BDP(B76,"YLD_CNV_MID")),
_xll.BDP(B76,"EQY_DVD_YLD_IND"))</f>
        <v>10.59</v>
      </c>
      <c r="G76" s="1">
        <f t="shared" si="1"/>
        <v>1</v>
      </c>
    </row>
    <row r="77" spans="1:7" x14ac:dyDescent="0.25">
      <c r="A77" s="1" t="str">
        <f>_xll.BDP(B77,"ID_ISIN")</f>
        <v>XS0997544860</v>
      </c>
      <c r="B77" s="1" t="s">
        <v>157</v>
      </c>
      <c r="C77" s="2">
        <f>_xll.BDP(B77,"PX_LAST")*1.00000001</f>
        <v>108.38300108383</v>
      </c>
      <c r="D77" s="1">
        <f>IF(OR(_xll.BDP(B77,"BEST_ANALYST_RATING")="#N/A N/A",_xll.BDP(B77,"BEST_ANALYST_RATING")="#N/A Field Not Applicable"),0,_xll.BDP(B77,"BEST_ANALYST_RATING"))</f>
        <v>0</v>
      </c>
      <c r="E77" s="1">
        <f>IF(OR(_xll.BDP(B77,"BEST_TARGET_PRICE")="#N/A N/A",_xll.BDP(B77,"BEST_TARGET_PRICE")="#N/A Field Not Applicable"),0,_xll.BDP(B77,"BEST_TARGET_PRICE"))</f>
        <v>0</v>
      </c>
      <c r="F77" s="1">
        <f>IF(OR(_xll.BDP(B77,"EQY_DVD_YLD_IND")="#N/A N/A",_xll.BDP(B77,"EQY_DVD_YLD_IND")="#N/A Field Not Applicable"),
IF(OR(_xll.BDP(B77,"YLD_CNV_MID")="#N/A N/A",_xll.BDP(B77,"YLD_CNV_MID")="#N/A Field Not Applicable"),0,_xll.BDP(B77,"YLD_CNV_MID")),
_xll.BDP(B77,"EQY_DVD_YLD_IND"))</f>
        <v>4.5131622</v>
      </c>
      <c r="G77" s="1">
        <f t="shared" si="1"/>
        <v>1</v>
      </c>
    </row>
    <row r="78" spans="1:7" x14ac:dyDescent="0.25">
      <c r="A78" s="1" t="str">
        <f>_xll.BDP(B78,"ID_ISIN")</f>
        <v>XS0830192711</v>
      </c>
      <c r="B78" s="1" t="s">
        <v>158</v>
      </c>
      <c r="C78" s="2">
        <f>_xll.BDP(B78,"PX_LAST")*1.00000001</f>
        <v>101.27700101277</v>
      </c>
      <c r="D78" s="1">
        <f>IF(OR(_xll.BDP(B78,"BEST_ANALYST_RATING")="#N/A N/A",_xll.BDP(B78,"BEST_ANALYST_RATING")="#N/A Field Not Applicable"),0,_xll.BDP(B78,"BEST_ANALYST_RATING"))</f>
        <v>0</v>
      </c>
      <c r="E78" s="1">
        <f>IF(OR(_xll.BDP(B78,"BEST_TARGET_PRICE")="#N/A N/A",_xll.BDP(B78,"BEST_TARGET_PRICE")="#N/A Field Not Applicable"),0,_xll.BDP(B78,"BEST_TARGET_PRICE"))</f>
        <v>0</v>
      </c>
      <c r="F78" s="1">
        <f>IF(OR(_xll.BDP(B78,"EQY_DVD_YLD_IND")="#N/A N/A",_xll.BDP(B78,"EQY_DVD_YLD_IND")="#N/A Field Not Applicable"),
IF(OR(_xll.BDP(B78,"YLD_CNV_MID")="#N/A N/A",_xll.BDP(B78,"YLD_CNV_MID")="#N/A Field Not Applicable"),0,_xll.BDP(B78,"YLD_CNV_MID")),
_xll.BDP(B78,"EQY_DVD_YLD_IND"))</f>
        <v>4.1089899119938265</v>
      </c>
      <c r="G78" s="1">
        <f t="shared" si="1"/>
        <v>1</v>
      </c>
    </row>
    <row r="79" spans="1:7" x14ac:dyDescent="0.25">
      <c r="A79" s="1" t="str">
        <f>_xll.BDP(B79,"ID_ISIN")</f>
        <v>RU000A0JWWW7</v>
      </c>
      <c r="B79" s="1" t="s">
        <v>159</v>
      </c>
      <c r="C79" s="2">
        <f>_xll.BDP(B79,"PX_LAST")*1.00000001</f>
        <v>102.65000102649999</v>
      </c>
      <c r="D79" s="1">
        <f>IF(OR(_xll.BDP(B79,"BEST_ANALYST_RATING")="#N/A N/A",_xll.BDP(B79,"BEST_ANALYST_RATING")="#N/A Field Not Applicable"),0,_xll.BDP(B79,"BEST_ANALYST_RATING"))</f>
        <v>0</v>
      </c>
      <c r="E79" s="1">
        <f>IF(OR(_xll.BDP(B79,"BEST_TARGET_PRICE")="#N/A N/A",_xll.BDP(B79,"BEST_TARGET_PRICE")="#N/A Field Not Applicable"),0,_xll.BDP(B79,"BEST_TARGET_PRICE"))</f>
        <v>0</v>
      </c>
      <c r="F79" s="1">
        <f>IF(OR(_xll.BDP(B79,"EQY_DVD_YLD_IND")="#N/A N/A",_xll.BDP(B79,"EQY_DVD_YLD_IND")="#N/A Field Not Applicable"),
IF(OR(_xll.BDP(B79,"YLD_CNV_MID")="#N/A N/A",_xll.BDP(B79,"YLD_CNV_MID")="#N/A Field Not Applicable"),0,_xll.BDP(B79,"YLD_CNV_MID")),
_xll.BDP(B79,"EQY_DVD_YLD_IND"))</f>
        <v>9.5500000000000007</v>
      </c>
      <c r="G79" s="1">
        <f t="shared" si="1"/>
        <v>1</v>
      </c>
    </row>
    <row r="80" spans="1:7" x14ac:dyDescent="0.25">
      <c r="A80" s="1" t="str">
        <f>_xll.BDP(B80,"ID_ISIN")</f>
        <v>RU000A0JU9T5</v>
      </c>
      <c r="B80" s="1" t="s">
        <v>160</v>
      </c>
      <c r="C80" s="2">
        <f>_xll.BDP(B80,"PX_LAST")*1.00000001</f>
        <v>98.600000985999984</v>
      </c>
      <c r="D80" s="1">
        <f>IF(OR(_xll.BDP(B80,"BEST_ANALYST_RATING")="#N/A N/A",_xll.BDP(B80,"BEST_ANALYST_RATING")="#N/A Field Not Applicable"),0,_xll.BDP(B80,"BEST_ANALYST_RATING"))</f>
        <v>0</v>
      </c>
      <c r="E80" s="1">
        <f>IF(OR(_xll.BDP(B80,"BEST_TARGET_PRICE")="#N/A N/A",_xll.BDP(B80,"BEST_TARGET_PRICE")="#N/A Field Not Applicable"),0,_xll.BDP(B80,"BEST_TARGET_PRICE"))</f>
        <v>0</v>
      </c>
      <c r="F80" s="1">
        <f>IF(OR(_xll.BDP(B80,"EQY_DVD_YLD_IND")="#N/A N/A",_xll.BDP(B80,"EQY_DVD_YLD_IND")="#N/A Field Not Applicable"),
IF(OR(_xll.BDP(B80,"YLD_CNV_MID")="#N/A N/A",_xll.BDP(B80,"YLD_CNV_MID")="#N/A Field Not Applicable"),0,_xll.BDP(B80,"YLD_CNV_MID")),
_xll.BDP(B80,"EQY_DVD_YLD_IND"))</f>
        <v>0</v>
      </c>
      <c r="G80" s="1">
        <f t="shared" si="1"/>
        <v>1</v>
      </c>
    </row>
    <row r="81" spans="1:7" x14ac:dyDescent="0.25">
      <c r="A81" s="1" t="str">
        <f>_xll.BDP(B81,"ID_ISIN")</f>
        <v>RU000A0JS5F6</v>
      </c>
      <c r="B81" s="1" t="s">
        <v>161</v>
      </c>
      <c r="C81" s="2">
        <f>_xll.BDP(B81,"PX_LAST")*1.00000001</f>
        <v>95.420000954199992</v>
      </c>
      <c r="D81" s="1">
        <f>IF(OR(_xll.BDP(B81,"BEST_ANALYST_RATING")="#N/A N/A",_xll.BDP(B81,"BEST_ANALYST_RATING")="#N/A Field Not Applicable"),0,_xll.BDP(B81,"BEST_ANALYST_RATING"))</f>
        <v>0</v>
      </c>
      <c r="E81" s="1">
        <f>IF(OR(_xll.BDP(B81,"BEST_TARGET_PRICE")="#N/A N/A",_xll.BDP(B81,"BEST_TARGET_PRICE")="#N/A Field Not Applicable"),0,_xll.BDP(B81,"BEST_TARGET_PRICE"))</f>
        <v>0</v>
      </c>
      <c r="F81" s="1">
        <f>IF(OR(_xll.BDP(B81,"EQY_DVD_YLD_IND")="#N/A N/A",_xll.BDP(B81,"EQY_DVD_YLD_IND")="#N/A Field Not Applicable"),
IF(OR(_xll.BDP(B81,"YLD_CNV_MID")="#N/A N/A",_xll.BDP(B81,"YLD_CNV_MID")="#N/A Field Not Applicable"),0,_xll.BDP(B81,"YLD_CNV_MID")),
_xll.BDP(B81,"EQY_DVD_YLD_IND"))</f>
        <v>8.7799999999999994</v>
      </c>
      <c r="G81" s="1">
        <f t="shared" si="1"/>
        <v>1</v>
      </c>
    </row>
    <row r="82" spans="1:7" x14ac:dyDescent="0.25">
      <c r="A82" s="1" t="str">
        <f>_xll.BDP(B82,"ID_ISIN")</f>
        <v>XS0889402029</v>
      </c>
      <c r="B82" s="1" t="s">
        <v>162</v>
      </c>
      <c r="C82" s="2">
        <f>_xll.BDP(B82,"PX_LAST")*1.00000001</f>
        <v>99.750000997499995</v>
      </c>
      <c r="D82" s="1">
        <f>IF(OR(_xll.BDP(B82,"BEST_ANALYST_RATING")="#N/A N/A",_xll.BDP(B82,"BEST_ANALYST_RATING")="#N/A Field Not Applicable"),0,_xll.BDP(B82,"BEST_ANALYST_RATING"))</f>
        <v>0</v>
      </c>
      <c r="E82" s="1">
        <f>IF(OR(_xll.BDP(B82,"BEST_TARGET_PRICE")="#N/A N/A",_xll.BDP(B82,"BEST_TARGET_PRICE")="#N/A Field Not Applicable"),0,_xll.BDP(B82,"BEST_TARGET_PRICE"))</f>
        <v>0</v>
      </c>
      <c r="F82" s="1">
        <f>IF(OR(_xll.BDP(B82,"EQY_DVD_YLD_IND")="#N/A N/A",_xll.BDP(B82,"EQY_DVD_YLD_IND")="#N/A Field Not Applicable"),
IF(OR(_xll.BDP(B82,"YLD_CNV_MID")="#N/A N/A",_xll.BDP(B82,"YLD_CNV_MID")="#N/A Field Not Applicable"),0,_xll.BDP(B82,"YLD_CNV_MID")),
_xll.BDP(B82,"EQY_DVD_YLD_IND"))</f>
        <v>9.3428782707195133</v>
      </c>
      <c r="G82" s="1">
        <f t="shared" si="1"/>
        <v>1</v>
      </c>
    </row>
    <row r="83" spans="1:7" x14ac:dyDescent="0.25">
      <c r="A83" s="1" t="str">
        <f>_xll.BDP(B83,"ID_ISIN")</f>
        <v>XS0493579238</v>
      </c>
      <c r="B83" s="1" t="s">
        <v>163</v>
      </c>
      <c r="C83" s="2">
        <f>_xll.BDP(B83,"PX_LAST")*1.00000001</f>
        <v>82.080000820799995</v>
      </c>
      <c r="D83" s="1">
        <f>IF(OR(_xll.BDP(B83,"BEST_ANALYST_RATING")="#N/A N/A",_xll.BDP(B83,"BEST_ANALYST_RATING")="#N/A Field Not Applicable"),0,_xll.BDP(B83,"BEST_ANALYST_RATING"))</f>
        <v>0</v>
      </c>
      <c r="E83" s="1">
        <f>IF(OR(_xll.BDP(B83,"BEST_TARGET_PRICE")="#N/A N/A",_xll.BDP(B83,"BEST_TARGET_PRICE")="#N/A Field Not Applicable"),0,_xll.BDP(B83,"BEST_TARGET_PRICE"))</f>
        <v>0</v>
      </c>
      <c r="F83" s="1">
        <f>IF(OR(_xll.BDP(B83,"EQY_DVD_YLD_IND")="#N/A N/A",_xll.BDP(B83,"EQY_DVD_YLD_IND")="#N/A Field Not Applicable"),
IF(OR(_xll.BDP(B83,"YLD_CNV_MID")="#N/A N/A",_xll.BDP(B83,"YLD_CNV_MID")="#N/A Field Not Applicable"),0,_xll.BDP(B83,"YLD_CNV_MID")),
_xll.BDP(B83,"EQY_DVD_YLD_IND"))</f>
        <v>26.746994134754143</v>
      </c>
      <c r="G83" s="1">
        <f t="shared" si="1"/>
        <v>1</v>
      </c>
    </row>
    <row r="84" spans="1:7" x14ac:dyDescent="0.25">
      <c r="A84" s="1" t="str">
        <f>_xll.BDP(B84,"ID_ISIN")</f>
        <v>XS0842078536</v>
      </c>
      <c r="B84" s="1" t="s">
        <v>164</v>
      </c>
      <c r="C84" s="2">
        <f>_xll.BDP(B84,"PX_LAST")*1.00000001</f>
        <v>109.1700010917</v>
      </c>
      <c r="D84" s="1">
        <f>IF(OR(_xll.BDP(B84,"BEST_ANALYST_RATING")="#N/A N/A",_xll.BDP(B84,"BEST_ANALYST_RATING")="#N/A Field Not Applicable"),0,_xll.BDP(B84,"BEST_ANALYST_RATING"))</f>
        <v>0</v>
      </c>
      <c r="E84" s="1">
        <f>IF(OR(_xll.BDP(B84,"BEST_TARGET_PRICE")="#N/A N/A",_xll.BDP(B84,"BEST_TARGET_PRICE")="#N/A Field Not Applicable"),0,_xll.BDP(B84,"BEST_TARGET_PRICE"))</f>
        <v>0</v>
      </c>
      <c r="F84" s="1">
        <f>IF(OR(_xll.BDP(B84,"EQY_DVD_YLD_IND")="#N/A N/A",_xll.BDP(B84,"EQY_DVD_YLD_IND")="#N/A Field Not Applicable"),
IF(OR(_xll.BDP(B84,"YLD_CNV_MID")="#N/A N/A",_xll.BDP(B84,"YLD_CNV_MID")="#N/A Field Not Applicable"),0,_xll.BDP(B84,"YLD_CNV_MID")),
_xll.BDP(B84,"EQY_DVD_YLD_IND"))</f>
        <v>5.0126793999999997</v>
      </c>
      <c r="G84" s="1">
        <f t="shared" si="1"/>
        <v>1</v>
      </c>
    </row>
    <row r="85" spans="1:7" x14ac:dyDescent="0.25">
      <c r="A85" s="1" t="str">
        <f>_xll.BDP(B85,"ID_ISIN")</f>
        <v>RU000A0JWG05</v>
      </c>
      <c r="B85" s="1" t="s">
        <v>195</v>
      </c>
      <c r="C85" s="2">
        <f>_xll.BDP(B85,"PX_LAST")*1.00000001</f>
        <v>100.65000100650001</v>
      </c>
      <c r="D85" s="1">
        <f>IF(OR(_xll.BDP(B85,"BEST_ANALYST_RATING")="#N/A N/A",_xll.BDP(B85,"BEST_ANALYST_RATING")="#N/A Field Not Applicable"),0,_xll.BDP(B85,"BEST_ANALYST_RATING"))</f>
        <v>0</v>
      </c>
      <c r="E85" s="1">
        <f>IF(OR(_xll.BDP(B85,"BEST_TARGET_PRICE")="#N/A N/A",_xll.BDP(B85,"BEST_TARGET_PRICE")="#N/A Field Not Applicable"),0,_xll.BDP(B85,"BEST_TARGET_PRICE"))</f>
        <v>0</v>
      </c>
      <c r="F85" s="1">
        <f>IF(OR(_xll.BDP(B85,"EQY_DVD_YLD_IND")="#N/A N/A",_xll.BDP(B85,"EQY_DVD_YLD_IND")="#N/A Field Not Applicable"),
IF(OR(_xll.BDP(B85,"YLD_CNV_MID")="#N/A N/A",_xll.BDP(B85,"YLD_CNV_MID")="#N/A Field Not Applicable"),0,_xll.BDP(B85,"YLD_CNV_MID")),
_xll.BDP(B85,"EQY_DVD_YLD_IND"))</f>
        <v>9.61</v>
      </c>
      <c r="G85" s="1">
        <f t="shared" si="1"/>
        <v>1</v>
      </c>
    </row>
    <row r="86" spans="1:7" x14ac:dyDescent="0.25">
      <c r="A86" s="1" t="str">
        <f>_xll.BDP(B86,"ID_ISIN")</f>
        <v>RU000A0DQZE3</v>
      </c>
      <c r="B86" s="1" t="s">
        <v>170</v>
      </c>
      <c r="C86" s="2">
        <f>_xll.BDP(B86,"PX_LAST")*1.00000001</f>
        <v>21.545000215449999</v>
      </c>
      <c r="D86" s="1">
        <f>IF(OR(_xll.BDP(B86,"BEST_ANALYST_RATING")="#N/A N/A",_xll.BDP(B86,"BEST_ANALYST_RATING")="#N/A Field Not Applicable"),0,_xll.BDP(B86,"BEST_ANALYST_RATING"))</f>
        <v>5</v>
      </c>
      <c r="E86" s="1">
        <f>IF(OR(_xll.BDP(B86,"BEST_TARGET_PRICE")="#N/A N/A",_xll.BDP(B86,"BEST_TARGET_PRICE")="#N/A Field Not Applicable"),0,_xll.BDP(B86,"BEST_TARGET_PRICE"))</f>
        <v>28.75</v>
      </c>
      <c r="F86" s="1">
        <f>IF(OR(_xll.BDP(B86,"EQY_DVD_YLD_IND")="#N/A N/A",_xll.BDP(B86,"EQY_DVD_YLD_IND")="#N/A Field Not Applicable"),
IF(OR(_xll.BDP(B86,"YLD_CNV_MID")="#N/A N/A",_xll.BDP(B86,"YLD_CNV_MID")="#N/A Field Not Applicable"),0,_xll.BDP(B86,"YLD_CNV_MID")),
_xll.BDP(B86,"EQY_DVD_YLD_IND"))</f>
        <v>7.5191459956758937</v>
      </c>
      <c r="G86" s="1">
        <f t="shared" si="1"/>
        <v>1</v>
      </c>
    </row>
    <row r="87" spans="1:7" x14ac:dyDescent="0.25">
      <c r="A87" s="1" t="str">
        <f>_xll.BDP(B87,"ID_ISIN")</f>
        <v>US7496552057</v>
      </c>
      <c r="B87" s="1" t="s">
        <v>171</v>
      </c>
      <c r="C87" s="2">
        <f>_xll.BDP(B87,"PX_LAST")*1.00000001</f>
        <v>12.000000119999999</v>
      </c>
      <c r="D87" s="1">
        <f>IF(OR(_xll.BDP(B87,"BEST_ANALYST_RATING")="#N/A N/A",_xll.BDP(B87,"BEST_ANALYST_RATING")="#N/A Field Not Applicable"),0,_xll.BDP(B87,"BEST_ANALYST_RATING"))</f>
        <v>4</v>
      </c>
      <c r="E87" s="1">
        <f>IF(OR(_xll.BDP(B87,"BEST_TARGET_PRICE")="#N/A N/A",_xll.BDP(B87,"BEST_TARGET_PRICE")="#N/A Field Not Applicable"),0,_xll.BDP(B87,"BEST_TARGET_PRICE"))</f>
        <v>15.971428871154785</v>
      </c>
      <c r="F87" s="1">
        <f>IF(OR(_xll.BDP(B87,"EQY_DVD_YLD_IND")="#N/A N/A",_xll.BDP(B87,"EQY_DVD_YLD_IND")="#N/A Field Not Applicable"),
IF(OR(_xll.BDP(B87,"YLD_CNV_MID")="#N/A N/A",_xll.BDP(B87,"YLD_CNV_MID")="#N/A Field Not Applicable"),0,_xll.BDP(B87,"YLD_CNV_MID")),
_xll.BDP(B87,"EQY_DVD_YLD_IND"))</f>
        <v>9.6666663885116577</v>
      </c>
      <c r="G87" s="1">
        <f t="shared" si="1"/>
        <v>1</v>
      </c>
    </row>
    <row r="88" spans="1:7" x14ac:dyDescent="0.25">
      <c r="A88" s="1" t="str">
        <f>_xll.BDP(B88,"ID_ISIN")</f>
        <v>LU0974284688</v>
      </c>
      <c r="B88" s="1" t="s">
        <v>172</v>
      </c>
      <c r="C88" s="2">
        <f>_xll.BDP(B88,"PX_LAST")*1.00000001</f>
        <v>13.400000133999999</v>
      </c>
      <c r="D88" s="1">
        <f>IF(OR(_xll.BDP(B88,"BEST_ANALYST_RATING")="#N/A N/A",_xll.BDP(B88,"BEST_ANALYST_RATING")="#N/A Field Not Applicable"),0,_xll.BDP(B88,"BEST_ANALYST_RATING"))</f>
        <v>0</v>
      </c>
      <c r="E88" s="1">
        <f>IF(OR(_xll.BDP(B88,"BEST_TARGET_PRICE")="#N/A N/A",_xll.BDP(B88,"BEST_TARGET_PRICE")="#N/A Field Not Applicable"),0,_xll.BDP(B88,"BEST_TARGET_PRICE"))</f>
        <v>0</v>
      </c>
      <c r="F88" s="1">
        <f>IF(OR(_xll.BDP(B88,"EQY_DVD_YLD_IND")="#N/A N/A",_xll.BDP(B88,"EQY_DVD_YLD_IND")="#N/A Field Not Applicable"),
IF(OR(_xll.BDP(B88,"YLD_CNV_MID")="#N/A N/A",_xll.BDP(B88,"YLD_CNV_MID")="#N/A Field Not Applicable"),0,_xll.BDP(B88,"YLD_CNV_MID")),
_xll.BDP(B88,"EQY_DVD_YLD_IND"))</f>
        <v>0</v>
      </c>
      <c r="G88" s="1">
        <f t="shared" si="1"/>
        <v>1</v>
      </c>
    </row>
    <row r="89" spans="1:7" x14ac:dyDescent="0.25">
      <c r="A89" s="1" t="str">
        <f>_xll.BDP(B89,"ID_ISIN")</f>
        <v>XS0975320879</v>
      </c>
      <c r="B89" s="1" t="s">
        <v>196</v>
      </c>
      <c r="C89" s="2">
        <f>_xll.BDP(B89,"PX_LAST")*1.00000001</f>
        <v>105.33100105330999</v>
      </c>
      <c r="D89" s="1">
        <f>IF(OR(_xll.BDP(B89,"BEST_ANALYST_RATING")="#N/A N/A",_xll.BDP(B89,"BEST_ANALYST_RATING")="#N/A Field Not Applicable"),0,_xll.BDP(B89,"BEST_ANALYST_RATING"))</f>
        <v>0</v>
      </c>
      <c r="E89" s="1">
        <f>IF(OR(_xll.BDP(B89,"BEST_TARGET_PRICE")="#N/A N/A",_xll.BDP(B89,"BEST_TARGET_PRICE")="#N/A Field Not Applicable"),0,_xll.BDP(B89,"BEST_TARGET_PRICE"))</f>
        <v>0</v>
      </c>
      <c r="F89" s="1">
        <f>IF(OR(_xll.BDP(B89,"EQY_DVD_YLD_IND")="#N/A N/A",_xll.BDP(B89,"EQY_DVD_YLD_IND")="#N/A Field Not Applicable"),
IF(OR(_xll.BDP(B89,"YLD_CNV_MID")="#N/A N/A",_xll.BDP(B89,"YLD_CNV_MID")="#N/A Field Not Applicable"),0,_xll.BDP(B89,"YLD_CNV_MID")),
_xll.BDP(B89,"EQY_DVD_YLD_IND"))</f>
        <v>4.1529363950878215</v>
      </c>
      <c r="G89" s="1">
        <f t="shared" si="1"/>
        <v>1</v>
      </c>
    </row>
    <row r="90" spans="1:7" x14ac:dyDescent="0.25">
      <c r="A90" s="1" t="str">
        <f>_xll.BDP(B90,"ID_ISIN")</f>
        <v>US65504LAM90</v>
      </c>
      <c r="B90" s="1" t="s">
        <v>197</v>
      </c>
      <c r="C90" s="2">
        <f>_xll.BDP(B90,"PX_LAST")*1.00000001</f>
        <v>101.439801014398</v>
      </c>
      <c r="D90" s="1">
        <f>IF(OR(_xll.BDP(B90,"BEST_ANALYST_RATING")="#N/A N/A",_xll.BDP(B90,"BEST_ANALYST_RATING")="#N/A Field Not Applicable"),0,_xll.BDP(B90,"BEST_ANALYST_RATING"))</f>
        <v>0</v>
      </c>
      <c r="E90" s="1">
        <f>IF(OR(_xll.BDP(B90,"BEST_TARGET_PRICE")="#N/A N/A",_xll.BDP(B90,"BEST_TARGET_PRICE")="#N/A Field Not Applicable"),0,_xll.BDP(B90,"BEST_TARGET_PRICE"))</f>
        <v>0</v>
      </c>
      <c r="F90" s="1">
        <f>IF(OR(_xll.BDP(B90,"EQY_DVD_YLD_IND")="#N/A N/A",_xll.BDP(B90,"EQY_DVD_YLD_IND")="#N/A Field Not Applicable"),
IF(OR(_xll.BDP(B90,"YLD_CNV_MID")="#N/A N/A",_xll.BDP(B90,"YLD_CNV_MID")="#N/A Field Not Applicable"),0,_xll.BDP(B90,"YLD_CNV_MID")),
_xll.BDP(B90,"EQY_DVD_YLD_IND"))</f>
        <v>4.0683852020357838</v>
      </c>
      <c r="G90" s="1">
        <f t="shared" si="1"/>
        <v>1</v>
      </c>
    </row>
    <row r="91" spans="1:7" x14ac:dyDescent="0.25">
      <c r="A91" s="1" t="str">
        <f>_xll.BDP(B91,"ID_ISIN")</f>
        <v>JE00B5BCW814</v>
      </c>
      <c r="B91" s="1" t="s">
        <v>174</v>
      </c>
      <c r="C91" s="2">
        <f>_xll.BDP(B91,"PX_LAST")*1.00000001</f>
        <v>3.9100000390999998</v>
      </c>
      <c r="D91" s="1">
        <f>IF(OR(_xll.BDP(B91,"BEST_ANALYST_RATING")="#N/A N/A",_xll.BDP(B91,"BEST_ANALYST_RATING")="#N/A Field Not Applicable"),0,_xll.BDP(B91,"BEST_ANALYST_RATING"))</f>
        <v>4.4285712242126465</v>
      </c>
      <c r="E91" s="1">
        <f>IF(OR(_xll.BDP(B91,"BEST_TARGET_PRICE")="#N/A N/A",_xll.BDP(B91,"BEST_TARGET_PRICE")="#N/A Field Not Applicable"),0,_xll.BDP(B91,"BEST_TARGET_PRICE"))</f>
        <v>4.9728569984436035</v>
      </c>
      <c r="F91" s="1">
        <f>IF(OR(_xll.BDP(B91,"EQY_DVD_YLD_IND")="#N/A N/A",_xll.BDP(B91,"EQY_DVD_YLD_IND")="#N/A Field Not Applicable"),
IF(OR(_xll.BDP(B91,"YLD_CNV_MID")="#N/A N/A",_xll.BDP(B91,"YLD_CNV_MID")="#N/A Field Not Applicable"),0,_xll.BDP(B91,"YLD_CNV_MID")),
_xll.BDP(B91,"EQY_DVD_YLD_IND"))</f>
        <v>3.2629480447305745</v>
      </c>
      <c r="G91" s="1">
        <f t="shared" si="1"/>
        <v>1</v>
      </c>
    </row>
    <row r="92" spans="1:7" x14ac:dyDescent="0.25">
      <c r="A92" s="1" t="str">
        <f>_xll.BDP(B92,"ID_ISIN")</f>
        <v>RU0009029524</v>
      </c>
      <c r="B92" s="1" t="s">
        <v>176</v>
      </c>
      <c r="C92" s="2">
        <f>_xll.BDP(B92,"PX_LAST")*1.00000001</f>
        <v>29.360000293599999</v>
      </c>
      <c r="D92" s="1">
        <f>IF(OR(_xll.BDP(B92,"BEST_ANALYST_RATING")="#N/A N/A",_xll.BDP(B92,"BEST_ANALYST_RATING")="#N/A Field Not Applicable"),0,_xll.BDP(B92,"BEST_ANALYST_RATING"))</f>
        <v>3.75</v>
      </c>
      <c r="E92" s="1">
        <f>IF(OR(_xll.BDP(B92,"BEST_TARGET_PRICE")="#N/A N/A",_xll.BDP(B92,"BEST_TARGET_PRICE")="#N/A Field Not Applicable"),0,_xll.BDP(B92,"BEST_TARGET_PRICE"))</f>
        <v>36.704414367675781</v>
      </c>
      <c r="F92" s="1">
        <f>IF(OR(_xll.BDP(B92,"EQY_DVD_YLD_IND")="#N/A N/A",_xll.BDP(B92,"EQY_DVD_YLD_IND")="#N/A Field Not Applicable"),
IF(OR(_xll.BDP(B92,"YLD_CNV_MID")="#N/A N/A",_xll.BDP(B92,"YLD_CNV_MID")="#N/A Field Not Applicable"),0,_xll.BDP(B92,"YLD_CNV_MID")),
_xll.BDP(B92,"EQY_DVD_YLD_IND"))</f>
        <v>23.569482548685102</v>
      </c>
      <c r="G92" s="1">
        <f t="shared" si="1"/>
        <v>1</v>
      </c>
    </row>
    <row r="93" spans="1:7" x14ac:dyDescent="0.25">
      <c r="A93" s="1" t="str">
        <f>_xll.BDP(B93,"ID_ISIN")</f>
        <v>XS0922301717</v>
      </c>
      <c r="B93" s="1" t="s">
        <v>178</v>
      </c>
      <c r="C93" s="2">
        <f>_xll.BDP(B93,"PX_LAST")*1.00000001</f>
        <v>106.3400010634</v>
      </c>
      <c r="D93" s="1">
        <f>IF(OR(_xll.BDP(B93,"BEST_ANALYST_RATING")="#N/A N/A",_xll.BDP(B93,"BEST_ANALYST_RATING")="#N/A Field Not Applicable"),0,_xll.BDP(B93,"BEST_ANALYST_RATING"))</f>
        <v>0</v>
      </c>
      <c r="E93" s="1">
        <f>IF(OR(_xll.BDP(B93,"BEST_TARGET_PRICE")="#N/A N/A",_xll.BDP(B93,"BEST_TARGET_PRICE")="#N/A Field Not Applicable"),0,_xll.BDP(B93,"BEST_TARGET_PRICE"))</f>
        <v>0</v>
      </c>
      <c r="F93" s="1">
        <f>IF(OR(_xll.BDP(B93,"EQY_DVD_YLD_IND")="#N/A N/A",_xll.BDP(B93,"EQY_DVD_YLD_IND")="#N/A Field Not Applicable"),
IF(OR(_xll.BDP(B93,"YLD_CNV_MID")="#N/A N/A",_xll.BDP(B93,"YLD_CNV_MID")="#N/A Field Not Applicable"),0,_xll.BDP(B93,"YLD_CNV_MID")),
_xll.BDP(B93,"EQY_DVD_YLD_IND"))</f>
        <v>3.3884409</v>
      </c>
      <c r="G93" s="1">
        <f t="shared" si="1"/>
        <v>1</v>
      </c>
    </row>
    <row r="94" spans="1:7" x14ac:dyDescent="0.25">
      <c r="A94" s="1" t="str">
        <f>_xll.BDP(B94,"ID_ISIN")</f>
        <v>RU000A0JW1P8</v>
      </c>
      <c r="B94" s="1" t="s">
        <v>180</v>
      </c>
      <c r="C94" s="2">
        <f>_xll.BDP(B94,"PX_LAST")*1.00000001</f>
        <v>103.29000103289999</v>
      </c>
      <c r="D94" s="1">
        <f>IF(OR(_xll.BDP(B94,"BEST_ANALYST_RATING")="#N/A N/A",_xll.BDP(B94,"BEST_ANALYST_RATING")="#N/A Field Not Applicable"),0,_xll.BDP(B94,"BEST_ANALYST_RATING"))</f>
        <v>0</v>
      </c>
      <c r="E94" s="1">
        <f>IF(OR(_xll.BDP(B94,"BEST_TARGET_PRICE")="#N/A N/A",_xll.BDP(B94,"BEST_TARGET_PRICE")="#N/A Field Not Applicable"),0,_xll.BDP(B94,"BEST_TARGET_PRICE"))</f>
        <v>0</v>
      </c>
      <c r="F94" s="1">
        <f>IF(OR(_xll.BDP(B94,"EQY_DVD_YLD_IND")="#N/A N/A",_xll.BDP(B94,"EQY_DVD_YLD_IND")="#N/A Field Not Applicable"),
IF(OR(_xll.BDP(B94,"YLD_CNV_MID")="#N/A N/A",_xll.BDP(B94,"YLD_CNV_MID")="#N/A Field Not Applicable"),0,_xll.BDP(B94,"YLD_CNV_MID")),
_xll.BDP(B94,"EQY_DVD_YLD_IND"))</f>
        <v>10.24</v>
      </c>
      <c r="G94" s="1">
        <f t="shared" si="1"/>
        <v>1</v>
      </c>
    </row>
    <row r="95" spans="1:7" x14ac:dyDescent="0.25">
      <c r="A95" s="1" t="str">
        <f>_xll.BDP(B95,"ID_ISIN")</f>
        <v>RU000A0JRJU8</v>
      </c>
      <c r="B95" s="1" t="s">
        <v>182</v>
      </c>
      <c r="C95" s="2">
        <f>_xll.BDP(B95,"PX_LAST")*1.00000001</f>
        <v>99.700000997000004</v>
      </c>
      <c r="D95" s="1">
        <f>IF(OR(_xll.BDP(B95,"BEST_ANALYST_RATING")="#N/A N/A",_xll.BDP(B95,"BEST_ANALYST_RATING")="#N/A Field Not Applicable"),0,_xll.BDP(B95,"BEST_ANALYST_RATING"))</f>
        <v>0</v>
      </c>
      <c r="E95" s="1">
        <f>IF(OR(_xll.BDP(B95,"BEST_TARGET_PRICE")="#N/A N/A",_xll.BDP(B95,"BEST_TARGET_PRICE")="#N/A Field Not Applicable"),0,_xll.BDP(B95,"BEST_TARGET_PRICE"))</f>
        <v>0</v>
      </c>
      <c r="F95" s="1">
        <f>IF(OR(_xll.BDP(B95,"EQY_DVD_YLD_IND")="#N/A N/A",_xll.BDP(B95,"EQY_DVD_YLD_IND")="#N/A Field Not Applicable"),
IF(OR(_xll.BDP(B95,"YLD_CNV_MID")="#N/A N/A",_xll.BDP(B95,"YLD_CNV_MID")="#N/A Field Not Applicable"),0,_xll.BDP(B95,"YLD_CNV_MID")),
_xll.BDP(B95,"EQY_DVD_YLD_IND"))</f>
        <v>9.4</v>
      </c>
      <c r="G95" s="1">
        <f t="shared" si="1"/>
        <v>1</v>
      </c>
    </row>
    <row r="96" spans="1:7" x14ac:dyDescent="0.25">
      <c r="A96" s="1" t="str">
        <f>_xll.BDP(B96,"ID_ISIN")</f>
        <v>RU000A0JS3W6</v>
      </c>
      <c r="B96" s="1" t="s">
        <v>184</v>
      </c>
      <c r="C96" s="2">
        <f>_xll.BDP(B96,"PX_LAST")*1.00000001</f>
        <v>103.85000103849998</v>
      </c>
      <c r="D96" s="1">
        <f>IF(OR(_xll.BDP(B96,"BEST_ANALYST_RATING")="#N/A N/A",_xll.BDP(B96,"BEST_ANALYST_RATING")="#N/A Field Not Applicable"),0,_xll.BDP(B96,"BEST_ANALYST_RATING"))</f>
        <v>0</v>
      </c>
      <c r="E96" s="1">
        <f>IF(OR(_xll.BDP(B96,"BEST_TARGET_PRICE")="#N/A N/A",_xll.BDP(B96,"BEST_TARGET_PRICE")="#N/A Field Not Applicable"),0,_xll.BDP(B96,"BEST_TARGET_PRICE"))</f>
        <v>0</v>
      </c>
      <c r="F96" s="1">
        <f>IF(OR(_xll.BDP(B96,"EQY_DVD_YLD_IND")="#N/A N/A",_xll.BDP(B96,"EQY_DVD_YLD_IND")="#N/A Field Not Applicable"),
IF(OR(_xll.BDP(B96,"YLD_CNV_MID")="#N/A N/A",_xll.BDP(B96,"YLD_CNV_MID")="#N/A Field Not Applicable"),0,_xll.BDP(B96,"YLD_CNV_MID")),
_xll.BDP(B96,"EQY_DVD_YLD_IND"))</f>
        <v>7.71</v>
      </c>
      <c r="G96" s="1">
        <f t="shared" si="1"/>
        <v>1</v>
      </c>
    </row>
    <row r="97" spans="1:7" x14ac:dyDescent="0.25">
      <c r="A97" s="1" t="str">
        <f>_xll.BDP(B97,"ID_ISIN")</f>
        <v>RU000A0JTYA5</v>
      </c>
      <c r="B97" s="1" t="s">
        <v>186</v>
      </c>
      <c r="C97" s="2">
        <f>_xll.BDP(B97,"PX_LAST")*1.00000001</f>
        <v>96.050000960499986</v>
      </c>
      <c r="D97" s="1">
        <f>IF(OR(_xll.BDP(B97,"BEST_ANALYST_RATING")="#N/A N/A",_xll.BDP(B97,"BEST_ANALYST_RATING")="#N/A Field Not Applicable"),0,_xll.BDP(B97,"BEST_ANALYST_RATING"))</f>
        <v>0</v>
      </c>
      <c r="E97" s="1">
        <f>IF(OR(_xll.BDP(B97,"BEST_TARGET_PRICE")="#N/A N/A",_xll.BDP(B97,"BEST_TARGET_PRICE")="#N/A Field Not Applicable"),0,_xll.BDP(B97,"BEST_TARGET_PRICE"))</f>
        <v>0</v>
      </c>
      <c r="F97" s="1">
        <f>IF(OR(_xll.BDP(B97,"EQY_DVD_YLD_IND")="#N/A N/A",_xll.BDP(B97,"EQY_DVD_YLD_IND")="#N/A Field Not Applicable"),
IF(OR(_xll.BDP(B97,"YLD_CNV_MID")="#N/A N/A",_xll.BDP(B97,"YLD_CNV_MID")="#N/A Field Not Applicable"),0,_xll.BDP(B97,"YLD_CNV_MID")),
_xll.BDP(B97,"EQY_DVD_YLD_IND"))</f>
        <v>7.99</v>
      </c>
      <c r="G97" s="1">
        <f t="shared" si="1"/>
        <v>1</v>
      </c>
    </row>
    <row r="98" spans="1:7" x14ac:dyDescent="0.25">
      <c r="A98" s="1" t="str">
        <f>_xll.BDP(B98,"ID_ISIN")</f>
        <v>RU000A0GN9A7</v>
      </c>
      <c r="B98" s="1" t="s">
        <v>188</v>
      </c>
      <c r="C98" s="2">
        <f>_xll.BDP(B98,"PX_LAST")*1.00000001</f>
        <v>89.699900896998997</v>
      </c>
      <c r="D98" s="1">
        <f>IF(OR(_xll.BDP(B98,"BEST_ANALYST_RATING")="#N/A N/A",_xll.BDP(B98,"BEST_ANALYST_RATING")="#N/A Field Not Applicable"),0,_xll.BDP(B98,"BEST_ANALYST_RATING"))</f>
        <v>0</v>
      </c>
      <c r="E98" s="1">
        <f>IF(OR(_xll.BDP(B98,"BEST_TARGET_PRICE")="#N/A N/A",_xll.BDP(B98,"BEST_TARGET_PRICE")="#N/A Field Not Applicable"),0,_xll.BDP(B98,"BEST_TARGET_PRICE"))</f>
        <v>0</v>
      </c>
      <c r="F98" s="1">
        <f>IF(OR(_xll.BDP(B98,"EQY_DVD_YLD_IND")="#N/A N/A",_xll.BDP(B98,"EQY_DVD_YLD_IND")="#N/A Field Not Applicable"),
IF(OR(_xll.BDP(B98,"YLD_CNV_MID")="#N/A N/A",_xll.BDP(B98,"YLD_CNV_MID")="#N/A Field Not Applicable"),0,_xll.BDP(B98,"YLD_CNV_MID")),
_xll.BDP(B98,"EQY_DVD_YLD_IND"))</f>
        <v>8.16</v>
      </c>
      <c r="G98" s="1">
        <f t="shared" si="1"/>
        <v>1</v>
      </c>
    </row>
    <row r="99" spans="1:7" x14ac:dyDescent="0.25">
      <c r="A99" s="1" t="str">
        <f>_xll.BDP(B99,"ID_ISIN")</f>
        <v>RU000A0JPLH5</v>
      </c>
      <c r="B99" s="1" t="s">
        <v>190</v>
      </c>
      <c r="C99" s="2">
        <f>_xll.BDP(B99,"PX_LAST")*1.00000001</f>
        <v>86.080000860799998</v>
      </c>
      <c r="D99" s="1">
        <f>IF(OR(_xll.BDP(B99,"BEST_ANALYST_RATING")="#N/A N/A",_xll.BDP(B99,"BEST_ANALYST_RATING")="#N/A Field Not Applicable"),0,_xll.BDP(B99,"BEST_ANALYST_RATING"))</f>
        <v>0</v>
      </c>
      <c r="E99" s="1">
        <f>IF(OR(_xll.BDP(B99,"BEST_TARGET_PRICE")="#N/A N/A",_xll.BDP(B99,"BEST_TARGET_PRICE")="#N/A Field Not Applicable"),0,_xll.BDP(B99,"BEST_TARGET_PRICE"))</f>
        <v>0</v>
      </c>
      <c r="F99" s="1">
        <f>IF(OR(_xll.BDP(B99,"EQY_DVD_YLD_IND")="#N/A N/A",_xll.BDP(B99,"EQY_DVD_YLD_IND")="#N/A Field Not Applicable"),
IF(OR(_xll.BDP(B99,"YLD_CNV_MID")="#N/A N/A",_xll.BDP(B99,"YLD_CNV_MID")="#N/A Field Not Applicable"),0,_xll.BDP(B99,"YLD_CNV_MID")),
_xll.BDP(B99,"EQY_DVD_YLD_IND"))</f>
        <v>8.9600000000000009</v>
      </c>
      <c r="G99" s="1">
        <f t="shared" si="1"/>
        <v>1</v>
      </c>
    </row>
    <row r="100" spans="1:7" x14ac:dyDescent="0.25">
      <c r="A100" s="1" t="str">
        <f>_xll.BDP(B100,"ID_ISIN")</f>
        <v>RU000A0JXJE0</v>
      </c>
      <c r="B100" s="1" t="s">
        <v>192</v>
      </c>
      <c r="C100" s="2">
        <f>_xll.BDP(B100,"PX_LAST")*1.00000001</f>
        <v>102.50000102499999</v>
      </c>
      <c r="D100" s="1">
        <f>IF(OR(_xll.BDP(B100,"BEST_ANALYST_RATING")="#N/A N/A",_xll.BDP(B100,"BEST_ANALYST_RATING")="#N/A Field Not Applicable"),0,_xll.BDP(B100,"BEST_ANALYST_RATING"))</f>
        <v>0</v>
      </c>
      <c r="E100" s="1">
        <f>IF(OR(_xll.BDP(B100,"BEST_TARGET_PRICE")="#N/A N/A",_xll.BDP(B100,"BEST_TARGET_PRICE")="#N/A Field Not Applicable"),0,_xll.BDP(B100,"BEST_TARGET_PRICE"))</f>
        <v>0</v>
      </c>
      <c r="F100" s="1">
        <f>IF(OR(_xll.BDP(B100,"EQY_DVD_YLD_IND")="#N/A N/A",_xll.BDP(B100,"EQY_DVD_YLD_IND")="#N/A Field Not Applicable"),
IF(OR(_xll.BDP(B100,"YLD_CNV_MID")="#N/A N/A",_xll.BDP(B100,"YLD_CNV_MID")="#N/A Field Not Applicable"),0,_xll.BDP(B100,"YLD_CNV_MID")),
_xll.BDP(B100,"EQY_DVD_YLD_IND"))</f>
        <v>10.26</v>
      </c>
      <c r="G100" s="1">
        <f t="shared" si="1"/>
        <v>1</v>
      </c>
    </row>
    <row r="101" spans="1:7" x14ac:dyDescent="0.25">
      <c r="A101" s="1" t="str">
        <f>_xll.BDP(B101,"ID_ISIN")</f>
        <v>XS0848137708</v>
      </c>
      <c r="B101" s="1" t="s">
        <v>194</v>
      </c>
      <c r="C101" s="2">
        <f>_xll.BDP(B101,"PX_LAST")*1.00000001</f>
        <v>103.40900103409</v>
      </c>
      <c r="D101" s="1">
        <f>IF(OR(_xll.BDP(B101,"BEST_ANALYST_RATING")="#N/A N/A",_xll.BDP(B101,"BEST_ANALYST_RATING")="#N/A Field Not Applicable"),0,_xll.BDP(B101,"BEST_ANALYST_RATING"))</f>
        <v>0</v>
      </c>
      <c r="E101" s="1">
        <f>IF(OR(_xll.BDP(B101,"BEST_TARGET_PRICE")="#N/A N/A",_xll.BDP(B101,"BEST_TARGET_PRICE")="#N/A Field Not Applicable"),0,_xll.BDP(B101,"BEST_TARGET_PRICE"))</f>
        <v>0</v>
      </c>
      <c r="F101" s="1">
        <f>IF(OR(_xll.BDP(B101,"EQY_DVD_YLD_IND")="#N/A N/A",_xll.BDP(B101,"EQY_DVD_YLD_IND")="#N/A Field Not Applicable"),
IF(OR(_xll.BDP(B101,"YLD_CNV_MID")="#N/A N/A",_xll.BDP(B101,"YLD_CNV_MID")="#N/A Field Not Applicable"),0,_xll.BDP(B101,"YLD_CNV_MID")),
_xll.BDP(B101,"EQY_DVD_YLD_IND"))</f>
        <v>4.3350403895801692</v>
      </c>
      <c r="G101" s="1">
        <f t="shared" si="1"/>
        <v>1</v>
      </c>
    </row>
    <row r="102" spans="1:7" x14ac:dyDescent="0.25">
      <c r="A102" s="1" t="str">
        <f>_xll.BDP(B102,"ID_ISIN")</f>
        <v>RU000A0JXMQ8</v>
      </c>
      <c r="B102" s="1" t="s">
        <v>218</v>
      </c>
      <c r="C102" s="2">
        <f>_xll.BDP(B102,"PX_LAST")*1.00000001</f>
        <v>101.500001015</v>
      </c>
      <c r="D102" s="1">
        <f>IF(OR(_xll.BDP(B102,"BEST_ANALYST_RATING")="#N/A N/A",_xll.BDP(B102,"BEST_ANALYST_RATING")="#N/A Field Not Applicable"),0,_xll.BDP(B102,"BEST_ANALYST_RATING"))</f>
        <v>0</v>
      </c>
      <c r="E102" s="1">
        <f>IF(OR(_xll.BDP(B102,"BEST_TARGET_PRICE")="#N/A N/A",_xll.BDP(B102,"BEST_TARGET_PRICE")="#N/A Field Not Applicable"),0,_xll.BDP(B102,"BEST_TARGET_PRICE"))</f>
        <v>0</v>
      </c>
      <c r="F102" s="1">
        <f>IF(OR(_xll.BDP(B102,"EQY_DVD_YLD_IND")="#N/A N/A",_xll.BDP(B102,"EQY_DVD_YLD_IND")="#N/A Field Not Applicable"),
IF(OR(_xll.BDP(B102,"YLD_CNV_MID")="#N/A N/A",_xll.BDP(B102,"YLD_CNV_MID")="#N/A Field Not Applicable"),0,_xll.BDP(B102,"YLD_CNV_MID")),
_xll.BDP(B102,"EQY_DVD_YLD_IND"))</f>
        <v>8.77</v>
      </c>
      <c r="G102" s="1">
        <f t="shared" si="1"/>
        <v>1</v>
      </c>
    </row>
    <row r="103" spans="1:7" x14ac:dyDescent="0.25">
      <c r="A103" s="1" t="str">
        <f>_xll.BDP(B103,"ID_ISIN")</f>
        <v>RU000A0JR4A1</v>
      </c>
      <c r="B103" s="1" t="s">
        <v>221</v>
      </c>
      <c r="C103" s="2">
        <f>_xll.BDP(B103,"PX_LAST")*1.00000001</f>
        <v>112.30000112299999</v>
      </c>
      <c r="D103" s="1">
        <f>IF(OR(_xll.BDP(B103,"BEST_ANALYST_RATING")="#N/A N/A",_xll.BDP(B103,"BEST_ANALYST_RATING")="#N/A Field Not Applicable"),0,_xll.BDP(B103,"BEST_ANALYST_RATING"))</f>
        <v>3.9333333969116211</v>
      </c>
      <c r="E103" s="1">
        <f>IF(OR(_xll.BDP(B103,"BEST_TARGET_PRICE")="#N/A N/A",_xll.BDP(B103,"BEST_TARGET_PRICE")="#N/A Field Not Applicable"),0,_xll.BDP(B103,"BEST_TARGET_PRICE"))</f>
        <v>138.52499389648437</v>
      </c>
      <c r="F103" s="1">
        <f>IF(OR(_xll.BDP(B103,"EQY_DVD_YLD_IND")="#N/A N/A",_xll.BDP(B103,"EQY_DVD_YLD_IND")="#N/A Field Not Applicable"),
IF(OR(_xll.BDP(B103,"YLD_CNV_MID")="#N/A N/A",_xll.BDP(B103,"YLD_CNV_MID")="#N/A Field Not Applicable"),0,_xll.BDP(B103,"YLD_CNV_MID")),
_xll.BDP(B103,"EQY_DVD_YLD_IND"))</f>
        <v>6.8388244241661829</v>
      </c>
      <c r="G103" s="1">
        <f t="shared" si="1"/>
        <v>1</v>
      </c>
    </row>
    <row r="104" spans="1:7" x14ac:dyDescent="0.25">
      <c r="A104" s="1" t="str">
        <f>_xll.BDP(B104,"ID_ISIN")</f>
        <v>CH0038863350</v>
      </c>
      <c r="B104" s="1" t="s">
        <v>205</v>
      </c>
      <c r="C104" s="2">
        <f>_xll.BDP(B104,"PX_LAST")*1.00000001</f>
        <v>75.501000755009997</v>
      </c>
      <c r="D104" s="1">
        <f>IF(OR(_xll.BDP(B104,"BEST_ANALYST_RATING")="#N/A N/A",_xll.BDP(B104,"BEST_ANALYST_RATING")="#N/A Field Not Applicable"),0,_xll.BDP(B104,"BEST_ANALYST_RATING"))</f>
        <v>3.96875</v>
      </c>
      <c r="E104" s="1">
        <f>IF(OR(_xll.BDP(B104,"BEST_TARGET_PRICE")="#N/A N/A",_xll.BDP(B104,"BEST_TARGET_PRICE")="#N/A Field Not Applicable"),0,_xll.BDP(B104,"BEST_TARGET_PRICE"))</f>
        <v>80.839996337890625</v>
      </c>
      <c r="F104" s="1">
        <f>IF(OR(_xll.BDP(B104,"EQY_DVD_YLD_IND")="#N/A N/A",_xll.BDP(B104,"EQY_DVD_YLD_IND")="#N/A Field Not Applicable"),
IF(OR(_xll.BDP(B104,"YLD_CNV_MID")="#N/A N/A",_xll.BDP(B104,"YLD_CNV_MID")="#N/A Field Not Applicable"),0,_xll.BDP(B104,"YLD_CNV_MID")),
_xll.BDP(B104,"EQY_DVD_YLD_IND"))</f>
        <v>2.9811667032226778</v>
      </c>
      <c r="G104" s="1">
        <f t="shared" si="1"/>
        <v>1</v>
      </c>
    </row>
    <row r="105" spans="1:7" x14ac:dyDescent="0.25">
      <c r="A105" s="1" t="str">
        <f>_xll.BDP(B105,"ID_ISIN")</f>
        <v>CH0012005267</v>
      </c>
      <c r="B105" s="1" t="s">
        <v>203</v>
      </c>
      <c r="C105" s="2">
        <f>_xll.BDP(B105,"PX_LAST")*1.00000001</f>
        <v>75.700000756999998</v>
      </c>
      <c r="D105" s="1">
        <f>IF(OR(_xll.BDP(B105,"BEST_ANALYST_RATING")="#N/A N/A",_xll.BDP(B105,"BEST_ANALYST_RATING")="#N/A Field Not Applicable"),0,_xll.BDP(B105,"BEST_ANALYST_RATING"))</f>
        <v>3.696969747543335</v>
      </c>
      <c r="E105" s="1">
        <f>IF(OR(_xll.BDP(B105,"BEST_TARGET_PRICE")="#N/A N/A",_xll.BDP(B105,"BEST_TARGET_PRICE")="#N/A Field Not Applicable"),0,_xll.BDP(B105,"BEST_TARGET_PRICE"))</f>
        <v>79.711540222167969</v>
      </c>
      <c r="F105" s="1">
        <f>IF(OR(_xll.BDP(B105,"EQY_DVD_YLD_IND")="#N/A N/A",_xll.BDP(B105,"EQY_DVD_YLD_IND")="#N/A Field Not Applicable"),
IF(OR(_xll.BDP(B105,"YLD_CNV_MID")="#N/A N/A",_xll.BDP(B105,"YLD_CNV_MID")="#N/A Field Not Applicable"),0,_xll.BDP(B105,"YLD_CNV_MID")),
_xll.BDP(B105,"EQY_DVD_YLD_IND"))</f>
        <v>3.6327608982826951</v>
      </c>
      <c r="G105" s="1">
        <f t="shared" si="1"/>
        <v>1</v>
      </c>
    </row>
    <row r="106" spans="1:7" x14ac:dyDescent="0.25">
      <c r="A106" s="1" t="str">
        <f>_xll.BDP(B106,"ID_ISIN")</f>
        <v>CH0012032048</v>
      </c>
      <c r="B106" s="1" t="s">
        <v>207</v>
      </c>
      <c r="C106" s="2">
        <f>_xll.BDP(B106,"PX_LAST")*1.00000001</f>
        <v>257.0500025705</v>
      </c>
      <c r="D106" s="1">
        <f>IF(OR(_xll.BDP(B106,"BEST_ANALYST_RATING")="#N/A N/A",_xll.BDP(B106,"BEST_ANALYST_RATING")="#N/A Field Not Applicable"),0,_xll.BDP(B106,"BEST_ANALYST_RATING"))</f>
        <v>4.4375</v>
      </c>
      <c r="E106" s="1">
        <f>IF(OR(_xll.BDP(B106,"BEST_TARGET_PRICE")="#N/A N/A",_xll.BDP(B106,"BEST_TARGET_PRICE")="#N/A Field Not Applicable"),0,_xll.BDP(B106,"BEST_TARGET_PRICE"))</f>
        <v>283.20001220703125</v>
      </c>
      <c r="F106" s="1">
        <f>IF(OR(_xll.BDP(B106,"EQY_DVD_YLD_IND")="#N/A N/A",_xll.BDP(B106,"EQY_DVD_YLD_IND")="#N/A Field Not Applicable"),
IF(OR(_xll.BDP(B106,"YLD_CNV_MID")="#N/A N/A",_xll.BDP(B106,"YLD_CNV_MID")="#N/A Field Not Applicable"),0,_xll.BDP(B106,"YLD_CNV_MID")),
_xll.BDP(B106,"EQY_DVD_YLD_IND"))</f>
        <v>3.1900407738825658</v>
      </c>
      <c r="G106" s="1">
        <f t="shared" si="1"/>
        <v>1</v>
      </c>
    </row>
    <row r="107" spans="1:7" x14ac:dyDescent="0.25">
      <c r="A107" s="1" t="str">
        <f>_xll.BDP(B107,"ID_ISIN")</f>
        <v>XS1400710726</v>
      </c>
      <c r="B107" s="1" t="s">
        <v>211</v>
      </c>
      <c r="C107" s="2">
        <f>_xll.BDP(B107,"PX_LAST")*1.00000001</f>
        <v>109.60000109599999</v>
      </c>
      <c r="D107" s="1">
        <f>IF(OR(_xll.BDP(B107,"BEST_ANALYST_RATING")="#N/A N/A",_xll.BDP(B107,"BEST_ANALYST_RATING")="#N/A Field Not Applicable"),0,_xll.BDP(B107,"BEST_ANALYST_RATING"))</f>
        <v>0</v>
      </c>
      <c r="E107" s="1">
        <f>IF(OR(_xll.BDP(B107,"BEST_TARGET_PRICE")="#N/A N/A",_xll.BDP(B107,"BEST_TARGET_PRICE")="#N/A Field Not Applicable"),0,_xll.BDP(B107,"BEST_TARGET_PRICE"))</f>
        <v>0</v>
      </c>
      <c r="F107" s="1">
        <f>IF(OR(_xll.BDP(B107,"EQY_DVD_YLD_IND")="#N/A N/A",_xll.BDP(B107,"EQY_DVD_YLD_IND")="#N/A Field Not Applicable"),
IF(OR(_xll.BDP(B107,"YLD_CNV_MID")="#N/A N/A",_xll.BDP(B107,"YLD_CNV_MID")="#N/A Field Not Applicable"),0,_xll.BDP(B107,"YLD_CNV_MID")),
_xll.BDP(B107,"EQY_DVD_YLD_IND"))</f>
        <v>5.2636728699999997</v>
      </c>
      <c r="G107" s="1">
        <f t="shared" ref="G107" si="2">COUNTIF($B:$B,B107)</f>
        <v>1</v>
      </c>
    </row>
    <row r="108" spans="1:7" x14ac:dyDescent="0.25">
      <c r="A108" s="1" t="str">
        <f>_xll.BDP(B108,"ID_ISIN")</f>
        <v>USG9328DAG54</v>
      </c>
      <c r="B108" s="1" t="s">
        <v>212</v>
      </c>
      <c r="C108" s="2">
        <f>_xll.BDP(B108,"PX_LAST")*1.00000001</f>
        <v>108.46100108460999</v>
      </c>
      <c r="D108" s="1">
        <f>IF(OR(_xll.BDP(B108,"BEST_ANALYST_RATING")="#N/A N/A",_xll.BDP(B108,"BEST_ANALYST_RATING")="#N/A Field Not Applicable"),0,_xll.BDP(B108,"BEST_ANALYST_RATING"))</f>
        <v>0</v>
      </c>
      <c r="E108" s="1">
        <f>IF(OR(_xll.BDP(B108,"BEST_TARGET_PRICE")="#N/A N/A",_xll.BDP(B108,"BEST_TARGET_PRICE")="#N/A Field Not Applicable"),0,_xll.BDP(B108,"BEST_TARGET_PRICE"))</f>
        <v>0</v>
      </c>
      <c r="F108" s="1">
        <f>IF(OR(_xll.BDP(B108,"EQY_DVD_YLD_IND")="#N/A N/A",_xll.BDP(B108,"EQY_DVD_YLD_IND")="#N/A Field Not Applicable"),
IF(OR(_xll.BDP(B108,"YLD_CNV_MID")="#N/A N/A",_xll.BDP(B108,"YLD_CNV_MID")="#N/A Field Not Applicable"),0,_xll.BDP(B108,"YLD_CNV_MID")),
_xll.BDP(B108,"EQY_DVD_YLD_IND"))</f>
        <v>5.8981690000000002</v>
      </c>
      <c r="G108" s="1">
        <f t="shared" ref="G108:G155" si="3">COUNTIF($B:$B,B108)</f>
        <v>1</v>
      </c>
    </row>
    <row r="109" spans="1:7" x14ac:dyDescent="0.25">
      <c r="A109" s="1" t="str">
        <f>_xll.BDP(B109,"ID_ISIN")</f>
        <v>XS1508914691</v>
      </c>
      <c r="B109" s="1" t="s">
        <v>213</v>
      </c>
      <c r="C109" s="2">
        <f>_xll.BDP(B109,"PX_LAST")*1.00000001</f>
        <v>99.867000998669994</v>
      </c>
      <c r="D109" s="1">
        <f>IF(OR(_xll.BDP(B109,"BEST_ANALYST_RATING")="#N/A N/A",_xll.BDP(B109,"BEST_ANALYST_RATING")="#N/A Field Not Applicable"),0,_xll.BDP(B109,"BEST_ANALYST_RATING"))</f>
        <v>0</v>
      </c>
      <c r="E109" s="1">
        <f>IF(OR(_xll.BDP(B109,"BEST_TARGET_PRICE")="#N/A N/A",_xll.BDP(B109,"BEST_TARGET_PRICE")="#N/A Field Not Applicable"),0,_xll.BDP(B109,"BEST_TARGET_PRICE"))</f>
        <v>0</v>
      </c>
      <c r="F109" s="1">
        <f>IF(OR(_xll.BDP(B109,"EQY_DVD_YLD_IND")="#N/A N/A",_xll.BDP(B109,"EQY_DVD_YLD_IND")="#N/A Field Not Applicable"),
IF(OR(_xll.BDP(B109,"YLD_CNV_MID")="#N/A N/A",_xll.BDP(B109,"YLD_CNV_MID")="#N/A Field Not Applicable"),0,_xll.BDP(B109,"YLD_CNV_MID")),
_xll.BDP(B109,"EQY_DVD_YLD_IND"))</f>
        <v>5.5337931000000005</v>
      </c>
      <c r="G109" s="1">
        <f t="shared" si="3"/>
        <v>1</v>
      </c>
    </row>
    <row r="110" spans="1:7" x14ac:dyDescent="0.25">
      <c r="A110" s="1" t="str">
        <f>_xll.BDP(B110,"ID_ISIN")</f>
        <v>XS0979891925</v>
      </c>
      <c r="B110" s="1" t="s">
        <v>214</v>
      </c>
      <c r="C110" s="2">
        <f>_xll.BDP(B110,"PX_LAST")*1.00000001</f>
        <v>114.25800114257999</v>
      </c>
      <c r="D110" s="1">
        <f>IF(OR(_xll.BDP(B110,"BEST_ANALYST_RATING")="#N/A N/A",_xll.BDP(B110,"BEST_ANALYST_RATING")="#N/A Field Not Applicable"),0,_xll.BDP(B110,"BEST_ANALYST_RATING"))</f>
        <v>0</v>
      </c>
      <c r="E110" s="1">
        <f>IF(OR(_xll.BDP(B110,"BEST_TARGET_PRICE")="#N/A N/A",_xll.BDP(B110,"BEST_TARGET_PRICE")="#N/A Field Not Applicable"),0,_xll.BDP(B110,"BEST_TARGET_PRICE"))</f>
        <v>0</v>
      </c>
      <c r="F110" s="1">
        <f>IF(OR(_xll.BDP(B110,"EQY_DVD_YLD_IND")="#N/A N/A",_xll.BDP(B110,"EQY_DVD_YLD_IND")="#N/A Field Not Applicable"),
IF(OR(_xll.BDP(B110,"YLD_CNV_MID")="#N/A N/A",_xll.BDP(B110,"YLD_CNV_MID")="#N/A Field Not Applicable"),0,_xll.BDP(B110,"YLD_CNV_MID")),
_xll.BDP(B110,"EQY_DVD_YLD_IND"))</f>
        <v>5.8230411000000002</v>
      </c>
      <c r="G110" s="1">
        <f t="shared" si="3"/>
        <v>1</v>
      </c>
    </row>
    <row r="111" spans="1:7" x14ac:dyDescent="0.25">
      <c r="A111" s="1" t="str">
        <f>_xll.BDP(B111,"ID_ISIN")</f>
        <v>XS1533921299</v>
      </c>
      <c r="B111" s="1" t="s">
        <v>215</v>
      </c>
      <c r="C111" s="2">
        <f>_xll.BDP(B111,"PX_LAST")*1.00000001</f>
        <v>100.49600100495999</v>
      </c>
      <c r="D111" s="1">
        <f>IF(OR(_xll.BDP(B111,"BEST_ANALYST_RATING")="#N/A N/A",_xll.BDP(B111,"BEST_ANALYST_RATING")="#N/A Field Not Applicable"),0,_xll.BDP(B111,"BEST_ANALYST_RATING"))</f>
        <v>0</v>
      </c>
      <c r="E111" s="1">
        <f>IF(OR(_xll.BDP(B111,"BEST_TARGET_PRICE")="#N/A N/A",_xll.BDP(B111,"BEST_TARGET_PRICE")="#N/A Field Not Applicable"),0,_xll.BDP(B111,"BEST_TARGET_PRICE"))</f>
        <v>0</v>
      </c>
      <c r="F111" s="1">
        <f>IF(OR(_xll.BDP(B111,"EQY_DVD_YLD_IND")="#N/A N/A",_xll.BDP(B111,"EQY_DVD_YLD_IND")="#N/A Field Not Applicable"),
IF(OR(_xll.BDP(B111,"YLD_CNV_MID")="#N/A N/A",_xll.BDP(B111,"YLD_CNV_MID")="#N/A Field Not Applicable"),0,_xll.BDP(B111,"YLD_CNV_MID")),
_xll.BDP(B111,"EQY_DVD_YLD_IND"))</f>
        <v>5.0048053000000001</v>
      </c>
      <c r="G111" s="1">
        <f t="shared" si="3"/>
        <v>1</v>
      </c>
    </row>
    <row r="112" spans="1:7" x14ac:dyDescent="0.25">
      <c r="A112" s="1" t="str">
        <f>_xll.BDP(B112,"ID_ISIN")</f>
        <v>XS1319813769</v>
      </c>
      <c r="B112" s="1" t="s">
        <v>219</v>
      </c>
      <c r="C112" s="2">
        <f>_xll.BDP(B112,"PX_LAST")*1.00000001</f>
        <v>104.86900104869</v>
      </c>
      <c r="D112" s="1">
        <f>IF(OR(_xll.BDP(B112,"BEST_ANALYST_RATING")="#N/A N/A",_xll.BDP(B112,"BEST_ANALYST_RATING")="#N/A Field Not Applicable"),0,_xll.BDP(B112,"BEST_ANALYST_RATING"))</f>
        <v>0</v>
      </c>
      <c r="E112" s="1">
        <f>IF(OR(_xll.BDP(B112,"BEST_TARGET_PRICE")="#N/A N/A",_xll.BDP(B112,"BEST_TARGET_PRICE")="#N/A Field Not Applicable"),0,_xll.BDP(B112,"BEST_TARGET_PRICE"))</f>
        <v>0</v>
      </c>
      <c r="F112" s="1">
        <f>IF(OR(_xll.BDP(B112,"EQY_DVD_YLD_IND")="#N/A N/A",_xll.BDP(B112,"EQY_DVD_YLD_IND")="#N/A Field Not Applicable"),
IF(OR(_xll.BDP(B112,"YLD_CNV_MID")="#N/A N/A",_xll.BDP(B112,"YLD_CNV_MID")="#N/A Field Not Applicable"),0,_xll.BDP(B112,"YLD_CNV_MID")),
_xll.BDP(B112,"EQY_DVD_YLD_IND"))</f>
        <v>5.6838066000000005</v>
      </c>
      <c r="G112" s="1">
        <f t="shared" si="3"/>
        <v>1</v>
      </c>
    </row>
    <row r="113" spans="1:7" x14ac:dyDescent="0.25">
      <c r="A113" s="1" t="str">
        <f>_xll.BDP(B113,"ID_ISIN")</f>
        <v>US71656MAF68</v>
      </c>
      <c r="B113" s="1" t="s">
        <v>216</v>
      </c>
      <c r="C113" s="2">
        <f>_xll.BDP(B113,"PX_LAST")*1.00000001</f>
        <v>99.656000996559996</v>
      </c>
      <c r="D113" s="1">
        <f>IF(OR(_xll.BDP(B113,"BEST_ANALYST_RATING")="#N/A N/A",_xll.BDP(B113,"BEST_ANALYST_RATING")="#N/A Field Not Applicable"),0,_xll.BDP(B113,"BEST_ANALYST_RATING"))</f>
        <v>0</v>
      </c>
      <c r="E113" s="1">
        <f>IF(OR(_xll.BDP(B113,"BEST_TARGET_PRICE")="#N/A N/A",_xll.BDP(B113,"BEST_TARGET_PRICE")="#N/A Field Not Applicable"),0,_xll.BDP(B113,"BEST_TARGET_PRICE"))</f>
        <v>0</v>
      </c>
      <c r="F113" s="1">
        <f>IF(OR(_xll.BDP(B113,"EQY_DVD_YLD_IND")="#N/A N/A",_xll.BDP(B113,"EQY_DVD_YLD_IND")="#N/A Field Not Applicable"),
IF(OR(_xll.BDP(B113,"YLD_CNV_MID")="#N/A N/A",_xll.BDP(B113,"YLD_CNV_MID")="#N/A Field Not Applicable"),0,_xll.BDP(B113,"YLD_CNV_MID")),
_xll.BDP(B113,"EQY_DVD_YLD_IND"))</f>
        <v>6.6476677999999998</v>
      </c>
      <c r="G113" s="1">
        <f t="shared" si="3"/>
        <v>1</v>
      </c>
    </row>
    <row r="114" spans="1:7" x14ac:dyDescent="0.25">
      <c r="A114" s="1" t="str">
        <f>_xll.BDP(B114,"ID_ISIN")</f>
        <v>RU000A0JP2S9</v>
      </c>
      <c r="B114" s="1" t="s">
        <v>222</v>
      </c>
      <c r="C114" s="2">
        <f>_xll.BDP(B114,"PX_LAST")*1.00000001</f>
        <v>97.700000977000002</v>
      </c>
      <c r="D114" s="1">
        <f>IF(OR(_xll.BDP(B114,"BEST_ANALYST_RATING")="#N/A N/A",_xll.BDP(B114,"BEST_ANALYST_RATING")="#N/A Field Not Applicable"),0,_xll.BDP(B114,"BEST_ANALYST_RATING"))</f>
        <v>0</v>
      </c>
      <c r="E114" s="1">
        <f>IF(OR(_xll.BDP(B114,"BEST_TARGET_PRICE")="#N/A N/A",_xll.BDP(B114,"BEST_TARGET_PRICE")="#N/A Field Not Applicable"),0,_xll.BDP(B114,"BEST_TARGET_PRICE"))</f>
        <v>0</v>
      </c>
      <c r="F114" s="1">
        <f>IF(OR(_xll.BDP(B114,"EQY_DVD_YLD_IND")="#N/A N/A",_xll.BDP(B114,"EQY_DVD_YLD_IND")="#N/A Field Not Applicable"),
IF(OR(_xll.BDP(B114,"YLD_CNV_MID")="#N/A N/A",_xll.BDP(B114,"YLD_CNV_MID")="#N/A Field Not Applicable"),0,_xll.BDP(B114,"YLD_CNV_MID")),
_xll.BDP(B114,"EQY_DVD_YLD_IND"))</f>
        <v>8.48</v>
      </c>
      <c r="G114" s="1">
        <f t="shared" si="3"/>
        <v>1</v>
      </c>
    </row>
    <row r="115" spans="1:7" x14ac:dyDescent="0.25">
      <c r="A115" s="1" t="str">
        <f>_xll.BDP(B115,"ID_ISIN")</f>
        <v>XS0579851949</v>
      </c>
      <c r="B115" s="1" t="s">
        <v>217</v>
      </c>
      <c r="C115" s="2">
        <f>_xll.BDP(B115,"PX_LAST")*1.00000001</f>
        <v>100.45200100451999</v>
      </c>
      <c r="D115" s="1">
        <f>IF(OR(_xll.BDP(B115,"BEST_ANALYST_RATING")="#N/A N/A",_xll.BDP(B115,"BEST_ANALYST_RATING")="#N/A Field Not Applicable"),0,_xll.BDP(B115,"BEST_ANALYST_RATING"))</f>
        <v>0</v>
      </c>
      <c r="E115" s="1">
        <f>IF(OR(_xll.BDP(B115,"BEST_TARGET_PRICE")="#N/A N/A",_xll.BDP(B115,"BEST_TARGET_PRICE")="#N/A Field Not Applicable"),0,_xll.BDP(B115,"BEST_TARGET_PRICE"))</f>
        <v>0</v>
      </c>
      <c r="F115" s="1">
        <f>IF(OR(_xll.BDP(B115,"EQY_DVD_YLD_IND")="#N/A N/A",_xll.BDP(B115,"EQY_DVD_YLD_IND")="#N/A Field Not Applicable"),
IF(OR(_xll.BDP(B115,"YLD_CNV_MID")="#N/A N/A",_xll.BDP(B115,"YLD_CNV_MID")="#N/A Field Not Applicable"),0,_xll.BDP(B115,"YLD_CNV_MID")),
_xll.BDP(B115,"EQY_DVD_YLD_IND"))</f>
        <v>5.6115934000000003</v>
      </c>
      <c r="G115" s="1">
        <f t="shared" si="3"/>
        <v>1</v>
      </c>
    </row>
    <row r="116" spans="1:7" x14ac:dyDescent="0.25">
      <c r="A116" s="1" t="str">
        <f>_xll.BDP(B116,"ID_ISIN")</f>
        <v>RU000A0JX0J2</v>
      </c>
      <c r="B116" s="1" t="s">
        <v>201</v>
      </c>
      <c r="C116" s="2">
        <f>_xll.BDP(B116,"PX_LAST")*1.00000001</f>
        <v>102.200001022</v>
      </c>
      <c r="D116" s="1">
        <f>IF(OR(_xll.BDP(B116,"BEST_ANALYST_RATING")="#N/A N/A",_xll.BDP(B116,"BEST_ANALYST_RATING")="#N/A Field Not Applicable"),0,_xll.BDP(B116,"BEST_ANALYST_RATING"))</f>
        <v>0</v>
      </c>
      <c r="E116" s="1">
        <f>IF(OR(_xll.BDP(B116,"BEST_TARGET_PRICE")="#N/A N/A",_xll.BDP(B116,"BEST_TARGET_PRICE")="#N/A Field Not Applicable"),0,_xll.BDP(B116,"BEST_TARGET_PRICE"))</f>
        <v>0</v>
      </c>
      <c r="F116" s="1">
        <f>IF(OR(_xll.BDP(B116,"EQY_DVD_YLD_IND")="#N/A N/A",_xll.BDP(B116,"EQY_DVD_YLD_IND")="#N/A Field Not Applicable"),
IF(OR(_xll.BDP(B116,"YLD_CNV_MID")="#N/A N/A",_xll.BDP(B116,"YLD_CNV_MID")="#N/A Field Not Applicable"),0,_xll.BDP(B116,"YLD_CNV_MID")),
_xll.BDP(B116,"EQY_DVD_YLD_IND"))</f>
        <v>9.48</v>
      </c>
      <c r="G116" s="1">
        <f t="shared" si="3"/>
        <v>1</v>
      </c>
    </row>
    <row r="117" spans="1:7" x14ac:dyDescent="0.25">
      <c r="A117" s="1" t="str">
        <f>_xll.BDP(B117,"ID_ISIN")</f>
        <v>RU000A0JV7K7</v>
      </c>
      <c r="B117" s="1" t="s">
        <v>199</v>
      </c>
      <c r="C117" s="2">
        <f>_xll.BDP(B117,"PX_LAST")*1.00000001</f>
        <v>101.200001012</v>
      </c>
      <c r="D117" s="1">
        <f>IF(OR(_xll.BDP(B117,"BEST_ANALYST_RATING")="#N/A N/A",_xll.BDP(B117,"BEST_ANALYST_RATING")="#N/A Field Not Applicable"),0,_xll.BDP(B117,"BEST_ANALYST_RATING"))</f>
        <v>0</v>
      </c>
      <c r="E117" s="1">
        <f>IF(OR(_xll.BDP(B117,"BEST_TARGET_PRICE")="#N/A N/A",_xll.BDP(B117,"BEST_TARGET_PRICE")="#N/A Field Not Applicable"),0,_xll.BDP(B117,"BEST_TARGET_PRICE"))</f>
        <v>0</v>
      </c>
      <c r="F117" s="1">
        <f>IF(OR(_xll.BDP(B117,"EQY_DVD_YLD_IND")="#N/A N/A",_xll.BDP(B117,"EQY_DVD_YLD_IND")="#N/A Field Not Applicable"),
IF(OR(_xll.BDP(B117,"YLD_CNV_MID")="#N/A N/A",_xll.BDP(B117,"YLD_CNV_MID")="#N/A Field Not Applicable"),0,_xll.BDP(B117,"YLD_CNV_MID")),
_xll.BDP(B117,"EQY_DVD_YLD_IND"))</f>
        <v>8.93</v>
      </c>
      <c r="G117" s="1">
        <f t="shared" si="3"/>
        <v>1</v>
      </c>
    </row>
    <row r="118" spans="1:7" x14ac:dyDescent="0.25">
      <c r="A118" s="1" t="str">
        <f>_xll.BDP(B118,"ID_ISIN")</f>
        <v>RU000A0JX5W4</v>
      </c>
      <c r="B118" s="1" t="s">
        <v>220</v>
      </c>
      <c r="C118" s="2">
        <f>_xll.BDP(B118,"PX_LAST")*1.00000001</f>
        <v>101.24000101239999</v>
      </c>
      <c r="D118" s="1">
        <f>IF(OR(_xll.BDP(B118,"BEST_ANALYST_RATING")="#N/A N/A",_xll.BDP(B118,"BEST_ANALYST_RATING")="#N/A Field Not Applicable"),0,_xll.BDP(B118,"BEST_ANALYST_RATING"))</f>
        <v>0</v>
      </c>
      <c r="E118" s="1">
        <f>IF(OR(_xll.BDP(B118,"BEST_TARGET_PRICE")="#N/A N/A",_xll.BDP(B118,"BEST_TARGET_PRICE")="#N/A Field Not Applicable"),0,_xll.BDP(B118,"BEST_TARGET_PRICE"))</f>
        <v>0</v>
      </c>
      <c r="F118" s="1">
        <f>IF(OR(_xll.BDP(B118,"EQY_DVD_YLD_IND")="#N/A N/A",_xll.BDP(B118,"EQY_DVD_YLD_IND")="#N/A Field Not Applicable"),
IF(OR(_xll.BDP(B118,"YLD_CNV_MID")="#N/A N/A",_xll.BDP(B118,"YLD_CNV_MID")="#N/A Field Not Applicable"),0,_xll.BDP(B118,"YLD_CNV_MID")),
_xll.BDP(B118,"EQY_DVD_YLD_IND"))</f>
        <v>9.19</v>
      </c>
      <c r="G118" s="1">
        <f t="shared" si="3"/>
        <v>1</v>
      </c>
    </row>
    <row r="119" spans="1:7" x14ac:dyDescent="0.25">
      <c r="A119" s="1" t="str">
        <f>_xll.BDP(B119,"ID_ISIN")</f>
        <v>RU000A0JX0H6</v>
      </c>
      <c r="B119" s="1" t="s">
        <v>223</v>
      </c>
      <c r="C119" s="2">
        <f>_xll.BDP(B119,"PX_LAST")*1.00000001</f>
        <v>103.10000103099999</v>
      </c>
      <c r="D119" s="1">
        <f>IF(OR(_xll.BDP(B119,"BEST_ANALYST_RATING")="#N/A N/A",_xll.BDP(B119,"BEST_ANALYST_RATING")="#N/A Field Not Applicable"),0,_xll.BDP(B119,"BEST_ANALYST_RATING"))</f>
        <v>0</v>
      </c>
      <c r="E119" s="1">
        <f>IF(OR(_xll.BDP(B119,"BEST_TARGET_PRICE")="#N/A N/A",_xll.BDP(B119,"BEST_TARGET_PRICE")="#N/A Field Not Applicable"),0,_xll.BDP(B119,"BEST_TARGET_PRICE"))</f>
        <v>0</v>
      </c>
      <c r="F119" s="1">
        <f>IF(OR(_xll.BDP(B119,"EQY_DVD_YLD_IND")="#N/A N/A",_xll.BDP(B119,"EQY_DVD_YLD_IND")="#N/A Field Not Applicable"),
IF(OR(_xll.BDP(B119,"YLD_CNV_MID")="#N/A N/A",_xll.BDP(B119,"YLD_CNV_MID")="#N/A Field Not Applicable"),0,_xll.BDP(B119,"YLD_CNV_MID")),
_xll.BDP(B119,"EQY_DVD_YLD_IND"))</f>
        <v>9.9</v>
      </c>
      <c r="G119" s="1">
        <f t="shared" si="3"/>
        <v>1</v>
      </c>
    </row>
    <row r="120" spans="1:7" x14ac:dyDescent="0.25">
      <c r="A120" s="1" t="str">
        <f>_xll.BDP(B120,"ID_ISIN")</f>
        <v>RU000A0JV7J9</v>
      </c>
      <c r="B120" s="1" t="s">
        <v>224</v>
      </c>
      <c r="C120" s="2">
        <f>_xll.BDP(B120,"PX_LAST")*1.00000001</f>
        <v>103.900001039</v>
      </c>
      <c r="D120" s="1">
        <f>IF(OR(_xll.BDP(B120,"BEST_ANALYST_RATING")="#N/A N/A",_xll.BDP(B120,"BEST_ANALYST_RATING")="#N/A Field Not Applicable"),0,_xll.BDP(B120,"BEST_ANALYST_RATING"))</f>
        <v>0</v>
      </c>
      <c r="E120" s="1">
        <f>IF(OR(_xll.BDP(B120,"BEST_TARGET_PRICE")="#N/A N/A",_xll.BDP(B120,"BEST_TARGET_PRICE")="#N/A Field Not Applicable"),0,_xll.BDP(B120,"BEST_TARGET_PRICE"))</f>
        <v>0</v>
      </c>
      <c r="F120" s="1">
        <f>IF(OR(_xll.BDP(B120,"EQY_DVD_YLD_IND")="#N/A N/A",_xll.BDP(B120,"EQY_DVD_YLD_IND")="#N/A Field Not Applicable"),
IF(OR(_xll.BDP(B120,"YLD_CNV_MID")="#N/A N/A",_xll.BDP(B120,"YLD_CNV_MID")="#N/A Field Not Applicable"),0,_xll.BDP(B120,"YLD_CNV_MID")),
_xll.BDP(B120,"EQY_DVD_YLD_IND"))</f>
        <v>9.5500000000000007</v>
      </c>
      <c r="G120" s="1">
        <f t="shared" si="3"/>
        <v>1</v>
      </c>
    </row>
    <row r="121" spans="1:7" x14ac:dyDescent="0.25">
      <c r="A121" s="1" t="str">
        <f>_xll.BDP(B121,"ID_ISIN")</f>
        <v>RU000A0JU9V1</v>
      </c>
      <c r="B121" s="1" t="s">
        <v>225</v>
      </c>
      <c r="C121" s="2">
        <f>_xll.BDP(B121,"PX_LAST")*1.00000001</f>
        <v>97.750000977499994</v>
      </c>
      <c r="D121" s="1">
        <f>IF(OR(_xll.BDP(B121,"BEST_ANALYST_RATING")="#N/A N/A",_xll.BDP(B121,"BEST_ANALYST_RATING")="#N/A Field Not Applicable"),0,_xll.BDP(B121,"BEST_ANALYST_RATING"))</f>
        <v>0</v>
      </c>
      <c r="E121" s="1">
        <f>IF(OR(_xll.BDP(B121,"BEST_TARGET_PRICE")="#N/A N/A",_xll.BDP(B121,"BEST_TARGET_PRICE")="#N/A Field Not Applicable"),0,_xll.BDP(B121,"BEST_TARGET_PRICE"))</f>
        <v>0</v>
      </c>
      <c r="F121" s="1">
        <f>IF(OR(_xll.BDP(B121,"EQY_DVD_YLD_IND")="#N/A N/A",_xll.BDP(B121,"EQY_DVD_YLD_IND")="#N/A Field Not Applicable"),
IF(OR(_xll.BDP(B121,"YLD_CNV_MID")="#N/A N/A",_xll.BDP(B121,"YLD_CNV_MID")="#N/A Field Not Applicable"),0,_xll.BDP(B121,"YLD_CNV_MID")),
_xll.BDP(B121,"EQY_DVD_YLD_IND"))</f>
        <v>8.02</v>
      </c>
      <c r="G121" s="1">
        <f t="shared" si="3"/>
        <v>1</v>
      </c>
    </row>
    <row r="122" spans="1:7" x14ac:dyDescent="0.25">
      <c r="A122" s="1" t="str">
        <f>_xll.BDP(B122,"ID_ISIN")</f>
        <v>RU000A0JRCJ6</v>
      </c>
      <c r="B122" s="1" t="s">
        <v>226</v>
      </c>
      <c r="C122" s="2">
        <f>_xll.BDP(B122,"PX_LAST")*1.00000001</f>
        <v>99.500000994999994</v>
      </c>
      <c r="D122" s="1">
        <f>IF(OR(_xll.BDP(B122,"BEST_ANALYST_RATING")="#N/A N/A",_xll.BDP(B122,"BEST_ANALYST_RATING")="#N/A Field Not Applicable"),0,_xll.BDP(B122,"BEST_ANALYST_RATING"))</f>
        <v>0</v>
      </c>
      <c r="E122" s="1">
        <f>IF(OR(_xll.BDP(B122,"BEST_TARGET_PRICE")="#N/A N/A",_xll.BDP(B122,"BEST_TARGET_PRICE")="#N/A Field Not Applicable"),0,_xll.BDP(B122,"BEST_TARGET_PRICE"))</f>
        <v>0</v>
      </c>
      <c r="F122" s="1">
        <f>IF(OR(_xll.BDP(B122,"EQY_DVD_YLD_IND")="#N/A N/A",_xll.BDP(B122,"EQY_DVD_YLD_IND")="#N/A Field Not Applicable"),
IF(OR(_xll.BDP(B122,"YLD_CNV_MID")="#N/A N/A",_xll.BDP(B122,"YLD_CNV_MID")="#N/A Field Not Applicable"),0,_xll.BDP(B122,"YLD_CNV_MID")),
_xll.BDP(B122,"EQY_DVD_YLD_IND"))</f>
        <v>8.18</v>
      </c>
      <c r="G122" s="1">
        <f t="shared" si="3"/>
        <v>1</v>
      </c>
    </row>
    <row r="123" spans="1:7" x14ac:dyDescent="0.25">
      <c r="A123" s="1" t="str">
        <f>_xll.BDP(B123,"ID_ISIN")</f>
        <v>RU000A0J2Q06</v>
      </c>
      <c r="B123" s="1" t="s">
        <v>227</v>
      </c>
      <c r="C123" s="2">
        <f>_xll.BDP(B123,"PX_LAST")*1.00000001</f>
        <v>319.35000319350002</v>
      </c>
      <c r="D123" s="1">
        <f>IF(OR(_xll.BDP(B123,"BEST_ANALYST_RATING")="#N/A N/A",_xll.BDP(B123,"BEST_ANALYST_RATING")="#N/A Field Not Applicable"),0,_xll.BDP(B123,"BEST_ANALYST_RATING"))</f>
        <v>3.9090909957885742</v>
      </c>
      <c r="E123" s="1">
        <f>IF(OR(_xll.BDP(B123,"BEST_TARGET_PRICE")="#N/A N/A",_xll.BDP(B123,"BEST_TARGET_PRICE")="#N/A Field Not Applicable"),0,_xll.BDP(B123,"BEST_TARGET_PRICE"))</f>
        <v>419.84967041015625</v>
      </c>
      <c r="F123" s="1">
        <f>IF(OR(_xll.BDP(B123,"EQY_DVD_YLD_IND")="#N/A N/A",_xll.BDP(B123,"EQY_DVD_YLD_IND")="#N/A Field Not Applicable"),
IF(OR(_xll.BDP(B123,"YLD_CNV_MID")="#N/A N/A",_xll.BDP(B123,"YLD_CNV_MID")="#N/A Field Not Applicable"),0,_xll.BDP(B123,"YLD_CNV_MID")),
_xll.BDP(B123,"EQY_DVD_YLD_IND"))</f>
        <v>1.872553630522463</v>
      </c>
      <c r="G123" s="1">
        <f t="shared" si="3"/>
        <v>1</v>
      </c>
    </row>
    <row r="124" spans="1:7" x14ac:dyDescent="0.25">
      <c r="A124" s="1" t="str">
        <f>_xll.BDP(B124,"ID_ISIN")</f>
        <v>XS0643183220</v>
      </c>
      <c r="B124" s="1" t="s">
        <v>228</v>
      </c>
      <c r="C124" s="2">
        <f>_xll.BDP(B124,"PX_LAST")*1.00000001</f>
        <v>113.10000113099998</v>
      </c>
      <c r="D124" s="1">
        <f>IF(OR(_xll.BDP(B124,"BEST_ANALYST_RATING")="#N/A N/A",_xll.BDP(B124,"BEST_ANALYST_RATING")="#N/A Field Not Applicable"),0,_xll.BDP(B124,"BEST_ANALYST_RATING"))</f>
        <v>0</v>
      </c>
      <c r="E124" s="1">
        <f>IF(OR(_xll.BDP(B124,"BEST_TARGET_PRICE")="#N/A N/A",_xll.BDP(B124,"BEST_TARGET_PRICE")="#N/A Field Not Applicable"),0,_xll.BDP(B124,"BEST_TARGET_PRICE"))</f>
        <v>0</v>
      </c>
      <c r="F124" s="1">
        <f>IF(OR(_xll.BDP(B124,"EQY_DVD_YLD_IND")="#N/A N/A",_xll.BDP(B124,"EQY_DVD_YLD_IND")="#N/A Field Not Applicable"),
IF(OR(_xll.BDP(B124,"YLD_CNV_MID")="#N/A N/A",_xll.BDP(B124,"YLD_CNV_MID")="#N/A Field Not Applicable"),0,_xll.BDP(B124,"YLD_CNV_MID")),
_xll.BDP(B124,"EQY_DVD_YLD_IND"))</f>
        <v>4.4382726000000003</v>
      </c>
      <c r="G124" s="1">
        <f t="shared" si="3"/>
        <v>1</v>
      </c>
    </row>
    <row r="125" spans="1:7" x14ac:dyDescent="0.25">
      <c r="A125" s="1" t="str">
        <f>_xll.BDP(B125,"ID_ISIN")</f>
        <v>XS1032750165</v>
      </c>
      <c r="B125" s="1" t="s">
        <v>229</v>
      </c>
      <c r="C125" s="2">
        <f>_xll.BDP(B125,"PX_LAST")*1.00000001</f>
        <v>102.58200102581999</v>
      </c>
      <c r="D125" s="1">
        <f>IF(OR(_xll.BDP(B125,"BEST_ANALYST_RATING")="#N/A N/A",_xll.BDP(B125,"BEST_ANALYST_RATING")="#N/A Field Not Applicable"),0,_xll.BDP(B125,"BEST_ANALYST_RATING"))</f>
        <v>0</v>
      </c>
      <c r="E125" s="1">
        <f>IF(OR(_xll.BDP(B125,"BEST_TARGET_PRICE")="#N/A N/A",_xll.BDP(B125,"BEST_TARGET_PRICE")="#N/A Field Not Applicable"),0,_xll.BDP(B125,"BEST_TARGET_PRICE"))</f>
        <v>0</v>
      </c>
      <c r="F125" s="1">
        <f>IF(OR(_xll.BDP(B125,"EQY_DVD_YLD_IND")="#N/A N/A",_xll.BDP(B125,"EQY_DVD_YLD_IND")="#N/A Field Not Applicable"),
IF(OR(_xll.BDP(B125,"YLD_CNV_MID")="#N/A N/A",_xll.BDP(B125,"YLD_CNV_MID")="#N/A Field Not Applicable"),0,_xll.BDP(B125,"YLD_CNV_MID")),
_xll.BDP(B125,"EQY_DVD_YLD_IND"))</f>
        <v>4.0196314467578436</v>
      </c>
      <c r="G125" s="1">
        <f t="shared" si="3"/>
        <v>1</v>
      </c>
    </row>
    <row r="126" spans="1:7" x14ac:dyDescent="0.25">
      <c r="A126" s="1" t="str">
        <f>_xll.BDP(B126,"ID_ISIN")</f>
        <v>XS1405766384</v>
      </c>
      <c r="B126" s="1" t="s">
        <v>230</v>
      </c>
      <c r="C126" s="2">
        <f>_xll.BDP(B126,"PX_LAST")*1.00000001</f>
        <v>100.61600100615999</v>
      </c>
      <c r="D126" s="1">
        <f>IF(OR(_xll.BDP(B126,"BEST_ANALYST_RATING")="#N/A N/A",_xll.BDP(B126,"BEST_ANALYST_RATING")="#N/A Field Not Applicable"),0,_xll.BDP(B126,"BEST_ANALYST_RATING"))</f>
        <v>0</v>
      </c>
      <c r="E126" s="1">
        <f>IF(OR(_xll.BDP(B126,"BEST_TARGET_PRICE")="#N/A N/A",_xll.BDP(B126,"BEST_TARGET_PRICE")="#N/A Field Not Applicable"),0,_xll.BDP(B126,"BEST_TARGET_PRICE"))</f>
        <v>0</v>
      </c>
      <c r="F126" s="1">
        <f>IF(OR(_xll.BDP(B126,"EQY_DVD_YLD_IND")="#N/A N/A",_xll.BDP(B126,"EQY_DVD_YLD_IND")="#N/A Field Not Applicable"),
IF(OR(_xll.BDP(B126,"YLD_CNV_MID")="#N/A N/A",_xll.BDP(B126,"YLD_CNV_MID")="#N/A Field Not Applicable"),0,_xll.BDP(B126,"YLD_CNV_MID")),
_xll.BDP(B126,"EQY_DVD_YLD_IND"))</f>
        <v>4.5571042000000004</v>
      </c>
      <c r="G126" s="1">
        <f t="shared" si="3"/>
        <v>1</v>
      </c>
    </row>
    <row r="127" spans="1:7" x14ac:dyDescent="0.25">
      <c r="A127" s="1" t="str">
        <f>_xll.BDP(B127,"ID_ISIN")</f>
        <v>XS0191754729</v>
      </c>
      <c r="B127" s="1" t="s">
        <v>231</v>
      </c>
      <c r="C127" s="2">
        <f>_xll.BDP(B127,"PX_LAST")*1.00000001</f>
        <v>131.70700131707</v>
      </c>
      <c r="D127" s="1">
        <f>IF(OR(_xll.BDP(B127,"BEST_ANALYST_RATING")="#N/A N/A",_xll.BDP(B127,"BEST_ANALYST_RATING")="#N/A Field Not Applicable"),0,_xll.BDP(B127,"BEST_ANALYST_RATING"))</f>
        <v>0</v>
      </c>
      <c r="E127" s="1">
        <f>IF(OR(_xll.BDP(B127,"BEST_TARGET_PRICE")="#N/A N/A",_xll.BDP(B127,"BEST_TARGET_PRICE")="#N/A Field Not Applicable"),0,_xll.BDP(B127,"BEST_TARGET_PRICE"))</f>
        <v>0</v>
      </c>
      <c r="F127" s="1">
        <f>IF(OR(_xll.BDP(B127,"EQY_DVD_YLD_IND")="#N/A N/A",_xll.BDP(B127,"EQY_DVD_YLD_IND")="#N/A Field Not Applicable"),
IF(OR(_xll.BDP(B127,"YLD_CNV_MID")="#N/A N/A",_xll.BDP(B127,"YLD_CNV_MID")="#N/A Field Not Applicable"),0,_xll.BDP(B127,"YLD_CNV_MID")),
_xll.BDP(B127,"EQY_DVD_YLD_IND"))</f>
        <v>5.6903277702122832</v>
      </c>
      <c r="G127" s="1">
        <f t="shared" si="3"/>
        <v>1</v>
      </c>
    </row>
    <row r="128" spans="1:7" x14ac:dyDescent="0.25">
      <c r="A128" s="1" t="str">
        <f>_xll.BDP(B128,"ID_ISIN")</f>
        <v>XS0779213460</v>
      </c>
      <c r="B128" s="1" t="s">
        <v>232</v>
      </c>
      <c r="C128" s="2">
        <f>_xll.BDP(B128,"PX_LAST")*1.00000001</f>
        <v>107.61600107615999</v>
      </c>
      <c r="D128" s="1">
        <f>IF(OR(_xll.BDP(B128,"BEST_ANALYST_RATING")="#N/A N/A",_xll.BDP(B128,"BEST_ANALYST_RATING")="#N/A Field Not Applicable"),0,_xll.BDP(B128,"BEST_ANALYST_RATING"))</f>
        <v>0</v>
      </c>
      <c r="E128" s="1">
        <f>IF(OR(_xll.BDP(B128,"BEST_TARGET_PRICE")="#N/A N/A",_xll.BDP(B128,"BEST_TARGET_PRICE")="#N/A Field Not Applicable"),0,_xll.BDP(B128,"BEST_TARGET_PRICE"))</f>
        <v>0</v>
      </c>
      <c r="F128" s="1">
        <f>IF(OR(_xll.BDP(B128,"EQY_DVD_YLD_IND")="#N/A N/A",_xll.BDP(B128,"EQY_DVD_YLD_IND")="#N/A Field Not Applicable"),
IF(OR(_xll.BDP(B128,"YLD_CNV_MID")="#N/A N/A",_xll.BDP(B128,"YLD_CNV_MID")="#N/A Field Not Applicable"),0,_xll.BDP(B128,"YLD_CNV_MID")),
_xll.BDP(B128,"EQY_DVD_YLD_IND"))</f>
        <v>3.3141715</v>
      </c>
      <c r="G128" s="1">
        <f t="shared" si="3"/>
        <v>1</v>
      </c>
    </row>
    <row r="129" spans="1:7" x14ac:dyDescent="0.25">
      <c r="A129" s="1" t="str">
        <f>_xll.BDP(B129,"ID_ISIN")</f>
        <v>XS1117280625</v>
      </c>
      <c r="B129" s="1" t="s">
        <v>233</v>
      </c>
      <c r="C129" s="2">
        <f>_xll.BDP(B129,"PX_LAST")*1.00000001</f>
        <v>43.960000439600002</v>
      </c>
      <c r="D129" s="1">
        <f>IF(OR(_xll.BDP(B129,"BEST_ANALYST_RATING")="#N/A N/A",_xll.BDP(B129,"BEST_ANALYST_RATING")="#N/A Field Not Applicable"),0,_xll.BDP(B129,"BEST_ANALYST_RATING"))</f>
        <v>0</v>
      </c>
      <c r="E129" s="1">
        <f>IF(OR(_xll.BDP(B129,"BEST_TARGET_PRICE")="#N/A N/A",_xll.BDP(B129,"BEST_TARGET_PRICE")="#N/A Field Not Applicable"),0,_xll.BDP(B129,"BEST_TARGET_PRICE"))</f>
        <v>0</v>
      </c>
      <c r="F129" s="1">
        <f>IF(OR(_xll.BDP(B129,"EQY_DVD_YLD_IND")="#N/A N/A",_xll.BDP(B129,"EQY_DVD_YLD_IND")="#N/A Field Not Applicable"),
IF(OR(_xll.BDP(B129,"YLD_CNV_MID")="#N/A N/A",_xll.BDP(B129,"YLD_CNV_MID")="#N/A Field Not Applicable"),0,_xll.BDP(B129,"YLD_CNV_MID")),
_xll.BDP(B129,"EQY_DVD_YLD_IND"))</f>
        <v>40.77535006702194</v>
      </c>
      <c r="G129" s="1">
        <f t="shared" si="3"/>
        <v>1</v>
      </c>
    </row>
    <row r="130" spans="1:7" x14ac:dyDescent="0.25">
      <c r="A130" s="1" t="str">
        <f>_xll.BDP(B130,"ID_ISIN")</f>
        <v>XS1319822752</v>
      </c>
      <c r="B130" s="1" t="s">
        <v>234</v>
      </c>
      <c r="C130" s="2">
        <f>_xll.BDP(B130,"PX_LAST")*1.00000001</f>
        <v>111.75500111754999</v>
      </c>
      <c r="D130" s="1">
        <f>IF(OR(_xll.BDP(B130,"BEST_ANALYST_RATING")="#N/A N/A",_xll.BDP(B130,"BEST_ANALYST_RATING")="#N/A Field Not Applicable"),0,_xll.BDP(B130,"BEST_ANALYST_RATING"))</f>
        <v>0</v>
      </c>
      <c r="E130" s="1">
        <f>IF(OR(_xll.BDP(B130,"BEST_TARGET_PRICE")="#N/A N/A",_xll.BDP(B130,"BEST_TARGET_PRICE")="#N/A Field Not Applicable"),0,_xll.BDP(B130,"BEST_TARGET_PRICE"))</f>
        <v>0</v>
      </c>
      <c r="F130" s="1">
        <f>IF(OR(_xll.BDP(B130,"EQY_DVD_YLD_IND")="#N/A N/A",_xll.BDP(B130,"EQY_DVD_YLD_IND")="#N/A Field Not Applicable"),
IF(OR(_xll.BDP(B130,"YLD_CNV_MID")="#N/A N/A",_xll.BDP(B130,"YLD_CNV_MID")="#N/A Field Not Applicable"),0,_xll.BDP(B130,"YLD_CNV_MID")),
_xll.BDP(B130,"EQY_DVD_YLD_IND"))</f>
        <v>4.7871842000000004</v>
      </c>
      <c r="G130" s="1">
        <f t="shared" si="3"/>
        <v>1</v>
      </c>
    </row>
    <row r="131" spans="1:7" x14ac:dyDescent="0.25">
      <c r="A131" s="1" t="str">
        <f>_xll.BDP(B131,"ID_ISIN")</f>
        <v>RU000A0JP5V6</v>
      </c>
      <c r="B131" s="1" t="s">
        <v>235</v>
      </c>
      <c r="C131" s="2">
        <f>_xll.BDP(B131,"PX_LAST")*1.00000001</f>
        <v>6.5500000655000001E-2</v>
      </c>
      <c r="D131" s="1">
        <f>IF(OR(_xll.BDP(B131,"BEST_ANALYST_RATING")="#N/A N/A",_xll.BDP(B131,"BEST_ANALYST_RATING")="#N/A Field Not Applicable"),0,_xll.BDP(B131,"BEST_ANALYST_RATING"))</f>
        <v>1.8333333730697632</v>
      </c>
      <c r="E131" s="1">
        <f>IF(OR(_xll.BDP(B131,"BEST_TARGET_PRICE")="#N/A N/A",_xll.BDP(B131,"BEST_TARGET_PRICE")="#N/A Field Not Applicable"),0,_xll.BDP(B131,"BEST_TARGET_PRICE"))</f>
        <v>3.6499999463558197E-2</v>
      </c>
      <c r="F131" s="1">
        <f>IF(OR(_xll.BDP(B131,"EQY_DVD_YLD_IND")="#N/A N/A",_xll.BDP(B131,"EQY_DVD_YLD_IND")="#N/A Field Not Applicable"),
IF(OR(_xll.BDP(B131,"YLD_CNV_MID")="#N/A N/A",_xll.BDP(B131,"YLD_CNV_MID")="#N/A Field Not Applicable"),0,_xll.BDP(B131,"YLD_CNV_MID")),
_xll.BDP(B131,"EQY_DVD_YLD_IND"))</f>
        <v>1.7862594579808586</v>
      </c>
      <c r="G131" s="1">
        <f t="shared" si="3"/>
        <v>1</v>
      </c>
    </row>
    <row r="132" spans="1:7" x14ac:dyDescent="0.25">
      <c r="A132" s="1" t="str">
        <f>_xll.BDP(B132,"ID_ISIN")</f>
        <v>XS0524610812</v>
      </c>
      <c r="B132" s="1" t="s">
        <v>236</v>
      </c>
      <c r="C132" s="2">
        <f>_xll.BDP(B132,"PX_LAST")*1.00000001</f>
        <v>109.85400109854</v>
      </c>
      <c r="D132" s="1">
        <f>IF(OR(_xll.BDP(B132,"BEST_ANALYST_RATING")="#N/A N/A",_xll.BDP(B132,"BEST_ANALYST_RATING")="#N/A Field Not Applicable"),0,_xll.BDP(B132,"BEST_ANALYST_RATING"))</f>
        <v>0</v>
      </c>
      <c r="E132" s="1">
        <f>IF(OR(_xll.BDP(B132,"BEST_TARGET_PRICE")="#N/A N/A",_xll.BDP(B132,"BEST_TARGET_PRICE")="#N/A Field Not Applicable"),0,_xll.BDP(B132,"BEST_TARGET_PRICE"))</f>
        <v>0</v>
      </c>
      <c r="F132" s="1">
        <f>IF(OR(_xll.BDP(B132,"EQY_DVD_YLD_IND")="#N/A N/A",_xll.BDP(B132,"EQY_DVD_YLD_IND")="#N/A Field Not Applicable"),
IF(OR(_xll.BDP(B132,"YLD_CNV_MID")="#N/A N/A",_xll.BDP(B132,"YLD_CNV_MID")="#N/A Field Not Applicable"),0,_xll.BDP(B132,"YLD_CNV_MID")),
_xll.BDP(B132,"EQY_DVD_YLD_IND"))</f>
        <v>3.6111184000000001</v>
      </c>
      <c r="G132" s="1">
        <f t="shared" si="3"/>
        <v>1</v>
      </c>
    </row>
    <row r="133" spans="1:7" x14ac:dyDescent="0.25">
      <c r="A133" s="1" t="str">
        <f>_xll.BDP(B133,"ID_ISIN")</f>
        <v>XS0849020556</v>
      </c>
      <c r="B133" s="1" t="s">
        <v>237</v>
      </c>
      <c r="C133" s="2">
        <f>_xll.BDP(B133,"PX_LAST")*1.00000001</f>
        <v>101.06900101069</v>
      </c>
      <c r="D133" s="1">
        <f>IF(OR(_xll.BDP(B133,"BEST_ANALYST_RATING")="#N/A N/A",_xll.BDP(B133,"BEST_ANALYST_RATING")="#N/A Field Not Applicable"),0,_xll.BDP(B133,"BEST_ANALYST_RATING"))</f>
        <v>0</v>
      </c>
      <c r="E133" s="1">
        <f>IF(OR(_xll.BDP(B133,"BEST_TARGET_PRICE")="#N/A N/A",_xll.BDP(B133,"BEST_TARGET_PRICE")="#N/A Field Not Applicable"),0,_xll.BDP(B133,"BEST_TARGET_PRICE"))</f>
        <v>0</v>
      </c>
      <c r="F133" s="1">
        <f>IF(OR(_xll.BDP(B133,"EQY_DVD_YLD_IND")="#N/A N/A",_xll.BDP(B133,"EQY_DVD_YLD_IND")="#N/A Field Not Applicable"),
IF(OR(_xll.BDP(B133,"YLD_CNV_MID")="#N/A N/A",_xll.BDP(B133,"YLD_CNV_MID")="#N/A Field Not Applicable"),0,_xll.BDP(B133,"YLD_CNV_MID")),
_xll.BDP(B133,"EQY_DVD_YLD_IND"))</f>
        <v>3.0463469999999999</v>
      </c>
      <c r="G133" s="1">
        <f t="shared" si="3"/>
        <v>1</v>
      </c>
    </row>
    <row r="134" spans="1:7" x14ac:dyDescent="0.25">
      <c r="A134" s="1" t="str">
        <f>_xll.BDP(B134,"ID_ISIN")</f>
        <v>US74347B2016</v>
      </c>
      <c r="B134" s="1" t="s">
        <v>239</v>
      </c>
      <c r="C134" s="2">
        <f>_xll.BDP(B134,"PX_LAST")*1.00000001</f>
        <v>37.580000375799997</v>
      </c>
      <c r="D134" s="1">
        <f>IF(OR(_xll.BDP(B134,"BEST_ANALYST_RATING")="#N/A N/A",_xll.BDP(B134,"BEST_ANALYST_RATING")="#N/A Field Not Applicable"),0,_xll.BDP(B134,"BEST_ANALYST_RATING"))</f>
        <v>0</v>
      </c>
      <c r="E134" s="1">
        <f>IF(OR(_xll.BDP(B134,"BEST_TARGET_PRICE")="#N/A N/A",_xll.BDP(B134,"BEST_TARGET_PRICE")="#N/A Field Not Applicable"),0,_xll.BDP(B134,"BEST_TARGET_PRICE"))</f>
        <v>0</v>
      </c>
      <c r="F134" s="1">
        <f>IF(OR(_xll.BDP(B134,"EQY_DVD_YLD_IND")="#N/A N/A",_xll.BDP(B134,"EQY_DVD_YLD_IND")="#N/A Field Not Applicable"),
IF(OR(_xll.BDP(B134,"YLD_CNV_MID")="#N/A N/A",_xll.BDP(B134,"YLD_CNV_MID")="#N/A Field Not Applicable"),0,_xll.BDP(B134,"YLD_CNV_MID")),
_xll.BDP(B134,"EQY_DVD_YLD_IND"))</f>
        <v>0</v>
      </c>
      <c r="G134" s="1">
        <f t="shared" si="3"/>
        <v>1</v>
      </c>
    </row>
    <row r="135" spans="1:7" x14ac:dyDescent="0.25">
      <c r="A135" s="1" t="str">
        <f>_xll.BDP(B135,"ID_ISIN")</f>
        <v>USU77583AA79</v>
      </c>
      <c r="B135" s="1" t="s">
        <v>238</v>
      </c>
      <c r="C135" s="2">
        <f>_xll.BDP(B135,"PX_LAST")*1.00000001</f>
        <v>22.502000225019998</v>
      </c>
      <c r="D135" s="1">
        <f>IF(OR(_xll.BDP(B135,"BEST_ANALYST_RATING")="#N/A N/A",_xll.BDP(B135,"BEST_ANALYST_RATING")="#N/A Field Not Applicable"),0,_xll.BDP(B135,"BEST_ANALYST_RATING"))</f>
        <v>0</v>
      </c>
      <c r="E135" s="1">
        <f>IF(OR(_xll.BDP(B135,"BEST_TARGET_PRICE")="#N/A N/A",_xll.BDP(B135,"BEST_TARGET_PRICE")="#N/A Field Not Applicable"),0,_xll.BDP(B135,"BEST_TARGET_PRICE"))</f>
        <v>0</v>
      </c>
      <c r="F135" s="1">
        <f>IF(OR(_xll.BDP(B135,"EQY_DVD_YLD_IND")="#N/A N/A",_xll.BDP(B135,"EQY_DVD_YLD_IND")="#N/A Field Not Applicable"),
IF(OR(_xll.BDP(B135,"YLD_CNV_MID")="#N/A N/A",_xll.BDP(B135,"YLD_CNV_MID")="#N/A Field Not Applicable"),0,_xll.BDP(B135,"YLD_CNV_MID")),
_xll.BDP(B135,"EQY_DVD_YLD_IND"))</f>
        <v>98.776996948381253</v>
      </c>
      <c r="G135" s="1">
        <f t="shared" si="3"/>
        <v>1</v>
      </c>
    </row>
    <row r="136" spans="1:7" x14ac:dyDescent="0.25">
      <c r="A136" s="1" t="str">
        <f>_xll.BDP(B136,"ID_ISIN")</f>
        <v>XS0588433267</v>
      </c>
      <c r="B136" s="1" t="s">
        <v>240</v>
      </c>
      <c r="C136" s="2">
        <f>_xll.BDP(B136,"PX_LAST")*1.00000001</f>
        <v>110.37800110377999</v>
      </c>
      <c r="D136" s="1">
        <f>IF(OR(_xll.BDP(B136,"BEST_ANALYST_RATING")="#N/A N/A",_xll.BDP(B136,"BEST_ANALYST_RATING")="#N/A Field Not Applicable"),0,_xll.BDP(B136,"BEST_ANALYST_RATING"))</f>
        <v>0</v>
      </c>
      <c r="E136" s="1">
        <f>IF(OR(_xll.BDP(B136,"BEST_TARGET_PRICE")="#N/A N/A",_xll.BDP(B136,"BEST_TARGET_PRICE")="#N/A Field Not Applicable"),0,_xll.BDP(B136,"BEST_TARGET_PRICE"))</f>
        <v>0</v>
      </c>
      <c r="F136" s="1">
        <f>IF(OR(_xll.BDP(B136,"EQY_DVD_YLD_IND")="#N/A N/A",_xll.BDP(B136,"EQY_DVD_YLD_IND")="#N/A Field Not Applicable"),
IF(OR(_xll.BDP(B136,"YLD_CNV_MID")="#N/A N/A",_xll.BDP(B136,"YLD_CNV_MID")="#N/A Field Not Applicable"),0,_xll.BDP(B136,"YLD_CNV_MID")),
_xll.BDP(B136,"EQY_DVD_YLD_IND"))</f>
        <v>3.6293060000000001</v>
      </c>
      <c r="G136" s="1">
        <f t="shared" si="3"/>
        <v>1</v>
      </c>
    </row>
    <row r="137" spans="1:7" x14ac:dyDescent="0.25">
      <c r="A137" s="1" t="str">
        <f>_xll.BDP(B137,"ID_ISIN")</f>
        <v>US456837AE31</v>
      </c>
      <c r="B137" s="1" t="s">
        <v>241</v>
      </c>
      <c r="C137" s="2">
        <f>_xll.BDP(B137,"PX_LAST")*1.00000001</f>
        <v>101.12500101124999</v>
      </c>
      <c r="D137" s="1">
        <f>IF(OR(_xll.BDP(B137,"BEST_ANALYST_RATING")="#N/A N/A",_xll.BDP(B137,"BEST_ANALYST_RATING")="#N/A Field Not Applicable"),0,_xll.BDP(B137,"BEST_ANALYST_RATING"))</f>
        <v>0</v>
      </c>
      <c r="E137" s="1">
        <f>IF(OR(_xll.BDP(B137,"BEST_TARGET_PRICE")="#N/A N/A",_xll.BDP(B137,"BEST_TARGET_PRICE")="#N/A Field Not Applicable"),0,_xll.BDP(B137,"BEST_TARGET_PRICE"))</f>
        <v>0</v>
      </c>
      <c r="F137" s="1">
        <f>IF(OR(_xll.BDP(B137,"EQY_DVD_YLD_IND")="#N/A N/A",_xll.BDP(B137,"EQY_DVD_YLD_IND")="#N/A Field Not Applicable"),
IF(OR(_xll.BDP(B137,"YLD_CNV_MID")="#N/A N/A",_xll.BDP(B137,"YLD_CNV_MID")="#N/A Field Not Applicable"),0,_xll.BDP(B137,"YLD_CNV_MID")),
_xll.BDP(B137,"EQY_DVD_YLD_IND"))</f>
        <v>5.5823156087794761</v>
      </c>
      <c r="G137" s="1">
        <f t="shared" si="3"/>
        <v>1</v>
      </c>
    </row>
    <row r="138" spans="1:7" x14ac:dyDescent="0.25">
      <c r="A138" s="1" t="str">
        <f>_xll.BDP(B138,"ID_ISIN")</f>
        <v>US78463V1070</v>
      </c>
      <c r="B138" s="1" t="s">
        <v>242</v>
      </c>
      <c r="C138" s="2">
        <f>_xll.BDP(B138,"PX_LAST")*1.00000001</f>
        <v>121.4800012148</v>
      </c>
      <c r="D138" s="1">
        <f>IF(OR(_xll.BDP(B138,"BEST_ANALYST_RATING")="#N/A N/A",_xll.BDP(B138,"BEST_ANALYST_RATING")="#N/A Field Not Applicable"),0,_xll.BDP(B138,"BEST_ANALYST_RATING"))</f>
        <v>0</v>
      </c>
      <c r="E138" s="1">
        <f>IF(OR(_xll.BDP(B138,"BEST_TARGET_PRICE")="#N/A N/A",_xll.BDP(B138,"BEST_TARGET_PRICE")="#N/A Field Not Applicable"),0,_xll.BDP(B138,"BEST_TARGET_PRICE"))</f>
        <v>0</v>
      </c>
      <c r="F138" s="1">
        <f>IF(OR(_xll.BDP(B138,"EQY_DVD_YLD_IND")="#N/A N/A",_xll.BDP(B138,"EQY_DVD_YLD_IND")="#N/A Field Not Applicable"),
IF(OR(_xll.BDP(B138,"YLD_CNV_MID")="#N/A N/A",_xll.BDP(B138,"YLD_CNV_MID")="#N/A Field Not Applicable"),0,_xll.BDP(B138,"YLD_CNV_MID")),
_xll.BDP(B138,"EQY_DVD_YLD_IND"))</f>
        <v>0</v>
      </c>
      <c r="G138" s="1">
        <f t="shared" si="3"/>
        <v>1</v>
      </c>
    </row>
    <row r="139" spans="1:7" x14ac:dyDescent="0.25">
      <c r="A139" s="1" t="str">
        <f>_xll.BDP(B139,"ID_ISIN")</f>
        <v>XS1405775377</v>
      </c>
      <c r="B139" s="1" t="s">
        <v>243</v>
      </c>
      <c r="C139" s="2">
        <f>_xll.BDP(B139,"PX_LAST")*1.00000001</f>
        <v>107.03600107036</v>
      </c>
      <c r="D139" s="1">
        <f>IF(OR(_xll.BDP(B139,"BEST_ANALYST_RATING")="#N/A N/A",_xll.BDP(B139,"BEST_ANALYST_RATING")="#N/A Field Not Applicable"),0,_xll.BDP(B139,"BEST_ANALYST_RATING"))</f>
        <v>0</v>
      </c>
      <c r="E139" s="1">
        <f>IF(OR(_xll.BDP(B139,"BEST_TARGET_PRICE")="#N/A N/A",_xll.BDP(B139,"BEST_TARGET_PRICE")="#N/A Field Not Applicable"),0,_xll.BDP(B139,"BEST_TARGET_PRICE"))</f>
        <v>0</v>
      </c>
      <c r="F139" s="1">
        <f>IF(OR(_xll.BDP(B139,"EQY_DVD_YLD_IND")="#N/A N/A",_xll.BDP(B139,"EQY_DVD_YLD_IND")="#N/A Field Not Applicable"),
IF(OR(_xll.BDP(B139,"YLD_CNV_MID")="#N/A N/A",_xll.BDP(B139,"YLD_CNV_MID")="#N/A Field Not Applicable"),0,_xll.BDP(B139,"YLD_CNV_MID")),
_xll.BDP(B139,"EQY_DVD_YLD_IND"))</f>
        <v>5.0650351999999996</v>
      </c>
      <c r="G139" s="1">
        <f t="shared" si="3"/>
        <v>1</v>
      </c>
    </row>
    <row r="140" spans="1:7" x14ac:dyDescent="0.25">
      <c r="A140" s="1" t="str">
        <f>_xll.BDP(B140,"ID_ISIN")</f>
        <v>XS1071551474</v>
      </c>
      <c r="B140" s="1" t="s">
        <v>244</v>
      </c>
      <c r="C140" s="2">
        <f>_xll.BDP(B140,"PX_LAST")*1.00000001</f>
        <v>95.863000958629996</v>
      </c>
      <c r="D140" s="1">
        <f>IF(OR(_xll.BDP(B140,"BEST_ANALYST_RATING")="#N/A N/A",_xll.BDP(B140,"BEST_ANALYST_RATING")="#N/A Field Not Applicable"),0,_xll.BDP(B140,"BEST_ANALYST_RATING"))</f>
        <v>0</v>
      </c>
      <c r="E140" s="1">
        <f>IF(OR(_xll.BDP(B140,"BEST_TARGET_PRICE")="#N/A N/A",_xll.BDP(B140,"BEST_TARGET_PRICE")="#N/A Field Not Applicable"),0,_xll.BDP(B140,"BEST_TARGET_PRICE"))</f>
        <v>0</v>
      </c>
      <c r="F140" s="1">
        <f>IF(OR(_xll.BDP(B140,"EQY_DVD_YLD_IND")="#N/A N/A",_xll.BDP(B140,"EQY_DVD_YLD_IND")="#N/A Field Not Applicable"),
IF(OR(_xll.BDP(B140,"YLD_CNV_MID")="#N/A N/A",_xll.BDP(B140,"YLD_CNV_MID")="#N/A Field Not Applicable"),0,_xll.BDP(B140,"YLD_CNV_MID")),
_xll.BDP(B140,"EQY_DVD_YLD_IND"))</f>
        <v>7.8461924984209901</v>
      </c>
      <c r="G140" s="1">
        <f t="shared" si="3"/>
        <v>1</v>
      </c>
    </row>
    <row r="141" spans="1:7" x14ac:dyDescent="0.25">
      <c r="A141" s="1" t="str">
        <f>_xll.BDP(B141,"ID_ISIN")</f>
        <v>US25152RYE79</v>
      </c>
      <c r="B141" s="1" t="s">
        <v>245</v>
      </c>
      <c r="C141" s="2">
        <f>_xll.BDP(B141,"PX_LAST")*1.00000001</f>
        <v>99.994000999939999</v>
      </c>
      <c r="D141" s="1">
        <f>IF(OR(_xll.BDP(B141,"BEST_ANALYST_RATING")="#N/A N/A",_xll.BDP(B141,"BEST_ANALYST_RATING")="#N/A Field Not Applicable"),0,_xll.BDP(B141,"BEST_ANALYST_RATING"))</f>
        <v>0</v>
      </c>
      <c r="E141" s="1">
        <f>IF(OR(_xll.BDP(B141,"BEST_TARGET_PRICE")="#N/A N/A",_xll.BDP(B141,"BEST_TARGET_PRICE")="#N/A Field Not Applicable"),0,_xll.BDP(B141,"BEST_TARGET_PRICE"))</f>
        <v>0</v>
      </c>
      <c r="F141" s="1">
        <f>IF(OR(_xll.BDP(B141,"EQY_DVD_YLD_IND")="#N/A N/A",_xll.BDP(B141,"EQY_DVD_YLD_IND")="#N/A Field Not Applicable"),
IF(OR(_xll.BDP(B141,"YLD_CNV_MID")="#N/A N/A",_xll.BDP(B141,"YLD_CNV_MID")="#N/A Field Not Applicable"),0,_xll.BDP(B141,"YLD_CNV_MID")),
_xll.BDP(B141,"EQY_DVD_YLD_IND"))</f>
        <v>1.8480585633382021</v>
      </c>
      <c r="G141" s="1">
        <f t="shared" si="3"/>
        <v>1</v>
      </c>
    </row>
    <row r="142" spans="1:7" x14ac:dyDescent="0.25">
      <c r="A142" s="1" t="str">
        <f>_xll.BDP(B142,"ID_ISIN")</f>
        <v>XS0555493203</v>
      </c>
      <c r="B142" s="1" t="s">
        <v>246</v>
      </c>
      <c r="C142" s="2">
        <f>_xll.BDP(B142,"PX_LAST")*1.00000001</f>
        <v>114.31200114311999</v>
      </c>
      <c r="D142" s="1">
        <f>IF(OR(_xll.BDP(B142,"BEST_ANALYST_RATING")="#N/A N/A",_xll.BDP(B142,"BEST_ANALYST_RATING")="#N/A Field Not Applicable"),0,_xll.BDP(B142,"BEST_ANALYST_RATING"))</f>
        <v>0</v>
      </c>
      <c r="E142" s="1">
        <f>IF(OR(_xll.BDP(B142,"BEST_TARGET_PRICE")="#N/A N/A",_xll.BDP(B142,"BEST_TARGET_PRICE")="#N/A Field Not Applicable"),0,_xll.BDP(B142,"BEST_TARGET_PRICE"))</f>
        <v>0</v>
      </c>
      <c r="F142" s="1">
        <f>IF(OR(_xll.BDP(B142,"EQY_DVD_YLD_IND")="#N/A N/A",_xll.BDP(B142,"EQY_DVD_YLD_IND")="#N/A Field Not Applicable"),
IF(OR(_xll.BDP(B142,"YLD_CNV_MID")="#N/A N/A",_xll.BDP(B142,"YLD_CNV_MID")="#N/A Field Not Applicable"),0,_xll.BDP(B142,"YLD_CNV_MID")),
_xll.BDP(B142,"EQY_DVD_YLD_IND"))</f>
        <v>3.3975195</v>
      </c>
      <c r="G142" s="1">
        <f t="shared" si="3"/>
        <v>1</v>
      </c>
    </row>
    <row r="143" spans="1:7" x14ac:dyDescent="0.25">
      <c r="A143" s="1" t="str">
        <f>_xll.BDP(B143,"ID_ISIN")</f>
        <v>XS0925043100</v>
      </c>
      <c r="B143" s="1" t="s">
        <v>247</v>
      </c>
      <c r="C143" s="2">
        <f>_xll.BDP(B143,"PX_LAST")*1.00000001</f>
        <v>76.070000760699983</v>
      </c>
      <c r="D143" s="1">
        <f>IF(OR(_xll.BDP(B143,"BEST_ANALYST_RATING")="#N/A N/A",_xll.BDP(B143,"BEST_ANALYST_RATING")="#N/A Field Not Applicable"),0,_xll.BDP(B143,"BEST_ANALYST_RATING"))</f>
        <v>0</v>
      </c>
      <c r="E143" s="1">
        <f>IF(OR(_xll.BDP(B143,"BEST_TARGET_PRICE")="#N/A N/A",_xll.BDP(B143,"BEST_TARGET_PRICE")="#N/A Field Not Applicable"),0,_xll.BDP(B143,"BEST_TARGET_PRICE"))</f>
        <v>0</v>
      </c>
      <c r="F143" s="1">
        <f>IF(OR(_xll.BDP(B143,"EQY_DVD_YLD_IND")="#N/A N/A",_xll.BDP(B143,"EQY_DVD_YLD_IND")="#N/A Field Not Applicable"),
IF(OR(_xll.BDP(B143,"YLD_CNV_MID")="#N/A N/A",_xll.BDP(B143,"YLD_CNV_MID")="#N/A Field Not Applicable"),0,_xll.BDP(B143,"YLD_CNV_MID")),
_xll.BDP(B143,"EQY_DVD_YLD_IND"))</f>
        <v>17.541155</v>
      </c>
      <c r="G143" s="1">
        <f t="shared" si="3"/>
        <v>1</v>
      </c>
    </row>
    <row r="144" spans="1:7" x14ac:dyDescent="0.25">
      <c r="A144" s="1" t="str">
        <f>_xll.BDP(B144,"ID_ISIN")</f>
        <v>US81369Y5069</v>
      </c>
      <c r="B144" s="1" t="s">
        <v>248</v>
      </c>
      <c r="C144" s="2">
        <f>_xll.BDP(B144,"PX_LAST")*1.00000001</f>
        <v>68.190000681899988</v>
      </c>
      <c r="D144" s="1">
        <f>IF(OR(_xll.BDP(B144,"BEST_ANALYST_RATING")="#N/A N/A",_xll.BDP(B144,"BEST_ANALYST_RATING")="#N/A Field Not Applicable"),0,_xll.BDP(B144,"BEST_ANALYST_RATING"))</f>
        <v>0</v>
      </c>
      <c r="E144" s="1">
        <f>IF(OR(_xll.BDP(B144,"BEST_TARGET_PRICE")="#N/A N/A",_xll.BDP(B144,"BEST_TARGET_PRICE")="#N/A Field Not Applicable"),0,_xll.BDP(B144,"BEST_TARGET_PRICE"))</f>
        <v>0</v>
      </c>
      <c r="F144" s="1">
        <f>IF(OR(_xll.BDP(B144,"EQY_DVD_YLD_IND")="#N/A N/A",_xll.BDP(B144,"EQY_DVD_YLD_IND")="#N/A Field Not Applicable"),
IF(OR(_xll.BDP(B144,"YLD_CNV_MID")="#N/A N/A",_xll.BDP(B144,"YLD_CNV_MID")="#N/A Field Not Applicable"),0,_xll.BDP(B144,"YLD_CNV_MID")),
_xll.BDP(B144,"EQY_DVD_YLD_IND"))</f>
        <v>2.4579263254421027</v>
      </c>
      <c r="G144" s="1">
        <f t="shared" si="3"/>
        <v>1</v>
      </c>
    </row>
    <row r="145" spans="1:7" x14ac:dyDescent="0.25">
      <c r="A145" s="1" t="str">
        <f>_xll.BDP(B145,"ID_ISIN")</f>
        <v>GB00B7Z0Q502</v>
      </c>
      <c r="B145" s="1" t="s">
        <v>249</v>
      </c>
      <c r="C145" s="2">
        <f>_xll.BDP(B145,"PX_LAST")*1.00000001</f>
        <v>58.500000584999995</v>
      </c>
      <c r="D145" s="1">
        <f>IF(OR(_xll.BDP(B145,"BEST_ANALYST_RATING")="#N/A N/A",_xll.BDP(B145,"BEST_ANALYST_RATING")="#N/A Field Not Applicable"),0,_xll.BDP(B145,"BEST_ANALYST_RATING"))</f>
        <v>5</v>
      </c>
      <c r="E145" s="1">
        <f>IF(OR(_xll.BDP(B145,"BEST_TARGET_PRICE")="#N/A N/A",_xll.BDP(B145,"BEST_TARGET_PRICE")="#N/A Field Not Applicable"),0,_xll.BDP(B145,"BEST_TARGET_PRICE"))</f>
        <v>76</v>
      </c>
      <c r="F145" s="1">
        <f>IF(OR(_xll.BDP(B145,"EQY_DVD_YLD_IND")="#N/A N/A",_xll.BDP(B145,"EQY_DVD_YLD_IND")="#N/A Field Not Applicable"),
IF(OR(_xll.BDP(B145,"YLD_CNV_MID")="#N/A N/A",_xll.BDP(B145,"YLD_CNV_MID")="#N/A Field Not Applicable"),0,_xll.BDP(B145,"YLD_CNV_MID")),
_xll.BDP(B145,"EQY_DVD_YLD_IND"))</f>
        <v>0</v>
      </c>
      <c r="G145" s="1">
        <f t="shared" si="3"/>
        <v>1</v>
      </c>
    </row>
    <row r="146" spans="1:7" x14ac:dyDescent="0.25">
      <c r="A146" s="1" t="str">
        <f>_xll.BDP(B146,"ID_ISIN")</f>
        <v>US61166W1018</v>
      </c>
      <c r="B146" s="1" t="s">
        <v>250</v>
      </c>
      <c r="C146" s="2">
        <f>_xll.BDP(B146,"PX_LAST")*1.00000001</f>
        <v>116.02000116019998</v>
      </c>
      <c r="D146" s="1">
        <f>IF(OR(_xll.BDP(B146,"BEST_ANALYST_RATING")="#N/A N/A",_xll.BDP(B146,"BEST_ANALYST_RATING")="#N/A Field Not Applicable"),0,_xll.BDP(B146,"BEST_ANALYST_RATING"))</f>
        <v>4.095238208770752</v>
      </c>
      <c r="E146" s="1">
        <f>IF(OR(_xll.BDP(B146,"BEST_TARGET_PRICE")="#N/A N/A",_xll.BDP(B146,"BEST_TARGET_PRICE")="#N/A Field Not Applicable"),0,_xll.BDP(B146,"BEST_TARGET_PRICE"))</f>
        <v>123.35713958740234</v>
      </c>
      <c r="F146" s="1">
        <f>IF(OR(_xll.BDP(B146,"EQY_DVD_YLD_IND")="#N/A N/A",_xll.BDP(B146,"EQY_DVD_YLD_IND")="#N/A Field Not Applicable"),
IF(OR(_xll.BDP(B146,"YLD_CNV_MID")="#N/A N/A",_xll.BDP(B146,"YLD_CNV_MID")="#N/A Field Not Applicable"),0,_xll.BDP(B146,"YLD_CNV_MID")),
_xll.BDP(B146,"EQY_DVD_YLD_IND"))</f>
        <v>1.8623901412577069</v>
      </c>
      <c r="G146" s="1">
        <f t="shared" si="3"/>
        <v>1</v>
      </c>
    </row>
    <row r="147" spans="1:7" x14ac:dyDescent="0.25">
      <c r="A147" s="1" t="str">
        <f>_xll.BDP(B147,"ID_ISIN")</f>
        <v>US5603172082</v>
      </c>
      <c r="B147" s="1" t="s">
        <v>251</v>
      </c>
      <c r="C147" s="2">
        <f>_xll.BDP(B147,"PX_LAST")*1.00000001</f>
        <v>24.060000240599997</v>
      </c>
      <c r="D147" s="1">
        <f>IF(OR(_xll.BDP(B147,"BEST_ANALYST_RATING")="#N/A N/A",_xll.BDP(B147,"BEST_ANALYST_RATING")="#N/A Field Not Applicable"),0,_xll.BDP(B147,"BEST_ANALYST_RATING"))</f>
        <v>3.9411764144897461</v>
      </c>
      <c r="E147" s="1">
        <f>IF(OR(_xll.BDP(B147,"BEST_TARGET_PRICE")="#N/A N/A",_xll.BDP(B147,"BEST_TARGET_PRICE")="#N/A Field Not Applicable"),0,_xll.BDP(B147,"BEST_TARGET_PRICE"))</f>
        <v>23.561466217041016</v>
      </c>
      <c r="F147" s="1">
        <f>IF(OR(_xll.BDP(B147,"EQY_DVD_YLD_IND")="#N/A N/A",_xll.BDP(B147,"EQY_DVD_YLD_IND")="#N/A Field Not Applicable"),
IF(OR(_xll.BDP(B147,"YLD_CNV_MID")="#N/A N/A",_xll.BDP(B147,"YLD_CNV_MID")="#N/A Field Not Applicable"),0,_xll.BDP(B147,"YLD_CNV_MID")),
_xll.BDP(B147,"EQY_DVD_YLD_IND"))</f>
        <v>0</v>
      </c>
      <c r="G147" s="1">
        <f t="shared" si="3"/>
        <v>1</v>
      </c>
    </row>
    <row r="148" spans="1:7" x14ac:dyDescent="0.25">
      <c r="A148" s="1" t="str">
        <f>_xll.BDP(B148,"ID_ISIN")</f>
        <v>VGG607541015</v>
      </c>
      <c r="B148" s="1" t="s">
        <v>252</v>
      </c>
      <c r="C148" s="2">
        <f>_xll.BDP(B148,"PX_LAST")*1.00000001</f>
        <v>36.650000366499995</v>
      </c>
      <c r="D148" s="1">
        <f>IF(OR(_xll.BDP(B148,"BEST_ANALYST_RATING")="#N/A N/A",_xll.BDP(B148,"BEST_ANALYST_RATING")="#N/A Field Not Applicable"),0,_xll.BDP(B148,"BEST_ANALYST_RATING"))</f>
        <v>3.2400000095367432</v>
      </c>
      <c r="E148" s="1">
        <f>IF(OR(_xll.BDP(B148,"BEST_TARGET_PRICE")="#N/A N/A",_xll.BDP(B148,"BEST_TARGET_PRICE")="#N/A Field Not Applicable"),0,_xll.BDP(B148,"BEST_TARGET_PRICE"))</f>
        <v>41.549999237060547</v>
      </c>
      <c r="F148" s="1">
        <f>IF(OR(_xll.BDP(B148,"EQY_DVD_YLD_IND")="#N/A N/A",_xll.BDP(B148,"EQY_DVD_YLD_IND")="#N/A Field Not Applicable"),
IF(OR(_xll.BDP(B148,"YLD_CNV_MID")="#N/A N/A",_xll.BDP(B148,"YLD_CNV_MID")="#N/A Field Not Applicable"),0,_xll.BDP(B148,"YLD_CNV_MID")),
_xll.BDP(B148,"EQY_DVD_YLD_IND"))</f>
        <v>0</v>
      </c>
      <c r="G148" s="1">
        <f t="shared" si="3"/>
        <v>1</v>
      </c>
    </row>
    <row r="149" spans="1:7" x14ac:dyDescent="0.25">
      <c r="A149" s="1" t="str">
        <f>_xll.BDP(B149,"ID_ISIN")</f>
        <v>US4642871846</v>
      </c>
      <c r="B149" s="1" t="s">
        <v>253</v>
      </c>
      <c r="C149" s="2">
        <f>_xll.BDP(B149,"PX_LAST")*1.00000001</f>
        <v>38.1700003817</v>
      </c>
      <c r="D149" s="1">
        <f>IF(OR(_xll.BDP(B149,"BEST_ANALYST_RATING")="#N/A N/A",_xll.BDP(B149,"BEST_ANALYST_RATING")="#N/A Field Not Applicable"),0,_xll.BDP(B149,"BEST_ANALYST_RATING"))</f>
        <v>0</v>
      </c>
      <c r="E149" s="1">
        <f>IF(OR(_xll.BDP(B149,"BEST_TARGET_PRICE")="#N/A N/A",_xll.BDP(B149,"BEST_TARGET_PRICE")="#N/A Field Not Applicable"),0,_xll.BDP(B149,"BEST_TARGET_PRICE"))</f>
        <v>0</v>
      </c>
      <c r="F149" s="1">
        <f>IF(OR(_xll.BDP(B149,"EQY_DVD_YLD_IND")="#N/A N/A",_xll.BDP(B149,"EQY_DVD_YLD_IND")="#N/A Field Not Applicable"),
IF(OR(_xll.BDP(B149,"YLD_CNV_MID")="#N/A N/A",_xll.BDP(B149,"YLD_CNV_MID")="#N/A Field Not Applicable"),0,_xll.BDP(B149,"YLD_CNV_MID")),
_xll.BDP(B149,"EQY_DVD_YLD_IND"))</f>
        <v>3.611181679901291</v>
      </c>
      <c r="G149" s="1">
        <f t="shared" si="3"/>
        <v>1</v>
      </c>
    </row>
    <row r="150" spans="1:7" x14ac:dyDescent="0.25">
      <c r="A150" s="1" t="str">
        <f>_xll.BDP(B150,"ID_ISIN")</f>
        <v>CH0008899764</v>
      </c>
      <c r="B150" s="1" t="s">
        <v>254</v>
      </c>
      <c r="C150" s="2">
        <f>_xll.BDP(B150,"PX_LAST")*1.00000001</f>
        <v>91.080000910799995</v>
      </c>
      <c r="D150" s="1">
        <f>IF(OR(_xll.BDP(B150,"BEST_ANALYST_RATING")="#N/A N/A",_xll.BDP(B150,"BEST_ANALYST_RATING")="#N/A Field Not Applicable"),0,_xll.BDP(B150,"BEST_ANALYST_RATING"))</f>
        <v>0</v>
      </c>
      <c r="E150" s="1">
        <f>IF(OR(_xll.BDP(B150,"BEST_TARGET_PRICE")="#N/A N/A",_xll.BDP(B150,"BEST_TARGET_PRICE")="#N/A Field Not Applicable"),0,_xll.BDP(B150,"BEST_TARGET_PRICE"))</f>
        <v>0</v>
      </c>
      <c r="F150" s="1">
        <f>IF(OR(_xll.BDP(B150,"EQY_DVD_YLD_IND")="#N/A N/A",_xll.BDP(B150,"EQY_DVD_YLD_IND")="#N/A Field Not Applicable"),
IF(OR(_xll.BDP(B150,"YLD_CNV_MID")="#N/A N/A",_xll.BDP(B150,"YLD_CNV_MID")="#N/A Field Not Applicable"),0,_xll.BDP(B150,"YLD_CNV_MID")),
_xll.BDP(B150,"EQY_DVD_YLD_IND"))</f>
        <v>0.96618356964386087</v>
      </c>
      <c r="G150" s="1">
        <f t="shared" si="3"/>
        <v>1</v>
      </c>
    </row>
    <row r="151" spans="1:7" x14ac:dyDescent="0.25">
      <c r="A151" s="1" t="str">
        <f>_xll.BDP(B151,"ID_ISIN")</f>
        <v>XS0299183250</v>
      </c>
      <c r="B151" s="1" t="s">
        <v>255</v>
      </c>
      <c r="C151" s="2">
        <f>_xll.BDP(B151,"PX_LAST")*1.00000001</f>
        <v>100.16000100159999</v>
      </c>
      <c r="D151" s="1">
        <f>IF(OR(_xll.BDP(B151,"BEST_ANALYST_RATING")="#N/A N/A",_xll.BDP(B151,"BEST_ANALYST_RATING")="#N/A Field Not Applicable"),0,_xll.BDP(B151,"BEST_ANALYST_RATING"))</f>
        <v>0</v>
      </c>
      <c r="E151" s="1">
        <f>IF(OR(_xll.BDP(B151,"BEST_TARGET_PRICE")="#N/A N/A",_xll.BDP(B151,"BEST_TARGET_PRICE")="#N/A Field Not Applicable"),0,_xll.BDP(B151,"BEST_TARGET_PRICE"))</f>
        <v>0</v>
      </c>
      <c r="F151" s="1">
        <f>IF(OR(_xll.BDP(B151,"EQY_DVD_YLD_IND")="#N/A N/A",_xll.BDP(B151,"EQY_DVD_YLD_IND")="#N/A Field Not Applicable"),
IF(OR(_xll.BDP(B151,"YLD_CNV_MID")="#N/A N/A",_xll.BDP(B151,"YLD_CNV_MID")="#N/A Field Not Applicable"),0,_xll.BDP(B151,"YLD_CNV_MID")),
_xll.BDP(B151,"EQY_DVD_YLD_IND"))</f>
        <v>1.5436527</v>
      </c>
      <c r="G151" s="1">
        <f t="shared" si="3"/>
        <v>1</v>
      </c>
    </row>
    <row r="152" spans="1:7" x14ac:dyDescent="0.25">
      <c r="A152" s="1" t="str">
        <f>_xll.BDP(B152,"ID_ISIN")</f>
        <v>XS0934609016</v>
      </c>
      <c r="B152" s="1" t="s">
        <v>256</v>
      </c>
      <c r="C152" s="2">
        <f>_xll.BDP(B152,"PX_LAST")*1.00000001</f>
        <v>98.600010986000086</v>
      </c>
      <c r="D152" s="1">
        <f>IF(OR(_xll.BDP(B152,"BEST_ANALYST_RATING")="#N/A N/A",_xll.BDP(B152,"BEST_ANALYST_RATING")="#N/A Field Not Applicable"),0,_xll.BDP(B152,"BEST_ANALYST_RATING"))</f>
        <v>0</v>
      </c>
      <c r="E152" s="1">
        <f>IF(OR(_xll.BDP(B152,"BEST_TARGET_PRICE")="#N/A N/A",_xll.BDP(B152,"BEST_TARGET_PRICE")="#N/A Field Not Applicable"),0,_xll.BDP(B152,"BEST_TARGET_PRICE"))</f>
        <v>0</v>
      </c>
      <c r="F152" s="1">
        <f>IF(OR(_xll.BDP(B152,"EQY_DVD_YLD_IND")="#N/A N/A",_xll.BDP(B152,"EQY_DVD_YLD_IND")="#N/A Field Not Applicable"),
IF(OR(_xll.BDP(B152,"YLD_CNV_MID")="#N/A N/A",_xll.BDP(B152,"YLD_CNV_MID")="#N/A Field Not Applicable"),0,_xll.BDP(B152,"YLD_CNV_MID")),
_xll.BDP(B152,"EQY_DVD_YLD_IND"))</f>
        <v>4.8451126999999996</v>
      </c>
      <c r="G152" s="1">
        <f t="shared" si="3"/>
        <v>1</v>
      </c>
    </row>
    <row r="153" spans="1:7" x14ac:dyDescent="0.25">
      <c r="A153" s="1" t="str">
        <f>_xll.BDP(B153,"ID_ISIN")</f>
        <v>CH0205819441</v>
      </c>
      <c r="B153" s="1" t="s">
        <v>257</v>
      </c>
      <c r="C153" s="2">
        <f>_xll.BDP(B153,"PX_LAST")*1.00000001</f>
        <v>104.00000104</v>
      </c>
      <c r="D153" s="1">
        <f>IF(OR(_xll.BDP(B153,"BEST_ANALYST_RATING")="#N/A N/A",_xll.BDP(B153,"BEST_ANALYST_RATING")="#N/A Field Not Applicable"),0,_xll.BDP(B153,"BEST_ANALYST_RATING"))</f>
        <v>0</v>
      </c>
      <c r="E153" s="1">
        <f>IF(OR(_xll.BDP(B153,"BEST_TARGET_PRICE")="#N/A N/A",_xll.BDP(B153,"BEST_TARGET_PRICE")="#N/A Field Not Applicable"),0,_xll.BDP(B153,"BEST_TARGET_PRICE"))</f>
        <v>0</v>
      </c>
      <c r="F153" s="1">
        <f>IF(OR(_xll.BDP(B153,"EQY_DVD_YLD_IND")="#N/A N/A",_xll.BDP(B153,"EQY_DVD_YLD_IND")="#N/A Field Not Applicable"),
IF(OR(_xll.BDP(B153,"YLD_CNV_MID")="#N/A N/A",_xll.BDP(B153,"YLD_CNV_MID")="#N/A Field Not Applicable"),0,_xll.BDP(B153,"YLD_CNV_MID")),
_xll.BDP(B153,"EQY_DVD_YLD_IND"))</f>
        <v>1.5441672</v>
      </c>
      <c r="G153" s="1">
        <f t="shared" si="3"/>
        <v>1</v>
      </c>
    </row>
    <row r="154" spans="1:7" x14ac:dyDescent="0.25">
      <c r="A154" s="1" t="str">
        <f>_xll.BDP(B154,"ID_ISIN")</f>
        <v>USN54468AF52</v>
      </c>
      <c r="B154" s="1" t="s">
        <v>258</v>
      </c>
      <c r="C154" s="2">
        <f>_xll.BDP(B154,"PX_LAST")*1.00000001</f>
        <v>105.17100105170999</v>
      </c>
      <c r="D154" s="1">
        <f>IF(OR(_xll.BDP(B154,"BEST_ANALYST_RATING")="#N/A N/A",_xll.BDP(B154,"BEST_ANALYST_RATING")="#N/A Field Not Applicable"),0,_xll.BDP(B154,"BEST_ANALYST_RATING"))</f>
        <v>0</v>
      </c>
      <c r="E154" s="1">
        <f>IF(OR(_xll.BDP(B154,"BEST_TARGET_PRICE")="#N/A N/A",_xll.BDP(B154,"BEST_TARGET_PRICE")="#N/A Field Not Applicable"),0,_xll.BDP(B154,"BEST_TARGET_PRICE"))</f>
        <v>0</v>
      </c>
      <c r="F154" s="1">
        <f>IF(OR(_xll.BDP(B154,"EQY_DVD_YLD_IND")="#N/A N/A",_xll.BDP(B154,"EQY_DVD_YLD_IND")="#N/A Field Not Applicable"),
IF(OR(_xll.BDP(B154,"YLD_CNV_MID")="#N/A N/A",_xll.BDP(B154,"YLD_CNV_MID")="#N/A Field Not Applicable"),0,_xll.BDP(B154,"YLD_CNV_MID")),
_xll.BDP(B154,"EQY_DVD_YLD_IND"))</f>
        <v>6.5421297999999997</v>
      </c>
      <c r="G154" s="1">
        <f t="shared" si="3"/>
        <v>1</v>
      </c>
    </row>
    <row r="155" spans="1:7" x14ac:dyDescent="0.25">
      <c r="A155" s="1" t="str">
        <f>_xll.BDP(B155,"ID_ISIN")</f>
        <v>CH0355509487</v>
      </c>
      <c r="B155" s="1" t="s">
        <v>259</v>
      </c>
      <c r="C155" s="2">
        <f>_xll.BDP(B155,"PX_LAST")*1.00000001</f>
        <v>96.860000968599991</v>
      </c>
      <c r="D155" s="1">
        <f>IF(OR(_xll.BDP(B155,"BEST_ANALYST_RATING")="#N/A N/A",_xll.BDP(B155,"BEST_ANALYST_RATING")="#N/A Field Not Applicable"),0,_xll.BDP(B155,"BEST_ANALYST_RATING"))</f>
        <v>0</v>
      </c>
      <c r="E155" s="1">
        <f>IF(OR(_xll.BDP(B155,"BEST_TARGET_PRICE")="#N/A N/A",_xll.BDP(B155,"BEST_TARGET_PRICE")="#N/A Field Not Applicable"),0,_xll.BDP(B155,"BEST_TARGET_PRICE"))</f>
        <v>0</v>
      </c>
      <c r="F155" s="1">
        <f>IF(OR(_xll.BDP(B155,"EQY_DVD_YLD_IND")="#N/A N/A",_xll.BDP(B155,"EQY_DVD_YLD_IND")="#N/A Field Not Applicable"),
IF(OR(_xll.BDP(B155,"YLD_CNV_MID")="#N/A N/A",_xll.BDP(B155,"YLD_CNV_MID")="#N/A Field Not Applicable"),0,_xll.BDP(B155,"YLD_CNV_MID")),
_xll.BDP(B155,"EQY_DVD_YLD_IND"))</f>
        <v>0</v>
      </c>
      <c r="G155" s="1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2017-04-25T08:08:28Z</dcterms:modified>
</cp:coreProperties>
</file>