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\Ganhuo\4 Undergraduate\大学四年\2大二\大二上\BDA初级数据分析师\考试上传文件\数据分析报告\"/>
    </mc:Choice>
  </mc:AlternateContent>
  <xr:revisionPtr revIDLastSave="0" documentId="8_{9E68626C-E4FD-43FF-91BA-72033A895BD6}" xr6:coauthVersionLast="47" xr6:coauthVersionMax="47" xr10:uidLastSave="{00000000-0000-0000-0000-000000000000}"/>
  <bookViews>
    <workbookView xWindow="-108" yWindow="-108" windowWidth="23256" windowHeight="12576" firstSheet="6" activeTab="7" xr2:uid="{C334FF2B-6499-479F-9D9E-9EB511B64529}"/>
  </bookViews>
  <sheets>
    <sheet name="原始数据-多指标公司销售汇总(2019年)-多指标公司销售汇总" sheetId="2" r:id="rId1"/>
    <sheet name="原始数据多指标公司销售汇总-(2021年)-多指标公司销售汇总" sheetId="3" r:id="rId2"/>
    <sheet name="处理结果-100-150-Sheet1" sheetId="4" r:id="rId3"/>
    <sheet name="处理结果-200-250-Sheet1" sheetId="5" r:id="rId4"/>
    <sheet name="处理结果-250-500-Sheet1" sheetId="6" r:id="rId5"/>
    <sheet name="处理结果-500-1000-Sheet1" sheetId="7" r:id="rId6"/>
    <sheet name="处理结果-其他价位段前三种主销商品的销售占比-Sheet1" sheetId="8" r:id="rId7"/>
    <sheet name="处理结果-四个价位段的销量加权处理结果-柱状图" sheetId="9" r:id="rId8"/>
  </sheets>
  <externalReferences>
    <externalReference r:id="rId9"/>
  </externalReferences>
  <definedNames>
    <definedName name="_xlnm._FilterDatabase" localSheetId="2" hidden="1">'处理结果-100-150-Sheet1'!$A$54:$X$54</definedName>
    <definedName name="_xlnm._FilterDatabase" localSheetId="3" hidden="1">'处理结果-200-250-Sheet1'!$A$36:$X$36</definedName>
    <definedName name="_xlnm._FilterDatabase" localSheetId="4" hidden="1">'处理结果-250-500-Sheet1'!$A$48:$X$48</definedName>
    <definedName name="_xlnm._FilterDatabase" localSheetId="5" hidden="1">'处理结果-500-1000-Sheet1'!$A$28:$X$28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7" l="1"/>
  <c r="S45" i="7" s="1"/>
  <c r="S47" i="7"/>
  <c r="S46" i="7"/>
  <c r="S43" i="7"/>
  <c r="S42" i="7"/>
  <c r="S39" i="7"/>
  <c r="S36" i="7"/>
  <c r="S35" i="7"/>
  <c r="S34" i="7"/>
  <c r="S32" i="7"/>
  <c r="S31" i="7"/>
  <c r="S30" i="7"/>
  <c r="K25" i="7"/>
  <c r="U10" i="7" s="1"/>
  <c r="U24" i="7"/>
  <c r="U23" i="7"/>
  <c r="U20" i="7"/>
  <c r="U17" i="7"/>
  <c r="U16" i="7"/>
  <c r="U15" i="7"/>
  <c r="U13" i="7"/>
  <c r="U12" i="7"/>
  <c r="U11" i="7"/>
  <c r="U9" i="7"/>
  <c r="U8" i="7"/>
  <c r="U7" i="7"/>
  <c r="U4" i="7"/>
  <c r="I80" i="6"/>
  <c r="S79" i="6" s="1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M45" i="6"/>
  <c r="L45" i="6"/>
  <c r="X44" i="6" s="1"/>
  <c r="K45" i="6"/>
  <c r="U38" i="6" s="1"/>
  <c r="U44" i="6"/>
  <c r="X43" i="6"/>
  <c r="U43" i="6"/>
  <c r="X42" i="6"/>
  <c r="U42" i="6"/>
  <c r="X41" i="6"/>
  <c r="U41" i="6"/>
  <c r="X40" i="6"/>
  <c r="U40" i="6"/>
  <c r="X39" i="6"/>
  <c r="U39" i="6"/>
  <c r="X38" i="6"/>
  <c r="X37" i="6"/>
  <c r="U37" i="6"/>
  <c r="U36" i="6"/>
  <c r="X35" i="6"/>
  <c r="U35" i="6"/>
  <c r="X34" i="6"/>
  <c r="U34" i="6"/>
  <c r="X33" i="6"/>
  <c r="U33" i="6"/>
  <c r="X32" i="6"/>
  <c r="U32" i="6"/>
  <c r="X31" i="6"/>
  <c r="U31" i="6"/>
  <c r="X30" i="6"/>
  <c r="U30" i="6"/>
  <c r="X29" i="6"/>
  <c r="U29" i="6"/>
  <c r="X28" i="6"/>
  <c r="U28" i="6"/>
  <c r="X27" i="6"/>
  <c r="U27" i="6"/>
  <c r="X26" i="6"/>
  <c r="U26" i="6"/>
  <c r="X25" i="6"/>
  <c r="U25" i="6"/>
  <c r="X24" i="6"/>
  <c r="U24" i="6"/>
  <c r="X23" i="6"/>
  <c r="U23" i="6"/>
  <c r="X22" i="6"/>
  <c r="U22" i="6"/>
  <c r="X21" i="6"/>
  <c r="U21" i="6"/>
  <c r="X20" i="6"/>
  <c r="U20" i="6"/>
  <c r="X19" i="6"/>
  <c r="U19" i="6"/>
  <c r="X18" i="6"/>
  <c r="U18" i="6"/>
  <c r="X17" i="6"/>
  <c r="U17" i="6"/>
  <c r="X16" i="6"/>
  <c r="U16" i="6"/>
  <c r="X15" i="6"/>
  <c r="U15" i="6"/>
  <c r="X14" i="6"/>
  <c r="U14" i="6"/>
  <c r="X13" i="6"/>
  <c r="U13" i="6"/>
  <c r="X12" i="6"/>
  <c r="U12" i="6"/>
  <c r="X11" i="6"/>
  <c r="U11" i="6"/>
  <c r="X10" i="6"/>
  <c r="U10" i="6"/>
  <c r="X9" i="6"/>
  <c r="U9" i="6"/>
  <c r="X8" i="6"/>
  <c r="U8" i="6"/>
  <c r="X7" i="6"/>
  <c r="U7" i="6"/>
  <c r="X6" i="6"/>
  <c r="U6" i="6"/>
  <c r="X5" i="6"/>
  <c r="U5" i="6"/>
  <c r="X4" i="6"/>
  <c r="U4" i="6"/>
  <c r="X3" i="6"/>
  <c r="U3" i="6"/>
  <c r="I57" i="5"/>
  <c r="S56" i="5" s="1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L33" i="5"/>
  <c r="X27" i="5" s="1"/>
  <c r="K33" i="5"/>
  <c r="U28" i="5" s="1"/>
  <c r="X32" i="5"/>
  <c r="U32" i="5"/>
  <c r="X31" i="5"/>
  <c r="U31" i="5"/>
  <c r="X30" i="5"/>
  <c r="U30" i="5"/>
  <c r="X29" i="5"/>
  <c r="U29" i="5"/>
  <c r="X28" i="5"/>
  <c r="X25" i="5"/>
  <c r="U25" i="5"/>
  <c r="X24" i="5"/>
  <c r="U24" i="5"/>
  <c r="X23" i="5"/>
  <c r="U23" i="5"/>
  <c r="X22" i="5"/>
  <c r="U22" i="5"/>
  <c r="X21" i="5"/>
  <c r="U21" i="5"/>
  <c r="X20" i="5"/>
  <c r="X18" i="5"/>
  <c r="X17" i="5"/>
  <c r="U17" i="5"/>
  <c r="X16" i="5"/>
  <c r="U16" i="5"/>
  <c r="X15" i="5"/>
  <c r="U15" i="5"/>
  <c r="X14" i="5"/>
  <c r="U14" i="5"/>
  <c r="X13" i="5"/>
  <c r="U13" i="5"/>
  <c r="X12" i="5"/>
  <c r="X10" i="5"/>
  <c r="X9" i="5"/>
  <c r="U9" i="5"/>
  <c r="X8" i="5"/>
  <c r="U8" i="5"/>
  <c r="X7" i="5"/>
  <c r="U7" i="5"/>
  <c r="X6" i="5"/>
  <c r="U6" i="5"/>
  <c r="X5" i="5"/>
  <c r="U5" i="5"/>
  <c r="X4" i="5"/>
  <c r="I103" i="4"/>
  <c r="S102" i="4" s="1"/>
  <c r="S89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L51" i="4"/>
  <c r="X50" i="4" s="1"/>
  <c r="K51" i="4"/>
  <c r="U44" i="4" s="1"/>
  <c r="U50" i="4"/>
  <c r="X48" i="4"/>
  <c r="U48" i="4"/>
  <c r="X46" i="4"/>
  <c r="U46" i="4"/>
  <c r="X45" i="4"/>
  <c r="U45" i="4"/>
  <c r="X44" i="4"/>
  <c r="X43" i="4"/>
  <c r="U43" i="4"/>
  <c r="U42" i="4"/>
  <c r="X40" i="4"/>
  <c r="U40" i="4"/>
  <c r="X38" i="4"/>
  <c r="U38" i="4"/>
  <c r="X37" i="4"/>
  <c r="U37" i="4"/>
  <c r="X36" i="4"/>
  <c r="U36" i="4"/>
  <c r="X35" i="4"/>
  <c r="U35" i="4"/>
  <c r="U34" i="4"/>
  <c r="X32" i="4"/>
  <c r="U32" i="4"/>
  <c r="X31" i="4"/>
  <c r="X30" i="4"/>
  <c r="U30" i="4"/>
  <c r="X29" i="4"/>
  <c r="U29" i="4"/>
  <c r="X28" i="4"/>
  <c r="U28" i="4"/>
  <c r="X27" i="4"/>
  <c r="U27" i="4"/>
  <c r="U26" i="4"/>
  <c r="X24" i="4"/>
  <c r="U24" i="4"/>
  <c r="X23" i="4"/>
  <c r="X22" i="4"/>
  <c r="U22" i="4"/>
  <c r="X21" i="4"/>
  <c r="U21" i="4"/>
  <c r="X20" i="4"/>
  <c r="U20" i="4"/>
  <c r="X19" i="4"/>
  <c r="U19" i="4"/>
  <c r="U18" i="4"/>
  <c r="X16" i="4"/>
  <c r="U16" i="4"/>
  <c r="X15" i="4"/>
  <c r="X14" i="4"/>
  <c r="U14" i="4"/>
  <c r="X13" i="4"/>
  <c r="U13" i="4"/>
  <c r="X12" i="4"/>
  <c r="U12" i="4"/>
  <c r="X11" i="4"/>
  <c r="U11" i="4"/>
  <c r="X10" i="4"/>
  <c r="U10" i="4"/>
  <c r="X9" i="4"/>
  <c r="X8" i="4"/>
  <c r="U8" i="4"/>
  <c r="X7" i="4"/>
  <c r="U7" i="4"/>
  <c r="X6" i="4"/>
  <c r="U6" i="4"/>
  <c r="X5" i="4"/>
  <c r="U5" i="4"/>
  <c r="X4" i="4"/>
  <c r="U4" i="4"/>
  <c r="X3" i="4"/>
  <c r="U3" i="4"/>
  <c r="U14" i="7" l="1"/>
  <c r="S33" i="7"/>
  <c r="U18" i="7"/>
  <c r="S37" i="7"/>
  <c r="U3" i="7"/>
  <c r="U19" i="7"/>
  <c r="S38" i="7"/>
  <c r="U5" i="7"/>
  <c r="U21" i="7"/>
  <c r="S40" i="7"/>
  <c r="U6" i="7"/>
  <c r="U22" i="7"/>
  <c r="S41" i="7"/>
  <c r="S44" i="7"/>
  <c r="S29" i="7"/>
  <c r="X36" i="6"/>
  <c r="S78" i="6"/>
  <c r="U10" i="5"/>
  <c r="U18" i="5"/>
  <c r="U26" i="5"/>
  <c r="X26" i="5"/>
  <c r="U3" i="5"/>
  <c r="U11" i="5"/>
  <c r="U19" i="5"/>
  <c r="U27" i="5"/>
  <c r="S55" i="5"/>
  <c r="X3" i="5"/>
  <c r="X11" i="5"/>
  <c r="X19" i="5"/>
  <c r="U4" i="5"/>
  <c r="U12" i="5"/>
  <c r="U20" i="5"/>
  <c r="S88" i="4"/>
  <c r="S90" i="4"/>
  <c r="S91" i="4"/>
  <c r="S92" i="4"/>
  <c r="U15" i="4"/>
  <c r="U23" i="4"/>
  <c r="U31" i="4"/>
  <c r="U39" i="4"/>
  <c r="U47" i="4"/>
  <c r="S93" i="4"/>
  <c r="X39" i="4"/>
  <c r="X47" i="4"/>
  <c r="S94" i="4"/>
  <c r="S95" i="4"/>
  <c r="S96" i="4"/>
  <c r="U9" i="4"/>
  <c r="U17" i="4"/>
  <c r="U25" i="4"/>
  <c r="U33" i="4"/>
  <c r="U41" i="4"/>
  <c r="U49" i="4"/>
  <c r="S97" i="4"/>
  <c r="X17" i="4"/>
  <c r="X25" i="4"/>
  <c r="X33" i="4"/>
  <c r="X41" i="4"/>
  <c r="X49" i="4"/>
  <c r="S98" i="4"/>
  <c r="S99" i="4"/>
  <c r="X18" i="4"/>
  <c r="X26" i="4"/>
  <c r="X34" i="4"/>
  <c r="X42" i="4"/>
  <c r="S100" i="4"/>
  <c r="S101" i="4"/>
</calcChain>
</file>

<file path=xl/sharedStrings.xml><?xml version="1.0" encoding="utf-8"?>
<sst xmlns="http://schemas.openxmlformats.org/spreadsheetml/2006/main" count="2685" uniqueCount="564">
  <si>
    <t>多指标公司销售汇总</t>
  </si>
  <si>
    <t/>
  </si>
  <si>
    <t>查询区间：2019年01月 至 2019年12月</t>
  </si>
  <si>
    <t>单位：箱、万元</t>
  </si>
  <si>
    <t>序号</t>
  </si>
  <si>
    <t>商品名称</t>
  </si>
  <si>
    <t>品牌名称</t>
  </si>
  <si>
    <t>需求量</t>
  </si>
  <si>
    <t>销量</t>
  </si>
  <si>
    <t>单条值</t>
  </si>
  <si>
    <t>本期</t>
  </si>
  <si>
    <t>同期</t>
  </si>
  <si>
    <t>同比</t>
  </si>
  <si>
    <t>上期</t>
  </si>
  <si>
    <t>环比</t>
  </si>
  <si>
    <t>合计</t>
  </si>
  <si>
    <t>1</t>
  </si>
  <si>
    <t>双喜（硬经典）</t>
  </si>
  <si>
    <t>双喜·红双喜</t>
  </si>
  <si>
    <t>2</t>
  </si>
  <si>
    <t>双喜（软经典）</t>
  </si>
  <si>
    <t>3</t>
  </si>
  <si>
    <t>硬盒双喜（世纪经典）</t>
  </si>
  <si>
    <t>4</t>
  </si>
  <si>
    <t>双喜（经典1906）</t>
  </si>
  <si>
    <t>5</t>
  </si>
  <si>
    <t>84软盒双喜(广州)</t>
  </si>
  <si>
    <t>6</t>
  </si>
  <si>
    <t>双喜（百年经典）</t>
  </si>
  <si>
    <t>7</t>
  </si>
  <si>
    <t>双喜(和喜)</t>
  </si>
  <si>
    <t>8</t>
  </si>
  <si>
    <t>双喜（软经典1906）</t>
  </si>
  <si>
    <t>9</t>
  </si>
  <si>
    <t>双喜（国喜细支）</t>
  </si>
  <si>
    <t>10</t>
  </si>
  <si>
    <t>双喜（硬金五叶神）</t>
  </si>
  <si>
    <t>11</t>
  </si>
  <si>
    <t>双喜（硬红五叶神）</t>
  </si>
  <si>
    <t>12</t>
  </si>
  <si>
    <t>555(金)</t>
  </si>
  <si>
    <t>三五</t>
  </si>
  <si>
    <t>13</t>
  </si>
  <si>
    <t>555(金.锐)</t>
  </si>
  <si>
    <t>14</t>
  </si>
  <si>
    <t>双喜（龙）</t>
  </si>
  <si>
    <t>15</t>
  </si>
  <si>
    <t>双喜（花悦）</t>
  </si>
  <si>
    <t>16</t>
  </si>
  <si>
    <t>甲天下（山水）</t>
  </si>
  <si>
    <t>甲天下</t>
  </si>
  <si>
    <t>17</t>
  </si>
  <si>
    <t>真龙（龙天下）</t>
  </si>
  <si>
    <t>真龙</t>
  </si>
  <si>
    <t>18</t>
  </si>
  <si>
    <t>真龙（起源）</t>
  </si>
  <si>
    <t>19</t>
  </si>
  <si>
    <t>真龙（凌云）</t>
  </si>
  <si>
    <t>20</t>
  </si>
  <si>
    <t>真龙（海韵细支）</t>
  </si>
  <si>
    <t>21</t>
  </si>
  <si>
    <t>真龙（珍品）</t>
  </si>
  <si>
    <t>22</t>
  </si>
  <si>
    <t>真龙（海韵）</t>
  </si>
  <si>
    <t>23</t>
  </si>
  <si>
    <t>真龙（天翔）</t>
  </si>
  <si>
    <t>24</t>
  </si>
  <si>
    <t>真龙（美人香草）</t>
  </si>
  <si>
    <t>25</t>
  </si>
  <si>
    <t>真龙（软祥云）</t>
  </si>
  <si>
    <t>26</t>
  </si>
  <si>
    <t>真龙（佳韵）</t>
  </si>
  <si>
    <t>27</t>
  </si>
  <si>
    <t>真龙（馨云）</t>
  </si>
  <si>
    <t>28</t>
  </si>
  <si>
    <t>真龙（巴马天成）</t>
  </si>
  <si>
    <t>29</t>
  </si>
  <si>
    <t>软盒真龙（鸿韵）</t>
  </si>
  <si>
    <t>30</t>
  </si>
  <si>
    <t>硬盒真龙（娇子）</t>
  </si>
  <si>
    <t>31</t>
  </si>
  <si>
    <t>真龙(软娇子)</t>
  </si>
  <si>
    <t>32</t>
  </si>
  <si>
    <t>真龙（轩云）</t>
  </si>
  <si>
    <t>33</t>
  </si>
  <si>
    <t>真龙（今世缘）</t>
  </si>
  <si>
    <t>34</t>
  </si>
  <si>
    <t>真龙（壮丽）</t>
  </si>
  <si>
    <t>35</t>
  </si>
  <si>
    <t>真龙（锦绣）</t>
  </si>
  <si>
    <t>36</t>
  </si>
  <si>
    <t>真龙（软海韵）</t>
  </si>
  <si>
    <t>37</t>
  </si>
  <si>
    <t>真龙（状元）</t>
  </si>
  <si>
    <t>38</t>
  </si>
  <si>
    <t>真龙（晶钻刘三姐）</t>
  </si>
  <si>
    <t>39</t>
  </si>
  <si>
    <t>真龙（致青春）</t>
  </si>
  <si>
    <t>40</t>
  </si>
  <si>
    <t>真龙（硬赞歌）</t>
  </si>
  <si>
    <t>41</t>
  </si>
  <si>
    <t>真龙（中支凌云）</t>
  </si>
  <si>
    <t>42</t>
  </si>
  <si>
    <t>大前门（短支）</t>
  </si>
  <si>
    <t>大前门</t>
  </si>
  <si>
    <t>43</t>
  </si>
  <si>
    <t>熊猫（硬经典）</t>
  </si>
  <si>
    <t>中华</t>
  </si>
  <si>
    <t>44</t>
  </si>
  <si>
    <t>555（双冰）</t>
  </si>
  <si>
    <t>45</t>
  </si>
  <si>
    <t>中华（金中支）</t>
  </si>
  <si>
    <t>46</t>
  </si>
  <si>
    <t>中华（双中支）</t>
  </si>
  <si>
    <t>47</t>
  </si>
  <si>
    <t>硬盒娇子（THEX）</t>
  </si>
  <si>
    <t>娇子</t>
  </si>
  <si>
    <t>48</t>
  </si>
  <si>
    <t>硬盒娇子（时代阳光）</t>
  </si>
  <si>
    <t>49</t>
  </si>
  <si>
    <t>工字（红）</t>
  </si>
  <si>
    <t>大工字</t>
  </si>
  <si>
    <t>50</t>
  </si>
  <si>
    <t>长城（行者）</t>
  </si>
  <si>
    <t>长城</t>
  </si>
  <si>
    <t>51</t>
  </si>
  <si>
    <t>长城（盛世5号）</t>
  </si>
  <si>
    <t>52</t>
  </si>
  <si>
    <t>120长城（金南极）</t>
  </si>
  <si>
    <t>53</t>
  </si>
  <si>
    <t>长城（迷你香草）</t>
  </si>
  <si>
    <t>54</t>
  </si>
  <si>
    <t>黄果树（蓝佳品）</t>
  </si>
  <si>
    <t>黄果树</t>
  </si>
  <si>
    <t>55</t>
  </si>
  <si>
    <t>84硬盒云烟(紫)</t>
  </si>
  <si>
    <t>云烟</t>
  </si>
  <si>
    <t>56</t>
  </si>
  <si>
    <t>84软盒红梅</t>
  </si>
  <si>
    <t>红梅</t>
  </si>
  <si>
    <t>57</t>
  </si>
  <si>
    <t>软盒红塔山(新)</t>
  </si>
  <si>
    <t>红塔山</t>
  </si>
  <si>
    <t>58</t>
  </si>
  <si>
    <t>云烟（软大重九）</t>
  </si>
  <si>
    <t>59</t>
  </si>
  <si>
    <t>红塔山（硬恭贺新禧）</t>
  </si>
  <si>
    <t>60</t>
  </si>
  <si>
    <t>玉溪（初心）</t>
  </si>
  <si>
    <t>玉溪</t>
  </si>
  <si>
    <t>61</t>
  </si>
  <si>
    <t>玉溪（高配版）</t>
  </si>
  <si>
    <t>62</t>
  </si>
  <si>
    <t>玉溪（中支阿诗玛）</t>
  </si>
  <si>
    <t>63</t>
  </si>
  <si>
    <t>玉溪（清香世家）</t>
  </si>
  <si>
    <t>64</t>
  </si>
  <si>
    <t>玉溪（华叶）</t>
  </si>
  <si>
    <t>65</t>
  </si>
  <si>
    <t>红河（硬）</t>
  </si>
  <si>
    <t>红河</t>
  </si>
  <si>
    <t>66</t>
  </si>
  <si>
    <t>84软盒红河(99)</t>
  </si>
  <si>
    <t>67</t>
  </si>
  <si>
    <t>双喜（硬晶彩好日子）</t>
  </si>
  <si>
    <t>68</t>
  </si>
  <si>
    <t>苏烟（软五星红杉树）</t>
  </si>
  <si>
    <t>苏烟</t>
  </si>
  <si>
    <t>69</t>
  </si>
  <si>
    <t>芙蓉王（硬蓝新版）</t>
  </si>
  <si>
    <t>芙蓉王</t>
  </si>
  <si>
    <t>70</t>
  </si>
  <si>
    <t>芙蓉王（硬领航）</t>
  </si>
  <si>
    <t>71</t>
  </si>
  <si>
    <t>万宝路（硬金3.0）</t>
  </si>
  <si>
    <t>万宝路</t>
  </si>
  <si>
    <t>72</t>
  </si>
  <si>
    <t>兰州（硬盒珍品）</t>
  </si>
  <si>
    <t>兰州</t>
  </si>
  <si>
    <t>73</t>
  </si>
  <si>
    <t>兰州（硬精品）</t>
  </si>
  <si>
    <t>74</t>
  </si>
  <si>
    <t>兰州（黑中支）</t>
  </si>
  <si>
    <t>75</t>
  </si>
  <si>
    <t>万宝路（硬金）</t>
  </si>
  <si>
    <t>76</t>
  </si>
  <si>
    <t>硬盒中华</t>
  </si>
  <si>
    <t>77</t>
  </si>
  <si>
    <t>软盒中华</t>
  </si>
  <si>
    <t>78</t>
  </si>
  <si>
    <t>钻石（软绿）</t>
  </si>
  <si>
    <t>钻石</t>
  </si>
  <si>
    <t>79</t>
  </si>
  <si>
    <t>钻石（软荷花）</t>
  </si>
  <si>
    <t>80</t>
  </si>
  <si>
    <t>钻石（荷花）</t>
  </si>
  <si>
    <t>81</t>
  </si>
  <si>
    <t>钻石（硬蓝）</t>
  </si>
  <si>
    <t>82</t>
  </si>
  <si>
    <t>钻石（细支荷花）</t>
  </si>
  <si>
    <t>83</t>
  </si>
  <si>
    <t>娇子（软阳光）</t>
  </si>
  <si>
    <t>84</t>
  </si>
  <si>
    <t>长城（醇雅奶香）</t>
  </si>
  <si>
    <t>85</t>
  </si>
  <si>
    <t>长城（醇雅薄荷）</t>
  </si>
  <si>
    <t>86</t>
  </si>
  <si>
    <t>狮牌（大S）</t>
  </si>
  <si>
    <t>狮牌</t>
  </si>
  <si>
    <t>87</t>
  </si>
  <si>
    <t>长城（132原味）</t>
  </si>
  <si>
    <t>88</t>
  </si>
  <si>
    <t>娇子（黑）</t>
  </si>
  <si>
    <t>89</t>
  </si>
  <si>
    <t>娇子（宽窄如意）</t>
  </si>
  <si>
    <t>90</t>
  </si>
  <si>
    <t>黄果树（长征）</t>
  </si>
  <si>
    <t>91</t>
  </si>
  <si>
    <t>长白山（心归）</t>
  </si>
  <si>
    <t>长白山</t>
  </si>
  <si>
    <t>92</t>
  </si>
  <si>
    <t>长白山（777）</t>
  </si>
  <si>
    <t>93</t>
  </si>
  <si>
    <t>贵烟（国酒香.30）</t>
  </si>
  <si>
    <t>贵烟</t>
  </si>
  <si>
    <t>94</t>
  </si>
  <si>
    <t>钻石（双中支荷花）</t>
  </si>
  <si>
    <t>95</t>
  </si>
  <si>
    <t>南京(炫赫门)</t>
  </si>
  <si>
    <t>南京</t>
  </si>
  <si>
    <t>96</t>
  </si>
  <si>
    <t>南京（雨花石）</t>
  </si>
  <si>
    <t>97</t>
  </si>
  <si>
    <t>南京（九五）</t>
  </si>
  <si>
    <t>98</t>
  </si>
  <si>
    <t>南京（细支九五）</t>
  </si>
  <si>
    <t>99</t>
  </si>
  <si>
    <t>苏烟（软）</t>
  </si>
  <si>
    <t>100</t>
  </si>
  <si>
    <t>真龙（中国龙）</t>
  </si>
  <si>
    <t>101</t>
  </si>
  <si>
    <t>软盒利群(蓝)</t>
  </si>
  <si>
    <t>利群</t>
  </si>
  <si>
    <t>102</t>
  </si>
  <si>
    <t>硬盒利群（新版）</t>
  </si>
  <si>
    <t>103</t>
  </si>
  <si>
    <t>利群（长嘴）</t>
  </si>
  <si>
    <t>104</t>
  </si>
  <si>
    <t>利群（软长嘴）</t>
  </si>
  <si>
    <t>105</t>
  </si>
  <si>
    <t>利群（夜西湖）</t>
  </si>
  <si>
    <t>106</t>
  </si>
  <si>
    <t>黄山（小红方印）</t>
  </si>
  <si>
    <t>黄山</t>
  </si>
  <si>
    <t>107</t>
  </si>
  <si>
    <t>塑合王冠</t>
  </si>
  <si>
    <t>王冠</t>
  </si>
  <si>
    <t>108</t>
  </si>
  <si>
    <t>王冠（原味1号）</t>
  </si>
  <si>
    <t>109</t>
  </si>
  <si>
    <t>王冠（原味9号迷你塑嘴）</t>
  </si>
  <si>
    <t>110</t>
  </si>
  <si>
    <t>黄山（大黄山）</t>
  </si>
  <si>
    <t>111</t>
  </si>
  <si>
    <t>黄山（大红方印）</t>
  </si>
  <si>
    <t>112</t>
  </si>
  <si>
    <t>黄山（最美高铁）</t>
  </si>
  <si>
    <t>113</t>
  </si>
  <si>
    <t>114</t>
  </si>
  <si>
    <t>金圣（庐山）</t>
  </si>
  <si>
    <t>金圣</t>
  </si>
  <si>
    <t>115</t>
  </si>
  <si>
    <t>金圣（硬滕王阁）</t>
  </si>
  <si>
    <t>116</t>
  </si>
  <si>
    <t>金圣（滕王阁·渔舟唱晚）</t>
  </si>
  <si>
    <t>117</t>
  </si>
  <si>
    <t>七匹狼（白）</t>
  </si>
  <si>
    <t>七匹狼</t>
  </si>
  <si>
    <t>118</t>
  </si>
  <si>
    <t>硬盒豪情七匹狼</t>
  </si>
  <si>
    <t>119</t>
  </si>
  <si>
    <t>七匹狼（纯雅）</t>
  </si>
  <si>
    <t>120</t>
  </si>
  <si>
    <t>万宝路（软红2.0）</t>
  </si>
  <si>
    <t>121</t>
  </si>
  <si>
    <t>古田（红军灰）</t>
  </si>
  <si>
    <t>古田</t>
  </si>
  <si>
    <t>122</t>
  </si>
  <si>
    <t>金桥（冰爆）</t>
  </si>
  <si>
    <t>金桥</t>
  </si>
  <si>
    <t>123</t>
  </si>
  <si>
    <t>124</t>
  </si>
  <si>
    <t>硬盒哈德门（纯香）</t>
  </si>
  <si>
    <t>哈德门</t>
  </si>
  <si>
    <t>125</t>
  </si>
  <si>
    <t>泰山(望岳)</t>
  </si>
  <si>
    <t>泰山</t>
  </si>
  <si>
    <t>126</t>
  </si>
  <si>
    <t>泰山（哈德门）</t>
  </si>
  <si>
    <t>127</t>
  </si>
  <si>
    <t>泰山（皇家礼炮21响）</t>
  </si>
  <si>
    <t>128</t>
  </si>
  <si>
    <t>泰山（巴哈马甜味）</t>
  </si>
  <si>
    <t>129</t>
  </si>
  <si>
    <t>泰山（琥珀）</t>
  </si>
  <si>
    <t>130</t>
  </si>
  <si>
    <t>泰山(青秀)</t>
  </si>
  <si>
    <t>131</t>
  </si>
  <si>
    <t>黄金叶（乐途）</t>
  </si>
  <si>
    <t>黄金叶</t>
  </si>
  <si>
    <t>132</t>
  </si>
  <si>
    <t>黄金叶（TIME）</t>
  </si>
  <si>
    <t>133</t>
  </si>
  <si>
    <t>黄金叶（黄金眼）</t>
  </si>
  <si>
    <t>134</t>
  </si>
  <si>
    <t>黄金叶（爱尚）</t>
  </si>
  <si>
    <t>135</t>
  </si>
  <si>
    <t>黄金叶（天香细支）</t>
  </si>
  <si>
    <t>136</t>
  </si>
  <si>
    <t>黄金叶（金满堂）</t>
  </si>
  <si>
    <t>137</t>
  </si>
  <si>
    <t>黄金叶（天叶）</t>
  </si>
  <si>
    <t>138</t>
  </si>
  <si>
    <t>冬虫夏草（和润）</t>
  </si>
  <si>
    <t>冬虫夏草</t>
  </si>
  <si>
    <t>139</t>
  </si>
  <si>
    <t>冬虫夏草（金）</t>
  </si>
  <si>
    <t>140</t>
  </si>
  <si>
    <t>大青山（昭君和亲）</t>
  </si>
  <si>
    <t>大青山</t>
  </si>
  <si>
    <t>141</t>
  </si>
  <si>
    <t>冬虫夏草（双中支）</t>
  </si>
  <si>
    <t>142</t>
  </si>
  <si>
    <t>黄鹤楼（硬天下胜景）</t>
  </si>
  <si>
    <t>黄鹤楼</t>
  </si>
  <si>
    <t>143</t>
  </si>
  <si>
    <t>软盒黄鹤楼（蓝）</t>
  </si>
  <si>
    <t>144</t>
  </si>
  <si>
    <t>黄鹤楼（硬金砂）</t>
  </si>
  <si>
    <t>145</t>
  </si>
  <si>
    <t>黄鹤楼（天下名楼）</t>
  </si>
  <si>
    <t>146</t>
  </si>
  <si>
    <t>黄鹤楼（硬峡谷柔情）</t>
  </si>
  <si>
    <t>147</t>
  </si>
  <si>
    <t>茂大（1号）</t>
  </si>
  <si>
    <t>茂大</t>
  </si>
  <si>
    <t>148</t>
  </si>
  <si>
    <t>黄鹤楼（硬1916）</t>
  </si>
  <si>
    <t>149</t>
  </si>
  <si>
    <t>黄鹤楼（硬平安）</t>
  </si>
  <si>
    <t>150</t>
  </si>
  <si>
    <t>红金龙（硬喜）</t>
  </si>
  <si>
    <t>红金龙</t>
  </si>
  <si>
    <t>151</t>
  </si>
  <si>
    <t>顺百利（10支LP）</t>
  </si>
  <si>
    <t>顺百利</t>
  </si>
  <si>
    <t>152</t>
  </si>
  <si>
    <t>黄鹤楼（硬红）</t>
  </si>
  <si>
    <t>153</t>
  </si>
  <si>
    <t>黄鹤楼（硬南洋叁号）</t>
  </si>
  <si>
    <t>154</t>
  </si>
  <si>
    <t>黄鹤楼(雪之景3号)</t>
  </si>
  <si>
    <t>155</t>
  </si>
  <si>
    <t>黄鹤楼（硬峡谷情细支）</t>
  </si>
  <si>
    <t>156</t>
  </si>
  <si>
    <t>黄鹤楼（硬银紫）</t>
  </si>
  <si>
    <t>157</t>
  </si>
  <si>
    <t>黄鹤楼（软鸿运）</t>
  </si>
  <si>
    <t>158</t>
  </si>
  <si>
    <t>茂大（世家）</t>
  </si>
  <si>
    <t>159</t>
  </si>
  <si>
    <t>硬盒精品白沙（二代）</t>
  </si>
  <si>
    <t>白沙</t>
  </si>
  <si>
    <t>160</t>
  </si>
  <si>
    <t>软盒白沙</t>
  </si>
  <si>
    <t>161</t>
  </si>
  <si>
    <t>白沙（硬精品三代）</t>
  </si>
  <si>
    <t>162</t>
  </si>
  <si>
    <t>硬盒芙蓉王</t>
  </si>
  <si>
    <t>163</t>
  </si>
  <si>
    <t>硬盒芙蓉王（蓝）</t>
  </si>
  <si>
    <t>164</t>
  </si>
  <si>
    <t>白沙（软和天下）</t>
  </si>
  <si>
    <t>165</t>
  </si>
  <si>
    <t>白沙（硬细支和天下）</t>
  </si>
  <si>
    <t>166</t>
  </si>
  <si>
    <t>白沙（硬蓝尚品）</t>
  </si>
  <si>
    <t>167</t>
  </si>
  <si>
    <t>万宝路（冰爵）</t>
  </si>
  <si>
    <t>168</t>
  </si>
  <si>
    <t>白沙（和天下）</t>
  </si>
  <si>
    <t>169</t>
  </si>
  <si>
    <t>芙蓉王（硬细支）</t>
  </si>
  <si>
    <t>170</t>
  </si>
  <si>
    <t>芙蓉王（硬新版）</t>
  </si>
  <si>
    <t>171</t>
  </si>
  <si>
    <t>万宝路（硬冰爵2.0）</t>
  </si>
  <si>
    <t>172</t>
  </si>
  <si>
    <t>利群（硬)</t>
  </si>
  <si>
    <t>173</t>
  </si>
  <si>
    <t>黄山（软喜庆红方印）</t>
  </si>
  <si>
    <t>174</t>
  </si>
  <si>
    <t>硬盒一品黄山</t>
  </si>
  <si>
    <t>175</t>
  </si>
  <si>
    <t>黄山（红方印细支）</t>
  </si>
  <si>
    <t>176</t>
  </si>
  <si>
    <t>黄鹤楼（硬奇景）</t>
  </si>
  <si>
    <t>177</t>
  </si>
  <si>
    <t>贵烟（甜乡洞藏）</t>
  </si>
  <si>
    <t>178</t>
  </si>
  <si>
    <t>贵烟（新贵）</t>
  </si>
  <si>
    <t>179</t>
  </si>
  <si>
    <t>贵烟（跨越）</t>
  </si>
  <si>
    <t>180</t>
  </si>
  <si>
    <t>贵烟（行者）</t>
  </si>
  <si>
    <t>181</t>
  </si>
  <si>
    <t>王冠（原味9号）</t>
  </si>
  <si>
    <t>182</t>
  </si>
  <si>
    <t>黄山（印象一品）</t>
  </si>
  <si>
    <t>183</t>
  </si>
  <si>
    <t>金圣（滕王阁·紫光）</t>
  </si>
  <si>
    <t>184</t>
  </si>
  <si>
    <t>金圣（智圣出山·国味）</t>
  </si>
  <si>
    <t>185</t>
  </si>
  <si>
    <t>天子（金）</t>
  </si>
  <si>
    <t>天子</t>
  </si>
  <si>
    <t>186</t>
  </si>
  <si>
    <t>龙凤呈祥（硬珍品）</t>
  </si>
  <si>
    <t>龙凤呈祥</t>
  </si>
  <si>
    <t>187</t>
  </si>
  <si>
    <t>宏声（硬）</t>
  </si>
  <si>
    <t>宏声</t>
  </si>
  <si>
    <t>188</t>
  </si>
  <si>
    <t>龙凤呈祥（百年好合）</t>
  </si>
  <si>
    <t>189</t>
  </si>
  <si>
    <t>天子（五粮香30年）</t>
  </si>
  <si>
    <t>190</t>
  </si>
  <si>
    <t>龙凤呈祥（遇见）</t>
  </si>
  <si>
    <t>191</t>
  </si>
  <si>
    <t>天子（硬珍品龙凤呈祥）</t>
  </si>
  <si>
    <t>192</t>
  </si>
  <si>
    <t>天子（中国心中支）</t>
  </si>
  <si>
    <t>193</t>
  </si>
  <si>
    <t>钻石（经典醇和）</t>
  </si>
  <si>
    <t>194</t>
  </si>
  <si>
    <t>钻石（金玉兰）</t>
  </si>
  <si>
    <t>195</t>
  </si>
  <si>
    <t>云烟（福）</t>
  </si>
  <si>
    <t>196</t>
  </si>
  <si>
    <t>云烟（小熊猫）</t>
  </si>
  <si>
    <t>197</t>
  </si>
  <si>
    <t>云烟（9+1大重九）</t>
  </si>
  <si>
    <t>198</t>
  </si>
  <si>
    <t>199</t>
  </si>
  <si>
    <t>红河（A7）</t>
  </si>
  <si>
    <t>200</t>
  </si>
  <si>
    <t>硬盒玉溪（和谐）</t>
  </si>
  <si>
    <t>201</t>
  </si>
  <si>
    <t>软盒红梅（顺）</t>
  </si>
  <si>
    <t>202</t>
  </si>
  <si>
    <t>玉溪（软尚善）</t>
  </si>
  <si>
    <t>203</t>
  </si>
  <si>
    <t>红塔山（硬经典100）</t>
  </si>
  <si>
    <t>204</t>
  </si>
  <si>
    <t>84硬盒红梅</t>
  </si>
  <si>
    <t>205</t>
  </si>
  <si>
    <t>红塔山（恭贺新禧）</t>
  </si>
  <si>
    <t>206</t>
  </si>
  <si>
    <t>红塔山（硬传奇）</t>
  </si>
  <si>
    <t>207</t>
  </si>
  <si>
    <t>84软盒玉溪</t>
  </si>
  <si>
    <t>208</t>
  </si>
  <si>
    <t>209</t>
  </si>
  <si>
    <t>红塔山（传奇）</t>
  </si>
  <si>
    <t>210</t>
  </si>
  <si>
    <t>红塔山（细支传奇）</t>
  </si>
  <si>
    <t>211</t>
  </si>
  <si>
    <t>云烟（硬云龙）</t>
  </si>
  <si>
    <t>212</t>
  </si>
  <si>
    <t>云烟（小熊猫家园）</t>
  </si>
  <si>
    <t>213</t>
  </si>
  <si>
    <t>延安（1935）</t>
  </si>
  <si>
    <t>延安</t>
  </si>
  <si>
    <t>214</t>
  </si>
  <si>
    <t>好猫（招财猫1600）</t>
  </si>
  <si>
    <t>好猫</t>
  </si>
  <si>
    <t>215</t>
  </si>
  <si>
    <t>延安（红韵）</t>
  </si>
  <si>
    <t>216</t>
  </si>
  <si>
    <t>好猫（金丝猴）</t>
  </si>
  <si>
    <t>217</t>
  </si>
  <si>
    <t>大华·大时代硬包烟</t>
  </si>
  <si>
    <t>进口烟系列</t>
  </si>
  <si>
    <t>218</t>
  </si>
  <si>
    <t>顺百利（5支XY）</t>
  </si>
  <si>
    <t>219</t>
  </si>
  <si>
    <t>双喜（硬吉祥好日子）</t>
  </si>
  <si>
    <t>双喜（好日子）</t>
  </si>
  <si>
    <t>220</t>
  </si>
  <si>
    <t>双喜（硬精品好日子）</t>
  </si>
  <si>
    <t>221</t>
  </si>
  <si>
    <t>双喜（软珍品好日子）</t>
  </si>
  <si>
    <t>222</t>
  </si>
  <si>
    <t>阿里山（硬景泰典蓝）</t>
  </si>
  <si>
    <t>查询区间：2021年01月 至 2021年12月</t>
  </si>
  <si>
    <t>单位：万支、万元</t>
  </si>
  <si>
    <t>批发价</t>
  </si>
  <si>
    <t>零售价</t>
  </si>
  <si>
    <t>销量</t>
    <phoneticPr fontId="11" type="noConversion"/>
  </si>
  <si>
    <t>双喜（春天中支）</t>
  </si>
  <si>
    <t>真龙（甲天下）</t>
  </si>
  <si>
    <t>真龙（刘三姐）</t>
  </si>
  <si>
    <t>真龙（海韵中支）</t>
  </si>
  <si>
    <t>真龙（硬凌云）</t>
  </si>
  <si>
    <t>娇子（宽窄平安中支）</t>
  </si>
  <si>
    <t>娇子（宽窄好运）</t>
  </si>
  <si>
    <t>王冠（塑2支全叶卷）</t>
  </si>
  <si>
    <t>王冠（假日.黄金海岸）</t>
  </si>
  <si>
    <t>贵烟（红中支）</t>
  </si>
  <si>
    <t>黄山（小红方印中支）</t>
  </si>
  <si>
    <t>将军（战神）</t>
  </si>
  <si>
    <t>将军</t>
  </si>
  <si>
    <t>将军（3G）</t>
  </si>
  <si>
    <t>泰山（巅峰6号）</t>
  </si>
  <si>
    <t>泰山（巴哈马）</t>
  </si>
  <si>
    <t>将军（战神07）</t>
  </si>
  <si>
    <t>泰山（金将中支）</t>
  </si>
  <si>
    <t>将军（战神荣耀）</t>
  </si>
  <si>
    <t>黄金叶（浓香中支）</t>
  </si>
  <si>
    <t>红旗渠（新版银河）</t>
  </si>
  <si>
    <t>红旗渠</t>
  </si>
  <si>
    <t>黄金叶（天香）</t>
  </si>
  <si>
    <t>黄金叶（商鼎）</t>
  </si>
  <si>
    <t>黄金叶（乐途硬）</t>
  </si>
  <si>
    <t>黄鹤楼（雪之韵2号）</t>
  </si>
  <si>
    <t>黄鹤楼（软1916）</t>
  </si>
  <si>
    <t>芙蓉王（红宝石）</t>
  </si>
  <si>
    <t>七匹狼（纯境）</t>
  </si>
  <si>
    <t>七匹狼（鼓浪扬帆）</t>
  </si>
  <si>
    <t>中华（细支）</t>
  </si>
  <si>
    <t>牡丹（红中支）</t>
  </si>
  <si>
    <t>牡丹</t>
  </si>
  <si>
    <t>利群（软蓝）</t>
  </si>
  <si>
    <t>黄鹤楼（感恩中支）</t>
  </si>
  <si>
    <t>金圣（青瓷）</t>
  </si>
  <si>
    <t>金圣（金吉）</t>
  </si>
  <si>
    <t>天子（中支）</t>
  </si>
  <si>
    <t>玉溪（双中支翡翠）</t>
  </si>
  <si>
    <t>玉溪（鑫中支）</t>
  </si>
  <si>
    <t>制表人：陈红妮</t>
  </si>
  <si>
    <t>制表日期：20220322</t>
  </si>
  <si>
    <t>销量</t>
    <phoneticPr fontId="13" type="noConversion"/>
  </si>
  <si>
    <t>本期</t>
    <phoneticPr fontId="4" type="noConversion"/>
  </si>
  <si>
    <t>真龙（海韵）</t>
    <phoneticPr fontId="4" type="noConversion"/>
  </si>
  <si>
    <t>硬盒中华</t>
    <phoneticPr fontId="4" type="noConversion"/>
  </si>
  <si>
    <t>芙蓉王（硬蓝新版）</t>
    <phoneticPr fontId="4" type="noConversion"/>
  </si>
  <si>
    <t>低端</t>
    <phoneticPr fontId="4" type="noConversion"/>
  </si>
  <si>
    <t>中端</t>
    <phoneticPr fontId="4" type="noConversion"/>
  </si>
  <si>
    <t>高端</t>
    <phoneticPr fontId="4" type="noConversion"/>
  </si>
  <si>
    <t>销量</t>
    <phoneticPr fontId="4" type="noConversion"/>
  </si>
  <si>
    <t>硬盒芙蓉王</t>
    <phoneticPr fontId="4" type="noConversion"/>
  </si>
  <si>
    <t>软盒中华</t>
    <phoneticPr fontId="4" type="noConversion"/>
  </si>
  <si>
    <t>真龙（海韵细支）</t>
    <phoneticPr fontId="4" type="noConversion"/>
  </si>
  <si>
    <t>（中高端处理完后未保留）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</si>
</sst>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</font>
    <font>
      <sz val="15"/>
      <name val="Arial"/>
    </font>
    <font>
      <sz val="9"/>
      <name val="等线"/>
      <family val="2"/>
      <charset val="134"/>
      <scheme val="minor"/>
    </font>
    <font>
      <b/>
      <sz val="10"/>
      <name val="Arial"/>
    </font>
    <font>
      <sz val="10"/>
      <name val="Arial"/>
      <family val="2"/>
    </font>
    <font>
      <sz val="15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0"/>
      <name val="宋体"/>
      <charset val="134"/>
    </font>
    <font>
      <sz val="9"/>
      <name val="宋体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</cellStyleXfs>
  <cellXfs count="50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0" fontId="2" fillId="0" borderId="0" xfId="2"/>
    <xf numFmtId="0" fontId="2" fillId="0" borderId="0" xfId="2" applyAlignment="1">
      <alignment horizontal="left"/>
    </xf>
    <xf numFmtId="0" fontId="2" fillId="0" borderId="0" xfId="2" applyAlignment="1">
      <alignment horizontal="right"/>
    </xf>
    <xf numFmtId="0" fontId="5" fillId="3" borderId="2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2" fillId="2" borderId="2" xfId="2" applyFill="1" applyBorder="1" applyAlignment="1">
      <alignment horizontal="left" vertical="center"/>
    </xf>
    <xf numFmtId="176" fontId="2" fillId="2" borderId="2" xfId="2" applyNumberFormat="1" applyFill="1" applyBorder="1" applyAlignment="1">
      <alignment horizontal="right" vertical="center"/>
    </xf>
    <xf numFmtId="2" fontId="2" fillId="2" borderId="2" xfId="2" applyNumberFormat="1" applyFill="1" applyBorder="1" applyAlignment="1">
      <alignment horizontal="right" vertical="center"/>
    </xf>
    <xf numFmtId="0" fontId="7" fillId="4" borderId="1" xfId="3" applyFont="1" applyFill="1" applyBorder="1" applyAlignment="1">
      <alignment horizontal="center" vertical="center"/>
    </xf>
    <xf numFmtId="0" fontId="6" fillId="4" borderId="0" xfId="3" applyFill="1"/>
    <xf numFmtId="0" fontId="6" fillId="4" borderId="0" xfId="3" applyFill="1" applyAlignment="1">
      <alignment horizontal="left"/>
    </xf>
    <xf numFmtId="0" fontId="8" fillId="4" borderId="0" xfId="3" applyFont="1" applyFill="1"/>
    <xf numFmtId="0" fontId="6" fillId="4" borderId="0" xfId="3" applyFill="1" applyAlignment="1">
      <alignment horizontal="right"/>
    </xf>
    <xf numFmtId="0" fontId="9" fillId="4" borderId="2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center" vertical="center"/>
    </xf>
    <xf numFmtId="0" fontId="6" fillId="4" borderId="2" xfId="3" applyFill="1" applyBorder="1" applyAlignment="1">
      <alignment horizontal="left" vertical="center"/>
    </xf>
    <xf numFmtId="176" fontId="6" fillId="4" borderId="2" xfId="3" applyNumberFormat="1" applyFill="1" applyBorder="1" applyAlignment="1">
      <alignment horizontal="right" vertical="center"/>
    </xf>
    <xf numFmtId="2" fontId="6" fillId="4" borderId="2" xfId="3" applyNumberForma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0" fillId="4" borderId="0" xfId="0" applyFill="1" applyAlignment="1"/>
    <xf numFmtId="0" fontId="9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2" fontId="0" fillId="4" borderId="2" xfId="0" applyNumberFormat="1" applyFill="1" applyBorder="1" applyAlignment="1">
      <alignment horizontal="right" vertical="center"/>
    </xf>
    <xf numFmtId="176" fontId="0" fillId="4" borderId="2" xfId="0" applyNumberFormat="1" applyFill="1" applyBorder="1" applyAlignment="1">
      <alignment horizontal="right" vertical="center"/>
    </xf>
    <xf numFmtId="10" fontId="0" fillId="4" borderId="0" xfId="0" applyNumberFormat="1" applyFill="1" applyAlignment="1"/>
    <xf numFmtId="176" fontId="0" fillId="0" borderId="0" xfId="0" applyNumberFormat="1">
      <alignment vertical="center"/>
    </xf>
    <xf numFmtId="0" fontId="9" fillId="3" borderId="2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right" vertical="center"/>
    </xf>
    <xf numFmtId="0" fontId="0" fillId="0" borderId="0" xfId="0" applyAlignment="1"/>
    <xf numFmtId="0" fontId="9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176" fontId="0" fillId="2" borderId="2" xfId="0" applyNumberFormat="1" applyFill="1" applyBorder="1" applyAlignment="1">
      <alignment horizontal="right" vertical="center"/>
    </xf>
    <xf numFmtId="2" fontId="0" fillId="2" borderId="2" xfId="0" applyNumberFormat="1" applyFill="1" applyBorder="1" applyAlignment="1">
      <alignment horizontal="right" vertical="center"/>
    </xf>
    <xf numFmtId="10" fontId="0" fillId="0" borderId="0" xfId="0" applyNumberFormat="1" applyAlignment="1"/>
    <xf numFmtId="2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4" borderId="0" xfId="1" applyFont="1" applyFill="1" applyAlignment="1"/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>
      <alignment vertical="center"/>
    </xf>
    <xf numFmtId="176" fontId="0" fillId="2" borderId="3" xfId="0" applyNumberFormat="1" applyFill="1" applyBorder="1" applyAlignment="1">
      <alignment horizontal="right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0" fillId="4" borderId="6" xfId="0" applyNumberForma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 xr:uid="{1CC467EB-469E-4662-A71B-4EF3B112D755}"/>
    <cellStyle name="常规 3" xfId="3" xr:uid="{CCEC0BB5-E15D-4487-8AE1-24E31BEE9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8-4336-9D31-FFAF09322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8-4336-9D31-FFAF09322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8-4336-9D31-FFAF093221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C8-4336-9D31-FFAF093221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C8-4336-9D31-FFAF093221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C8-4336-9D31-FFAF093221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C8-4336-9D31-FFAF093221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C8-4336-9D31-FFAF093221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C8-4336-9D31-FFAF093221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C8-4336-9D31-FFAF093221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C8-4336-9D31-FFAF093221D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C8-4336-9D31-FFAF093221D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AC8-4336-9D31-FFAF093221D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AC8-4336-9D31-FFAF093221D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AC8-4336-9D31-FFAF093221D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AC8-4336-9D31-FFAF093221D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AC8-4336-9D31-FFAF093221D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AC8-4336-9D31-FFAF093221D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AC8-4336-9D31-FFAF093221D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AC8-4336-9D31-FFAF093221D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AC8-4336-9D31-FFAF093221D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AC8-4336-9D31-FFAF093221D3}"/>
              </c:ext>
            </c:extLst>
          </c:dPt>
          <c:cat>
            <c:strRef>
              <c:f>'处理结果-500-1000-Sheet1'!$V$3:$V$24</c:f>
              <c:strCache>
                <c:ptCount val="22"/>
                <c:pt idx="0">
                  <c:v>软盒中华</c:v>
                </c:pt>
                <c:pt idx="1">
                  <c:v>真龙（海韵细支）</c:v>
                </c:pt>
                <c:pt idx="2">
                  <c:v>真龙（软海韵）</c:v>
                </c:pt>
                <c:pt idx="3">
                  <c:v>黄金叶（天叶）</c:v>
                </c:pt>
                <c:pt idx="4">
                  <c:v>黄鹤楼（硬1916）</c:v>
                </c:pt>
                <c:pt idx="5">
                  <c:v>白沙（和天下）</c:v>
                </c:pt>
                <c:pt idx="6">
                  <c:v>白沙（硬细支和天下）</c:v>
                </c:pt>
                <c:pt idx="7">
                  <c:v>中华（金中支）</c:v>
                </c:pt>
                <c:pt idx="8">
                  <c:v>云烟（软大重九）</c:v>
                </c:pt>
                <c:pt idx="9">
                  <c:v>白沙（软和天下）</c:v>
                </c:pt>
                <c:pt idx="10">
                  <c:v>真龙（巴马天成）</c:v>
                </c:pt>
                <c:pt idx="11">
                  <c:v>南京（细支九五）</c:v>
                </c:pt>
                <c:pt idx="12">
                  <c:v>贵烟（国酒香.30）</c:v>
                </c:pt>
                <c:pt idx="13">
                  <c:v>云烟（9+1大重九）</c:v>
                </c:pt>
                <c:pt idx="14">
                  <c:v>黄鹤楼（硬平安）</c:v>
                </c:pt>
                <c:pt idx="15">
                  <c:v>南京（九五）</c:v>
                </c:pt>
                <c:pt idx="16">
                  <c:v>黄鹤楼（软1916）</c:v>
                </c:pt>
                <c:pt idx="17">
                  <c:v>玉溪（双中支翡翠）</c:v>
                </c:pt>
                <c:pt idx="18">
                  <c:v>将军（战神荣耀）</c:v>
                </c:pt>
                <c:pt idx="19">
                  <c:v>真龙（硬赞歌）</c:v>
                </c:pt>
                <c:pt idx="20">
                  <c:v>熊猫（硬经典）</c:v>
                </c:pt>
                <c:pt idx="21">
                  <c:v>冬虫夏草（金）</c:v>
                </c:pt>
              </c:strCache>
            </c:strRef>
          </c:cat>
          <c:val>
            <c:numRef>
              <c:f>'处理结果-500-1000-Sheet1'!$W$3:$W$24</c:f>
              <c:numCache>
                <c:formatCode>0.00%</c:formatCode>
                <c:ptCount val="22"/>
                <c:pt idx="0">
                  <c:v>0.2246327373034844</c:v>
                </c:pt>
                <c:pt idx="1">
                  <c:v>0.1659246970358845</c:v>
                </c:pt>
                <c:pt idx="2">
                  <c:v>0.10064936658535269</c:v>
                </c:pt>
                <c:pt idx="3">
                  <c:v>8.58067017772913E-2</c:v>
                </c:pt>
                <c:pt idx="4">
                  <c:v>7.0154169345774203E-2</c:v>
                </c:pt>
                <c:pt idx="5">
                  <c:v>5.0280508695033296E-2</c:v>
                </c:pt>
                <c:pt idx="6">
                  <c:v>4.5892498662491343E-2</c:v>
                </c:pt>
                <c:pt idx="7">
                  <c:v>4.2633395014160406E-2</c:v>
                </c:pt>
                <c:pt idx="8">
                  <c:v>3.9266309016035374E-2</c:v>
                </c:pt>
                <c:pt idx="9">
                  <c:v>3.2556678462920333E-2</c:v>
                </c:pt>
                <c:pt idx="10">
                  <c:v>2.7933070576282165E-2</c:v>
                </c:pt>
                <c:pt idx="11">
                  <c:v>2.6043379454885465E-2</c:v>
                </c:pt>
                <c:pt idx="12">
                  <c:v>2.0811143778498749E-2</c:v>
                </c:pt>
                <c:pt idx="13">
                  <c:v>2.0320314915798308E-2</c:v>
                </c:pt>
                <c:pt idx="14">
                  <c:v>2.0060175618567072E-2</c:v>
                </c:pt>
                <c:pt idx="15">
                  <c:v>1.5446384309182916E-2</c:v>
                </c:pt>
                <c:pt idx="16">
                  <c:v>7.7501877420399819E-3</c:v>
                </c:pt>
                <c:pt idx="17">
                  <c:v>3.641950161237281E-3</c:v>
                </c:pt>
                <c:pt idx="18">
                  <c:v>1.9633154508017691E-4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AC8-4336-9D31-FFAF0932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480785</xdr:colOff>
      <xdr:row>0</xdr:row>
      <xdr:rowOff>1</xdr:rowOff>
    </xdr:from>
    <xdr:to>
      <xdr:col>25</xdr:col>
      <xdr:colOff>235857</xdr:colOff>
      <xdr:row>54</xdr:row>
      <xdr:rowOff>45358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C146C2-9DDA-4C3E-9E88-099E160CF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\Ganhuo\4%20Undergraduate\&#22823;&#23398;&#22235;&#24180;\2&#22823;&#20108;\&#22823;&#20108;&#19978;\BDA&#21021;&#32423;&#25968;&#25454;&#20998;&#26512;&#24072;\&#32771;&#35797;&#19978;&#20256;&#25991;&#20214;\&#25968;&#25454;&#20998;&#26512;&#25253;&#21578;\&#22788;&#29702;&#32467;&#26524;.xlsx" TargetMode="External"/><Relationship Id="rId1" Type="http://schemas.openxmlformats.org/officeDocument/2006/relationships/externalLinkPath" Target="&#22788;&#29702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0-150-Sheet1"/>
      <sheetName val="200-250-Sheet1"/>
      <sheetName val="250-500-Sheet1"/>
      <sheetName val="500-1000-Sheet1"/>
      <sheetName val="其他价位段前三种主销商品的销售占比-Sheet1"/>
      <sheetName val="四个价位段的销量加权处理结果-柱状图"/>
    </sheetNames>
    <sheetDataSet>
      <sheetData sheetId="0"/>
      <sheetData sheetId="1"/>
      <sheetData sheetId="2"/>
      <sheetData sheetId="3">
        <row r="3">
          <cell r="V3" t="str">
            <v>软盒中华</v>
          </cell>
          <cell r="W3">
            <v>0.2246327373034844</v>
          </cell>
        </row>
        <row r="4">
          <cell r="V4" t="str">
            <v>真龙（海韵细支）</v>
          </cell>
          <cell r="W4">
            <v>0.1659246970358845</v>
          </cell>
        </row>
        <row r="5">
          <cell r="V5" t="str">
            <v>真龙（软海韵）</v>
          </cell>
          <cell r="W5">
            <v>0.10064936658535269</v>
          </cell>
        </row>
        <row r="6">
          <cell r="V6" t="str">
            <v>黄金叶（天叶）</v>
          </cell>
          <cell r="W6">
            <v>8.58067017772913E-2</v>
          </cell>
        </row>
        <row r="7">
          <cell r="V7" t="str">
            <v>黄鹤楼（硬1916）</v>
          </cell>
          <cell r="W7">
            <v>7.0154169345774203E-2</v>
          </cell>
        </row>
        <row r="8">
          <cell r="V8" t="str">
            <v>白沙（和天下）</v>
          </cell>
          <cell r="W8">
            <v>5.0280508695033296E-2</v>
          </cell>
        </row>
        <row r="9">
          <cell r="V9" t="str">
            <v>白沙（硬细支和天下）</v>
          </cell>
          <cell r="W9">
            <v>4.5892498662491343E-2</v>
          </cell>
        </row>
        <row r="10">
          <cell r="V10" t="str">
            <v>中华（金中支）</v>
          </cell>
          <cell r="W10">
            <v>4.2633395014160406E-2</v>
          </cell>
        </row>
        <row r="11">
          <cell r="V11" t="str">
            <v>云烟（软大重九）</v>
          </cell>
          <cell r="W11">
            <v>3.9266309016035374E-2</v>
          </cell>
        </row>
        <row r="12">
          <cell r="V12" t="str">
            <v>白沙（软和天下）</v>
          </cell>
          <cell r="W12">
            <v>3.2556678462920333E-2</v>
          </cell>
        </row>
        <row r="13">
          <cell r="V13" t="str">
            <v>真龙（巴马天成）</v>
          </cell>
          <cell r="W13">
            <v>2.7933070576282165E-2</v>
          </cell>
        </row>
        <row r="14">
          <cell r="V14" t="str">
            <v>南京（细支九五）</v>
          </cell>
          <cell r="W14">
            <v>2.6043379454885465E-2</v>
          </cell>
        </row>
        <row r="15">
          <cell r="V15" t="str">
            <v>贵烟（国酒香.30）</v>
          </cell>
          <cell r="W15">
            <v>2.0811143778498749E-2</v>
          </cell>
        </row>
        <row r="16">
          <cell r="V16" t="str">
            <v>云烟（9+1大重九）</v>
          </cell>
          <cell r="W16">
            <v>2.0320314915798308E-2</v>
          </cell>
        </row>
        <row r="17">
          <cell r="V17" t="str">
            <v>黄鹤楼（硬平安）</v>
          </cell>
          <cell r="W17">
            <v>2.0060175618567072E-2</v>
          </cell>
        </row>
        <row r="18">
          <cell r="V18" t="str">
            <v>南京（九五）</v>
          </cell>
          <cell r="W18">
            <v>1.5446384309182916E-2</v>
          </cell>
        </row>
        <row r="19">
          <cell r="V19" t="str">
            <v>黄鹤楼（软1916）</v>
          </cell>
          <cell r="W19">
            <v>7.7501877420399819E-3</v>
          </cell>
        </row>
        <row r="20">
          <cell r="V20" t="str">
            <v>玉溪（双中支翡翠）</v>
          </cell>
          <cell r="W20">
            <v>3.641950161237281E-3</v>
          </cell>
        </row>
        <row r="21">
          <cell r="V21" t="str">
            <v>将军（战神荣耀）</v>
          </cell>
          <cell r="W21">
            <v>1.9633154508017691E-4</v>
          </cell>
        </row>
        <row r="22">
          <cell r="V22" t="str">
            <v>真龙（硬赞歌）</v>
          </cell>
          <cell r="W22">
            <v>0</v>
          </cell>
        </row>
        <row r="23">
          <cell r="V23" t="str">
            <v>熊猫（硬经典）</v>
          </cell>
          <cell r="W23">
            <v>0</v>
          </cell>
        </row>
        <row r="24">
          <cell r="V24" t="str">
            <v>冬虫夏草（金）</v>
          </cell>
          <cell r="W24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538C-5946-48A0-A47D-CAEDD1A1FB47}">
  <dimension ref="A1:R227"/>
  <sheetViews>
    <sheetView workbookViewId="0">
      <pane xSplit="2" ySplit="4" topLeftCell="C200" activePane="bottomRight" state="frozen"/>
      <selection pane="topRight"/>
      <selection pane="bottomLeft"/>
      <selection pane="bottomRight" sqref="A1:R65536"/>
    </sheetView>
  </sheetViews>
  <sheetFormatPr defaultColWidth="8.77734375" defaultRowHeight="13.2" x14ac:dyDescent="0.25"/>
  <cols>
    <col min="1" max="1" width="9.44140625" style="2" customWidth="1"/>
    <col min="2" max="2" width="25" style="2" customWidth="1"/>
    <col min="3" max="3" width="18.6640625" style="2" customWidth="1"/>
    <col min="4" max="5" width="15.44140625" style="2" customWidth="1"/>
    <col min="6" max="6" width="12.44140625" style="2" customWidth="1"/>
    <col min="7" max="7" width="15.44140625" style="2" customWidth="1"/>
    <col min="8" max="8" width="12.44140625" style="2" customWidth="1"/>
    <col min="9" max="10" width="15.44140625" style="2" customWidth="1"/>
    <col min="11" max="11" width="12.44140625" style="2" customWidth="1"/>
    <col min="12" max="12" width="15.44140625" style="2" customWidth="1"/>
    <col min="13" max="13" width="12.44140625" style="2" customWidth="1"/>
    <col min="14" max="15" width="15.44140625" style="2" customWidth="1"/>
    <col min="16" max="16" width="12.44140625" style="2" customWidth="1"/>
    <col min="17" max="17" width="15.44140625" style="2" customWidth="1"/>
    <col min="18" max="18" width="12.44140625" style="2" customWidth="1"/>
    <col min="19" max="256" width="8.77734375" style="2"/>
    <col min="257" max="257" width="9.44140625" style="2" customWidth="1"/>
    <col min="258" max="258" width="25" style="2" customWidth="1"/>
    <col min="259" max="259" width="18.6640625" style="2" customWidth="1"/>
    <col min="260" max="261" width="15.44140625" style="2" customWidth="1"/>
    <col min="262" max="262" width="12.44140625" style="2" customWidth="1"/>
    <col min="263" max="263" width="15.44140625" style="2" customWidth="1"/>
    <col min="264" max="264" width="12.44140625" style="2" customWidth="1"/>
    <col min="265" max="266" width="15.44140625" style="2" customWidth="1"/>
    <col min="267" max="267" width="12.44140625" style="2" customWidth="1"/>
    <col min="268" max="268" width="15.44140625" style="2" customWidth="1"/>
    <col min="269" max="269" width="12.44140625" style="2" customWidth="1"/>
    <col min="270" max="271" width="15.44140625" style="2" customWidth="1"/>
    <col min="272" max="272" width="12.44140625" style="2" customWidth="1"/>
    <col min="273" max="273" width="15.44140625" style="2" customWidth="1"/>
    <col min="274" max="274" width="12.44140625" style="2" customWidth="1"/>
    <col min="275" max="512" width="8.77734375" style="2"/>
    <col min="513" max="513" width="9.44140625" style="2" customWidth="1"/>
    <col min="514" max="514" width="25" style="2" customWidth="1"/>
    <col min="515" max="515" width="18.6640625" style="2" customWidth="1"/>
    <col min="516" max="517" width="15.44140625" style="2" customWidth="1"/>
    <col min="518" max="518" width="12.44140625" style="2" customWidth="1"/>
    <col min="519" max="519" width="15.44140625" style="2" customWidth="1"/>
    <col min="520" max="520" width="12.44140625" style="2" customWidth="1"/>
    <col min="521" max="522" width="15.44140625" style="2" customWidth="1"/>
    <col min="523" max="523" width="12.44140625" style="2" customWidth="1"/>
    <col min="524" max="524" width="15.44140625" style="2" customWidth="1"/>
    <col min="525" max="525" width="12.44140625" style="2" customWidth="1"/>
    <col min="526" max="527" width="15.44140625" style="2" customWidth="1"/>
    <col min="528" max="528" width="12.44140625" style="2" customWidth="1"/>
    <col min="529" max="529" width="15.44140625" style="2" customWidth="1"/>
    <col min="530" max="530" width="12.44140625" style="2" customWidth="1"/>
    <col min="531" max="768" width="8.77734375" style="2"/>
    <col min="769" max="769" width="9.44140625" style="2" customWidth="1"/>
    <col min="770" max="770" width="25" style="2" customWidth="1"/>
    <col min="771" max="771" width="18.6640625" style="2" customWidth="1"/>
    <col min="772" max="773" width="15.44140625" style="2" customWidth="1"/>
    <col min="774" max="774" width="12.44140625" style="2" customWidth="1"/>
    <col min="775" max="775" width="15.44140625" style="2" customWidth="1"/>
    <col min="776" max="776" width="12.44140625" style="2" customWidth="1"/>
    <col min="777" max="778" width="15.44140625" style="2" customWidth="1"/>
    <col min="779" max="779" width="12.44140625" style="2" customWidth="1"/>
    <col min="780" max="780" width="15.44140625" style="2" customWidth="1"/>
    <col min="781" max="781" width="12.44140625" style="2" customWidth="1"/>
    <col min="782" max="783" width="15.44140625" style="2" customWidth="1"/>
    <col min="784" max="784" width="12.44140625" style="2" customWidth="1"/>
    <col min="785" max="785" width="15.44140625" style="2" customWidth="1"/>
    <col min="786" max="786" width="12.44140625" style="2" customWidth="1"/>
    <col min="787" max="1024" width="8.77734375" style="2"/>
    <col min="1025" max="1025" width="9.44140625" style="2" customWidth="1"/>
    <col min="1026" max="1026" width="25" style="2" customWidth="1"/>
    <col min="1027" max="1027" width="18.6640625" style="2" customWidth="1"/>
    <col min="1028" max="1029" width="15.44140625" style="2" customWidth="1"/>
    <col min="1030" max="1030" width="12.44140625" style="2" customWidth="1"/>
    <col min="1031" max="1031" width="15.44140625" style="2" customWidth="1"/>
    <col min="1032" max="1032" width="12.44140625" style="2" customWidth="1"/>
    <col min="1033" max="1034" width="15.44140625" style="2" customWidth="1"/>
    <col min="1035" max="1035" width="12.44140625" style="2" customWidth="1"/>
    <col min="1036" max="1036" width="15.44140625" style="2" customWidth="1"/>
    <col min="1037" max="1037" width="12.44140625" style="2" customWidth="1"/>
    <col min="1038" max="1039" width="15.44140625" style="2" customWidth="1"/>
    <col min="1040" max="1040" width="12.44140625" style="2" customWidth="1"/>
    <col min="1041" max="1041" width="15.44140625" style="2" customWidth="1"/>
    <col min="1042" max="1042" width="12.44140625" style="2" customWidth="1"/>
    <col min="1043" max="1280" width="8.77734375" style="2"/>
    <col min="1281" max="1281" width="9.44140625" style="2" customWidth="1"/>
    <col min="1282" max="1282" width="25" style="2" customWidth="1"/>
    <col min="1283" max="1283" width="18.6640625" style="2" customWidth="1"/>
    <col min="1284" max="1285" width="15.44140625" style="2" customWidth="1"/>
    <col min="1286" max="1286" width="12.44140625" style="2" customWidth="1"/>
    <col min="1287" max="1287" width="15.44140625" style="2" customWidth="1"/>
    <col min="1288" max="1288" width="12.44140625" style="2" customWidth="1"/>
    <col min="1289" max="1290" width="15.44140625" style="2" customWidth="1"/>
    <col min="1291" max="1291" width="12.44140625" style="2" customWidth="1"/>
    <col min="1292" max="1292" width="15.44140625" style="2" customWidth="1"/>
    <col min="1293" max="1293" width="12.44140625" style="2" customWidth="1"/>
    <col min="1294" max="1295" width="15.44140625" style="2" customWidth="1"/>
    <col min="1296" max="1296" width="12.44140625" style="2" customWidth="1"/>
    <col min="1297" max="1297" width="15.44140625" style="2" customWidth="1"/>
    <col min="1298" max="1298" width="12.44140625" style="2" customWidth="1"/>
    <col min="1299" max="1536" width="8.77734375" style="2"/>
    <col min="1537" max="1537" width="9.44140625" style="2" customWidth="1"/>
    <col min="1538" max="1538" width="25" style="2" customWidth="1"/>
    <col min="1539" max="1539" width="18.6640625" style="2" customWidth="1"/>
    <col min="1540" max="1541" width="15.44140625" style="2" customWidth="1"/>
    <col min="1542" max="1542" width="12.44140625" style="2" customWidth="1"/>
    <col min="1543" max="1543" width="15.44140625" style="2" customWidth="1"/>
    <col min="1544" max="1544" width="12.44140625" style="2" customWidth="1"/>
    <col min="1545" max="1546" width="15.44140625" style="2" customWidth="1"/>
    <col min="1547" max="1547" width="12.44140625" style="2" customWidth="1"/>
    <col min="1548" max="1548" width="15.44140625" style="2" customWidth="1"/>
    <col min="1549" max="1549" width="12.44140625" style="2" customWidth="1"/>
    <col min="1550" max="1551" width="15.44140625" style="2" customWidth="1"/>
    <col min="1552" max="1552" width="12.44140625" style="2" customWidth="1"/>
    <col min="1553" max="1553" width="15.44140625" style="2" customWidth="1"/>
    <col min="1554" max="1554" width="12.44140625" style="2" customWidth="1"/>
    <col min="1555" max="1792" width="8.77734375" style="2"/>
    <col min="1793" max="1793" width="9.44140625" style="2" customWidth="1"/>
    <col min="1794" max="1794" width="25" style="2" customWidth="1"/>
    <col min="1795" max="1795" width="18.6640625" style="2" customWidth="1"/>
    <col min="1796" max="1797" width="15.44140625" style="2" customWidth="1"/>
    <col min="1798" max="1798" width="12.44140625" style="2" customWidth="1"/>
    <col min="1799" max="1799" width="15.44140625" style="2" customWidth="1"/>
    <col min="1800" max="1800" width="12.44140625" style="2" customWidth="1"/>
    <col min="1801" max="1802" width="15.44140625" style="2" customWidth="1"/>
    <col min="1803" max="1803" width="12.44140625" style="2" customWidth="1"/>
    <col min="1804" max="1804" width="15.44140625" style="2" customWidth="1"/>
    <col min="1805" max="1805" width="12.44140625" style="2" customWidth="1"/>
    <col min="1806" max="1807" width="15.44140625" style="2" customWidth="1"/>
    <col min="1808" max="1808" width="12.44140625" style="2" customWidth="1"/>
    <col min="1809" max="1809" width="15.44140625" style="2" customWidth="1"/>
    <col min="1810" max="1810" width="12.44140625" style="2" customWidth="1"/>
    <col min="1811" max="2048" width="8.77734375" style="2"/>
    <col min="2049" max="2049" width="9.44140625" style="2" customWidth="1"/>
    <col min="2050" max="2050" width="25" style="2" customWidth="1"/>
    <col min="2051" max="2051" width="18.6640625" style="2" customWidth="1"/>
    <col min="2052" max="2053" width="15.44140625" style="2" customWidth="1"/>
    <col min="2054" max="2054" width="12.44140625" style="2" customWidth="1"/>
    <col min="2055" max="2055" width="15.44140625" style="2" customWidth="1"/>
    <col min="2056" max="2056" width="12.44140625" style="2" customWidth="1"/>
    <col min="2057" max="2058" width="15.44140625" style="2" customWidth="1"/>
    <col min="2059" max="2059" width="12.44140625" style="2" customWidth="1"/>
    <col min="2060" max="2060" width="15.44140625" style="2" customWidth="1"/>
    <col min="2061" max="2061" width="12.44140625" style="2" customWidth="1"/>
    <col min="2062" max="2063" width="15.44140625" style="2" customWidth="1"/>
    <col min="2064" max="2064" width="12.44140625" style="2" customWidth="1"/>
    <col min="2065" max="2065" width="15.44140625" style="2" customWidth="1"/>
    <col min="2066" max="2066" width="12.44140625" style="2" customWidth="1"/>
    <col min="2067" max="2304" width="8.77734375" style="2"/>
    <col min="2305" max="2305" width="9.44140625" style="2" customWidth="1"/>
    <col min="2306" max="2306" width="25" style="2" customWidth="1"/>
    <col min="2307" max="2307" width="18.6640625" style="2" customWidth="1"/>
    <col min="2308" max="2309" width="15.44140625" style="2" customWidth="1"/>
    <col min="2310" max="2310" width="12.44140625" style="2" customWidth="1"/>
    <col min="2311" max="2311" width="15.44140625" style="2" customWidth="1"/>
    <col min="2312" max="2312" width="12.44140625" style="2" customWidth="1"/>
    <col min="2313" max="2314" width="15.44140625" style="2" customWidth="1"/>
    <col min="2315" max="2315" width="12.44140625" style="2" customWidth="1"/>
    <col min="2316" max="2316" width="15.44140625" style="2" customWidth="1"/>
    <col min="2317" max="2317" width="12.44140625" style="2" customWidth="1"/>
    <col min="2318" max="2319" width="15.44140625" style="2" customWidth="1"/>
    <col min="2320" max="2320" width="12.44140625" style="2" customWidth="1"/>
    <col min="2321" max="2321" width="15.44140625" style="2" customWidth="1"/>
    <col min="2322" max="2322" width="12.44140625" style="2" customWidth="1"/>
    <col min="2323" max="2560" width="8.77734375" style="2"/>
    <col min="2561" max="2561" width="9.44140625" style="2" customWidth="1"/>
    <col min="2562" max="2562" width="25" style="2" customWidth="1"/>
    <col min="2563" max="2563" width="18.6640625" style="2" customWidth="1"/>
    <col min="2564" max="2565" width="15.44140625" style="2" customWidth="1"/>
    <col min="2566" max="2566" width="12.44140625" style="2" customWidth="1"/>
    <col min="2567" max="2567" width="15.44140625" style="2" customWidth="1"/>
    <col min="2568" max="2568" width="12.44140625" style="2" customWidth="1"/>
    <col min="2569" max="2570" width="15.44140625" style="2" customWidth="1"/>
    <col min="2571" max="2571" width="12.44140625" style="2" customWidth="1"/>
    <col min="2572" max="2572" width="15.44140625" style="2" customWidth="1"/>
    <col min="2573" max="2573" width="12.44140625" style="2" customWidth="1"/>
    <col min="2574" max="2575" width="15.44140625" style="2" customWidth="1"/>
    <col min="2576" max="2576" width="12.44140625" style="2" customWidth="1"/>
    <col min="2577" max="2577" width="15.44140625" style="2" customWidth="1"/>
    <col min="2578" max="2578" width="12.44140625" style="2" customWidth="1"/>
    <col min="2579" max="2816" width="8.77734375" style="2"/>
    <col min="2817" max="2817" width="9.44140625" style="2" customWidth="1"/>
    <col min="2818" max="2818" width="25" style="2" customWidth="1"/>
    <col min="2819" max="2819" width="18.6640625" style="2" customWidth="1"/>
    <col min="2820" max="2821" width="15.44140625" style="2" customWidth="1"/>
    <col min="2822" max="2822" width="12.44140625" style="2" customWidth="1"/>
    <col min="2823" max="2823" width="15.44140625" style="2" customWidth="1"/>
    <col min="2824" max="2824" width="12.44140625" style="2" customWidth="1"/>
    <col min="2825" max="2826" width="15.44140625" style="2" customWidth="1"/>
    <col min="2827" max="2827" width="12.44140625" style="2" customWidth="1"/>
    <col min="2828" max="2828" width="15.44140625" style="2" customWidth="1"/>
    <col min="2829" max="2829" width="12.44140625" style="2" customWidth="1"/>
    <col min="2830" max="2831" width="15.44140625" style="2" customWidth="1"/>
    <col min="2832" max="2832" width="12.44140625" style="2" customWidth="1"/>
    <col min="2833" max="2833" width="15.44140625" style="2" customWidth="1"/>
    <col min="2834" max="2834" width="12.44140625" style="2" customWidth="1"/>
    <col min="2835" max="3072" width="8.77734375" style="2"/>
    <col min="3073" max="3073" width="9.44140625" style="2" customWidth="1"/>
    <col min="3074" max="3074" width="25" style="2" customWidth="1"/>
    <col min="3075" max="3075" width="18.6640625" style="2" customWidth="1"/>
    <col min="3076" max="3077" width="15.44140625" style="2" customWidth="1"/>
    <col min="3078" max="3078" width="12.44140625" style="2" customWidth="1"/>
    <col min="3079" max="3079" width="15.44140625" style="2" customWidth="1"/>
    <col min="3080" max="3080" width="12.44140625" style="2" customWidth="1"/>
    <col min="3081" max="3082" width="15.44140625" style="2" customWidth="1"/>
    <col min="3083" max="3083" width="12.44140625" style="2" customWidth="1"/>
    <col min="3084" max="3084" width="15.44140625" style="2" customWidth="1"/>
    <col min="3085" max="3085" width="12.44140625" style="2" customWidth="1"/>
    <col min="3086" max="3087" width="15.44140625" style="2" customWidth="1"/>
    <col min="3088" max="3088" width="12.44140625" style="2" customWidth="1"/>
    <col min="3089" max="3089" width="15.44140625" style="2" customWidth="1"/>
    <col min="3090" max="3090" width="12.44140625" style="2" customWidth="1"/>
    <col min="3091" max="3328" width="8.77734375" style="2"/>
    <col min="3329" max="3329" width="9.44140625" style="2" customWidth="1"/>
    <col min="3330" max="3330" width="25" style="2" customWidth="1"/>
    <col min="3331" max="3331" width="18.6640625" style="2" customWidth="1"/>
    <col min="3332" max="3333" width="15.44140625" style="2" customWidth="1"/>
    <col min="3334" max="3334" width="12.44140625" style="2" customWidth="1"/>
    <col min="3335" max="3335" width="15.44140625" style="2" customWidth="1"/>
    <col min="3336" max="3336" width="12.44140625" style="2" customWidth="1"/>
    <col min="3337" max="3338" width="15.44140625" style="2" customWidth="1"/>
    <col min="3339" max="3339" width="12.44140625" style="2" customWidth="1"/>
    <col min="3340" max="3340" width="15.44140625" style="2" customWidth="1"/>
    <col min="3341" max="3341" width="12.44140625" style="2" customWidth="1"/>
    <col min="3342" max="3343" width="15.44140625" style="2" customWidth="1"/>
    <col min="3344" max="3344" width="12.44140625" style="2" customWidth="1"/>
    <col min="3345" max="3345" width="15.44140625" style="2" customWidth="1"/>
    <col min="3346" max="3346" width="12.44140625" style="2" customWidth="1"/>
    <col min="3347" max="3584" width="8.77734375" style="2"/>
    <col min="3585" max="3585" width="9.44140625" style="2" customWidth="1"/>
    <col min="3586" max="3586" width="25" style="2" customWidth="1"/>
    <col min="3587" max="3587" width="18.6640625" style="2" customWidth="1"/>
    <col min="3588" max="3589" width="15.44140625" style="2" customWidth="1"/>
    <col min="3590" max="3590" width="12.44140625" style="2" customWidth="1"/>
    <col min="3591" max="3591" width="15.44140625" style="2" customWidth="1"/>
    <col min="3592" max="3592" width="12.44140625" style="2" customWidth="1"/>
    <col min="3593" max="3594" width="15.44140625" style="2" customWidth="1"/>
    <col min="3595" max="3595" width="12.44140625" style="2" customWidth="1"/>
    <col min="3596" max="3596" width="15.44140625" style="2" customWidth="1"/>
    <col min="3597" max="3597" width="12.44140625" style="2" customWidth="1"/>
    <col min="3598" max="3599" width="15.44140625" style="2" customWidth="1"/>
    <col min="3600" max="3600" width="12.44140625" style="2" customWidth="1"/>
    <col min="3601" max="3601" width="15.44140625" style="2" customWidth="1"/>
    <col min="3602" max="3602" width="12.44140625" style="2" customWidth="1"/>
    <col min="3603" max="3840" width="8.77734375" style="2"/>
    <col min="3841" max="3841" width="9.44140625" style="2" customWidth="1"/>
    <col min="3842" max="3842" width="25" style="2" customWidth="1"/>
    <col min="3843" max="3843" width="18.6640625" style="2" customWidth="1"/>
    <col min="3844" max="3845" width="15.44140625" style="2" customWidth="1"/>
    <col min="3846" max="3846" width="12.44140625" style="2" customWidth="1"/>
    <col min="3847" max="3847" width="15.44140625" style="2" customWidth="1"/>
    <col min="3848" max="3848" width="12.44140625" style="2" customWidth="1"/>
    <col min="3849" max="3850" width="15.44140625" style="2" customWidth="1"/>
    <col min="3851" max="3851" width="12.44140625" style="2" customWidth="1"/>
    <col min="3852" max="3852" width="15.44140625" style="2" customWidth="1"/>
    <col min="3853" max="3853" width="12.44140625" style="2" customWidth="1"/>
    <col min="3854" max="3855" width="15.44140625" style="2" customWidth="1"/>
    <col min="3856" max="3856" width="12.44140625" style="2" customWidth="1"/>
    <col min="3857" max="3857" width="15.44140625" style="2" customWidth="1"/>
    <col min="3858" max="3858" width="12.44140625" style="2" customWidth="1"/>
    <col min="3859" max="4096" width="8.77734375" style="2"/>
    <col min="4097" max="4097" width="9.44140625" style="2" customWidth="1"/>
    <col min="4098" max="4098" width="25" style="2" customWidth="1"/>
    <col min="4099" max="4099" width="18.6640625" style="2" customWidth="1"/>
    <col min="4100" max="4101" width="15.44140625" style="2" customWidth="1"/>
    <col min="4102" max="4102" width="12.44140625" style="2" customWidth="1"/>
    <col min="4103" max="4103" width="15.44140625" style="2" customWidth="1"/>
    <col min="4104" max="4104" width="12.44140625" style="2" customWidth="1"/>
    <col min="4105" max="4106" width="15.44140625" style="2" customWidth="1"/>
    <col min="4107" max="4107" width="12.44140625" style="2" customWidth="1"/>
    <col min="4108" max="4108" width="15.44140625" style="2" customWidth="1"/>
    <col min="4109" max="4109" width="12.44140625" style="2" customWidth="1"/>
    <col min="4110" max="4111" width="15.44140625" style="2" customWidth="1"/>
    <col min="4112" max="4112" width="12.44140625" style="2" customWidth="1"/>
    <col min="4113" max="4113" width="15.44140625" style="2" customWidth="1"/>
    <col min="4114" max="4114" width="12.44140625" style="2" customWidth="1"/>
    <col min="4115" max="4352" width="8.77734375" style="2"/>
    <col min="4353" max="4353" width="9.44140625" style="2" customWidth="1"/>
    <col min="4354" max="4354" width="25" style="2" customWidth="1"/>
    <col min="4355" max="4355" width="18.6640625" style="2" customWidth="1"/>
    <col min="4356" max="4357" width="15.44140625" style="2" customWidth="1"/>
    <col min="4358" max="4358" width="12.44140625" style="2" customWidth="1"/>
    <col min="4359" max="4359" width="15.44140625" style="2" customWidth="1"/>
    <col min="4360" max="4360" width="12.44140625" style="2" customWidth="1"/>
    <col min="4361" max="4362" width="15.44140625" style="2" customWidth="1"/>
    <col min="4363" max="4363" width="12.44140625" style="2" customWidth="1"/>
    <col min="4364" max="4364" width="15.44140625" style="2" customWidth="1"/>
    <col min="4365" max="4365" width="12.44140625" style="2" customWidth="1"/>
    <col min="4366" max="4367" width="15.44140625" style="2" customWidth="1"/>
    <col min="4368" max="4368" width="12.44140625" style="2" customWidth="1"/>
    <col min="4369" max="4369" width="15.44140625" style="2" customWidth="1"/>
    <col min="4370" max="4370" width="12.44140625" style="2" customWidth="1"/>
    <col min="4371" max="4608" width="8.77734375" style="2"/>
    <col min="4609" max="4609" width="9.44140625" style="2" customWidth="1"/>
    <col min="4610" max="4610" width="25" style="2" customWidth="1"/>
    <col min="4611" max="4611" width="18.6640625" style="2" customWidth="1"/>
    <col min="4612" max="4613" width="15.44140625" style="2" customWidth="1"/>
    <col min="4614" max="4614" width="12.44140625" style="2" customWidth="1"/>
    <col min="4615" max="4615" width="15.44140625" style="2" customWidth="1"/>
    <col min="4616" max="4616" width="12.44140625" style="2" customWidth="1"/>
    <col min="4617" max="4618" width="15.44140625" style="2" customWidth="1"/>
    <col min="4619" max="4619" width="12.44140625" style="2" customWidth="1"/>
    <col min="4620" max="4620" width="15.44140625" style="2" customWidth="1"/>
    <col min="4621" max="4621" width="12.44140625" style="2" customWidth="1"/>
    <col min="4622" max="4623" width="15.44140625" style="2" customWidth="1"/>
    <col min="4624" max="4624" width="12.44140625" style="2" customWidth="1"/>
    <col min="4625" max="4625" width="15.44140625" style="2" customWidth="1"/>
    <col min="4626" max="4626" width="12.44140625" style="2" customWidth="1"/>
    <col min="4627" max="4864" width="8.77734375" style="2"/>
    <col min="4865" max="4865" width="9.44140625" style="2" customWidth="1"/>
    <col min="4866" max="4866" width="25" style="2" customWidth="1"/>
    <col min="4867" max="4867" width="18.6640625" style="2" customWidth="1"/>
    <col min="4868" max="4869" width="15.44140625" style="2" customWidth="1"/>
    <col min="4870" max="4870" width="12.44140625" style="2" customWidth="1"/>
    <col min="4871" max="4871" width="15.44140625" style="2" customWidth="1"/>
    <col min="4872" max="4872" width="12.44140625" style="2" customWidth="1"/>
    <col min="4873" max="4874" width="15.44140625" style="2" customWidth="1"/>
    <col min="4875" max="4875" width="12.44140625" style="2" customWidth="1"/>
    <col min="4876" max="4876" width="15.44140625" style="2" customWidth="1"/>
    <col min="4877" max="4877" width="12.44140625" style="2" customWidth="1"/>
    <col min="4878" max="4879" width="15.44140625" style="2" customWidth="1"/>
    <col min="4880" max="4880" width="12.44140625" style="2" customWidth="1"/>
    <col min="4881" max="4881" width="15.44140625" style="2" customWidth="1"/>
    <col min="4882" max="4882" width="12.44140625" style="2" customWidth="1"/>
    <col min="4883" max="5120" width="8.77734375" style="2"/>
    <col min="5121" max="5121" width="9.44140625" style="2" customWidth="1"/>
    <col min="5122" max="5122" width="25" style="2" customWidth="1"/>
    <col min="5123" max="5123" width="18.6640625" style="2" customWidth="1"/>
    <col min="5124" max="5125" width="15.44140625" style="2" customWidth="1"/>
    <col min="5126" max="5126" width="12.44140625" style="2" customWidth="1"/>
    <col min="5127" max="5127" width="15.44140625" style="2" customWidth="1"/>
    <col min="5128" max="5128" width="12.44140625" style="2" customWidth="1"/>
    <col min="5129" max="5130" width="15.44140625" style="2" customWidth="1"/>
    <col min="5131" max="5131" width="12.44140625" style="2" customWidth="1"/>
    <col min="5132" max="5132" width="15.44140625" style="2" customWidth="1"/>
    <col min="5133" max="5133" width="12.44140625" style="2" customWidth="1"/>
    <col min="5134" max="5135" width="15.44140625" style="2" customWidth="1"/>
    <col min="5136" max="5136" width="12.44140625" style="2" customWidth="1"/>
    <col min="5137" max="5137" width="15.44140625" style="2" customWidth="1"/>
    <col min="5138" max="5138" width="12.44140625" style="2" customWidth="1"/>
    <col min="5139" max="5376" width="8.77734375" style="2"/>
    <col min="5377" max="5377" width="9.44140625" style="2" customWidth="1"/>
    <col min="5378" max="5378" width="25" style="2" customWidth="1"/>
    <col min="5379" max="5379" width="18.6640625" style="2" customWidth="1"/>
    <col min="5380" max="5381" width="15.44140625" style="2" customWidth="1"/>
    <col min="5382" max="5382" width="12.44140625" style="2" customWidth="1"/>
    <col min="5383" max="5383" width="15.44140625" style="2" customWidth="1"/>
    <col min="5384" max="5384" width="12.44140625" style="2" customWidth="1"/>
    <col min="5385" max="5386" width="15.44140625" style="2" customWidth="1"/>
    <col min="5387" max="5387" width="12.44140625" style="2" customWidth="1"/>
    <col min="5388" max="5388" width="15.44140625" style="2" customWidth="1"/>
    <col min="5389" max="5389" width="12.44140625" style="2" customWidth="1"/>
    <col min="5390" max="5391" width="15.44140625" style="2" customWidth="1"/>
    <col min="5392" max="5392" width="12.44140625" style="2" customWidth="1"/>
    <col min="5393" max="5393" width="15.44140625" style="2" customWidth="1"/>
    <col min="5394" max="5394" width="12.44140625" style="2" customWidth="1"/>
    <col min="5395" max="5632" width="8.77734375" style="2"/>
    <col min="5633" max="5633" width="9.44140625" style="2" customWidth="1"/>
    <col min="5634" max="5634" width="25" style="2" customWidth="1"/>
    <col min="5635" max="5635" width="18.6640625" style="2" customWidth="1"/>
    <col min="5636" max="5637" width="15.44140625" style="2" customWidth="1"/>
    <col min="5638" max="5638" width="12.44140625" style="2" customWidth="1"/>
    <col min="5639" max="5639" width="15.44140625" style="2" customWidth="1"/>
    <col min="5640" max="5640" width="12.44140625" style="2" customWidth="1"/>
    <col min="5641" max="5642" width="15.44140625" style="2" customWidth="1"/>
    <col min="5643" max="5643" width="12.44140625" style="2" customWidth="1"/>
    <col min="5644" max="5644" width="15.44140625" style="2" customWidth="1"/>
    <col min="5645" max="5645" width="12.44140625" style="2" customWidth="1"/>
    <col min="5646" max="5647" width="15.44140625" style="2" customWidth="1"/>
    <col min="5648" max="5648" width="12.44140625" style="2" customWidth="1"/>
    <col min="5649" max="5649" width="15.44140625" style="2" customWidth="1"/>
    <col min="5650" max="5650" width="12.44140625" style="2" customWidth="1"/>
    <col min="5651" max="5888" width="8.77734375" style="2"/>
    <col min="5889" max="5889" width="9.44140625" style="2" customWidth="1"/>
    <col min="5890" max="5890" width="25" style="2" customWidth="1"/>
    <col min="5891" max="5891" width="18.6640625" style="2" customWidth="1"/>
    <col min="5892" max="5893" width="15.44140625" style="2" customWidth="1"/>
    <col min="5894" max="5894" width="12.44140625" style="2" customWidth="1"/>
    <col min="5895" max="5895" width="15.44140625" style="2" customWidth="1"/>
    <col min="5896" max="5896" width="12.44140625" style="2" customWidth="1"/>
    <col min="5897" max="5898" width="15.44140625" style="2" customWidth="1"/>
    <col min="5899" max="5899" width="12.44140625" style="2" customWidth="1"/>
    <col min="5900" max="5900" width="15.44140625" style="2" customWidth="1"/>
    <col min="5901" max="5901" width="12.44140625" style="2" customWidth="1"/>
    <col min="5902" max="5903" width="15.44140625" style="2" customWidth="1"/>
    <col min="5904" max="5904" width="12.44140625" style="2" customWidth="1"/>
    <col min="5905" max="5905" width="15.44140625" style="2" customWidth="1"/>
    <col min="5906" max="5906" width="12.44140625" style="2" customWidth="1"/>
    <col min="5907" max="6144" width="8.77734375" style="2"/>
    <col min="6145" max="6145" width="9.44140625" style="2" customWidth="1"/>
    <col min="6146" max="6146" width="25" style="2" customWidth="1"/>
    <col min="6147" max="6147" width="18.6640625" style="2" customWidth="1"/>
    <col min="6148" max="6149" width="15.44140625" style="2" customWidth="1"/>
    <col min="6150" max="6150" width="12.44140625" style="2" customWidth="1"/>
    <col min="6151" max="6151" width="15.44140625" style="2" customWidth="1"/>
    <col min="6152" max="6152" width="12.44140625" style="2" customWidth="1"/>
    <col min="6153" max="6154" width="15.44140625" style="2" customWidth="1"/>
    <col min="6155" max="6155" width="12.44140625" style="2" customWidth="1"/>
    <col min="6156" max="6156" width="15.44140625" style="2" customWidth="1"/>
    <col min="6157" max="6157" width="12.44140625" style="2" customWidth="1"/>
    <col min="6158" max="6159" width="15.44140625" style="2" customWidth="1"/>
    <col min="6160" max="6160" width="12.44140625" style="2" customWidth="1"/>
    <col min="6161" max="6161" width="15.44140625" style="2" customWidth="1"/>
    <col min="6162" max="6162" width="12.44140625" style="2" customWidth="1"/>
    <col min="6163" max="6400" width="8.77734375" style="2"/>
    <col min="6401" max="6401" width="9.44140625" style="2" customWidth="1"/>
    <col min="6402" max="6402" width="25" style="2" customWidth="1"/>
    <col min="6403" max="6403" width="18.6640625" style="2" customWidth="1"/>
    <col min="6404" max="6405" width="15.44140625" style="2" customWidth="1"/>
    <col min="6406" max="6406" width="12.44140625" style="2" customWidth="1"/>
    <col min="6407" max="6407" width="15.44140625" style="2" customWidth="1"/>
    <col min="6408" max="6408" width="12.44140625" style="2" customWidth="1"/>
    <col min="6409" max="6410" width="15.44140625" style="2" customWidth="1"/>
    <col min="6411" max="6411" width="12.44140625" style="2" customWidth="1"/>
    <col min="6412" max="6412" width="15.44140625" style="2" customWidth="1"/>
    <col min="6413" max="6413" width="12.44140625" style="2" customWidth="1"/>
    <col min="6414" max="6415" width="15.44140625" style="2" customWidth="1"/>
    <col min="6416" max="6416" width="12.44140625" style="2" customWidth="1"/>
    <col min="6417" max="6417" width="15.44140625" style="2" customWidth="1"/>
    <col min="6418" max="6418" width="12.44140625" style="2" customWidth="1"/>
    <col min="6419" max="6656" width="8.77734375" style="2"/>
    <col min="6657" max="6657" width="9.44140625" style="2" customWidth="1"/>
    <col min="6658" max="6658" width="25" style="2" customWidth="1"/>
    <col min="6659" max="6659" width="18.6640625" style="2" customWidth="1"/>
    <col min="6660" max="6661" width="15.44140625" style="2" customWidth="1"/>
    <col min="6662" max="6662" width="12.44140625" style="2" customWidth="1"/>
    <col min="6663" max="6663" width="15.44140625" style="2" customWidth="1"/>
    <col min="6664" max="6664" width="12.44140625" style="2" customWidth="1"/>
    <col min="6665" max="6666" width="15.44140625" style="2" customWidth="1"/>
    <col min="6667" max="6667" width="12.44140625" style="2" customWidth="1"/>
    <col min="6668" max="6668" width="15.44140625" style="2" customWidth="1"/>
    <col min="6669" max="6669" width="12.44140625" style="2" customWidth="1"/>
    <col min="6670" max="6671" width="15.44140625" style="2" customWidth="1"/>
    <col min="6672" max="6672" width="12.44140625" style="2" customWidth="1"/>
    <col min="6673" max="6673" width="15.44140625" style="2" customWidth="1"/>
    <col min="6674" max="6674" width="12.44140625" style="2" customWidth="1"/>
    <col min="6675" max="6912" width="8.77734375" style="2"/>
    <col min="6913" max="6913" width="9.44140625" style="2" customWidth="1"/>
    <col min="6914" max="6914" width="25" style="2" customWidth="1"/>
    <col min="6915" max="6915" width="18.6640625" style="2" customWidth="1"/>
    <col min="6916" max="6917" width="15.44140625" style="2" customWidth="1"/>
    <col min="6918" max="6918" width="12.44140625" style="2" customWidth="1"/>
    <col min="6919" max="6919" width="15.44140625" style="2" customWidth="1"/>
    <col min="6920" max="6920" width="12.44140625" style="2" customWidth="1"/>
    <col min="6921" max="6922" width="15.44140625" style="2" customWidth="1"/>
    <col min="6923" max="6923" width="12.44140625" style="2" customWidth="1"/>
    <col min="6924" max="6924" width="15.44140625" style="2" customWidth="1"/>
    <col min="6925" max="6925" width="12.44140625" style="2" customWidth="1"/>
    <col min="6926" max="6927" width="15.44140625" style="2" customWidth="1"/>
    <col min="6928" max="6928" width="12.44140625" style="2" customWidth="1"/>
    <col min="6929" max="6929" width="15.44140625" style="2" customWidth="1"/>
    <col min="6930" max="6930" width="12.44140625" style="2" customWidth="1"/>
    <col min="6931" max="7168" width="8.77734375" style="2"/>
    <col min="7169" max="7169" width="9.44140625" style="2" customWidth="1"/>
    <col min="7170" max="7170" width="25" style="2" customWidth="1"/>
    <col min="7171" max="7171" width="18.6640625" style="2" customWidth="1"/>
    <col min="7172" max="7173" width="15.44140625" style="2" customWidth="1"/>
    <col min="7174" max="7174" width="12.44140625" style="2" customWidth="1"/>
    <col min="7175" max="7175" width="15.44140625" style="2" customWidth="1"/>
    <col min="7176" max="7176" width="12.44140625" style="2" customWidth="1"/>
    <col min="7177" max="7178" width="15.44140625" style="2" customWidth="1"/>
    <col min="7179" max="7179" width="12.44140625" style="2" customWidth="1"/>
    <col min="7180" max="7180" width="15.44140625" style="2" customWidth="1"/>
    <col min="7181" max="7181" width="12.44140625" style="2" customWidth="1"/>
    <col min="7182" max="7183" width="15.44140625" style="2" customWidth="1"/>
    <col min="7184" max="7184" width="12.44140625" style="2" customWidth="1"/>
    <col min="7185" max="7185" width="15.44140625" style="2" customWidth="1"/>
    <col min="7186" max="7186" width="12.44140625" style="2" customWidth="1"/>
    <col min="7187" max="7424" width="8.77734375" style="2"/>
    <col min="7425" max="7425" width="9.44140625" style="2" customWidth="1"/>
    <col min="7426" max="7426" width="25" style="2" customWidth="1"/>
    <col min="7427" max="7427" width="18.6640625" style="2" customWidth="1"/>
    <col min="7428" max="7429" width="15.44140625" style="2" customWidth="1"/>
    <col min="7430" max="7430" width="12.44140625" style="2" customWidth="1"/>
    <col min="7431" max="7431" width="15.44140625" style="2" customWidth="1"/>
    <col min="7432" max="7432" width="12.44140625" style="2" customWidth="1"/>
    <col min="7433" max="7434" width="15.44140625" style="2" customWidth="1"/>
    <col min="7435" max="7435" width="12.44140625" style="2" customWidth="1"/>
    <col min="7436" max="7436" width="15.44140625" style="2" customWidth="1"/>
    <col min="7437" max="7437" width="12.44140625" style="2" customWidth="1"/>
    <col min="7438" max="7439" width="15.44140625" style="2" customWidth="1"/>
    <col min="7440" max="7440" width="12.44140625" style="2" customWidth="1"/>
    <col min="7441" max="7441" width="15.44140625" style="2" customWidth="1"/>
    <col min="7442" max="7442" width="12.44140625" style="2" customWidth="1"/>
    <col min="7443" max="7680" width="8.77734375" style="2"/>
    <col min="7681" max="7681" width="9.44140625" style="2" customWidth="1"/>
    <col min="7682" max="7682" width="25" style="2" customWidth="1"/>
    <col min="7683" max="7683" width="18.6640625" style="2" customWidth="1"/>
    <col min="7684" max="7685" width="15.44140625" style="2" customWidth="1"/>
    <col min="7686" max="7686" width="12.44140625" style="2" customWidth="1"/>
    <col min="7687" max="7687" width="15.44140625" style="2" customWidth="1"/>
    <col min="7688" max="7688" width="12.44140625" style="2" customWidth="1"/>
    <col min="7689" max="7690" width="15.44140625" style="2" customWidth="1"/>
    <col min="7691" max="7691" width="12.44140625" style="2" customWidth="1"/>
    <col min="7692" max="7692" width="15.44140625" style="2" customWidth="1"/>
    <col min="7693" max="7693" width="12.44140625" style="2" customWidth="1"/>
    <col min="7694" max="7695" width="15.44140625" style="2" customWidth="1"/>
    <col min="7696" max="7696" width="12.44140625" style="2" customWidth="1"/>
    <col min="7697" max="7697" width="15.44140625" style="2" customWidth="1"/>
    <col min="7698" max="7698" width="12.44140625" style="2" customWidth="1"/>
    <col min="7699" max="7936" width="8.77734375" style="2"/>
    <col min="7937" max="7937" width="9.44140625" style="2" customWidth="1"/>
    <col min="7938" max="7938" width="25" style="2" customWidth="1"/>
    <col min="7939" max="7939" width="18.6640625" style="2" customWidth="1"/>
    <col min="7940" max="7941" width="15.44140625" style="2" customWidth="1"/>
    <col min="7942" max="7942" width="12.44140625" style="2" customWidth="1"/>
    <col min="7943" max="7943" width="15.44140625" style="2" customWidth="1"/>
    <col min="7944" max="7944" width="12.44140625" style="2" customWidth="1"/>
    <col min="7945" max="7946" width="15.44140625" style="2" customWidth="1"/>
    <col min="7947" max="7947" width="12.44140625" style="2" customWidth="1"/>
    <col min="7948" max="7948" width="15.44140625" style="2" customWidth="1"/>
    <col min="7949" max="7949" width="12.44140625" style="2" customWidth="1"/>
    <col min="7950" max="7951" width="15.44140625" style="2" customWidth="1"/>
    <col min="7952" max="7952" width="12.44140625" style="2" customWidth="1"/>
    <col min="7953" max="7953" width="15.44140625" style="2" customWidth="1"/>
    <col min="7954" max="7954" width="12.44140625" style="2" customWidth="1"/>
    <col min="7955" max="8192" width="8.77734375" style="2"/>
    <col min="8193" max="8193" width="9.44140625" style="2" customWidth="1"/>
    <col min="8194" max="8194" width="25" style="2" customWidth="1"/>
    <col min="8195" max="8195" width="18.6640625" style="2" customWidth="1"/>
    <col min="8196" max="8197" width="15.44140625" style="2" customWidth="1"/>
    <col min="8198" max="8198" width="12.44140625" style="2" customWidth="1"/>
    <col min="8199" max="8199" width="15.44140625" style="2" customWidth="1"/>
    <col min="8200" max="8200" width="12.44140625" style="2" customWidth="1"/>
    <col min="8201" max="8202" width="15.44140625" style="2" customWidth="1"/>
    <col min="8203" max="8203" width="12.44140625" style="2" customWidth="1"/>
    <col min="8204" max="8204" width="15.44140625" style="2" customWidth="1"/>
    <col min="8205" max="8205" width="12.44140625" style="2" customWidth="1"/>
    <col min="8206" max="8207" width="15.44140625" style="2" customWidth="1"/>
    <col min="8208" max="8208" width="12.44140625" style="2" customWidth="1"/>
    <col min="8209" max="8209" width="15.44140625" style="2" customWidth="1"/>
    <col min="8210" max="8210" width="12.44140625" style="2" customWidth="1"/>
    <col min="8211" max="8448" width="8.77734375" style="2"/>
    <col min="8449" max="8449" width="9.44140625" style="2" customWidth="1"/>
    <col min="8450" max="8450" width="25" style="2" customWidth="1"/>
    <col min="8451" max="8451" width="18.6640625" style="2" customWidth="1"/>
    <col min="8452" max="8453" width="15.44140625" style="2" customWidth="1"/>
    <col min="8454" max="8454" width="12.44140625" style="2" customWidth="1"/>
    <col min="8455" max="8455" width="15.44140625" style="2" customWidth="1"/>
    <col min="8456" max="8456" width="12.44140625" style="2" customWidth="1"/>
    <col min="8457" max="8458" width="15.44140625" style="2" customWidth="1"/>
    <col min="8459" max="8459" width="12.44140625" style="2" customWidth="1"/>
    <col min="8460" max="8460" width="15.44140625" style="2" customWidth="1"/>
    <col min="8461" max="8461" width="12.44140625" style="2" customWidth="1"/>
    <col min="8462" max="8463" width="15.44140625" style="2" customWidth="1"/>
    <col min="8464" max="8464" width="12.44140625" style="2" customWidth="1"/>
    <col min="8465" max="8465" width="15.44140625" style="2" customWidth="1"/>
    <col min="8466" max="8466" width="12.44140625" style="2" customWidth="1"/>
    <col min="8467" max="8704" width="8.77734375" style="2"/>
    <col min="8705" max="8705" width="9.44140625" style="2" customWidth="1"/>
    <col min="8706" max="8706" width="25" style="2" customWidth="1"/>
    <col min="8707" max="8707" width="18.6640625" style="2" customWidth="1"/>
    <col min="8708" max="8709" width="15.44140625" style="2" customWidth="1"/>
    <col min="8710" max="8710" width="12.44140625" style="2" customWidth="1"/>
    <col min="8711" max="8711" width="15.44140625" style="2" customWidth="1"/>
    <col min="8712" max="8712" width="12.44140625" style="2" customWidth="1"/>
    <col min="8713" max="8714" width="15.44140625" style="2" customWidth="1"/>
    <col min="8715" max="8715" width="12.44140625" style="2" customWidth="1"/>
    <col min="8716" max="8716" width="15.44140625" style="2" customWidth="1"/>
    <col min="8717" max="8717" width="12.44140625" style="2" customWidth="1"/>
    <col min="8718" max="8719" width="15.44140625" style="2" customWidth="1"/>
    <col min="8720" max="8720" width="12.44140625" style="2" customWidth="1"/>
    <col min="8721" max="8721" width="15.44140625" style="2" customWidth="1"/>
    <col min="8722" max="8722" width="12.44140625" style="2" customWidth="1"/>
    <col min="8723" max="8960" width="8.77734375" style="2"/>
    <col min="8961" max="8961" width="9.44140625" style="2" customWidth="1"/>
    <col min="8962" max="8962" width="25" style="2" customWidth="1"/>
    <col min="8963" max="8963" width="18.6640625" style="2" customWidth="1"/>
    <col min="8964" max="8965" width="15.44140625" style="2" customWidth="1"/>
    <col min="8966" max="8966" width="12.44140625" style="2" customWidth="1"/>
    <col min="8967" max="8967" width="15.44140625" style="2" customWidth="1"/>
    <col min="8968" max="8968" width="12.44140625" style="2" customWidth="1"/>
    <col min="8969" max="8970" width="15.44140625" style="2" customWidth="1"/>
    <col min="8971" max="8971" width="12.44140625" style="2" customWidth="1"/>
    <col min="8972" max="8972" width="15.44140625" style="2" customWidth="1"/>
    <col min="8973" max="8973" width="12.44140625" style="2" customWidth="1"/>
    <col min="8974" max="8975" width="15.44140625" style="2" customWidth="1"/>
    <col min="8976" max="8976" width="12.44140625" style="2" customWidth="1"/>
    <col min="8977" max="8977" width="15.44140625" style="2" customWidth="1"/>
    <col min="8978" max="8978" width="12.44140625" style="2" customWidth="1"/>
    <col min="8979" max="9216" width="8.77734375" style="2"/>
    <col min="9217" max="9217" width="9.44140625" style="2" customWidth="1"/>
    <col min="9218" max="9218" width="25" style="2" customWidth="1"/>
    <col min="9219" max="9219" width="18.6640625" style="2" customWidth="1"/>
    <col min="9220" max="9221" width="15.44140625" style="2" customWidth="1"/>
    <col min="9222" max="9222" width="12.44140625" style="2" customWidth="1"/>
    <col min="9223" max="9223" width="15.44140625" style="2" customWidth="1"/>
    <col min="9224" max="9224" width="12.44140625" style="2" customWidth="1"/>
    <col min="9225" max="9226" width="15.44140625" style="2" customWidth="1"/>
    <col min="9227" max="9227" width="12.44140625" style="2" customWidth="1"/>
    <col min="9228" max="9228" width="15.44140625" style="2" customWidth="1"/>
    <col min="9229" max="9229" width="12.44140625" style="2" customWidth="1"/>
    <col min="9230" max="9231" width="15.44140625" style="2" customWidth="1"/>
    <col min="9232" max="9232" width="12.44140625" style="2" customWidth="1"/>
    <col min="9233" max="9233" width="15.44140625" style="2" customWidth="1"/>
    <col min="9234" max="9234" width="12.44140625" style="2" customWidth="1"/>
    <col min="9235" max="9472" width="8.77734375" style="2"/>
    <col min="9473" max="9473" width="9.44140625" style="2" customWidth="1"/>
    <col min="9474" max="9474" width="25" style="2" customWidth="1"/>
    <col min="9475" max="9475" width="18.6640625" style="2" customWidth="1"/>
    <col min="9476" max="9477" width="15.44140625" style="2" customWidth="1"/>
    <col min="9478" max="9478" width="12.44140625" style="2" customWidth="1"/>
    <col min="9479" max="9479" width="15.44140625" style="2" customWidth="1"/>
    <col min="9480" max="9480" width="12.44140625" style="2" customWidth="1"/>
    <col min="9481" max="9482" width="15.44140625" style="2" customWidth="1"/>
    <col min="9483" max="9483" width="12.44140625" style="2" customWidth="1"/>
    <col min="9484" max="9484" width="15.44140625" style="2" customWidth="1"/>
    <col min="9485" max="9485" width="12.44140625" style="2" customWidth="1"/>
    <col min="9486" max="9487" width="15.44140625" style="2" customWidth="1"/>
    <col min="9488" max="9488" width="12.44140625" style="2" customWidth="1"/>
    <col min="9489" max="9489" width="15.44140625" style="2" customWidth="1"/>
    <col min="9490" max="9490" width="12.44140625" style="2" customWidth="1"/>
    <col min="9491" max="9728" width="8.77734375" style="2"/>
    <col min="9729" max="9729" width="9.44140625" style="2" customWidth="1"/>
    <col min="9730" max="9730" width="25" style="2" customWidth="1"/>
    <col min="9731" max="9731" width="18.6640625" style="2" customWidth="1"/>
    <col min="9732" max="9733" width="15.44140625" style="2" customWidth="1"/>
    <col min="9734" max="9734" width="12.44140625" style="2" customWidth="1"/>
    <col min="9735" max="9735" width="15.44140625" style="2" customWidth="1"/>
    <col min="9736" max="9736" width="12.44140625" style="2" customWidth="1"/>
    <col min="9737" max="9738" width="15.44140625" style="2" customWidth="1"/>
    <col min="9739" max="9739" width="12.44140625" style="2" customWidth="1"/>
    <col min="9740" max="9740" width="15.44140625" style="2" customWidth="1"/>
    <col min="9741" max="9741" width="12.44140625" style="2" customWidth="1"/>
    <col min="9742" max="9743" width="15.44140625" style="2" customWidth="1"/>
    <col min="9744" max="9744" width="12.44140625" style="2" customWidth="1"/>
    <col min="9745" max="9745" width="15.44140625" style="2" customWidth="1"/>
    <col min="9746" max="9746" width="12.44140625" style="2" customWidth="1"/>
    <col min="9747" max="9984" width="8.77734375" style="2"/>
    <col min="9985" max="9985" width="9.44140625" style="2" customWidth="1"/>
    <col min="9986" max="9986" width="25" style="2" customWidth="1"/>
    <col min="9987" max="9987" width="18.6640625" style="2" customWidth="1"/>
    <col min="9988" max="9989" width="15.44140625" style="2" customWidth="1"/>
    <col min="9990" max="9990" width="12.44140625" style="2" customWidth="1"/>
    <col min="9991" max="9991" width="15.44140625" style="2" customWidth="1"/>
    <col min="9992" max="9992" width="12.44140625" style="2" customWidth="1"/>
    <col min="9993" max="9994" width="15.44140625" style="2" customWidth="1"/>
    <col min="9995" max="9995" width="12.44140625" style="2" customWidth="1"/>
    <col min="9996" max="9996" width="15.44140625" style="2" customWidth="1"/>
    <col min="9997" max="9997" width="12.44140625" style="2" customWidth="1"/>
    <col min="9998" max="9999" width="15.44140625" style="2" customWidth="1"/>
    <col min="10000" max="10000" width="12.44140625" style="2" customWidth="1"/>
    <col min="10001" max="10001" width="15.44140625" style="2" customWidth="1"/>
    <col min="10002" max="10002" width="12.44140625" style="2" customWidth="1"/>
    <col min="10003" max="10240" width="8.77734375" style="2"/>
    <col min="10241" max="10241" width="9.44140625" style="2" customWidth="1"/>
    <col min="10242" max="10242" width="25" style="2" customWidth="1"/>
    <col min="10243" max="10243" width="18.6640625" style="2" customWidth="1"/>
    <col min="10244" max="10245" width="15.44140625" style="2" customWidth="1"/>
    <col min="10246" max="10246" width="12.44140625" style="2" customWidth="1"/>
    <col min="10247" max="10247" width="15.44140625" style="2" customWidth="1"/>
    <col min="10248" max="10248" width="12.44140625" style="2" customWidth="1"/>
    <col min="10249" max="10250" width="15.44140625" style="2" customWidth="1"/>
    <col min="10251" max="10251" width="12.44140625" style="2" customWidth="1"/>
    <col min="10252" max="10252" width="15.44140625" style="2" customWidth="1"/>
    <col min="10253" max="10253" width="12.44140625" style="2" customWidth="1"/>
    <col min="10254" max="10255" width="15.44140625" style="2" customWidth="1"/>
    <col min="10256" max="10256" width="12.44140625" style="2" customWidth="1"/>
    <col min="10257" max="10257" width="15.44140625" style="2" customWidth="1"/>
    <col min="10258" max="10258" width="12.44140625" style="2" customWidth="1"/>
    <col min="10259" max="10496" width="8.77734375" style="2"/>
    <col min="10497" max="10497" width="9.44140625" style="2" customWidth="1"/>
    <col min="10498" max="10498" width="25" style="2" customWidth="1"/>
    <col min="10499" max="10499" width="18.6640625" style="2" customWidth="1"/>
    <col min="10500" max="10501" width="15.44140625" style="2" customWidth="1"/>
    <col min="10502" max="10502" width="12.44140625" style="2" customWidth="1"/>
    <col min="10503" max="10503" width="15.44140625" style="2" customWidth="1"/>
    <col min="10504" max="10504" width="12.44140625" style="2" customWidth="1"/>
    <col min="10505" max="10506" width="15.44140625" style="2" customWidth="1"/>
    <col min="10507" max="10507" width="12.44140625" style="2" customWidth="1"/>
    <col min="10508" max="10508" width="15.44140625" style="2" customWidth="1"/>
    <col min="10509" max="10509" width="12.44140625" style="2" customWidth="1"/>
    <col min="10510" max="10511" width="15.44140625" style="2" customWidth="1"/>
    <col min="10512" max="10512" width="12.44140625" style="2" customWidth="1"/>
    <col min="10513" max="10513" width="15.44140625" style="2" customWidth="1"/>
    <col min="10514" max="10514" width="12.44140625" style="2" customWidth="1"/>
    <col min="10515" max="10752" width="8.77734375" style="2"/>
    <col min="10753" max="10753" width="9.44140625" style="2" customWidth="1"/>
    <col min="10754" max="10754" width="25" style="2" customWidth="1"/>
    <col min="10755" max="10755" width="18.6640625" style="2" customWidth="1"/>
    <col min="10756" max="10757" width="15.44140625" style="2" customWidth="1"/>
    <col min="10758" max="10758" width="12.44140625" style="2" customWidth="1"/>
    <col min="10759" max="10759" width="15.44140625" style="2" customWidth="1"/>
    <col min="10760" max="10760" width="12.44140625" style="2" customWidth="1"/>
    <col min="10761" max="10762" width="15.44140625" style="2" customWidth="1"/>
    <col min="10763" max="10763" width="12.44140625" style="2" customWidth="1"/>
    <col min="10764" max="10764" width="15.44140625" style="2" customWidth="1"/>
    <col min="10765" max="10765" width="12.44140625" style="2" customWidth="1"/>
    <col min="10766" max="10767" width="15.44140625" style="2" customWidth="1"/>
    <col min="10768" max="10768" width="12.44140625" style="2" customWidth="1"/>
    <col min="10769" max="10769" width="15.44140625" style="2" customWidth="1"/>
    <col min="10770" max="10770" width="12.44140625" style="2" customWidth="1"/>
    <col min="10771" max="11008" width="8.77734375" style="2"/>
    <col min="11009" max="11009" width="9.44140625" style="2" customWidth="1"/>
    <col min="11010" max="11010" width="25" style="2" customWidth="1"/>
    <col min="11011" max="11011" width="18.6640625" style="2" customWidth="1"/>
    <col min="11012" max="11013" width="15.44140625" style="2" customWidth="1"/>
    <col min="11014" max="11014" width="12.44140625" style="2" customWidth="1"/>
    <col min="11015" max="11015" width="15.44140625" style="2" customWidth="1"/>
    <col min="11016" max="11016" width="12.44140625" style="2" customWidth="1"/>
    <col min="11017" max="11018" width="15.44140625" style="2" customWidth="1"/>
    <col min="11019" max="11019" width="12.44140625" style="2" customWidth="1"/>
    <col min="11020" max="11020" width="15.44140625" style="2" customWidth="1"/>
    <col min="11021" max="11021" width="12.44140625" style="2" customWidth="1"/>
    <col min="11022" max="11023" width="15.44140625" style="2" customWidth="1"/>
    <col min="11024" max="11024" width="12.44140625" style="2" customWidth="1"/>
    <col min="11025" max="11025" width="15.44140625" style="2" customWidth="1"/>
    <col min="11026" max="11026" width="12.44140625" style="2" customWidth="1"/>
    <col min="11027" max="11264" width="8.77734375" style="2"/>
    <col min="11265" max="11265" width="9.44140625" style="2" customWidth="1"/>
    <col min="11266" max="11266" width="25" style="2" customWidth="1"/>
    <col min="11267" max="11267" width="18.6640625" style="2" customWidth="1"/>
    <col min="11268" max="11269" width="15.44140625" style="2" customWidth="1"/>
    <col min="11270" max="11270" width="12.44140625" style="2" customWidth="1"/>
    <col min="11271" max="11271" width="15.44140625" style="2" customWidth="1"/>
    <col min="11272" max="11272" width="12.44140625" style="2" customWidth="1"/>
    <col min="11273" max="11274" width="15.44140625" style="2" customWidth="1"/>
    <col min="11275" max="11275" width="12.44140625" style="2" customWidth="1"/>
    <col min="11276" max="11276" width="15.44140625" style="2" customWidth="1"/>
    <col min="11277" max="11277" width="12.44140625" style="2" customWidth="1"/>
    <col min="11278" max="11279" width="15.44140625" style="2" customWidth="1"/>
    <col min="11280" max="11280" width="12.44140625" style="2" customWidth="1"/>
    <col min="11281" max="11281" width="15.44140625" style="2" customWidth="1"/>
    <col min="11282" max="11282" width="12.44140625" style="2" customWidth="1"/>
    <col min="11283" max="11520" width="8.77734375" style="2"/>
    <col min="11521" max="11521" width="9.44140625" style="2" customWidth="1"/>
    <col min="11522" max="11522" width="25" style="2" customWidth="1"/>
    <col min="11523" max="11523" width="18.6640625" style="2" customWidth="1"/>
    <col min="11524" max="11525" width="15.44140625" style="2" customWidth="1"/>
    <col min="11526" max="11526" width="12.44140625" style="2" customWidth="1"/>
    <col min="11527" max="11527" width="15.44140625" style="2" customWidth="1"/>
    <col min="11528" max="11528" width="12.44140625" style="2" customWidth="1"/>
    <col min="11529" max="11530" width="15.44140625" style="2" customWidth="1"/>
    <col min="11531" max="11531" width="12.44140625" style="2" customWidth="1"/>
    <col min="11532" max="11532" width="15.44140625" style="2" customWidth="1"/>
    <col min="11533" max="11533" width="12.44140625" style="2" customWidth="1"/>
    <col min="11534" max="11535" width="15.44140625" style="2" customWidth="1"/>
    <col min="11536" max="11536" width="12.44140625" style="2" customWidth="1"/>
    <col min="11537" max="11537" width="15.44140625" style="2" customWidth="1"/>
    <col min="11538" max="11538" width="12.44140625" style="2" customWidth="1"/>
    <col min="11539" max="11776" width="8.77734375" style="2"/>
    <col min="11777" max="11777" width="9.44140625" style="2" customWidth="1"/>
    <col min="11778" max="11778" width="25" style="2" customWidth="1"/>
    <col min="11779" max="11779" width="18.6640625" style="2" customWidth="1"/>
    <col min="11780" max="11781" width="15.44140625" style="2" customWidth="1"/>
    <col min="11782" max="11782" width="12.44140625" style="2" customWidth="1"/>
    <col min="11783" max="11783" width="15.44140625" style="2" customWidth="1"/>
    <col min="11784" max="11784" width="12.44140625" style="2" customWidth="1"/>
    <col min="11785" max="11786" width="15.44140625" style="2" customWidth="1"/>
    <col min="11787" max="11787" width="12.44140625" style="2" customWidth="1"/>
    <col min="11788" max="11788" width="15.44140625" style="2" customWidth="1"/>
    <col min="11789" max="11789" width="12.44140625" style="2" customWidth="1"/>
    <col min="11790" max="11791" width="15.44140625" style="2" customWidth="1"/>
    <col min="11792" max="11792" width="12.44140625" style="2" customWidth="1"/>
    <col min="11793" max="11793" width="15.44140625" style="2" customWidth="1"/>
    <col min="11794" max="11794" width="12.44140625" style="2" customWidth="1"/>
    <col min="11795" max="12032" width="8.77734375" style="2"/>
    <col min="12033" max="12033" width="9.44140625" style="2" customWidth="1"/>
    <col min="12034" max="12034" width="25" style="2" customWidth="1"/>
    <col min="12035" max="12035" width="18.6640625" style="2" customWidth="1"/>
    <col min="12036" max="12037" width="15.44140625" style="2" customWidth="1"/>
    <col min="12038" max="12038" width="12.44140625" style="2" customWidth="1"/>
    <col min="12039" max="12039" width="15.44140625" style="2" customWidth="1"/>
    <col min="12040" max="12040" width="12.44140625" style="2" customWidth="1"/>
    <col min="12041" max="12042" width="15.44140625" style="2" customWidth="1"/>
    <col min="12043" max="12043" width="12.44140625" style="2" customWidth="1"/>
    <col min="12044" max="12044" width="15.44140625" style="2" customWidth="1"/>
    <col min="12045" max="12045" width="12.44140625" style="2" customWidth="1"/>
    <col min="12046" max="12047" width="15.44140625" style="2" customWidth="1"/>
    <col min="12048" max="12048" width="12.44140625" style="2" customWidth="1"/>
    <col min="12049" max="12049" width="15.44140625" style="2" customWidth="1"/>
    <col min="12050" max="12050" width="12.44140625" style="2" customWidth="1"/>
    <col min="12051" max="12288" width="8.77734375" style="2"/>
    <col min="12289" max="12289" width="9.44140625" style="2" customWidth="1"/>
    <col min="12290" max="12290" width="25" style="2" customWidth="1"/>
    <col min="12291" max="12291" width="18.6640625" style="2" customWidth="1"/>
    <col min="12292" max="12293" width="15.44140625" style="2" customWidth="1"/>
    <col min="12294" max="12294" width="12.44140625" style="2" customWidth="1"/>
    <col min="12295" max="12295" width="15.44140625" style="2" customWidth="1"/>
    <col min="12296" max="12296" width="12.44140625" style="2" customWidth="1"/>
    <col min="12297" max="12298" width="15.44140625" style="2" customWidth="1"/>
    <col min="12299" max="12299" width="12.44140625" style="2" customWidth="1"/>
    <col min="12300" max="12300" width="15.44140625" style="2" customWidth="1"/>
    <col min="12301" max="12301" width="12.44140625" style="2" customWidth="1"/>
    <col min="12302" max="12303" width="15.44140625" style="2" customWidth="1"/>
    <col min="12304" max="12304" width="12.44140625" style="2" customWidth="1"/>
    <col min="12305" max="12305" width="15.44140625" style="2" customWidth="1"/>
    <col min="12306" max="12306" width="12.44140625" style="2" customWidth="1"/>
    <col min="12307" max="12544" width="8.77734375" style="2"/>
    <col min="12545" max="12545" width="9.44140625" style="2" customWidth="1"/>
    <col min="12546" max="12546" width="25" style="2" customWidth="1"/>
    <col min="12547" max="12547" width="18.6640625" style="2" customWidth="1"/>
    <col min="12548" max="12549" width="15.44140625" style="2" customWidth="1"/>
    <col min="12550" max="12550" width="12.44140625" style="2" customWidth="1"/>
    <col min="12551" max="12551" width="15.44140625" style="2" customWidth="1"/>
    <col min="12552" max="12552" width="12.44140625" style="2" customWidth="1"/>
    <col min="12553" max="12554" width="15.44140625" style="2" customWidth="1"/>
    <col min="12555" max="12555" width="12.44140625" style="2" customWidth="1"/>
    <col min="12556" max="12556" width="15.44140625" style="2" customWidth="1"/>
    <col min="12557" max="12557" width="12.44140625" style="2" customWidth="1"/>
    <col min="12558" max="12559" width="15.44140625" style="2" customWidth="1"/>
    <col min="12560" max="12560" width="12.44140625" style="2" customWidth="1"/>
    <col min="12561" max="12561" width="15.44140625" style="2" customWidth="1"/>
    <col min="12562" max="12562" width="12.44140625" style="2" customWidth="1"/>
    <col min="12563" max="12800" width="8.77734375" style="2"/>
    <col min="12801" max="12801" width="9.44140625" style="2" customWidth="1"/>
    <col min="12802" max="12802" width="25" style="2" customWidth="1"/>
    <col min="12803" max="12803" width="18.6640625" style="2" customWidth="1"/>
    <col min="12804" max="12805" width="15.44140625" style="2" customWidth="1"/>
    <col min="12806" max="12806" width="12.44140625" style="2" customWidth="1"/>
    <col min="12807" max="12807" width="15.44140625" style="2" customWidth="1"/>
    <col min="12808" max="12808" width="12.44140625" style="2" customWidth="1"/>
    <col min="12809" max="12810" width="15.44140625" style="2" customWidth="1"/>
    <col min="12811" max="12811" width="12.44140625" style="2" customWidth="1"/>
    <col min="12812" max="12812" width="15.44140625" style="2" customWidth="1"/>
    <col min="12813" max="12813" width="12.44140625" style="2" customWidth="1"/>
    <col min="12814" max="12815" width="15.44140625" style="2" customWidth="1"/>
    <col min="12816" max="12816" width="12.44140625" style="2" customWidth="1"/>
    <col min="12817" max="12817" width="15.44140625" style="2" customWidth="1"/>
    <col min="12818" max="12818" width="12.44140625" style="2" customWidth="1"/>
    <col min="12819" max="13056" width="8.77734375" style="2"/>
    <col min="13057" max="13057" width="9.44140625" style="2" customWidth="1"/>
    <col min="13058" max="13058" width="25" style="2" customWidth="1"/>
    <col min="13059" max="13059" width="18.6640625" style="2" customWidth="1"/>
    <col min="13060" max="13061" width="15.44140625" style="2" customWidth="1"/>
    <col min="13062" max="13062" width="12.44140625" style="2" customWidth="1"/>
    <col min="13063" max="13063" width="15.44140625" style="2" customWidth="1"/>
    <col min="13064" max="13064" width="12.44140625" style="2" customWidth="1"/>
    <col min="13065" max="13066" width="15.44140625" style="2" customWidth="1"/>
    <col min="13067" max="13067" width="12.44140625" style="2" customWidth="1"/>
    <col min="13068" max="13068" width="15.44140625" style="2" customWidth="1"/>
    <col min="13069" max="13069" width="12.44140625" style="2" customWidth="1"/>
    <col min="13070" max="13071" width="15.44140625" style="2" customWidth="1"/>
    <col min="13072" max="13072" width="12.44140625" style="2" customWidth="1"/>
    <col min="13073" max="13073" width="15.44140625" style="2" customWidth="1"/>
    <col min="13074" max="13074" width="12.44140625" style="2" customWidth="1"/>
    <col min="13075" max="13312" width="8.77734375" style="2"/>
    <col min="13313" max="13313" width="9.44140625" style="2" customWidth="1"/>
    <col min="13314" max="13314" width="25" style="2" customWidth="1"/>
    <col min="13315" max="13315" width="18.6640625" style="2" customWidth="1"/>
    <col min="13316" max="13317" width="15.44140625" style="2" customWidth="1"/>
    <col min="13318" max="13318" width="12.44140625" style="2" customWidth="1"/>
    <col min="13319" max="13319" width="15.44140625" style="2" customWidth="1"/>
    <col min="13320" max="13320" width="12.44140625" style="2" customWidth="1"/>
    <col min="13321" max="13322" width="15.44140625" style="2" customWidth="1"/>
    <col min="13323" max="13323" width="12.44140625" style="2" customWidth="1"/>
    <col min="13324" max="13324" width="15.44140625" style="2" customWidth="1"/>
    <col min="13325" max="13325" width="12.44140625" style="2" customWidth="1"/>
    <col min="13326" max="13327" width="15.44140625" style="2" customWidth="1"/>
    <col min="13328" max="13328" width="12.44140625" style="2" customWidth="1"/>
    <col min="13329" max="13329" width="15.44140625" style="2" customWidth="1"/>
    <col min="13330" max="13330" width="12.44140625" style="2" customWidth="1"/>
    <col min="13331" max="13568" width="8.77734375" style="2"/>
    <col min="13569" max="13569" width="9.44140625" style="2" customWidth="1"/>
    <col min="13570" max="13570" width="25" style="2" customWidth="1"/>
    <col min="13571" max="13571" width="18.6640625" style="2" customWidth="1"/>
    <col min="13572" max="13573" width="15.44140625" style="2" customWidth="1"/>
    <col min="13574" max="13574" width="12.44140625" style="2" customWidth="1"/>
    <col min="13575" max="13575" width="15.44140625" style="2" customWidth="1"/>
    <col min="13576" max="13576" width="12.44140625" style="2" customWidth="1"/>
    <col min="13577" max="13578" width="15.44140625" style="2" customWidth="1"/>
    <col min="13579" max="13579" width="12.44140625" style="2" customWidth="1"/>
    <col min="13580" max="13580" width="15.44140625" style="2" customWidth="1"/>
    <col min="13581" max="13581" width="12.44140625" style="2" customWidth="1"/>
    <col min="13582" max="13583" width="15.44140625" style="2" customWidth="1"/>
    <col min="13584" max="13584" width="12.44140625" style="2" customWidth="1"/>
    <col min="13585" max="13585" width="15.44140625" style="2" customWidth="1"/>
    <col min="13586" max="13586" width="12.44140625" style="2" customWidth="1"/>
    <col min="13587" max="13824" width="8.77734375" style="2"/>
    <col min="13825" max="13825" width="9.44140625" style="2" customWidth="1"/>
    <col min="13826" max="13826" width="25" style="2" customWidth="1"/>
    <col min="13827" max="13827" width="18.6640625" style="2" customWidth="1"/>
    <col min="13828" max="13829" width="15.44140625" style="2" customWidth="1"/>
    <col min="13830" max="13830" width="12.44140625" style="2" customWidth="1"/>
    <col min="13831" max="13831" width="15.44140625" style="2" customWidth="1"/>
    <col min="13832" max="13832" width="12.44140625" style="2" customWidth="1"/>
    <col min="13833" max="13834" width="15.44140625" style="2" customWidth="1"/>
    <col min="13835" max="13835" width="12.44140625" style="2" customWidth="1"/>
    <col min="13836" max="13836" width="15.44140625" style="2" customWidth="1"/>
    <col min="13837" max="13837" width="12.44140625" style="2" customWidth="1"/>
    <col min="13838" max="13839" width="15.44140625" style="2" customWidth="1"/>
    <col min="13840" max="13840" width="12.44140625" style="2" customWidth="1"/>
    <col min="13841" max="13841" width="15.44140625" style="2" customWidth="1"/>
    <col min="13842" max="13842" width="12.44140625" style="2" customWidth="1"/>
    <col min="13843" max="14080" width="8.77734375" style="2"/>
    <col min="14081" max="14081" width="9.44140625" style="2" customWidth="1"/>
    <col min="14082" max="14082" width="25" style="2" customWidth="1"/>
    <col min="14083" max="14083" width="18.6640625" style="2" customWidth="1"/>
    <col min="14084" max="14085" width="15.44140625" style="2" customWidth="1"/>
    <col min="14086" max="14086" width="12.44140625" style="2" customWidth="1"/>
    <col min="14087" max="14087" width="15.44140625" style="2" customWidth="1"/>
    <col min="14088" max="14088" width="12.44140625" style="2" customWidth="1"/>
    <col min="14089" max="14090" width="15.44140625" style="2" customWidth="1"/>
    <col min="14091" max="14091" width="12.44140625" style="2" customWidth="1"/>
    <col min="14092" max="14092" width="15.44140625" style="2" customWidth="1"/>
    <col min="14093" max="14093" width="12.44140625" style="2" customWidth="1"/>
    <col min="14094" max="14095" width="15.44140625" style="2" customWidth="1"/>
    <col min="14096" max="14096" width="12.44140625" style="2" customWidth="1"/>
    <col min="14097" max="14097" width="15.44140625" style="2" customWidth="1"/>
    <col min="14098" max="14098" width="12.44140625" style="2" customWidth="1"/>
    <col min="14099" max="14336" width="8.77734375" style="2"/>
    <col min="14337" max="14337" width="9.44140625" style="2" customWidth="1"/>
    <col min="14338" max="14338" width="25" style="2" customWidth="1"/>
    <col min="14339" max="14339" width="18.6640625" style="2" customWidth="1"/>
    <col min="14340" max="14341" width="15.44140625" style="2" customWidth="1"/>
    <col min="14342" max="14342" width="12.44140625" style="2" customWidth="1"/>
    <col min="14343" max="14343" width="15.44140625" style="2" customWidth="1"/>
    <col min="14344" max="14344" width="12.44140625" style="2" customWidth="1"/>
    <col min="14345" max="14346" width="15.44140625" style="2" customWidth="1"/>
    <col min="14347" max="14347" width="12.44140625" style="2" customWidth="1"/>
    <col min="14348" max="14348" width="15.44140625" style="2" customWidth="1"/>
    <col min="14349" max="14349" width="12.44140625" style="2" customWidth="1"/>
    <col min="14350" max="14351" width="15.44140625" style="2" customWidth="1"/>
    <col min="14352" max="14352" width="12.44140625" style="2" customWidth="1"/>
    <col min="14353" max="14353" width="15.44140625" style="2" customWidth="1"/>
    <col min="14354" max="14354" width="12.44140625" style="2" customWidth="1"/>
    <col min="14355" max="14592" width="8.77734375" style="2"/>
    <col min="14593" max="14593" width="9.44140625" style="2" customWidth="1"/>
    <col min="14594" max="14594" width="25" style="2" customWidth="1"/>
    <col min="14595" max="14595" width="18.6640625" style="2" customWidth="1"/>
    <col min="14596" max="14597" width="15.44140625" style="2" customWidth="1"/>
    <col min="14598" max="14598" width="12.44140625" style="2" customWidth="1"/>
    <col min="14599" max="14599" width="15.44140625" style="2" customWidth="1"/>
    <col min="14600" max="14600" width="12.44140625" style="2" customWidth="1"/>
    <col min="14601" max="14602" width="15.44140625" style="2" customWidth="1"/>
    <col min="14603" max="14603" width="12.44140625" style="2" customWidth="1"/>
    <col min="14604" max="14604" width="15.44140625" style="2" customWidth="1"/>
    <col min="14605" max="14605" width="12.44140625" style="2" customWidth="1"/>
    <col min="14606" max="14607" width="15.44140625" style="2" customWidth="1"/>
    <col min="14608" max="14608" width="12.44140625" style="2" customWidth="1"/>
    <col min="14609" max="14609" width="15.44140625" style="2" customWidth="1"/>
    <col min="14610" max="14610" width="12.44140625" style="2" customWidth="1"/>
    <col min="14611" max="14848" width="8.77734375" style="2"/>
    <col min="14849" max="14849" width="9.44140625" style="2" customWidth="1"/>
    <col min="14850" max="14850" width="25" style="2" customWidth="1"/>
    <col min="14851" max="14851" width="18.6640625" style="2" customWidth="1"/>
    <col min="14852" max="14853" width="15.44140625" style="2" customWidth="1"/>
    <col min="14854" max="14854" width="12.44140625" style="2" customWidth="1"/>
    <col min="14855" max="14855" width="15.44140625" style="2" customWidth="1"/>
    <col min="14856" max="14856" width="12.44140625" style="2" customWidth="1"/>
    <col min="14857" max="14858" width="15.44140625" style="2" customWidth="1"/>
    <col min="14859" max="14859" width="12.44140625" style="2" customWidth="1"/>
    <col min="14860" max="14860" width="15.44140625" style="2" customWidth="1"/>
    <col min="14861" max="14861" width="12.44140625" style="2" customWidth="1"/>
    <col min="14862" max="14863" width="15.44140625" style="2" customWidth="1"/>
    <col min="14864" max="14864" width="12.44140625" style="2" customWidth="1"/>
    <col min="14865" max="14865" width="15.44140625" style="2" customWidth="1"/>
    <col min="14866" max="14866" width="12.44140625" style="2" customWidth="1"/>
    <col min="14867" max="15104" width="8.77734375" style="2"/>
    <col min="15105" max="15105" width="9.44140625" style="2" customWidth="1"/>
    <col min="15106" max="15106" width="25" style="2" customWidth="1"/>
    <col min="15107" max="15107" width="18.6640625" style="2" customWidth="1"/>
    <col min="15108" max="15109" width="15.44140625" style="2" customWidth="1"/>
    <col min="15110" max="15110" width="12.44140625" style="2" customWidth="1"/>
    <col min="15111" max="15111" width="15.44140625" style="2" customWidth="1"/>
    <col min="15112" max="15112" width="12.44140625" style="2" customWidth="1"/>
    <col min="15113" max="15114" width="15.44140625" style="2" customWidth="1"/>
    <col min="15115" max="15115" width="12.44140625" style="2" customWidth="1"/>
    <col min="15116" max="15116" width="15.44140625" style="2" customWidth="1"/>
    <col min="15117" max="15117" width="12.44140625" style="2" customWidth="1"/>
    <col min="15118" max="15119" width="15.44140625" style="2" customWidth="1"/>
    <col min="15120" max="15120" width="12.44140625" style="2" customWidth="1"/>
    <col min="15121" max="15121" width="15.44140625" style="2" customWidth="1"/>
    <col min="15122" max="15122" width="12.44140625" style="2" customWidth="1"/>
    <col min="15123" max="15360" width="8.77734375" style="2"/>
    <col min="15361" max="15361" width="9.44140625" style="2" customWidth="1"/>
    <col min="15362" max="15362" width="25" style="2" customWidth="1"/>
    <col min="15363" max="15363" width="18.6640625" style="2" customWidth="1"/>
    <col min="15364" max="15365" width="15.44140625" style="2" customWidth="1"/>
    <col min="15366" max="15366" width="12.44140625" style="2" customWidth="1"/>
    <col min="15367" max="15367" width="15.44140625" style="2" customWidth="1"/>
    <col min="15368" max="15368" width="12.44140625" style="2" customWidth="1"/>
    <col min="15369" max="15370" width="15.44140625" style="2" customWidth="1"/>
    <col min="15371" max="15371" width="12.44140625" style="2" customWidth="1"/>
    <col min="15372" max="15372" width="15.44140625" style="2" customWidth="1"/>
    <col min="15373" max="15373" width="12.44140625" style="2" customWidth="1"/>
    <col min="15374" max="15375" width="15.44140625" style="2" customWidth="1"/>
    <col min="15376" max="15376" width="12.44140625" style="2" customWidth="1"/>
    <col min="15377" max="15377" width="15.44140625" style="2" customWidth="1"/>
    <col min="15378" max="15378" width="12.44140625" style="2" customWidth="1"/>
    <col min="15379" max="15616" width="8.77734375" style="2"/>
    <col min="15617" max="15617" width="9.44140625" style="2" customWidth="1"/>
    <col min="15618" max="15618" width="25" style="2" customWidth="1"/>
    <col min="15619" max="15619" width="18.6640625" style="2" customWidth="1"/>
    <col min="15620" max="15621" width="15.44140625" style="2" customWidth="1"/>
    <col min="15622" max="15622" width="12.44140625" style="2" customWidth="1"/>
    <col min="15623" max="15623" width="15.44140625" style="2" customWidth="1"/>
    <col min="15624" max="15624" width="12.44140625" style="2" customWidth="1"/>
    <col min="15625" max="15626" width="15.44140625" style="2" customWidth="1"/>
    <col min="15627" max="15627" width="12.44140625" style="2" customWidth="1"/>
    <col min="15628" max="15628" width="15.44140625" style="2" customWidth="1"/>
    <col min="15629" max="15629" width="12.44140625" style="2" customWidth="1"/>
    <col min="15630" max="15631" width="15.44140625" style="2" customWidth="1"/>
    <col min="15632" max="15632" width="12.44140625" style="2" customWidth="1"/>
    <col min="15633" max="15633" width="15.44140625" style="2" customWidth="1"/>
    <col min="15634" max="15634" width="12.44140625" style="2" customWidth="1"/>
    <col min="15635" max="15872" width="8.77734375" style="2"/>
    <col min="15873" max="15873" width="9.44140625" style="2" customWidth="1"/>
    <col min="15874" max="15874" width="25" style="2" customWidth="1"/>
    <col min="15875" max="15875" width="18.6640625" style="2" customWidth="1"/>
    <col min="15876" max="15877" width="15.44140625" style="2" customWidth="1"/>
    <col min="15878" max="15878" width="12.44140625" style="2" customWidth="1"/>
    <col min="15879" max="15879" width="15.44140625" style="2" customWidth="1"/>
    <col min="15880" max="15880" width="12.44140625" style="2" customWidth="1"/>
    <col min="15881" max="15882" width="15.44140625" style="2" customWidth="1"/>
    <col min="15883" max="15883" width="12.44140625" style="2" customWidth="1"/>
    <col min="15884" max="15884" width="15.44140625" style="2" customWidth="1"/>
    <col min="15885" max="15885" width="12.44140625" style="2" customWidth="1"/>
    <col min="15886" max="15887" width="15.44140625" style="2" customWidth="1"/>
    <col min="15888" max="15888" width="12.44140625" style="2" customWidth="1"/>
    <col min="15889" max="15889" width="15.44140625" style="2" customWidth="1"/>
    <col min="15890" max="15890" width="12.44140625" style="2" customWidth="1"/>
    <col min="15891" max="16128" width="8.77734375" style="2"/>
    <col min="16129" max="16129" width="9.44140625" style="2" customWidth="1"/>
    <col min="16130" max="16130" width="25" style="2" customWidth="1"/>
    <col min="16131" max="16131" width="18.6640625" style="2" customWidth="1"/>
    <col min="16132" max="16133" width="15.44140625" style="2" customWidth="1"/>
    <col min="16134" max="16134" width="12.44140625" style="2" customWidth="1"/>
    <col min="16135" max="16135" width="15.44140625" style="2" customWidth="1"/>
    <col min="16136" max="16136" width="12.44140625" style="2" customWidth="1"/>
    <col min="16137" max="16138" width="15.44140625" style="2" customWidth="1"/>
    <col min="16139" max="16139" width="12.44140625" style="2" customWidth="1"/>
    <col min="16140" max="16140" width="15.44140625" style="2" customWidth="1"/>
    <col min="16141" max="16141" width="12.44140625" style="2" customWidth="1"/>
    <col min="16142" max="16143" width="15.44140625" style="2" customWidth="1"/>
    <col min="16144" max="16144" width="12.44140625" style="2" customWidth="1"/>
    <col min="16145" max="16145" width="15.44140625" style="2" customWidth="1"/>
    <col min="16146" max="16146" width="12.44140625" style="2" customWidth="1"/>
    <col min="16147" max="16384" width="8.77734375" style="2"/>
  </cols>
  <sheetData>
    <row r="1" spans="1:18" ht="18.600000000000001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</row>
    <row r="2" spans="1:18" x14ac:dyDescent="0.25">
      <c r="A2" s="3" t="s">
        <v>2</v>
      </c>
      <c r="R2" s="4" t="s">
        <v>3</v>
      </c>
    </row>
    <row r="3" spans="1:18" x14ac:dyDescent="0.25">
      <c r="A3" s="5" t="s">
        <v>4</v>
      </c>
      <c r="B3" s="5" t="s">
        <v>5</v>
      </c>
      <c r="C3" s="5" t="s">
        <v>6</v>
      </c>
      <c r="D3" s="5" t="s">
        <v>7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8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9</v>
      </c>
      <c r="O3" s="5" t="s">
        <v>1</v>
      </c>
      <c r="P3" s="5" t="s">
        <v>1</v>
      </c>
      <c r="Q3" s="5" t="s">
        <v>1</v>
      </c>
      <c r="R3" s="5" t="s">
        <v>1</v>
      </c>
    </row>
    <row r="4" spans="1:18" x14ac:dyDescent="0.25">
      <c r="A4" s="5" t="s">
        <v>1</v>
      </c>
      <c r="B4" s="5" t="s">
        <v>1</v>
      </c>
      <c r="C4" s="5" t="s">
        <v>1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14</v>
      </c>
    </row>
    <row r="5" spans="1:18" x14ac:dyDescent="0.25">
      <c r="A5" s="7" t="s">
        <v>1</v>
      </c>
      <c r="B5" s="7" t="s">
        <v>15</v>
      </c>
      <c r="C5" s="7" t="s">
        <v>1</v>
      </c>
      <c r="D5" s="8">
        <v>55480.477500000001</v>
      </c>
      <c r="E5" s="8">
        <v>56784.659500000002</v>
      </c>
      <c r="F5" s="9">
        <v>-2.2999999999999998</v>
      </c>
      <c r="G5" s="8">
        <v>56784.659500000002</v>
      </c>
      <c r="H5" s="9">
        <v>-2.2999999999999998</v>
      </c>
      <c r="I5" s="8">
        <v>35828.5</v>
      </c>
      <c r="J5" s="8">
        <v>36563.724099999999</v>
      </c>
      <c r="K5" s="9">
        <v>-2.0099999999999998</v>
      </c>
      <c r="L5" s="8">
        <v>36563.724099999999</v>
      </c>
      <c r="M5" s="9">
        <v>-2.0099999999999998</v>
      </c>
      <c r="N5" s="9">
        <v>132.88999999999999</v>
      </c>
      <c r="O5" s="9">
        <v>123.41</v>
      </c>
      <c r="P5" s="9">
        <v>7.68</v>
      </c>
      <c r="Q5" s="9">
        <v>123.41</v>
      </c>
      <c r="R5" s="9">
        <v>7.68</v>
      </c>
    </row>
    <row r="6" spans="1:18" x14ac:dyDescent="0.25">
      <c r="A6" s="7" t="s">
        <v>16</v>
      </c>
      <c r="B6" s="7" t="s">
        <v>17</v>
      </c>
      <c r="C6" s="7" t="s">
        <v>18</v>
      </c>
      <c r="D6" s="8">
        <v>317.94400000000002</v>
      </c>
      <c r="E6" s="8">
        <v>265.34399999999999</v>
      </c>
      <c r="F6" s="9">
        <v>19.82</v>
      </c>
      <c r="G6" s="8">
        <v>265.34399999999999</v>
      </c>
      <c r="H6" s="9">
        <v>19.82</v>
      </c>
      <c r="I6" s="8">
        <v>192.34</v>
      </c>
      <c r="J6" s="8">
        <v>215.636</v>
      </c>
      <c r="K6" s="9">
        <v>-10.8</v>
      </c>
      <c r="L6" s="8">
        <v>215.636</v>
      </c>
      <c r="M6" s="9">
        <v>-10.8</v>
      </c>
      <c r="N6" s="9">
        <v>100.17</v>
      </c>
      <c r="O6" s="9">
        <v>100.17</v>
      </c>
      <c r="P6" s="9">
        <v>0</v>
      </c>
      <c r="Q6" s="9">
        <v>100.17</v>
      </c>
      <c r="R6" s="9">
        <v>0</v>
      </c>
    </row>
    <row r="7" spans="1:18" x14ac:dyDescent="0.25">
      <c r="A7" s="7" t="s">
        <v>19</v>
      </c>
      <c r="B7" s="7" t="s">
        <v>20</v>
      </c>
      <c r="C7" s="7" t="s">
        <v>18</v>
      </c>
      <c r="D7" s="8">
        <v>350.28800000000001</v>
      </c>
      <c r="E7" s="8">
        <v>330.28399999999999</v>
      </c>
      <c r="F7" s="9">
        <v>6.06</v>
      </c>
      <c r="G7" s="8">
        <v>330.28399999999999</v>
      </c>
      <c r="H7" s="9">
        <v>6.06</v>
      </c>
      <c r="I7" s="8">
        <v>208.77199999999999</v>
      </c>
      <c r="J7" s="8">
        <v>257.65600000000001</v>
      </c>
      <c r="K7" s="9">
        <v>-18.97</v>
      </c>
      <c r="L7" s="8">
        <v>257.65600000000001</v>
      </c>
      <c r="M7" s="9">
        <v>-18.97</v>
      </c>
      <c r="N7" s="9">
        <v>85.86</v>
      </c>
      <c r="O7" s="9">
        <v>85.86</v>
      </c>
      <c r="P7" s="9">
        <v>0</v>
      </c>
      <c r="Q7" s="9">
        <v>85.86</v>
      </c>
      <c r="R7" s="9">
        <v>0</v>
      </c>
    </row>
    <row r="8" spans="1:18" x14ac:dyDescent="0.25">
      <c r="A8" s="7" t="s">
        <v>21</v>
      </c>
      <c r="B8" s="7" t="s">
        <v>22</v>
      </c>
      <c r="C8" s="7" t="s">
        <v>18</v>
      </c>
      <c r="D8" s="8">
        <v>0.97199999999999998</v>
      </c>
      <c r="E8" s="8">
        <v>0</v>
      </c>
      <c r="F8" s="9">
        <v>0</v>
      </c>
      <c r="G8" s="8">
        <v>0</v>
      </c>
      <c r="H8" s="9">
        <v>0</v>
      </c>
      <c r="I8" s="8">
        <v>0</v>
      </c>
      <c r="J8" s="8">
        <v>0</v>
      </c>
      <c r="K8" s="9">
        <v>0</v>
      </c>
      <c r="L8" s="8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1:18" x14ac:dyDescent="0.25">
      <c r="A9" s="7" t="s">
        <v>23</v>
      </c>
      <c r="B9" s="7" t="s">
        <v>24</v>
      </c>
      <c r="C9" s="7" t="s">
        <v>18</v>
      </c>
      <c r="D9" s="8">
        <v>567.35199999999998</v>
      </c>
      <c r="E9" s="8">
        <v>522.21199999999999</v>
      </c>
      <c r="F9" s="9">
        <v>8.64</v>
      </c>
      <c r="G9" s="8">
        <v>522.21199999999999</v>
      </c>
      <c r="H9" s="9">
        <v>8.64</v>
      </c>
      <c r="I9" s="8">
        <v>408.452</v>
      </c>
      <c r="J9" s="8">
        <v>389.38</v>
      </c>
      <c r="K9" s="9">
        <v>4.9000000000000004</v>
      </c>
      <c r="L9" s="8">
        <v>389.38</v>
      </c>
      <c r="M9" s="9">
        <v>4.9000000000000004</v>
      </c>
      <c r="N9" s="9">
        <v>150.52000000000001</v>
      </c>
      <c r="O9" s="9">
        <v>150.52000000000001</v>
      </c>
      <c r="P9" s="9">
        <v>0</v>
      </c>
      <c r="Q9" s="9">
        <v>150.52000000000001</v>
      </c>
      <c r="R9" s="9">
        <v>0</v>
      </c>
    </row>
    <row r="10" spans="1:18" x14ac:dyDescent="0.25">
      <c r="A10" s="7" t="s">
        <v>25</v>
      </c>
      <c r="B10" s="7" t="s">
        <v>26</v>
      </c>
      <c r="C10" s="7" t="s">
        <v>18</v>
      </c>
      <c r="D10" s="8">
        <v>832.88400000000001</v>
      </c>
      <c r="E10" s="8">
        <v>1253.836</v>
      </c>
      <c r="F10" s="9">
        <v>-33.57</v>
      </c>
      <c r="G10" s="8">
        <v>1253.836</v>
      </c>
      <c r="H10" s="9">
        <v>-33.57</v>
      </c>
      <c r="I10" s="8">
        <v>423.61200000000002</v>
      </c>
      <c r="J10" s="8">
        <v>866.88800000000003</v>
      </c>
      <c r="K10" s="9">
        <v>-51.13</v>
      </c>
      <c r="L10" s="8">
        <v>866.88800000000003</v>
      </c>
      <c r="M10" s="9">
        <v>-51.13</v>
      </c>
      <c r="N10" s="9">
        <v>57.24</v>
      </c>
      <c r="O10" s="9">
        <v>57.24</v>
      </c>
      <c r="P10" s="9">
        <v>0</v>
      </c>
      <c r="Q10" s="9">
        <v>57.24</v>
      </c>
      <c r="R10" s="9">
        <v>0</v>
      </c>
    </row>
    <row r="11" spans="1:18" x14ac:dyDescent="0.25">
      <c r="A11" s="7" t="s">
        <v>27</v>
      </c>
      <c r="B11" s="7" t="s">
        <v>28</v>
      </c>
      <c r="C11" s="7" t="s">
        <v>18</v>
      </c>
      <c r="D11" s="8">
        <v>35.636000000000003</v>
      </c>
      <c r="E11" s="8">
        <v>21.027999999999999</v>
      </c>
      <c r="F11" s="9">
        <v>69.47</v>
      </c>
      <c r="G11" s="8">
        <v>21.027999999999999</v>
      </c>
      <c r="H11" s="9">
        <v>69.47</v>
      </c>
      <c r="I11" s="8">
        <v>22.088000000000001</v>
      </c>
      <c r="J11" s="8">
        <v>15.176</v>
      </c>
      <c r="K11" s="9">
        <v>45.55</v>
      </c>
      <c r="L11" s="8">
        <v>15.176</v>
      </c>
      <c r="M11" s="9">
        <v>45.55</v>
      </c>
      <c r="N11" s="9">
        <v>175</v>
      </c>
      <c r="O11" s="9">
        <v>175</v>
      </c>
      <c r="P11" s="9">
        <v>0</v>
      </c>
      <c r="Q11" s="9">
        <v>175</v>
      </c>
      <c r="R11" s="9">
        <v>0</v>
      </c>
    </row>
    <row r="12" spans="1:18" x14ac:dyDescent="0.25">
      <c r="A12" s="7" t="s">
        <v>29</v>
      </c>
      <c r="B12" s="7" t="s">
        <v>30</v>
      </c>
      <c r="C12" s="7" t="s">
        <v>18</v>
      </c>
      <c r="D12" s="8">
        <v>0</v>
      </c>
      <c r="E12" s="8">
        <v>6.78</v>
      </c>
      <c r="F12" s="9">
        <v>-100</v>
      </c>
      <c r="G12" s="8">
        <v>6.78</v>
      </c>
      <c r="H12" s="9">
        <v>-100</v>
      </c>
      <c r="I12" s="8">
        <v>0</v>
      </c>
      <c r="J12" s="8">
        <v>6.6</v>
      </c>
      <c r="K12" s="9">
        <v>-100</v>
      </c>
      <c r="L12" s="8">
        <v>6.6</v>
      </c>
      <c r="M12" s="9">
        <v>-100</v>
      </c>
      <c r="N12" s="9">
        <v>0</v>
      </c>
      <c r="O12" s="9">
        <v>129.30000000000001</v>
      </c>
      <c r="P12" s="9">
        <v>-100</v>
      </c>
      <c r="Q12" s="9">
        <v>129.30000000000001</v>
      </c>
      <c r="R12" s="9">
        <v>-100</v>
      </c>
    </row>
    <row r="13" spans="1:18" x14ac:dyDescent="0.25">
      <c r="A13" s="7" t="s">
        <v>31</v>
      </c>
      <c r="B13" s="7" t="s">
        <v>32</v>
      </c>
      <c r="C13" s="7" t="s">
        <v>18</v>
      </c>
      <c r="D13" s="8">
        <v>314.476</v>
      </c>
      <c r="E13" s="8">
        <v>93.971999999999994</v>
      </c>
      <c r="F13" s="9">
        <v>234.65</v>
      </c>
      <c r="G13" s="8">
        <v>93.971999999999994</v>
      </c>
      <c r="H13" s="9">
        <v>234.65</v>
      </c>
      <c r="I13" s="8">
        <v>185.87200000000001</v>
      </c>
      <c r="J13" s="8">
        <v>47.543999999999997</v>
      </c>
      <c r="K13" s="9">
        <v>290.95</v>
      </c>
      <c r="L13" s="8">
        <v>47.543999999999997</v>
      </c>
      <c r="M13" s="9">
        <v>290.95</v>
      </c>
      <c r="N13" s="9">
        <v>143.1</v>
      </c>
      <c r="O13" s="9">
        <v>143.1</v>
      </c>
      <c r="P13" s="9">
        <v>0</v>
      </c>
      <c r="Q13" s="9">
        <v>143.1</v>
      </c>
      <c r="R13" s="9">
        <v>0</v>
      </c>
    </row>
    <row r="14" spans="1:18" x14ac:dyDescent="0.25">
      <c r="A14" s="7" t="s">
        <v>33</v>
      </c>
      <c r="B14" s="7" t="s">
        <v>34</v>
      </c>
      <c r="C14" s="7" t="s">
        <v>18</v>
      </c>
      <c r="D14" s="8">
        <v>0</v>
      </c>
      <c r="E14" s="8">
        <v>4.0759999999999996</v>
      </c>
      <c r="F14" s="9">
        <v>-100</v>
      </c>
      <c r="G14" s="8">
        <v>4.0759999999999996</v>
      </c>
      <c r="H14" s="9">
        <v>-100</v>
      </c>
      <c r="I14" s="8">
        <v>0</v>
      </c>
      <c r="J14" s="8">
        <v>1.516</v>
      </c>
      <c r="K14" s="9">
        <v>-100</v>
      </c>
      <c r="L14" s="8">
        <v>1.516</v>
      </c>
      <c r="M14" s="9">
        <v>-100</v>
      </c>
      <c r="N14" s="9">
        <v>0</v>
      </c>
      <c r="O14" s="9">
        <v>300</v>
      </c>
      <c r="P14" s="9">
        <v>-100</v>
      </c>
      <c r="Q14" s="9">
        <v>300</v>
      </c>
      <c r="R14" s="9">
        <v>-100</v>
      </c>
    </row>
    <row r="15" spans="1:18" x14ac:dyDescent="0.25">
      <c r="A15" s="7" t="s">
        <v>35</v>
      </c>
      <c r="B15" s="7" t="s">
        <v>36</v>
      </c>
      <c r="C15" s="7" t="s">
        <v>18</v>
      </c>
      <c r="D15" s="8">
        <v>651.476</v>
      </c>
      <c r="E15" s="8">
        <v>674.23599999999999</v>
      </c>
      <c r="F15" s="9">
        <v>-3.38</v>
      </c>
      <c r="G15" s="8">
        <v>674.23599999999999</v>
      </c>
      <c r="H15" s="9">
        <v>-3.38</v>
      </c>
      <c r="I15" s="8">
        <v>375.928</v>
      </c>
      <c r="J15" s="8">
        <v>465.29599999999999</v>
      </c>
      <c r="K15" s="9">
        <v>-19.21</v>
      </c>
      <c r="L15" s="8">
        <v>465.29599999999999</v>
      </c>
      <c r="M15" s="9">
        <v>-19.21</v>
      </c>
      <c r="N15" s="9">
        <v>102.82</v>
      </c>
      <c r="O15" s="9">
        <v>102.82</v>
      </c>
      <c r="P15" s="9">
        <v>0</v>
      </c>
      <c r="Q15" s="9">
        <v>102.82</v>
      </c>
      <c r="R15" s="9">
        <v>0</v>
      </c>
    </row>
    <row r="16" spans="1:18" x14ac:dyDescent="0.25">
      <c r="A16" s="7" t="s">
        <v>37</v>
      </c>
      <c r="B16" s="7" t="s">
        <v>38</v>
      </c>
      <c r="C16" s="7" t="s">
        <v>18</v>
      </c>
      <c r="D16" s="8">
        <v>0</v>
      </c>
      <c r="E16" s="8">
        <v>6.44</v>
      </c>
      <c r="F16" s="9">
        <v>-100</v>
      </c>
      <c r="G16" s="8">
        <v>6.44</v>
      </c>
      <c r="H16" s="9">
        <v>-100</v>
      </c>
      <c r="I16" s="8">
        <v>0</v>
      </c>
      <c r="J16" s="8">
        <v>5.2839999999999998</v>
      </c>
      <c r="K16" s="9">
        <v>-100</v>
      </c>
      <c r="L16" s="8">
        <v>5.2839999999999998</v>
      </c>
      <c r="M16" s="9">
        <v>-100</v>
      </c>
      <c r="N16" s="9">
        <v>0</v>
      </c>
      <c r="O16" s="9">
        <v>184.44</v>
      </c>
      <c r="P16" s="9">
        <v>-100</v>
      </c>
      <c r="Q16" s="9">
        <v>184.44</v>
      </c>
      <c r="R16" s="9">
        <v>-100</v>
      </c>
    </row>
    <row r="17" spans="1:18" x14ac:dyDescent="0.25">
      <c r="A17" s="7" t="s">
        <v>39</v>
      </c>
      <c r="B17" s="7" t="s">
        <v>40</v>
      </c>
      <c r="C17" s="7" t="s">
        <v>41</v>
      </c>
      <c r="D17" s="8">
        <v>50.308</v>
      </c>
      <c r="E17" s="8">
        <v>37.875999999999998</v>
      </c>
      <c r="F17" s="9">
        <v>32.82</v>
      </c>
      <c r="G17" s="8">
        <v>37.875999999999998</v>
      </c>
      <c r="H17" s="9">
        <v>32.82</v>
      </c>
      <c r="I17" s="8">
        <v>24.052</v>
      </c>
      <c r="J17" s="8">
        <v>11.667999999999999</v>
      </c>
      <c r="K17" s="9">
        <v>106.14</v>
      </c>
      <c r="L17" s="8">
        <v>11.667999999999999</v>
      </c>
      <c r="M17" s="9">
        <v>106.14</v>
      </c>
      <c r="N17" s="9">
        <v>137.80000000000001</v>
      </c>
      <c r="O17" s="9">
        <v>137.80000000000001</v>
      </c>
      <c r="P17" s="9">
        <v>0</v>
      </c>
      <c r="Q17" s="9">
        <v>137.80000000000001</v>
      </c>
      <c r="R17" s="9">
        <v>0</v>
      </c>
    </row>
    <row r="18" spans="1:18" x14ac:dyDescent="0.25">
      <c r="A18" s="7" t="s">
        <v>42</v>
      </c>
      <c r="B18" s="7" t="s">
        <v>43</v>
      </c>
      <c r="C18" s="7" t="s">
        <v>41</v>
      </c>
      <c r="D18" s="8">
        <v>55.256</v>
      </c>
      <c r="E18" s="8">
        <v>47.44</v>
      </c>
      <c r="F18" s="9">
        <v>16.48</v>
      </c>
      <c r="G18" s="8">
        <v>47.44</v>
      </c>
      <c r="H18" s="9">
        <v>16.48</v>
      </c>
      <c r="I18" s="8">
        <v>24</v>
      </c>
      <c r="J18" s="8">
        <v>11.087999999999999</v>
      </c>
      <c r="K18" s="9">
        <v>116.45</v>
      </c>
      <c r="L18" s="8">
        <v>11.087999999999999</v>
      </c>
      <c r="M18" s="9">
        <v>116.45</v>
      </c>
      <c r="N18" s="9">
        <v>137.80000000000001</v>
      </c>
      <c r="O18" s="9">
        <v>137.80000000000001</v>
      </c>
      <c r="P18" s="9">
        <v>0</v>
      </c>
      <c r="Q18" s="9">
        <v>137.80000000000001</v>
      </c>
      <c r="R18" s="9">
        <v>0</v>
      </c>
    </row>
    <row r="19" spans="1:18" x14ac:dyDescent="0.25">
      <c r="A19" s="7" t="s">
        <v>44</v>
      </c>
      <c r="B19" s="7" t="s">
        <v>45</v>
      </c>
      <c r="C19" s="7" t="s">
        <v>18</v>
      </c>
      <c r="D19" s="8">
        <v>18.943999999999999</v>
      </c>
      <c r="E19" s="8">
        <v>20.076000000000001</v>
      </c>
      <c r="F19" s="9">
        <v>-5.64</v>
      </c>
      <c r="G19" s="8">
        <v>20.076000000000001</v>
      </c>
      <c r="H19" s="9">
        <v>-5.64</v>
      </c>
      <c r="I19" s="8">
        <v>10.116</v>
      </c>
      <c r="J19" s="8">
        <v>17.783999999999999</v>
      </c>
      <c r="K19" s="9">
        <v>-43.12</v>
      </c>
      <c r="L19" s="8">
        <v>17.783999999999999</v>
      </c>
      <c r="M19" s="9">
        <v>-43.12</v>
      </c>
      <c r="N19" s="9">
        <v>175</v>
      </c>
      <c r="O19" s="9">
        <v>175</v>
      </c>
      <c r="P19" s="9">
        <v>0</v>
      </c>
      <c r="Q19" s="9">
        <v>175</v>
      </c>
      <c r="R19" s="9">
        <v>0</v>
      </c>
    </row>
    <row r="20" spans="1:18" x14ac:dyDescent="0.25">
      <c r="A20" s="7" t="s">
        <v>46</v>
      </c>
      <c r="B20" s="7" t="s">
        <v>47</v>
      </c>
      <c r="C20" s="7" t="s">
        <v>18</v>
      </c>
      <c r="D20" s="8">
        <v>1.004</v>
      </c>
      <c r="E20" s="8">
        <v>0</v>
      </c>
      <c r="F20" s="9">
        <v>0</v>
      </c>
      <c r="G20" s="8">
        <v>0</v>
      </c>
      <c r="H20" s="9">
        <v>0</v>
      </c>
      <c r="I20" s="8">
        <v>0</v>
      </c>
      <c r="J20" s="8">
        <v>0</v>
      </c>
      <c r="K20" s="9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7" t="s">
        <v>48</v>
      </c>
      <c r="B21" s="7" t="s">
        <v>49</v>
      </c>
      <c r="C21" s="7" t="s">
        <v>50</v>
      </c>
      <c r="D21" s="8">
        <v>1848.0119999999999</v>
      </c>
      <c r="E21" s="8">
        <v>2360.308</v>
      </c>
      <c r="F21" s="9">
        <v>-21.7</v>
      </c>
      <c r="G21" s="8">
        <v>2360.308</v>
      </c>
      <c r="H21" s="9">
        <v>-21.7</v>
      </c>
      <c r="I21" s="8">
        <v>964.596</v>
      </c>
      <c r="J21" s="8">
        <v>1558.7360000000001</v>
      </c>
      <c r="K21" s="9">
        <v>-38.119999999999997</v>
      </c>
      <c r="L21" s="8">
        <v>1558.7360000000001</v>
      </c>
      <c r="M21" s="9">
        <v>-38.119999999999997</v>
      </c>
      <c r="N21" s="9">
        <v>23.85</v>
      </c>
      <c r="O21" s="9">
        <v>23.85</v>
      </c>
      <c r="P21" s="9">
        <v>0</v>
      </c>
      <c r="Q21" s="9">
        <v>23.85</v>
      </c>
      <c r="R21" s="9">
        <v>0</v>
      </c>
    </row>
    <row r="22" spans="1:18" x14ac:dyDescent="0.25">
      <c r="A22" s="7" t="s">
        <v>51</v>
      </c>
      <c r="B22" s="7" t="s">
        <v>52</v>
      </c>
      <c r="C22" s="7" t="s">
        <v>53</v>
      </c>
      <c r="D22" s="8">
        <v>0</v>
      </c>
      <c r="E22" s="8">
        <v>11.372</v>
      </c>
      <c r="F22" s="9">
        <v>-100</v>
      </c>
      <c r="G22" s="8">
        <v>11.372</v>
      </c>
      <c r="H22" s="9">
        <v>-100</v>
      </c>
      <c r="I22" s="8">
        <v>0</v>
      </c>
      <c r="J22" s="8">
        <v>6.1840000000000002</v>
      </c>
      <c r="K22" s="9">
        <v>-100</v>
      </c>
      <c r="L22" s="8">
        <v>6.1840000000000002</v>
      </c>
      <c r="M22" s="9">
        <v>-100</v>
      </c>
      <c r="N22" s="9">
        <v>0</v>
      </c>
      <c r="O22" s="9">
        <v>275.60000000000002</v>
      </c>
      <c r="P22" s="9">
        <v>-100</v>
      </c>
      <c r="Q22" s="9">
        <v>275.60000000000002</v>
      </c>
      <c r="R22" s="9">
        <v>-100</v>
      </c>
    </row>
    <row r="23" spans="1:18" x14ac:dyDescent="0.25">
      <c r="A23" s="7" t="s">
        <v>54</v>
      </c>
      <c r="B23" s="7" t="s">
        <v>55</v>
      </c>
      <c r="C23" s="7" t="s">
        <v>53</v>
      </c>
      <c r="D23" s="8">
        <v>1513.8119999999999</v>
      </c>
      <c r="E23" s="8">
        <v>1037.8920000000001</v>
      </c>
      <c r="F23" s="9">
        <v>45.85</v>
      </c>
      <c r="G23" s="8">
        <v>1037.8920000000001</v>
      </c>
      <c r="H23" s="9">
        <v>45.85</v>
      </c>
      <c r="I23" s="8">
        <v>1410.9280000000001</v>
      </c>
      <c r="J23" s="8">
        <v>957.76800000000003</v>
      </c>
      <c r="K23" s="9">
        <v>47.31</v>
      </c>
      <c r="L23" s="8">
        <v>957.76800000000003</v>
      </c>
      <c r="M23" s="9">
        <v>47.31</v>
      </c>
      <c r="N23" s="9">
        <v>212</v>
      </c>
      <c r="O23" s="9">
        <v>212</v>
      </c>
      <c r="P23" s="9">
        <v>0</v>
      </c>
      <c r="Q23" s="9">
        <v>212</v>
      </c>
      <c r="R23" s="9">
        <v>0</v>
      </c>
    </row>
    <row r="24" spans="1:18" x14ac:dyDescent="0.25">
      <c r="A24" s="7" t="s">
        <v>56</v>
      </c>
      <c r="B24" s="7" t="s">
        <v>57</v>
      </c>
      <c r="C24" s="7" t="s">
        <v>53</v>
      </c>
      <c r="D24" s="8">
        <v>520.78800000000001</v>
      </c>
      <c r="E24" s="8">
        <v>313.84399999999999</v>
      </c>
      <c r="F24" s="9">
        <v>65.94</v>
      </c>
      <c r="G24" s="8">
        <v>313.84399999999999</v>
      </c>
      <c r="H24" s="9">
        <v>65.94</v>
      </c>
      <c r="I24" s="8">
        <v>461.27199999999999</v>
      </c>
      <c r="J24" s="8">
        <v>241.072</v>
      </c>
      <c r="K24" s="9">
        <v>91.34</v>
      </c>
      <c r="L24" s="8">
        <v>241.072</v>
      </c>
      <c r="M24" s="9">
        <v>91.34</v>
      </c>
      <c r="N24" s="9">
        <v>121.9</v>
      </c>
      <c r="O24" s="9">
        <v>121.9</v>
      </c>
      <c r="P24" s="9">
        <v>0</v>
      </c>
      <c r="Q24" s="9">
        <v>121.9</v>
      </c>
      <c r="R24" s="9">
        <v>0</v>
      </c>
    </row>
    <row r="25" spans="1:18" x14ac:dyDescent="0.25">
      <c r="A25" s="7" t="s">
        <v>58</v>
      </c>
      <c r="B25" s="7" t="s">
        <v>59</v>
      </c>
      <c r="C25" s="7" t="s">
        <v>53</v>
      </c>
      <c r="D25" s="8">
        <v>41.12</v>
      </c>
      <c r="E25" s="8">
        <v>41.795999999999999</v>
      </c>
      <c r="F25" s="9">
        <v>-1.62</v>
      </c>
      <c r="G25" s="8">
        <v>41.795999999999999</v>
      </c>
      <c r="H25" s="9">
        <v>-1.62</v>
      </c>
      <c r="I25" s="8">
        <v>35.543999999999997</v>
      </c>
      <c r="J25" s="8">
        <v>29.724</v>
      </c>
      <c r="K25" s="9">
        <v>19.579999999999998</v>
      </c>
      <c r="L25" s="8">
        <v>29.724</v>
      </c>
      <c r="M25" s="9">
        <v>19.579999999999998</v>
      </c>
      <c r="N25" s="9">
        <v>510</v>
      </c>
      <c r="O25" s="9">
        <v>510</v>
      </c>
      <c r="P25" s="9">
        <v>0</v>
      </c>
      <c r="Q25" s="9">
        <v>510</v>
      </c>
      <c r="R25" s="9">
        <v>0</v>
      </c>
    </row>
    <row r="26" spans="1:18" x14ac:dyDescent="0.25">
      <c r="A26" s="7" t="s">
        <v>60</v>
      </c>
      <c r="B26" s="7" t="s">
        <v>61</v>
      </c>
      <c r="C26" s="7" t="s">
        <v>53</v>
      </c>
      <c r="D26" s="8">
        <v>1581.7280000000001</v>
      </c>
      <c r="E26" s="8">
        <v>1336.68</v>
      </c>
      <c r="F26" s="9">
        <v>18.329999999999998</v>
      </c>
      <c r="G26" s="8">
        <v>1336.68</v>
      </c>
      <c r="H26" s="9">
        <v>18.329999999999998</v>
      </c>
      <c r="I26" s="8">
        <v>1316.84</v>
      </c>
      <c r="J26" s="8">
        <v>1217.3800000000001</v>
      </c>
      <c r="K26" s="9">
        <v>8.17</v>
      </c>
      <c r="L26" s="8">
        <v>1217.3800000000001</v>
      </c>
      <c r="M26" s="9">
        <v>8.17</v>
      </c>
      <c r="N26" s="9">
        <v>84.8</v>
      </c>
      <c r="O26" s="9">
        <v>84.8</v>
      </c>
      <c r="P26" s="9">
        <v>0</v>
      </c>
      <c r="Q26" s="9">
        <v>84.8</v>
      </c>
      <c r="R26" s="9">
        <v>0</v>
      </c>
    </row>
    <row r="27" spans="1:18" x14ac:dyDescent="0.25">
      <c r="A27" s="7" t="s">
        <v>62</v>
      </c>
      <c r="B27" s="7" t="s">
        <v>63</v>
      </c>
      <c r="C27" s="7" t="s">
        <v>53</v>
      </c>
      <c r="D27" s="8">
        <v>1044.24</v>
      </c>
      <c r="E27" s="8">
        <v>1027.1479999999999</v>
      </c>
      <c r="F27" s="9">
        <v>1.66</v>
      </c>
      <c r="G27" s="8">
        <v>1027.1479999999999</v>
      </c>
      <c r="H27" s="9">
        <v>1.66</v>
      </c>
      <c r="I27" s="8">
        <v>982.06399999999996</v>
      </c>
      <c r="J27" s="8">
        <v>939.572</v>
      </c>
      <c r="K27" s="9">
        <v>4.5199999999999996</v>
      </c>
      <c r="L27" s="8">
        <v>939.572</v>
      </c>
      <c r="M27" s="9">
        <v>4.5199999999999996</v>
      </c>
      <c r="N27" s="9">
        <v>445.2</v>
      </c>
      <c r="O27" s="9">
        <v>445.2</v>
      </c>
      <c r="P27" s="9">
        <v>0</v>
      </c>
      <c r="Q27" s="9">
        <v>445.2</v>
      </c>
      <c r="R27" s="9">
        <v>0</v>
      </c>
    </row>
    <row r="28" spans="1:18" x14ac:dyDescent="0.25">
      <c r="A28" s="7" t="s">
        <v>64</v>
      </c>
      <c r="B28" s="7" t="s">
        <v>65</v>
      </c>
      <c r="C28" s="7" t="s">
        <v>53</v>
      </c>
      <c r="D28" s="8">
        <v>560.74</v>
      </c>
      <c r="E28" s="8">
        <v>266.87599999999998</v>
      </c>
      <c r="F28" s="9">
        <v>110.11</v>
      </c>
      <c r="G28" s="8">
        <v>266.87599999999998</v>
      </c>
      <c r="H28" s="9">
        <v>110.11</v>
      </c>
      <c r="I28" s="8">
        <v>405.46800000000002</v>
      </c>
      <c r="J28" s="8">
        <v>210.12</v>
      </c>
      <c r="K28" s="9">
        <v>92.97</v>
      </c>
      <c r="L28" s="8">
        <v>210.12</v>
      </c>
      <c r="M28" s="9">
        <v>92.97</v>
      </c>
      <c r="N28" s="9">
        <v>76.319999999999993</v>
      </c>
      <c r="O28" s="9">
        <v>76.319999999999993</v>
      </c>
      <c r="P28" s="9">
        <v>0</v>
      </c>
      <c r="Q28" s="9">
        <v>76.319999999999993</v>
      </c>
      <c r="R28" s="9">
        <v>0</v>
      </c>
    </row>
    <row r="29" spans="1:18" x14ac:dyDescent="0.25">
      <c r="A29" s="7" t="s">
        <v>66</v>
      </c>
      <c r="B29" s="7" t="s">
        <v>67</v>
      </c>
      <c r="C29" s="7" t="s">
        <v>53</v>
      </c>
      <c r="D29" s="8">
        <v>183.20400000000001</v>
      </c>
      <c r="E29" s="8">
        <v>140.636</v>
      </c>
      <c r="F29" s="9">
        <v>30.27</v>
      </c>
      <c r="G29" s="8">
        <v>140.636</v>
      </c>
      <c r="H29" s="9">
        <v>30.27</v>
      </c>
      <c r="I29" s="8">
        <v>152.47999999999999</v>
      </c>
      <c r="J29" s="8">
        <v>108.256</v>
      </c>
      <c r="K29" s="9">
        <v>40.85</v>
      </c>
      <c r="L29" s="8">
        <v>108.256</v>
      </c>
      <c r="M29" s="9">
        <v>40.85</v>
      </c>
      <c r="N29" s="9">
        <v>167.48</v>
      </c>
      <c r="O29" s="9">
        <v>167.48</v>
      </c>
      <c r="P29" s="9">
        <v>0</v>
      </c>
      <c r="Q29" s="9">
        <v>167.48</v>
      </c>
      <c r="R29" s="9">
        <v>0</v>
      </c>
    </row>
    <row r="30" spans="1:18" x14ac:dyDescent="0.25">
      <c r="A30" s="7" t="s">
        <v>68</v>
      </c>
      <c r="B30" s="7" t="s">
        <v>69</v>
      </c>
      <c r="C30" s="7" t="s">
        <v>53</v>
      </c>
      <c r="D30" s="8">
        <v>2627.404</v>
      </c>
      <c r="E30" s="8">
        <v>2636.96</v>
      </c>
      <c r="F30" s="9">
        <v>-0.36</v>
      </c>
      <c r="G30" s="8">
        <v>2636.96</v>
      </c>
      <c r="H30" s="9">
        <v>-0.36</v>
      </c>
      <c r="I30" s="8">
        <v>2327.404</v>
      </c>
      <c r="J30" s="8">
        <v>2432.3919999999998</v>
      </c>
      <c r="K30" s="9">
        <v>-4.32</v>
      </c>
      <c r="L30" s="8">
        <v>2432.3919999999998</v>
      </c>
      <c r="M30" s="9">
        <v>-4.32</v>
      </c>
      <c r="N30" s="9">
        <v>114.48</v>
      </c>
      <c r="O30" s="9">
        <v>114.48</v>
      </c>
      <c r="P30" s="9">
        <v>0</v>
      </c>
      <c r="Q30" s="9">
        <v>114.48</v>
      </c>
      <c r="R30" s="9">
        <v>0</v>
      </c>
    </row>
    <row r="31" spans="1:18" x14ac:dyDescent="0.25">
      <c r="A31" s="7" t="s">
        <v>70</v>
      </c>
      <c r="B31" s="7" t="s">
        <v>71</v>
      </c>
      <c r="C31" s="7" t="s">
        <v>53</v>
      </c>
      <c r="D31" s="8">
        <v>81.292000000000002</v>
      </c>
      <c r="E31" s="8">
        <v>63.027999999999999</v>
      </c>
      <c r="F31" s="9">
        <v>28.98</v>
      </c>
      <c r="G31" s="8">
        <v>63.027999999999999</v>
      </c>
      <c r="H31" s="9">
        <v>28.98</v>
      </c>
      <c r="I31" s="8">
        <v>65.168000000000006</v>
      </c>
      <c r="J31" s="8">
        <v>49.228000000000002</v>
      </c>
      <c r="K31" s="9">
        <v>32.380000000000003</v>
      </c>
      <c r="L31" s="8">
        <v>49.228000000000002</v>
      </c>
      <c r="M31" s="9">
        <v>32.380000000000003</v>
      </c>
      <c r="N31" s="9">
        <v>212</v>
      </c>
      <c r="O31" s="9">
        <v>212</v>
      </c>
      <c r="P31" s="9">
        <v>0</v>
      </c>
      <c r="Q31" s="9">
        <v>212</v>
      </c>
      <c r="R31" s="9">
        <v>0</v>
      </c>
    </row>
    <row r="32" spans="1:18" x14ac:dyDescent="0.25">
      <c r="A32" s="7" t="s">
        <v>72</v>
      </c>
      <c r="B32" s="7" t="s">
        <v>73</v>
      </c>
      <c r="C32" s="7" t="s">
        <v>53</v>
      </c>
      <c r="D32" s="8">
        <v>26.84</v>
      </c>
      <c r="E32" s="8">
        <v>106.536</v>
      </c>
      <c r="F32" s="9">
        <v>-74.81</v>
      </c>
      <c r="G32" s="8">
        <v>106.536</v>
      </c>
      <c r="H32" s="9">
        <v>-74.81</v>
      </c>
      <c r="I32" s="8">
        <v>24.867999999999999</v>
      </c>
      <c r="J32" s="8">
        <v>71.108000000000004</v>
      </c>
      <c r="K32" s="9">
        <v>-65.03</v>
      </c>
      <c r="L32" s="8">
        <v>71.108000000000004</v>
      </c>
      <c r="M32" s="9">
        <v>-65.03</v>
      </c>
      <c r="N32" s="9">
        <v>121.9</v>
      </c>
      <c r="O32" s="9">
        <v>121.9</v>
      </c>
      <c r="P32" s="9">
        <v>0</v>
      </c>
      <c r="Q32" s="9">
        <v>121.9</v>
      </c>
      <c r="R32" s="9">
        <v>0</v>
      </c>
    </row>
    <row r="33" spans="1:18" x14ac:dyDescent="0.25">
      <c r="A33" s="7" t="s">
        <v>74</v>
      </c>
      <c r="B33" s="7" t="s">
        <v>75</v>
      </c>
      <c r="C33" s="7" t="s">
        <v>53</v>
      </c>
      <c r="D33" s="8">
        <v>8.7680000000000007</v>
      </c>
      <c r="E33" s="8">
        <v>11.568</v>
      </c>
      <c r="F33" s="9">
        <v>-24.2</v>
      </c>
      <c r="G33" s="8">
        <v>11.568</v>
      </c>
      <c r="H33" s="9">
        <v>-24.2</v>
      </c>
      <c r="I33" s="8">
        <v>7.16</v>
      </c>
      <c r="J33" s="8">
        <v>7.0679999999999996</v>
      </c>
      <c r="K33" s="9">
        <v>1.3</v>
      </c>
      <c r="L33" s="8">
        <v>7.0679999999999996</v>
      </c>
      <c r="M33" s="9">
        <v>1.3</v>
      </c>
      <c r="N33" s="9">
        <v>720.8</v>
      </c>
      <c r="O33" s="9">
        <v>720.8</v>
      </c>
      <c r="P33" s="9">
        <v>0</v>
      </c>
      <c r="Q33" s="9">
        <v>720.8</v>
      </c>
      <c r="R33" s="9">
        <v>0</v>
      </c>
    </row>
    <row r="34" spans="1:18" x14ac:dyDescent="0.25">
      <c r="A34" s="7" t="s">
        <v>76</v>
      </c>
      <c r="B34" s="7" t="s">
        <v>77</v>
      </c>
      <c r="C34" s="7" t="s">
        <v>53</v>
      </c>
      <c r="D34" s="8">
        <v>203.18799999999999</v>
      </c>
      <c r="E34" s="8">
        <v>111.592</v>
      </c>
      <c r="F34" s="9">
        <v>82.08</v>
      </c>
      <c r="G34" s="8">
        <v>111.592</v>
      </c>
      <c r="H34" s="9">
        <v>82.08</v>
      </c>
      <c r="I34" s="8">
        <v>155.184</v>
      </c>
      <c r="J34" s="8">
        <v>90.536000000000001</v>
      </c>
      <c r="K34" s="9">
        <v>71.41</v>
      </c>
      <c r="L34" s="8">
        <v>90.536000000000001</v>
      </c>
      <c r="M34" s="9">
        <v>71.41</v>
      </c>
      <c r="N34" s="9">
        <v>174.9</v>
      </c>
      <c r="O34" s="9">
        <v>174.9</v>
      </c>
      <c r="P34" s="9">
        <v>0</v>
      </c>
      <c r="Q34" s="9">
        <v>174.9</v>
      </c>
      <c r="R34" s="9">
        <v>0</v>
      </c>
    </row>
    <row r="35" spans="1:18" x14ac:dyDescent="0.25">
      <c r="A35" s="7" t="s">
        <v>78</v>
      </c>
      <c r="B35" s="7" t="s">
        <v>79</v>
      </c>
      <c r="C35" s="7" t="s">
        <v>53</v>
      </c>
      <c r="D35" s="8">
        <v>2299.7199999999998</v>
      </c>
      <c r="E35" s="8">
        <v>1661.828</v>
      </c>
      <c r="F35" s="9">
        <v>38.380000000000003</v>
      </c>
      <c r="G35" s="8">
        <v>1661.828</v>
      </c>
      <c r="H35" s="9">
        <v>38.380000000000003</v>
      </c>
      <c r="I35" s="8">
        <v>1685.212</v>
      </c>
      <c r="J35" s="8">
        <v>1378.2280000000001</v>
      </c>
      <c r="K35" s="9">
        <v>22.27</v>
      </c>
      <c r="L35" s="8">
        <v>1378.2280000000001</v>
      </c>
      <c r="M35" s="9">
        <v>22.27</v>
      </c>
      <c r="N35" s="9">
        <v>47.7</v>
      </c>
      <c r="O35" s="9">
        <v>47.7</v>
      </c>
      <c r="P35" s="9">
        <v>0</v>
      </c>
      <c r="Q35" s="9">
        <v>47.7</v>
      </c>
      <c r="R35" s="9">
        <v>0</v>
      </c>
    </row>
    <row r="36" spans="1:18" x14ac:dyDescent="0.25">
      <c r="A36" s="7" t="s">
        <v>80</v>
      </c>
      <c r="B36" s="7" t="s">
        <v>81</v>
      </c>
      <c r="C36" s="7" t="s">
        <v>53</v>
      </c>
      <c r="D36" s="8">
        <v>1124.7560000000001</v>
      </c>
      <c r="E36" s="8">
        <v>865.14400000000001</v>
      </c>
      <c r="F36" s="9">
        <v>30.01</v>
      </c>
      <c r="G36" s="8">
        <v>865.14400000000001</v>
      </c>
      <c r="H36" s="9">
        <v>30.01</v>
      </c>
      <c r="I36" s="8">
        <v>635.02</v>
      </c>
      <c r="J36" s="8">
        <v>664.77599999999995</v>
      </c>
      <c r="K36" s="9">
        <v>-4.4800000000000004</v>
      </c>
      <c r="L36" s="8">
        <v>664.77599999999995</v>
      </c>
      <c r="M36" s="9">
        <v>-4.4800000000000004</v>
      </c>
      <c r="N36" s="9">
        <v>57.24</v>
      </c>
      <c r="O36" s="9">
        <v>57.24</v>
      </c>
      <c r="P36" s="9">
        <v>0</v>
      </c>
      <c r="Q36" s="9">
        <v>57.24</v>
      </c>
      <c r="R36" s="9">
        <v>0</v>
      </c>
    </row>
    <row r="37" spans="1:18" x14ac:dyDescent="0.25">
      <c r="A37" s="7" t="s">
        <v>82</v>
      </c>
      <c r="B37" s="7" t="s">
        <v>83</v>
      </c>
      <c r="C37" s="7" t="s">
        <v>53</v>
      </c>
      <c r="D37" s="8">
        <v>723.83199999999999</v>
      </c>
      <c r="E37" s="8">
        <v>480.524</v>
      </c>
      <c r="F37" s="9">
        <v>50.63</v>
      </c>
      <c r="G37" s="8">
        <v>480.524</v>
      </c>
      <c r="H37" s="9">
        <v>50.63</v>
      </c>
      <c r="I37" s="8">
        <v>559.14</v>
      </c>
      <c r="J37" s="8">
        <v>369.92399999999998</v>
      </c>
      <c r="K37" s="9">
        <v>51.15</v>
      </c>
      <c r="L37" s="8">
        <v>369.92399999999998</v>
      </c>
      <c r="M37" s="9">
        <v>51.15</v>
      </c>
      <c r="N37" s="9">
        <v>143.1</v>
      </c>
      <c r="O37" s="9">
        <v>143.1</v>
      </c>
      <c r="P37" s="9">
        <v>0</v>
      </c>
      <c r="Q37" s="9">
        <v>143.1</v>
      </c>
      <c r="R37" s="9">
        <v>0</v>
      </c>
    </row>
    <row r="38" spans="1:18" x14ac:dyDescent="0.25">
      <c r="A38" s="7" t="s">
        <v>84</v>
      </c>
      <c r="B38" s="7" t="s">
        <v>85</v>
      </c>
      <c r="C38" s="7" t="s">
        <v>53</v>
      </c>
      <c r="D38" s="8">
        <v>3.6840000000000002</v>
      </c>
      <c r="E38" s="8">
        <v>8.1280000000000001</v>
      </c>
      <c r="F38" s="9">
        <v>-54.68</v>
      </c>
      <c r="G38" s="8">
        <v>8.1280000000000001</v>
      </c>
      <c r="H38" s="9">
        <v>-54.68</v>
      </c>
      <c r="I38" s="8">
        <v>0.70799999999999996</v>
      </c>
      <c r="J38" s="8">
        <v>0.75600000000000001</v>
      </c>
      <c r="K38" s="9">
        <v>-6.35</v>
      </c>
      <c r="L38" s="8">
        <v>0.75600000000000001</v>
      </c>
      <c r="M38" s="9">
        <v>-6.35</v>
      </c>
      <c r="N38" s="9">
        <v>339.2</v>
      </c>
      <c r="O38" s="9">
        <v>339.2</v>
      </c>
      <c r="P38" s="9">
        <v>0</v>
      </c>
      <c r="Q38" s="9">
        <v>339.2</v>
      </c>
      <c r="R38" s="9">
        <v>0</v>
      </c>
    </row>
    <row r="39" spans="1:18" x14ac:dyDescent="0.25">
      <c r="A39" s="7" t="s">
        <v>86</v>
      </c>
      <c r="B39" s="7" t="s">
        <v>87</v>
      </c>
      <c r="C39" s="7" t="s">
        <v>53</v>
      </c>
      <c r="D39" s="8">
        <v>25.28</v>
      </c>
      <c r="E39" s="8">
        <v>8.2279999999999998</v>
      </c>
      <c r="F39" s="9">
        <v>207.24</v>
      </c>
      <c r="G39" s="8">
        <v>8.2279999999999998</v>
      </c>
      <c r="H39" s="9">
        <v>207.24</v>
      </c>
      <c r="I39" s="8">
        <v>16.904</v>
      </c>
      <c r="J39" s="8">
        <v>2.98</v>
      </c>
      <c r="K39" s="9">
        <v>467.25</v>
      </c>
      <c r="L39" s="8">
        <v>2.98</v>
      </c>
      <c r="M39" s="9">
        <v>467.25</v>
      </c>
      <c r="N39" s="9">
        <v>225</v>
      </c>
      <c r="O39" s="9">
        <v>225</v>
      </c>
      <c r="P39" s="9">
        <v>0</v>
      </c>
      <c r="Q39" s="9">
        <v>225</v>
      </c>
      <c r="R39" s="9">
        <v>0</v>
      </c>
    </row>
    <row r="40" spans="1:18" x14ac:dyDescent="0.25">
      <c r="A40" s="7" t="s">
        <v>88</v>
      </c>
      <c r="B40" s="7" t="s">
        <v>89</v>
      </c>
      <c r="C40" s="7" t="s">
        <v>53</v>
      </c>
      <c r="D40" s="8">
        <v>1097.22</v>
      </c>
      <c r="E40" s="8">
        <v>877.24400000000003</v>
      </c>
      <c r="F40" s="9">
        <v>25.08</v>
      </c>
      <c r="G40" s="8">
        <v>877.24400000000003</v>
      </c>
      <c r="H40" s="9">
        <v>25.08</v>
      </c>
      <c r="I40" s="8">
        <v>886.96400000000006</v>
      </c>
      <c r="J40" s="8">
        <v>776.30399999999997</v>
      </c>
      <c r="K40" s="9">
        <v>14.25</v>
      </c>
      <c r="L40" s="8">
        <v>776.30399999999997</v>
      </c>
      <c r="M40" s="9">
        <v>14.25</v>
      </c>
      <c r="N40" s="9">
        <v>88</v>
      </c>
      <c r="O40" s="9">
        <v>88</v>
      </c>
      <c r="P40" s="9">
        <v>0</v>
      </c>
      <c r="Q40" s="9">
        <v>88</v>
      </c>
      <c r="R40" s="9">
        <v>0</v>
      </c>
    </row>
    <row r="41" spans="1:18" x14ac:dyDescent="0.25">
      <c r="A41" s="7" t="s">
        <v>90</v>
      </c>
      <c r="B41" s="7" t="s">
        <v>91</v>
      </c>
      <c r="C41" s="7" t="s">
        <v>53</v>
      </c>
      <c r="D41" s="8">
        <v>31.884</v>
      </c>
      <c r="E41" s="8">
        <v>48.683999999999997</v>
      </c>
      <c r="F41" s="9">
        <v>-34.51</v>
      </c>
      <c r="G41" s="8">
        <v>48.683999999999997</v>
      </c>
      <c r="H41" s="9">
        <v>-34.51</v>
      </c>
      <c r="I41" s="8">
        <v>19.507999999999999</v>
      </c>
      <c r="J41" s="8">
        <v>15.116</v>
      </c>
      <c r="K41" s="9">
        <v>29.06</v>
      </c>
      <c r="L41" s="8">
        <v>15.116</v>
      </c>
      <c r="M41" s="9">
        <v>29.06</v>
      </c>
      <c r="N41" s="9">
        <v>583</v>
      </c>
      <c r="O41" s="9">
        <v>583</v>
      </c>
      <c r="P41" s="9">
        <v>0</v>
      </c>
      <c r="Q41" s="9">
        <v>583</v>
      </c>
      <c r="R41" s="9">
        <v>0</v>
      </c>
    </row>
    <row r="42" spans="1:18" x14ac:dyDescent="0.25">
      <c r="A42" s="7" t="s">
        <v>92</v>
      </c>
      <c r="B42" s="7" t="s">
        <v>93</v>
      </c>
      <c r="C42" s="7" t="s">
        <v>53</v>
      </c>
      <c r="D42" s="8">
        <v>365.2</v>
      </c>
      <c r="E42" s="8">
        <v>176.852</v>
      </c>
      <c r="F42" s="9">
        <v>106.5</v>
      </c>
      <c r="G42" s="8">
        <v>176.852</v>
      </c>
      <c r="H42" s="9">
        <v>106.5</v>
      </c>
      <c r="I42" s="8">
        <v>314.22399999999999</v>
      </c>
      <c r="J42" s="8">
        <v>158.75200000000001</v>
      </c>
      <c r="K42" s="9">
        <v>97.93</v>
      </c>
      <c r="L42" s="8">
        <v>158.75200000000001</v>
      </c>
      <c r="M42" s="9">
        <v>97.93</v>
      </c>
      <c r="N42" s="9">
        <v>129.30000000000001</v>
      </c>
      <c r="O42" s="9">
        <v>129.30000000000001</v>
      </c>
      <c r="P42" s="9">
        <v>0</v>
      </c>
      <c r="Q42" s="9">
        <v>129.30000000000001</v>
      </c>
      <c r="R42" s="9">
        <v>0</v>
      </c>
    </row>
    <row r="43" spans="1:18" x14ac:dyDescent="0.25">
      <c r="A43" s="7" t="s">
        <v>94</v>
      </c>
      <c r="B43" s="7" t="s">
        <v>95</v>
      </c>
      <c r="C43" s="7" t="s">
        <v>53</v>
      </c>
      <c r="D43" s="8">
        <v>15.596</v>
      </c>
      <c r="E43" s="8">
        <v>15.891999999999999</v>
      </c>
      <c r="F43" s="9">
        <v>-1.86</v>
      </c>
      <c r="G43" s="8">
        <v>15.891999999999999</v>
      </c>
      <c r="H43" s="9">
        <v>-1.86</v>
      </c>
      <c r="I43" s="8">
        <v>9.5679999999999996</v>
      </c>
      <c r="J43" s="8">
        <v>9.452</v>
      </c>
      <c r="K43" s="9">
        <v>1.23</v>
      </c>
      <c r="L43" s="8">
        <v>9.452</v>
      </c>
      <c r="M43" s="9">
        <v>1.23</v>
      </c>
      <c r="N43" s="9">
        <v>263</v>
      </c>
      <c r="O43" s="9">
        <v>263</v>
      </c>
      <c r="P43" s="9">
        <v>0</v>
      </c>
      <c r="Q43" s="9">
        <v>263</v>
      </c>
      <c r="R43" s="9">
        <v>0</v>
      </c>
    </row>
    <row r="44" spans="1:18" x14ac:dyDescent="0.25">
      <c r="A44" s="7" t="s">
        <v>96</v>
      </c>
      <c r="B44" s="7" t="s">
        <v>97</v>
      </c>
      <c r="C44" s="7" t="s">
        <v>53</v>
      </c>
      <c r="D44" s="8">
        <v>498.32400000000001</v>
      </c>
      <c r="E44" s="8">
        <v>354.74799999999999</v>
      </c>
      <c r="F44" s="9">
        <v>40.47</v>
      </c>
      <c r="G44" s="8">
        <v>354.74799999999999</v>
      </c>
      <c r="H44" s="9">
        <v>40.47</v>
      </c>
      <c r="I44" s="8">
        <v>405.22800000000001</v>
      </c>
      <c r="J44" s="8">
        <v>277.93200000000002</v>
      </c>
      <c r="K44" s="9">
        <v>45.8</v>
      </c>
      <c r="L44" s="8">
        <v>277.93200000000002</v>
      </c>
      <c r="M44" s="9">
        <v>45.8</v>
      </c>
      <c r="N44" s="9">
        <v>121.9</v>
      </c>
      <c r="O44" s="9">
        <v>121.9</v>
      </c>
      <c r="P44" s="9">
        <v>0</v>
      </c>
      <c r="Q44" s="9">
        <v>121.9</v>
      </c>
      <c r="R44" s="9">
        <v>0</v>
      </c>
    </row>
    <row r="45" spans="1:18" x14ac:dyDescent="0.25">
      <c r="A45" s="7" t="s">
        <v>98</v>
      </c>
      <c r="B45" s="7" t="s">
        <v>99</v>
      </c>
      <c r="C45" s="7" t="s">
        <v>53</v>
      </c>
      <c r="D45" s="8">
        <v>11.068</v>
      </c>
      <c r="E45" s="8">
        <v>2.5720000000000001</v>
      </c>
      <c r="F45" s="9">
        <v>330.33</v>
      </c>
      <c r="G45" s="8">
        <v>2.5720000000000001</v>
      </c>
      <c r="H45" s="9">
        <v>330.33</v>
      </c>
      <c r="I45" s="8">
        <v>1.9159999999999999</v>
      </c>
      <c r="J45" s="8">
        <v>0.08</v>
      </c>
      <c r="K45" s="9">
        <v>2295</v>
      </c>
      <c r="L45" s="8">
        <v>0.08</v>
      </c>
      <c r="M45" s="9">
        <v>2295</v>
      </c>
      <c r="N45" s="9">
        <v>763.2</v>
      </c>
      <c r="O45" s="9">
        <v>763.2</v>
      </c>
      <c r="P45" s="9">
        <v>0</v>
      </c>
      <c r="Q45" s="9">
        <v>763.2</v>
      </c>
      <c r="R45" s="9">
        <v>0</v>
      </c>
    </row>
    <row r="46" spans="1:18" x14ac:dyDescent="0.25">
      <c r="A46" s="7" t="s">
        <v>100</v>
      </c>
      <c r="B46" s="7" t="s">
        <v>101</v>
      </c>
      <c r="C46" s="7" t="s">
        <v>53</v>
      </c>
      <c r="D46" s="8">
        <v>58.052</v>
      </c>
      <c r="E46" s="8">
        <v>0</v>
      </c>
      <c r="F46" s="9">
        <v>0</v>
      </c>
      <c r="G46" s="8">
        <v>0</v>
      </c>
      <c r="H46" s="9">
        <v>0</v>
      </c>
      <c r="I46" s="8">
        <v>45.875999999999998</v>
      </c>
      <c r="J46" s="8">
        <v>0</v>
      </c>
      <c r="K46" s="9">
        <v>0</v>
      </c>
      <c r="L46" s="8">
        <v>0</v>
      </c>
      <c r="M46" s="9">
        <v>0</v>
      </c>
      <c r="N46" s="9">
        <v>225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25">
      <c r="A47" s="7" t="s">
        <v>102</v>
      </c>
      <c r="B47" s="7" t="s">
        <v>103</v>
      </c>
      <c r="C47" s="7" t="s">
        <v>104</v>
      </c>
      <c r="D47" s="8">
        <v>237.37200000000001</v>
      </c>
      <c r="E47" s="8">
        <v>299.42</v>
      </c>
      <c r="F47" s="9">
        <v>-20.72</v>
      </c>
      <c r="G47" s="8">
        <v>299.42</v>
      </c>
      <c r="H47" s="9">
        <v>-20.72</v>
      </c>
      <c r="I47" s="8">
        <v>72</v>
      </c>
      <c r="J47" s="8">
        <v>62.04</v>
      </c>
      <c r="K47" s="9">
        <v>16.05</v>
      </c>
      <c r="L47" s="8">
        <v>62.04</v>
      </c>
      <c r="M47" s="9">
        <v>16.05</v>
      </c>
      <c r="N47" s="9">
        <v>158</v>
      </c>
      <c r="O47" s="9">
        <v>158</v>
      </c>
      <c r="P47" s="9">
        <v>0</v>
      </c>
      <c r="Q47" s="9">
        <v>158</v>
      </c>
      <c r="R47" s="9">
        <v>0</v>
      </c>
    </row>
    <row r="48" spans="1:18" x14ac:dyDescent="0.25">
      <c r="A48" s="7" t="s">
        <v>105</v>
      </c>
      <c r="B48" s="7" t="s">
        <v>106</v>
      </c>
      <c r="C48" s="7" t="s">
        <v>107</v>
      </c>
      <c r="D48" s="8">
        <v>21.584</v>
      </c>
      <c r="E48" s="8">
        <v>37.488</v>
      </c>
      <c r="F48" s="9">
        <v>-42.42</v>
      </c>
      <c r="G48" s="8">
        <v>37.488</v>
      </c>
      <c r="H48" s="9">
        <v>-42.42</v>
      </c>
      <c r="I48" s="8">
        <v>2.6360000000000001</v>
      </c>
      <c r="J48" s="8">
        <v>5.1440000000000001</v>
      </c>
      <c r="K48" s="9">
        <v>-48.76</v>
      </c>
      <c r="L48" s="8">
        <v>5.1440000000000001</v>
      </c>
      <c r="M48" s="9">
        <v>-48.76</v>
      </c>
      <c r="N48" s="9">
        <v>848</v>
      </c>
      <c r="O48" s="9">
        <v>848</v>
      </c>
      <c r="P48" s="9">
        <v>0</v>
      </c>
      <c r="Q48" s="9">
        <v>848</v>
      </c>
      <c r="R48" s="9">
        <v>0</v>
      </c>
    </row>
    <row r="49" spans="1:18" x14ac:dyDescent="0.25">
      <c r="A49" s="7" t="s">
        <v>108</v>
      </c>
      <c r="B49" s="7" t="s">
        <v>109</v>
      </c>
      <c r="C49" s="7" t="s">
        <v>41</v>
      </c>
      <c r="D49" s="8">
        <v>22.123999999999999</v>
      </c>
      <c r="E49" s="8">
        <v>0</v>
      </c>
      <c r="F49" s="9">
        <v>0</v>
      </c>
      <c r="G49" s="8">
        <v>0</v>
      </c>
      <c r="H49" s="9">
        <v>0</v>
      </c>
      <c r="I49" s="8">
        <v>13.24</v>
      </c>
      <c r="J49" s="8">
        <v>0</v>
      </c>
      <c r="K49" s="9">
        <v>0</v>
      </c>
      <c r="L49" s="8">
        <v>0</v>
      </c>
      <c r="M49" s="9">
        <v>0</v>
      </c>
      <c r="N49" s="9">
        <v>231.77</v>
      </c>
      <c r="O49" s="9">
        <v>0</v>
      </c>
      <c r="P49" s="9">
        <v>0</v>
      </c>
      <c r="Q49" s="9">
        <v>0</v>
      </c>
      <c r="R49" s="9">
        <v>0</v>
      </c>
    </row>
    <row r="50" spans="1:18" x14ac:dyDescent="0.25">
      <c r="A50" s="7" t="s">
        <v>110</v>
      </c>
      <c r="B50" s="7" t="s">
        <v>111</v>
      </c>
      <c r="C50" s="7" t="s">
        <v>107</v>
      </c>
      <c r="D50" s="8">
        <v>46.124000000000002</v>
      </c>
      <c r="E50" s="8">
        <v>60.323999999999998</v>
      </c>
      <c r="F50" s="9">
        <v>-23.54</v>
      </c>
      <c r="G50" s="8">
        <v>60.323999999999998</v>
      </c>
      <c r="H50" s="9">
        <v>-23.54</v>
      </c>
      <c r="I50" s="8">
        <v>11.568</v>
      </c>
      <c r="J50" s="8">
        <v>9.9120000000000008</v>
      </c>
      <c r="K50" s="9">
        <v>16.71</v>
      </c>
      <c r="L50" s="8">
        <v>9.9120000000000008</v>
      </c>
      <c r="M50" s="9">
        <v>16.71</v>
      </c>
      <c r="N50" s="9">
        <v>678.4</v>
      </c>
      <c r="O50" s="9">
        <v>678.4</v>
      </c>
      <c r="P50" s="9">
        <v>0</v>
      </c>
      <c r="Q50" s="9">
        <v>678.4</v>
      </c>
      <c r="R50" s="9">
        <v>0</v>
      </c>
    </row>
    <row r="51" spans="1:18" x14ac:dyDescent="0.25">
      <c r="A51" s="7" t="s">
        <v>112</v>
      </c>
      <c r="B51" s="7" t="s">
        <v>113</v>
      </c>
      <c r="C51" s="7" t="s">
        <v>107</v>
      </c>
      <c r="D51" s="8">
        <v>73.944000000000003</v>
      </c>
      <c r="E51" s="8">
        <v>0</v>
      </c>
      <c r="F51" s="9">
        <v>0</v>
      </c>
      <c r="G51" s="8">
        <v>0</v>
      </c>
      <c r="H51" s="9">
        <v>0</v>
      </c>
      <c r="I51" s="8">
        <v>39.252000000000002</v>
      </c>
      <c r="J51" s="8">
        <v>0</v>
      </c>
      <c r="K51" s="9">
        <v>0</v>
      </c>
      <c r="L51" s="8">
        <v>0</v>
      </c>
      <c r="M51" s="9">
        <v>0</v>
      </c>
      <c r="N51" s="9">
        <v>424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25">
      <c r="A52" s="7" t="s">
        <v>114</v>
      </c>
      <c r="B52" s="7" t="s">
        <v>115</v>
      </c>
      <c r="C52" s="7" t="s">
        <v>116</v>
      </c>
      <c r="D52" s="8">
        <v>143.59200000000001</v>
      </c>
      <c r="E52" s="8">
        <v>104.94</v>
      </c>
      <c r="F52" s="9">
        <v>36.83</v>
      </c>
      <c r="G52" s="8">
        <v>104.94</v>
      </c>
      <c r="H52" s="9">
        <v>36.83</v>
      </c>
      <c r="I52" s="8">
        <v>62.98</v>
      </c>
      <c r="J52" s="8">
        <v>71.835999999999999</v>
      </c>
      <c r="K52" s="9">
        <v>-12.33</v>
      </c>
      <c r="L52" s="8">
        <v>71.835999999999999</v>
      </c>
      <c r="M52" s="9">
        <v>-12.33</v>
      </c>
      <c r="N52" s="9">
        <v>84.8</v>
      </c>
      <c r="O52" s="9">
        <v>84.8</v>
      </c>
      <c r="P52" s="9">
        <v>0</v>
      </c>
      <c r="Q52" s="9">
        <v>84.8</v>
      </c>
      <c r="R52" s="9">
        <v>0</v>
      </c>
    </row>
    <row r="53" spans="1:18" x14ac:dyDescent="0.25">
      <c r="A53" s="7" t="s">
        <v>117</v>
      </c>
      <c r="B53" s="7" t="s">
        <v>118</v>
      </c>
      <c r="C53" s="7" t="s">
        <v>116</v>
      </c>
      <c r="D53" s="8">
        <v>261.18400000000003</v>
      </c>
      <c r="E53" s="8">
        <v>216.14400000000001</v>
      </c>
      <c r="F53" s="9">
        <v>20.84</v>
      </c>
      <c r="G53" s="8">
        <v>216.14400000000001</v>
      </c>
      <c r="H53" s="9">
        <v>20.84</v>
      </c>
      <c r="I53" s="8">
        <v>82.483999999999995</v>
      </c>
      <c r="J53" s="8">
        <v>87.048000000000002</v>
      </c>
      <c r="K53" s="9">
        <v>-5.24</v>
      </c>
      <c r="L53" s="8">
        <v>87.048000000000002</v>
      </c>
      <c r="M53" s="9">
        <v>-5.24</v>
      </c>
      <c r="N53" s="9">
        <v>66.78</v>
      </c>
      <c r="O53" s="9">
        <v>66.78</v>
      </c>
      <c r="P53" s="9">
        <v>0</v>
      </c>
      <c r="Q53" s="9">
        <v>66.78</v>
      </c>
      <c r="R53" s="9">
        <v>0</v>
      </c>
    </row>
    <row r="54" spans="1:18" x14ac:dyDescent="0.25">
      <c r="A54" s="7" t="s">
        <v>119</v>
      </c>
      <c r="B54" s="7" t="s">
        <v>120</v>
      </c>
      <c r="C54" s="7" t="s">
        <v>121</v>
      </c>
      <c r="D54" s="8">
        <v>23.65</v>
      </c>
      <c r="E54" s="8">
        <v>3.8580000000000001</v>
      </c>
      <c r="F54" s="9">
        <v>513.01</v>
      </c>
      <c r="G54" s="8">
        <v>3.8580000000000001</v>
      </c>
      <c r="H54" s="9">
        <v>513.01</v>
      </c>
      <c r="I54" s="8">
        <v>3.774</v>
      </c>
      <c r="J54" s="8">
        <v>1.976</v>
      </c>
      <c r="K54" s="9">
        <v>90.99</v>
      </c>
      <c r="L54" s="8">
        <v>1.976</v>
      </c>
      <c r="M54" s="9">
        <v>90.99</v>
      </c>
      <c r="N54" s="9">
        <v>54</v>
      </c>
      <c r="O54" s="9">
        <v>54</v>
      </c>
      <c r="P54" s="9">
        <v>0</v>
      </c>
      <c r="Q54" s="9">
        <v>54</v>
      </c>
      <c r="R54" s="9">
        <v>0</v>
      </c>
    </row>
    <row r="55" spans="1:18" x14ac:dyDescent="0.25">
      <c r="A55" s="7" t="s">
        <v>122</v>
      </c>
      <c r="B55" s="7" t="s">
        <v>123</v>
      </c>
      <c r="C55" s="7" t="s">
        <v>124</v>
      </c>
      <c r="D55" s="8">
        <v>1.0980000000000001</v>
      </c>
      <c r="E55" s="8">
        <v>1.17</v>
      </c>
      <c r="F55" s="9">
        <v>-6.15</v>
      </c>
      <c r="G55" s="8">
        <v>1.17</v>
      </c>
      <c r="H55" s="9">
        <v>-6.15</v>
      </c>
      <c r="I55" s="8">
        <v>0.28000000000000003</v>
      </c>
      <c r="J55" s="8">
        <v>0.33</v>
      </c>
      <c r="K55" s="9">
        <v>-15.15</v>
      </c>
      <c r="L55" s="8">
        <v>0.33</v>
      </c>
      <c r="M55" s="9">
        <v>-15.15</v>
      </c>
      <c r="N55" s="9">
        <v>250</v>
      </c>
      <c r="O55" s="9">
        <v>250</v>
      </c>
      <c r="P55" s="9">
        <v>0</v>
      </c>
      <c r="Q55" s="9">
        <v>250</v>
      </c>
      <c r="R55" s="9">
        <v>0</v>
      </c>
    </row>
    <row r="56" spans="1:18" x14ac:dyDescent="0.25">
      <c r="A56" s="7" t="s">
        <v>125</v>
      </c>
      <c r="B56" s="7" t="s">
        <v>126</v>
      </c>
      <c r="C56" s="7" t="s">
        <v>124</v>
      </c>
      <c r="D56" s="8">
        <v>0.1608</v>
      </c>
      <c r="E56" s="8">
        <v>2.3599999999999999E-2</v>
      </c>
      <c r="F56" s="9">
        <v>581.36</v>
      </c>
      <c r="G56" s="8">
        <v>2.3599999999999999E-2</v>
      </c>
      <c r="H56" s="9">
        <v>581.36</v>
      </c>
      <c r="I56" s="8">
        <v>1.9E-2</v>
      </c>
      <c r="J56" s="8">
        <v>1.0800000000000001E-2</v>
      </c>
      <c r="K56" s="9">
        <v>75.930000000000007</v>
      </c>
      <c r="L56" s="8">
        <v>1.0800000000000001E-2</v>
      </c>
      <c r="M56" s="9">
        <v>75.930000000000007</v>
      </c>
      <c r="N56" s="9">
        <v>180</v>
      </c>
      <c r="O56" s="9">
        <v>180</v>
      </c>
      <c r="P56" s="9">
        <v>0</v>
      </c>
      <c r="Q56" s="9">
        <v>180</v>
      </c>
      <c r="R56" s="9">
        <v>0</v>
      </c>
    </row>
    <row r="57" spans="1:18" x14ac:dyDescent="0.25">
      <c r="A57" s="7" t="s">
        <v>127</v>
      </c>
      <c r="B57" s="7" t="s">
        <v>128</v>
      </c>
      <c r="C57" s="7" t="s">
        <v>124</v>
      </c>
      <c r="D57" s="8">
        <v>0.36799999999999999</v>
      </c>
      <c r="E57" s="8">
        <v>1.073</v>
      </c>
      <c r="F57" s="9">
        <v>-65.7</v>
      </c>
      <c r="G57" s="8">
        <v>1.073</v>
      </c>
      <c r="H57" s="9">
        <v>-65.7</v>
      </c>
      <c r="I57" s="8">
        <v>1E-3</v>
      </c>
      <c r="J57" s="8">
        <v>0.17699999999999999</v>
      </c>
      <c r="K57" s="9">
        <v>-99.44</v>
      </c>
      <c r="L57" s="8">
        <v>0.17699999999999999</v>
      </c>
      <c r="M57" s="9">
        <v>-99.44</v>
      </c>
      <c r="N57" s="9">
        <v>115</v>
      </c>
      <c r="O57" s="9">
        <v>115</v>
      </c>
      <c r="P57" s="9">
        <v>0</v>
      </c>
      <c r="Q57" s="9">
        <v>115</v>
      </c>
      <c r="R57" s="9">
        <v>0</v>
      </c>
    </row>
    <row r="58" spans="1:18" x14ac:dyDescent="0.25">
      <c r="A58" s="7" t="s">
        <v>129</v>
      </c>
      <c r="B58" s="7" t="s">
        <v>130</v>
      </c>
      <c r="C58" s="7" t="s">
        <v>124</v>
      </c>
      <c r="D58" s="8">
        <v>0</v>
      </c>
      <c r="E58" s="8">
        <v>0.314</v>
      </c>
      <c r="F58" s="9">
        <v>-100</v>
      </c>
      <c r="G58" s="8">
        <v>0.314</v>
      </c>
      <c r="H58" s="9">
        <v>-100</v>
      </c>
      <c r="I58" s="8">
        <v>0</v>
      </c>
      <c r="J58" s="8">
        <v>2.4E-2</v>
      </c>
      <c r="K58" s="9">
        <v>-100</v>
      </c>
      <c r="L58" s="8">
        <v>2.4E-2</v>
      </c>
      <c r="M58" s="9">
        <v>-100</v>
      </c>
      <c r="N58" s="9">
        <v>0</v>
      </c>
      <c r="O58" s="9">
        <v>160</v>
      </c>
      <c r="P58" s="9">
        <v>-100</v>
      </c>
      <c r="Q58" s="9">
        <v>160</v>
      </c>
      <c r="R58" s="9">
        <v>-100</v>
      </c>
    </row>
    <row r="59" spans="1:18" x14ac:dyDescent="0.25">
      <c r="A59" s="7" t="s">
        <v>131</v>
      </c>
      <c r="B59" s="7" t="s">
        <v>132</v>
      </c>
      <c r="C59" s="7" t="s">
        <v>133</v>
      </c>
      <c r="D59" s="8">
        <v>219.05199999999999</v>
      </c>
      <c r="E59" s="8">
        <v>0</v>
      </c>
      <c r="F59" s="9">
        <v>0</v>
      </c>
      <c r="G59" s="8">
        <v>0</v>
      </c>
      <c r="H59" s="9">
        <v>0</v>
      </c>
      <c r="I59" s="8">
        <v>127.288</v>
      </c>
      <c r="J59" s="8">
        <v>0</v>
      </c>
      <c r="K59" s="9">
        <v>0</v>
      </c>
      <c r="L59" s="8">
        <v>0</v>
      </c>
      <c r="M59" s="9">
        <v>0</v>
      </c>
      <c r="N59" s="9">
        <v>57.24</v>
      </c>
      <c r="O59" s="9">
        <v>0</v>
      </c>
      <c r="P59" s="9">
        <v>0</v>
      </c>
      <c r="Q59" s="9">
        <v>0</v>
      </c>
      <c r="R59" s="9">
        <v>0</v>
      </c>
    </row>
    <row r="60" spans="1:18" x14ac:dyDescent="0.25">
      <c r="A60" s="7" t="s">
        <v>134</v>
      </c>
      <c r="B60" s="7" t="s">
        <v>135</v>
      </c>
      <c r="C60" s="7" t="s">
        <v>136</v>
      </c>
      <c r="D60" s="8">
        <v>1271.4680000000001</v>
      </c>
      <c r="E60" s="8">
        <v>1329.2439999999999</v>
      </c>
      <c r="F60" s="9">
        <v>-4.3499999999999996</v>
      </c>
      <c r="G60" s="8">
        <v>1329.2439999999999</v>
      </c>
      <c r="H60" s="9">
        <v>-4.3499999999999996</v>
      </c>
      <c r="I60" s="8">
        <v>798.50800000000004</v>
      </c>
      <c r="J60" s="8">
        <v>818.82799999999997</v>
      </c>
      <c r="K60" s="9">
        <v>-2.48</v>
      </c>
      <c r="L60" s="8">
        <v>818.82799999999997</v>
      </c>
      <c r="M60" s="9">
        <v>-2.48</v>
      </c>
      <c r="N60" s="9">
        <v>87.98</v>
      </c>
      <c r="O60" s="9">
        <v>87.98</v>
      </c>
      <c r="P60" s="9">
        <v>0</v>
      </c>
      <c r="Q60" s="9">
        <v>87.98</v>
      </c>
      <c r="R60" s="9">
        <v>0</v>
      </c>
    </row>
    <row r="61" spans="1:18" x14ac:dyDescent="0.25">
      <c r="A61" s="7" t="s">
        <v>137</v>
      </c>
      <c r="B61" s="7" t="s">
        <v>138</v>
      </c>
      <c r="C61" s="7" t="s">
        <v>139</v>
      </c>
      <c r="D61" s="8">
        <v>1256.2080000000001</v>
      </c>
      <c r="E61" s="8">
        <v>0</v>
      </c>
      <c r="F61" s="9">
        <v>0</v>
      </c>
      <c r="G61" s="8">
        <v>0</v>
      </c>
      <c r="H61" s="9">
        <v>0</v>
      </c>
      <c r="I61" s="8">
        <v>856.31200000000001</v>
      </c>
      <c r="J61" s="8">
        <v>0</v>
      </c>
      <c r="K61" s="9">
        <v>0</v>
      </c>
      <c r="L61" s="8">
        <v>0</v>
      </c>
      <c r="M61" s="9">
        <v>0</v>
      </c>
      <c r="N61" s="9">
        <v>38.159999999999997</v>
      </c>
      <c r="O61" s="9">
        <v>0</v>
      </c>
      <c r="P61" s="9">
        <v>0</v>
      </c>
      <c r="Q61" s="9">
        <v>0</v>
      </c>
      <c r="R61" s="9">
        <v>0</v>
      </c>
    </row>
    <row r="62" spans="1:18" x14ac:dyDescent="0.25">
      <c r="A62" s="7" t="s">
        <v>140</v>
      </c>
      <c r="B62" s="7" t="s">
        <v>141</v>
      </c>
      <c r="C62" s="7" t="s">
        <v>142</v>
      </c>
      <c r="D62" s="8">
        <v>222.60400000000001</v>
      </c>
      <c r="E62" s="8">
        <v>723.62</v>
      </c>
      <c r="F62" s="9">
        <v>-69.239999999999995</v>
      </c>
      <c r="G62" s="8">
        <v>723.62</v>
      </c>
      <c r="H62" s="9">
        <v>-69.239999999999995</v>
      </c>
      <c r="I62" s="8">
        <v>114.532</v>
      </c>
      <c r="J62" s="8">
        <v>537.81200000000001</v>
      </c>
      <c r="K62" s="9">
        <v>-78.7</v>
      </c>
      <c r="L62" s="8">
        <v>537.81200000000001</v>
      </c>
      <c r="M62" s="9">
        <v>-78.7</v>
      </c>
      <c r="N62" s="9">
        <v>90.1</v>
      </c>
      <c r="O62" s="9">
        <v>90.1</v>
      </c>
      <c r="P62" s="9">
        <v>0</v>
      </c>
      <c r="Q62" s="9">
        <v>90.1</v>
      </c>
      <c r="R62" s="9">
        <v>0</v>
      </c>
    </row>
    <row r="63" spans="1:18" x14ac:dyDescent="0.25">
      <c r="A63" s="7" t="s">
        <v>143</v>
      </c>
      <c r="B63" s="7" t="s">
        <v>144</v>
      </c>
      <c r="C63" s="7" t="s">
        <v>136</v>
      </c>
      <c r="D63" s="8">
        <v>24.704000000000001</v>
      </c>
      <c r="E63" s="8">
        <v>26.347999999999999</v>
      </c>
      <c r="F63" s="9">
        <v>-6.24</v>
      </c>
      <c r="G63" s="8">
        <v>26.347999999999999</v>
      </c>
      <c r="H63" s="9">
        <v>-6.24</v>
      </c>
      <c r="I63" s="8">
        <v>19.268000000000001</v>
      </c>
      <c r="J63" s="8">
        <v>15.2</v>
      </c>
      <c r="K63" s="9">
        <v>26.76</v>
      </c>
      <c r="L63" s="8">
        <v>15.2</v>
      </c>
      <c r="M63" s="9">
        <v>26.76</v>
      </c>
      <c r="N63" s="9">
        <v>720.8</v>
      </c>
      <c r="O63" s="9">
        <v>720.8</v>
      </c>
      <c r="P63" s="9">
        <v>0</v>
      </c>
      <c r="Q63" s="9">
        <v>720.8</v>
      </c>
      <c r="R63" s="9">
        <v>0</v>
      </c>
    </row>
    <row r="64" spans="1:18" x14ac:dyDescent="0.25">
      <c r="A64" s="7" t="s">
        <v>145</v>
      </c>
      <c r="B64" s="7" t="s">
        <v>146</v>
      </c>
      <c r="C64" s="7" t="s">
        <v>142</v>
      </c>
      <c r="D64" s="8">
        <v>0</v>
      </c>
      <c r="E64" s="8">
        <v>10.236000000000001</v>
      </c>
      <c r="F64" s="9">
        <v>-100</v>
      </c>
      <c r="G64" s="8">
        <v>10.236000000000001</v>
      </c>
      <c r="H64" s="9">
        <v>-100</v>
      </c>
      <c r="I64" s="8">
        <v>0</v>
      </c>
      <c r="J64" s="8">
        <v>4.84</v>
      </c>
      <c r="K64" s="9">
        <v>-100</v>
      </c>
      <c r="L64" s="8">
        <v>4.84</v>
      </c>
      <c r="M64" s="9">
        <v>-100</v>
      </c>
      <c r="N64" s="9">
        <v>0</v>
      </c>
      <c r="O64" s="9">
        <v>121.9</v>
      </c>
      <c r="P64" s="9">
        <v>-100</v>
      </c>
      <c r="Q64" s="9">
        <v>121.9</v>
      </c>
      <c r="R64" s="9">
        <v>-100</v>
      </c>
    </row>
    <row r="65" spans="1:18" x14ac:dyDescent="0.25">
      <c r="A65" s="7" t="s">
        <v>147</v>
      </c>
      <c r="B65" s="7" t="s">
        <v>148</v>
      </c>
      <c r="C65" s="7" t="s">
        <v>149</v>
      </c>
      <c r="D65" s="8">
        <v>390.42</v>
      </c>
      <c r="E65" s="8">
        <v>340.72</v>
      </c>
      <c r="F65" s="9">
        <v>14.59</v>
      </c>
      <c r="G65" s="8">
        <v>340.72</v>
      </c>
      <c r="H65" s="9">
        <v>14.59</v>
      </c>
      <c r="I65" s="8">
        <v>290.66000000000003</v>
      </c>
      <c r="J65" s="8">
        <v>198.92</v>
      </c>
      <c r="K65" s="9">
        <v>46.12</v>
      </c>
      <c r="L65" s="8">
        <v>198.92</v>
      </c>
      <c r="M65" s="9">
        <v>46.12</v>
      </c>
      <c r="N65" s="9">
        <v>175</v>
      </c>
      <c r="O65" s="9">
        <v>175</v>
      </c>
      <c r="P65" s="9">
        <v>0</v>
      </c>
      <c r="Q65" s="9">
        <v>175</v>
      </c>
      <c r="R65" s="9">
        <v>0</v>
      </c>
    </row>
    <row r="66" spans="1:18" x14ac:dyDescent="0.25">
      <c r="A66" s="7" t="s">
        <v>150</v>
      </c>
      <c r="B66" s="7" t="s">
        <v>151</v>
      </c>
      <c r="C66" s="7" t="s">
        <v>149</v>
      </c>
      <c r="D66" s="8">
        <v>348.80799999999999</v>
      </c>
      <c r="E66" s="8">
        <v>414.10399999999998</v>
      </c>
      <c r="F66" s="9">
        <v>-15.77</v>
      </c>
      <c r="G66" s="8">
        <v>414.10399999999998</v>
      </c>
      <c r="H66" s="9">
        <v>-15.77</v>
      </c>
      <c r="I66" s="8">
        <v>225.82400000000001</v>
      </c>
      <c r="J66" s="8">
        <v>138.876</v>
      </c>
      <c r="K66" s="9">
        <v>62.61</v>
      </c>
      <c r="L66" s="8">
        <v>138.876</v>
      </c>
      <c r="M66" s="9">
        <v>62.61</v>
      </c>
      <c r="N66" s="9">
        <v>201.4</v>
      </c>
      <c r="O66" s="9">
        <v>201.4</v>
      </c>
      <c r="P66" s="9">
        <v>0</v>
      </c>
      <c r="Q66" s="9">
        <v>201.4</v>
      </c>
      <c r="R66" s="9">
        <v>0</v>
      </c>
    </row>
    <row r="67" spans="1:18" x14ac:dyDescent="0.25">
      <c r="A67" s="7" t="s">
        <v>152</v>
      </c>
      <c r="B67" s="7" t="s">
        <v>153</v>
      </c>
      <c r="C67" s="7" t="s">
        <v>149</v>
      </c>
      <c r="D67" s="8">
        <v>15.023999999999999</v>
      </c>
      <c r="E67" s="8">
        <v>28.564</v>
      </c>
      <c r="F67" s="9">
        <v>-47.4</v>
      </c>
      <c r="G67" s="8">
        <v>28.564</v>
      </c>
      <c r="H67" s="9">
        <v>-47.4</v>
      </c>
      <c r="I67" s="8">
        <v>12.096</v>
      </c>
      <c r="J67" s="8">
        <v>10.792</v>
      </c>
      <c r="K67" s="9">
        <v>12.08</v>
      </c>
      <c r="L67" s="8">
        <v>10.792</v>
      </c>
      <c r="M67" s="9">
        <v>12.08</v>
      </c>
      <c r="N67" s="9">
        <v>263</v>
      </c>
      <c r="O67" s="9">
        <v>263</v>
      </c>
      <c r="P67" s="9">
        <v>0</v>
      </c>
      <c r="Q67" s="9">
        <v>263</v>
      </c>
      <c r="R67" s="9">
        <v>0</v>
      </c>
    </row>
    <row r="68" spans="1:18" x14ac:dyDescent="0.25">
      <c r="A68" s="7" t="s">
        <v>154</v>
      </c>
      <c r="B68" s="7" t="s">
        <v>155</v>
      </c>
      <c r="C68" s="7" t="s">
        <v>149</v>
      </c>
      <c r="D68" s="8">
        <v>4.2320000000000002</v>
      </c>
      <c r="E68" s="8">
        <v>27.007999999999999</v>
      </c>
      <c r="F68" s="9">
        <v>-84.33</v>
      </c>
      <c r="G68" s="8">
        <v>27.007999999999999</v>
      </c>
      <c r="H68" s="9">
        <v>-84.33</v>
      </c>
      <c r="I68" s="8">
        <v>0.02</v>
      </c>
      <c r="J68" s="8">
        <v>25.803999999999998</v>
      </c>
      <c r="K68" s="9">
        <v>-99.92</v>
      </c>
      <c r="L68" s="8">
        <v>25.803999999999998</v>
      </c>
      <c r="M68" s="9">
        <v>-99.92</v>
      </c>
      <c r="N68" s="9">
        <v>263</v>
      </c>
      <c r="O68" s="9">
        <v>263</v>
      </c>
      <c r="P68" s="9">
        <v>0</v>
      </c>
      <c r="Q68" s="9">
        <v>263</v>
      </c>
      <c r="R68" s="9">
        <v>0</v>
      </c>
    </row>
    <row r="69" spans="1:18" x14ac:dyDescent="0.25">
      <c r="A69" s="7" t="s">
        <v>156</v>
      </c>
      <c r="B69" s="7" t="s">
        <v>157</v>
      </c>
      <c r="C69" s="7" t="s">
        <v>149</v>
      </c>
      <c r="D69" s="8">
        <v>1.228</v>
      </c>
      <c r="E69" s="8">
        <v>0</v>
      </c>
      <c r="F69" s="9">
        <v>0</v>
      </c>
      <c r="G69" s="8">
        <v>0</v>
      </c>
      <c r="H69" s="9">
        <v>0</v>
      </c>
      <c r="I69" s="8">
        <v>0</v>
      </c>
      <c r="J69" s="8">
        <v>0</v>
      </c>
      <c r="K69" s="9">
        <v>0</v>
      </c>
      <c r="L69" s="8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</row>
    <row r="70" spans="1:18" x14ac:dyDescent="0.25">
      <c r="A70" s="7" t="s">
        <v>158</v>
      </c>
      <c r="B70" s="7" t="s">
        <v>159</v>
      </c>
      <c r="C70" s="7" t="s">
        <v>160</v>
      </c>
      <c r="D70" s="8">
        <v>3866.02</v>
      </c>
      <c r="E70" s="8">
        <v>3591.38</v>
      </c>
      <c r="F70" s="9">
        <v>7.65</v>
      </c>
      <c r="G70" s="8">
        <v>3591.38</v>
      </c>
      <c r="H70" s="9">
        <v>7.65</v>
      </c>
      <c r="I70" s="8">
        <v>3083.94</v>
      </c>
      <c r="J70" s="8">
        <v>2693.7959999999998</v>
      </c>
      <c r="K70" s="9">
        <v>14.48</v>
      </c>
      <c r="L70" s="8">
        <v>2693.7959999999998</v>
      </c>
      <c r="M70" s="9">
        <v>14.48</v>
      </c>
      <c r="N70" s="9">
        <v>57.24</v>
      </c>
      <c r="O70" s="9">
        <v>57.24</v>
      </c>
      <c r="P70" s="9">
        <v>0</v>
      </c>
      <c r="Q70" s="9">
        <v>57.24</v>
      </c>
      <c r="R70" s="9">
        <v>0</v>
      </c>
    </row>
    <row r="71" spans="1:18" x14ac:dyDescent="0.25">
      <c r="A71" s="7" t="s">
        <v>161</v>
      </c>
      <c r="B71" s="7" t="s">
        <v>162</v>
      </c>
      <c r="C71" s="7" t="s">
        <v>160</v>
      </c>
      <c r="D71" s="8">
        <v>207.96</v>
      </c>
      <c r="E71" s="8">
        <v>0</v>
      </c>
      <c r="F71" s="9">
        <v>0</v>
      </c>
      <c r="G71" s="8">
        <v>0</v>
      </c>
      <c r="H71" s="9">
        <v>0</v>
      </c>
      <c r="I71" s="8">
        <v>102.684</v>
      </c>
      <c r="J71" s="8">
        <v>0</v>
      </c>
      <c r="K71" s="9">
        <v>0</v>
      </c>
      <c r="L71" s="8">
        <v>0</v>
      </c>
      <c r="M71" s="9">
        <v>0</v>
      </c>
      <c r="N71" s="9">
        <v>114.48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25">
      <c r="A72" s="7" t="s">
        <v>163</v>
      </c>
      <c r="B72" s="7" t="s">
        <v>164</v>
      </c>
      <c r="C72" s="7" t="s">
        <v>18</v>
      </c>
      <c r="D72" s="8">
        <v>28.44</v>
      </c>
      <c r="E72" s="8">
        <v>31.748000000000001</v>
      </c>
      <c r="F72" s="9">
        <v>-10.42</v>
      </c>
      <c r="G72" s="8">
        <v>31.748000000000001</v>
      </c>
      <c r="H72" s="9">
        <v>-10.42</v>
      </c>
      <c r="I72" s="8">
        <v>15.804</v>
      </c>
      <c r="J72" s="8">
        <v>20.071999999999999</v>
      </c>
      <c r="K72" s="9">
        <v>-21.26</v>
      </c>
      <c r="L72" s="8">
        <v>20.071999999999999</v>
      </c>
      <c r="M72" s="9">
        <v>-21.26</v>
      </c>
      <c r="N72" s="9">
        <v>158</v>
      </c>
      <c r="O72" s="9">
        <v>158</v>
      </c>
      <c r="P72" s="9">
        <v>0</v>
      </c>
      <c r="Q72" s="9">
        <v>158</v>
      </c>
      <c r="R72" s="9">
        <v>0</v>
      </c>
    </row>
    <row r="73" spans="1:18" x14ac:dyDescent="0.25">
      <c r="A73" s="7" t="s">
        <v>165</v>
      </c>
      <c r="B73" s="7" t="s">
        <v>166</v>
      </c>
      <c r="C73" s="7" t="s">
        <v>167</v>
      </c>
      <c r="D73" s="8">
        <v>130.16800000000001</v>
      </c>
      <c r="E73" s="8">
        <v>97.6</v>
      </c>
      <c r="F73" s="9">
        <v>33.369999999999997</v>
      </c>
      <c r="G73" s="8">
        <v>97.6</v>
      </c>
      <c r="H73" s="9">
        <v>33.369999999999997</v>
      </c>
      <c r="I73" s="8">
        <v>79.888000000000005</v>
      </c>
      <c r="J73" s="8">
        <v>52.372</v>
      </c>
      <c r="K73" s="9">
        <v>52.54</v>
      </c>
      <c r="L73" s="8">
        <v>52.372</v>
      </c>
      <c r="M73" s="9">
        <v>52.54</v>
      </c>
      <c r="N73" s="9">
        <v>188.68</v>
      </c>
      <c r="O73" s="9">
        <v>188.68</v>
      </c>
      <c r="P73" s="9">
        <v>0</v>
      </c>
      <c r="Q73" s="9">
        <v>188.68</v>
      </c>
      <c r="R73" s="9">
        <v>0</v>
      </c>
    </row>
    <row r="74" spans="1:18" x14ac:dyDescent="0.25">
      <c r="A74" s="7" t="s">
        <v>168</v>
      </c>
      <c r="B74" s="7" t="s">
        <v>169</v>
      </c>
      <c r="C74" s="7" t="s">
        <v>170</v>
      </c>
      <c r="D74" s="8">
        <v>143.88800000000001</v>
      </c>
      <c r="E74" s="8">
        <v>115.77200000000001</v>
      </c>
      <c r="F74" s="9">
        <v>24.29</v>
      </c>
      <c r="G74" s="8">
        <v>115.77200000000001</v>
      </c>
      <c r="H74" s="9">
        <v>24.29</v>
      </c>
      <c r="I74" s="8">
        <v>111.408</v>
      </c>
      <c r="J74" s="8">
        <v>61.048000000000002</v>
      </c>
      <c r="K74" s="9">
        <v>82.49</v>
      </c>
      <c r="L74" s="8">
        <v>61.048000000000002</v>
      </c>
      <c r="M74" s="9">
        <v>82.49</v>
      </c>
      <c r="N74" s="9">
        <v>300</v>
      </c>
      <c r="O74" s="9">
        <v>300</v>
      </c>
      <c r="P74" s="9">
        <v>0</v>
      </c>
      <c r="Q74" s="9">
        <v>300</v>
      </c>
      <c r="R74" s="9">
        <v>0</v>
      </c>
    </row>
    <row r="75" spans="1:18" x14ac:dyDescent="0.25">
      <c r="A75" s="7" t="s">
        <v>171</v>
      </c>
      <c r="B75" s="7" t="s">
        <v>172</v>
      </c>
      <c r="C75" s="7" t="s">
        <v>170</v>
      </c>
      <c r="D75" s="8">
        <v>8.952</v>
      </c>
      <c r="E75" s="8">
        <v>0</v>
      </c>
      <c r="F75" s="9">
        <v>0</v>
      </c>
      <c r="G75" s="8">
        <v>0</v>
      </c>
      <c r="H75" s="9">
        <v>0</v>
      </c>
      <c r="I75" s="8">
        <v>4.0999999999999996</v>
      </c>
      <c r="J75" s="8">
        <v>0</v>
      </c>
      <c r="K75" s="9">
        <v>0</v>
      </c>
      <c r="L75" s="8">
        <v>0</v>
      </c>
      <c r="M75" s="9">
        <v>0</v>
      </c>
      <c r="N75" s="9">
        <v>424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7" t="s">
        <v>173</v>
      </c>
      <c r="B76" s="7" t="s">
        <v>174</v>
      </c>
      <c r="C76" s="7" t="s">
        <v>175</v>
      </c>
      <c r="D76" s="8">
        <v>9.3640000000000008</v>
      </c>
      <c r="E76" s="8">
        <v>0</v>
      </c>
      <c r="F76" s="9">
        <v>0</v>
      </c>
      <c r="G76" s="8">
        <v>0</v>
      </c>
      <c r="H76" s="9">
        <v>0</v>
      </c>
      <c r="I76" s="8">
        <v>2.4</v>
      </c>
      <c r="J76" s="8">
        <v>0</v>
      </c>
      <c r="K76" s="9">
        <v>0</v>
      </c>
      <c r="L76" s="8">
        <v>0</v>
      </c>
      <c r="M76" s="9">
        <v>0</v>
      </c>
      <c r="N76" s="9">
        <v>188.68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25">
      <c r="A77" s="7" t="s">
        <v>176</v>
      </c>
      <c r="B77" s="7" t="s">
        <v>177</v>
      </c>
      <c r="C77" s="7" t="s">
        <v>178</v>
      </c>
      <c r="D77" s="8">
        <v>1.74</v>
      </c>
      <c r="E77" s="8">
        <v>13.667999999999999</v>
      </c>
      <c r="F77" s="9">
        <v>-87.27</v>
      </c>
      <c r="G77" s="8">
        <v>13.667999999999999</v>
      </c>
      <c r="H77" s="9">
        <v>-87.27</v>
      </c>
      <c r="I77" s="8">
        <v>8.0000000000000002E-3</v>
      </c>
      <c r="J77" s="8">
        <v>4.54</v>
      </c>
      <c r="K77" s="9">
        <v>-99.82</v>
      </c>
      <c r="L77" s="8">
        <v>4.54</v>
      </c>
      <c r="M77" s="9">
        <v>-99.82</v>
      </c>
      <c r="N77" s="9">
        <v>152.63999999999999</v>
      </c>
      <c r="O77" s="9">
        <v>152.63999999999999</v>
      </c>
      <c r="P77" s="9">
        <v>0</v>
      </c>
      <c r="Q77" s="9">
        <v>152.63999999999999</v>
      </c>
      <c r="R77" s="9">
        <v>0</v>
      </c>
    </row>
    <row r="78" spans="1:18" x14ac:dyDescent="0.25">
      <c r="A78" s="7" t="s">
        <v>179</v>
      </c>
      <c r="B78" s="7" t="s">
        <v>180</v>
      </c>
      <c r="C78" s="7" t="s">
        <v>178</v>
      </c>
      <c r="D78" s="8">
        <v>213.03200000000001</v>
      </c>
      <c r="E78" s="8">
        <v>138.572</v>
      </c>
      <c r="F78" s="9">
        <v>53.73</v>
      </c>
      <c r="G78" s="8">
        <v>138.572</v>
      </c>
      <c r="H78" s="9">
        <v>53.73</v>
      </c>
      <c r="I78" s="8">
        <v>66.055999999999997</v>
      </c>
      <c r="J78" s="8">
        <v>47.136000000000003</v>
      </c>
      <c r="K78" s="9">
        <v>40.14</v>
      </c>
      <c r="L78" s="8">
        <v>47.136000000000003</v>
      </c>
      <c r="M78" s="9">
        <v>40.14</v>
      </c>
      <c r="N78" s="9">
        <v>65.72</v>
      </c>
      <c r="O78" s="9">
        <v>65.72</v>
      </c>
      <c r="P78" s="9">
        <v>0</v>
      </c>
      <c r="Q78" s="9">
        <v>65.72</v>
      </c>
      <c r="R78" s="9">
        <v>0</v>
      </c>
    </row>
    <row r="79" spans="1:18" x14ac:dyDescent="0.25">
      <c r="A79" s="7" t="s">
        <v>181</v>
      </c>
      <c r="B79" s="7" t="s">
        <v>182</v>
      </c>
      <c r="C79" s="7" t="s">
        <v>178</v>
      </c>
      <c r="D79" s="8">
        <v>5.524</v>
      </c>
      <c r="E79" s="8">
        <v>0</v>
      </c>
      <c r="F79" s="9">
        <v>0</v>
      </c>
      <c r="G79" s="8">
        <v>0</v>
      </c>
      <c r="H79" s="9">
        <v>0</v>
      </c>
      <c r="I79" s="8">
        <v>2.4039999999999999</v>
      </c>
      <c r="J79" s="8">
        <v>0</v>
      </c>
      <c r="K79" s="9">
        <v>0</v>
      </c>
      <c r="L79" s="8">
        <v>0</v>
      </c>
      <c r="M79" s="9">
        <v>0</v>
      </c>
      <c r="N79" s="9">
        <v>263</v>
      </c>
      <c r="O79" s="9">
        <v>0</v>
      </c>
      <c r="P79" s="9">
        <v>0</v>
      </c>
      <c r="Q79" s="9">
        <v>0</v>
      </c>
      <c r="R79" s="9">
        <v>0</v>
      </c>
    </row>
    <row r="80" spans="1:18" x14ac:dyDescent="0.25">
      <c r="A80" s="7" t="s">
        <v>183</v>
      </c>
      <c r="B80" s="7" t="s">
        <v>184</v>
      </c>
      <c r="C80" s="7" t="s">
        <v>175</v>
      </c>
      <c r="D80" s="8">
        <v>14</v>
      </c>
      <c r="E80" s="8">
        <v>19.675999999999998</v>
      </c>
      <c r="F80" s="9">
        <v>-28.85</v>
      </c>
      <c r="G80" s="8">
        <v>19.675999999999998</v>
      </c>
      <c r="H80" s="9">
        <v>-28.85</v>
      </c>
      <c r="I80" s="8">
        <v>6.3920000000000003</v>
      </c>
      <c r="J80" s="8">
        <v>9.0519999999999996</v>
      </c>
      <c r="K80" s="9">
        <v>-29.39</v>
      </c>
      <c r="L80" s="8">
        <v>9.0519999999999996</v>
      </c>
      <c r="M80" s="9">
        <v>-29.39</v>
      </c>
      <c r="N80" s="9">
        <v>188.68</v>
      </c>
      <c r="O80" s="9">
        <v>188.68</v>
      </c>
      <c r="P80" s="9">
        <v>0</v>
      </c>
      <c r="Q80" s="9">
        <v>188.68</v>
      </c>
      <c r="R80" s="9">
        <v>0</v>
      </c>
    </row>
    <row r="81" spans="1:18" x14ac:dyDescent="0.25">
      <c r="A81" s="7" t="s">
        <v>185</v>
      </c>
      <c r="B81" s="7" t="s">
        <v>186</v>
      </c>
      <c r="C81" s="7" t="s">
        <v>107</v>
      </c>
      <c r="D81" s="8">
        <v>330.952</v>
      </c>
      <c r="E81" s="8">
        <v>357.452</v>
      </c>
      <c r="F81" s="9">
        <v>-7.41</v>
      </c>
      <c r="G81" s="8">
        <v>357.452</v>
      </c>
      <c r="H81" s="9">
        <v>-7.41</v>
      </c>
      <c r="I81" s="8">
        <v>249.83600000000001</v>
      </c>
      <c r="J81" s="8">
        <v>202.17599999999999</v>
      </c>
      <c r="K81" s="9">
        <v>23.57</v>
      </c>
      <c r="L81" s="8">
        <v>202.17599999999999</v>
      </c>
      <c r="M81" s="9">
        <v>23.57</v>
      </c>
      <c r="N81" s="9">
        <v>381.6</v>
      </c>
      <c r="O81" s="9">
        <v>381.6</v>
      </c>
      <c r="P81" s="9">
        <v>0</v>
      </c>
      <c r="Q81" s="9">
        <v>381.6</v>
      </c>
      <c r="R81" s="9">
        <v>0</v>
      </c>
    </row>
    <row r="82" spans="1:18" x14ac:dyDescent="0.25">
      <c r="A82" s="7" t="s">
        <v>187</v>
      </c>
      <c r="B82" s="7" t="s">
        <v>188</v>
      </c>
      <c r="C82" s="7" t="s">
        <v>107</v>
      </c>
      <c r="D82" s="8">
        <v>151.16800000000001</v>
      </c>
      <c r="E82" s="8">
        <v>175.048</v>
      </c>
      <c r="F82" s="9">
        <v>-13.64</v>
      </c>
      <c r="G82" s="8">
        <v>175.048</v>
      </c>
      <c r="H82" s="9">
        <v>-13.64</v>
      </c>
      <c r="I82" s="8">
        <v>121.988</v>
      </c>
      <c r="J82" s="8">
        <v>109.828</v>
      </c>
      <c r="K82" s="9">
        <v>11.07</v>
      </c>
      <c r="L82" s="8">
        <v>109.828</v>
      </c>
      <c r="M82" s="9">
        <v>11.07</v>
      </c>
      <c r="N82" s="9">
        <v>583</v>
      </c>
      <c r="O82" s="9">
        <v>583</v>
      </c>
      <c r="P82" s="9">
        <v>0</v>
      </c>
      <c r="Q82" s="9">
        <v>583</v>
      </c>
      <c r="R82" s="9">
        <v>0</v>
      </c>
    </row>
    <row r="83" spans="1:18" x14ac:dyDescent="0.25">
      <c r="A83" s="7" t="s">
        <v>189</v>
      </c>
      <c r="B83" s="7" t="s">
        <v>190</v>
      </c>
      <c r="C83" s="7" t="s">
        <v>191</v>
      </c>
      <c r="D83" s="8">
        <v>4.0000000000000001E-3</v>
      </c>
      <c r="E83" s="8">
        <v>9.7080000000000002</v>
      </c>
      <c r="F83" s="9">
        <v>-99.96</v>
      </c>
      <c r="G83" s="8">
        <v>9.7080000000000002</v>
      </c>
      <c r="H83" s="9">
        <v>-99.96</v>
      </c>
      <c r="I83" s="8">
        <v>4.0000000000000001E-3</v>
      </c>
      <c r="J83" s="8">
        <v>6.2279999999999998</v>
      </c>
      <c r="K83" s="9">
        <v>-99.94</v>
      </c>
      <c r="L83" s="8">
        <v>6.2279999999999998</v>
      </c>
      <c r="M83" s="9">
        <v>-99.94</v>
      </c>
      <c r="N83" s="9">
        <v>121.9</v>
      </c>
      <c r="O83" s="9">
        <v>121.9</v>
      </c>
      <c r="P83" s="9">
        <v>0</v>
      </c>
      <c r="Q83" s="9">
        <v>121.9</v>
      </c>
      <c r="R83" s="9">
        <v>0</v>
      </c>
    </row>
    <row r="84" spans="1:18" x14ac:dyDescent="0.25">
      <c r="A84" s="7" t="s">
        <v>192</v>
      </c>
      <c r="B84" s="7" t="s">
        <v>193</v>
      </c>
      <c r="C84" s="7" t="s">
        <v>191</v>
      </c>
      <c r="D84" s="8">
        <v>76.828000000000003</v>
      </c>
      <c r="E84" s="8">
        <v>0</v>
      </c>
      <c r="F84" s="9">
        <v>0</v>
      </c>
      <c r="G84" s="8">
        <v>0</v>
      </c>
      <c r="H84" s="9">
        <v>0</v>
      </c>
      <c r="I84" s="8">
        <v>34.612000000000002</v>
      </c>
      <c r="J84" s="8">
        <v>0</v>
      </c>
      <c r="K84" s="9">
        <v>0</v>
      </c>
      <c r="L84" s="8">
        <v>0</v>
      </c>
      <c r="M84" s="9">
        <v>0</v>
      </c>
      <c r="N84" s="9">
        <v>339.2</v>
      </c>
      <c r="O84" s="9">
        <v>0</v>
      </c>
      <c r="P84" s="9">
        <v>0</v>
      </c>
      <c r="Q84" s="9">
        <v>0</v>
      </c>
      <c r="R84" s="9">
        <v>0</v>
      </c>
    </row>
    <row r="85" spans="1:18" x14ac:dyDescent="0.25">
      <c r="A85" s="7" t="s">
        <v>194</v>
      </c>
      <c r="B85" s="7" t="s">
        <v>195</v>
      </c>
      <c r="C85" s="7" t="s">
        <v>191</v>
      </c>
      <c r="D85" s="8">
        <v>248.792</v>
      </c>
      <c r="E85" s="8">
        <v>246.732</v>
      </c>
      <c r="F85" s="9">
        <v>0.83</v>
      </c>
      <c r="G85" s="8">
        <v>246.732</v>
      </c>
      <c r="H85" s="9">
        <v>0.83</v>
      </c>
      <c r="I85" s="8">
        <v>116.88800000000001</v>
      </c>
      <c r="J85" s="8">
        <v>65.816000000000003</v>
      </c>
      <c r="K85" s="9">
        <v>77.599999999999994</v>
      </c>
      <c r="L85" s="8">
        <v>65.816000000000003</v>
      </c>
      <c r="M85" s="9">
        <v>77.599999999999994</v>
      </c>
      <c r="N85" s="9">
        <v>275.60000000000002</v>
      </c>
      <c r="O85" s="9">
        <v>275.60000000000002</v>
      </c>
      <c r="P85" s="9">
        <v>0</v>
      </c>
      <c r="Q85" s="9">
        <v>275.60000000000002</v>
      </c>
      <c r="R85" s="9">
        <v>0</v>
      </c>
    </row>
    <row r="86" spans="1:18" x14ac:dyDescent="0.25">
      <c r="A86" s="7" t="s">
        <v>196</v>
      </c>
      <c r="B86" s="7" t="s">
        <v>197</v>
      </c>
      <c r="C86" s="7" t="s">
        <v>191</v>
      </c>
      <c r="D86" s="8">
        <v>91.38</v>
      </c>
      <c r="E86" s="8">
        <v>326.95600000000002</v>
      </c>
      <c r="F86" s="9">
        <v>-72.05</v>
      </c>
      <c r="G86" s="8">
        <v>326.95600000000002</v>
      </c>
      <c r="H86" s="9">
        <v>-72.05</v>
      </c>
      <c r="I86" s="8">
        <v>7.2919999999999998</v>
      </c>
      <c r="J86" s="8">
        <v>130.548</v>
      </c>
      <c r="K86" s="9">
        <v>-94.41</v>
      </c>
      <c r="L86" s="8">
        <v>130.548</v>
      </c>
      <c r="M86" s="9">
        <v>-94.41</v>
      </c>
      <c r="N86" s="9">
        <v>47.7</v>
      </c>
      <c r="O86" s="9">
        <v>47.7</v>
      </c>
      <c r="P86" s="9">
        <v>0</v>
      </c>
      <c r="Q86" s="9">
        <v>47.7</v>
      </c>
      <c r="R86" s="9">
        <v>0</v>
      </c>
    </row>
    <row r="87" spans="1:18" x14ac:dyDescent="0.25">
      <c r="A87" s="7" t="s">
        <v>198</v>
      </c>
      <c r="B87" s="7" t="s">
        <v>199</v>
      </c>
      <c r="C87" s="7" t="s">
        <v>191</v>
      </c>
      <c r="D87" s="8">
        <v>37.94</v>
      </c>
      <c r="E87" s="8">
        <v>27.004000000000001</v>
      </c>
      <c r="F87" s="9">
        <v>40.5</v>
      </c>
      <c r="G87" s="8">
        <v>27.004000000000001</v>
      </c>
      <c r="H87" s="9">
        <v>40.5</v>
      </c>
      <c r="I87" s="8">
        <v>25.18</v>
      </c>
      <c r="J87" s="8">
        <v>7.8760000000000003</v>
      </c>
      <c r="K87" s="9">
        <v>219.71</v>
      </c>
      <c r="L87" s="8">
        <v>7.8760000000000003</v>
      </c>
      <c r="M87" s="9">
        <v>219.71</v>
      </c>
      <c r="N87" s="9">
        <v>360.4</v>
      </c>
      <c r="O87" s="9">
        <v>360.4</v>
      </c>
      <c r="P87" s="9">
        <v>0</v>
      </c>
      <c r="Q87" s="9">
        <v>360.4</v>
      </c>
      <c r="R87" s="9">
        <v>0</v>
      </c>
    </row>
    <row r="88" spans="1:18" x14ac:dyDescent="0.25">
      <c r="A88" s="7" t="s">
        <v>200</v>
      </c>
      <c r="B88" s="7" t="s">
        <v>201</v>
      </c>
      <c r="C88" s="7" t="s">
        <v>116</v>
      </c>
      <c r="D88" s="8">
        <v>139.524</v>
      </c>
      <c r="E88" s="8">
        <v>88.831999999999994</v>
      </c>
      <c r="F88" s="9">
        <v>57.07</v>
      </c>
      <c r="G88" s="8">
        <v>88.831999999999994</v>
      </c>
      <c r="H88" s="9">
        <v>57.07</v>
      </c>
      <c r="I88" s="8">
        <v>37.347999999999999</v>
      </c>
      <c r="J88" s="8">
        <v>36.588000000000001</v>
      </c>
      <c r="K88" s="9">
        <v>2.08</v>
      </c>
      <c r="L88" s="8">
        <v>36.588000000000001</v>
      </c>
      <c r="M88" s="9">
        <v>2.08</v>
      </c>
      <c r="N88" s="9">
        <v>88</v>
      </c>
      <c r="O88" s="9">
        <v>88</v>
      </c>
      <c r="P88" s="9">
        <v>0</v>
      </c>
      <c r="Q88" s="9">
        <v>88</v>
      </c>
      <c r="R88" s="9">
        <v>0</v>
      </c>
    </row>
    <row r="89" spans="1:18" x14ac:dyDescent="0.25">
      <c r="A89" s="7" t="s">
        <v>202</v>
      </c>
      <c r="B89" s="7" t="s">
        <v>203</v>
      </c>
      <c r="C89" s="7" t="s">
        <v>124</v>
      </c>
      <c r="D89" s="8">
        <v>40.86</v>
      </c>
      <c r="E89" s="8">
        <v>23.367599999999999</v>
      </c>
      <c r="F89" s="9">
        <v>74.86</v>
      </c>
      <c r="G89" s="8">
        <v>23.367599999999999</v>
      </c>
      <c r="H89" s="9">
        <v>74.86</v>
      </c>
      <c r="I89" s="8">
        <v>9.1655999999999995</v>
      </c>
      <c r="J89" s="8">
        <v>8.4852000000000007</v>
      </c>
      <c r="K89" s="9">
        <v>8.02</v>
      </c>
      <c r="L89" s="8">
        <v>8.4852000000000007</v>
      </c>
      <c r="M89" s="9">
        <v>8.02</v>
      </c>
      <c r="N89" s="9">
        <v>97.2</v>
      </c>
      <c r="O89" s="9">
        <v>97.2</v>
      </c>
      <c r="P89" s="9">
        <v>0</v>
      </c>
      <c r="Q89" s="9">
        <v>97.2</v>
      </c>
      <c r="R89" s="9">
        <v>0</v>
      </c>
    </row>
    <row r="90" spans="1:18" x14ac:dyDescent="0.25">
      <c r="A90" s="7" t="s">
        <v>204</v>
      </c>
      <c r="B90" s="7" t="s">
        <v>205</v>
      </c>
      <c r="C90" s="7" t="s">
        <v>124</v>
      </c>
      <c r="D90" s="8">
        <v>183.87</v>
      </c>
      <c r="E90" s="8">
        <v>87.919200000000004</v>
      </c>
      <c r="F90" s="9">
        <v>109.14</v>
      </c>
      <c r="G90" s="8">
        <v>87.919200000000004</v>
      </c>
      <c r="H90" s="9">
        <v>109.14</v>
      </c>
      <c r="I90" s="8">
        <v>84.358800000000002</v>
      </c>
      <c r="J90" s="8">
        <v>52.718400000000003</v>
      </c>
      <c r="K90" s="9">
        <v>60.02</v>
      </c>
      <c r="L90" s="8">
        <v>52.718400000000003</v>
      </c>
      <c r="M90" s="9">
        <v>60.02</v>
      </c>
      <c r="N90" s="9">
        <v>111.6</v>
      </c>
      <c r="O90" s="9">
        <v>111.6</v>
      </c>
      <c r="P90" s="9">
        <v>0</v>
      </c>
      <c r="Q90" s="9">
        <v>111.6</v>
      </c>
      <c r="R90" s="9">
        <v>0</v>
      </c>
    </row>
    <row r="91" spans="1:18" x14ac:dyDescent="0.25">
      <c r="A91" s="7" t="s">
        <v>206</v>
      </c>
      <c r="B91" s="7" t="s">
        <v>207</v>
      </c>
      <c r="C91" s="7" t="s">
        <v>208</v>
      </c>
      <c r="D91" s="8">
        <v>25.34</v>
      </c>
      <c r="E91" s="8">
        <v>7.8319999999999999</v>
      </c>
      <c r="F91" s="9">
        <v>223.54</v>
      </c>
      <c r="G91" s="8">
        <v>7.8319999999999999</v>
      </c>
      <c r="H91" s="9">
        <v>223.54</v>
      </c>
      <c r="I91" s="8">
        <v>7.9</v>
      </c>
      <c r="J91" s="8">
        <v>6.2279999999999998</v>
      </c>
      <c r="K91" s="9">
        <v>26.85</v>
      </c>
      <c r="L91" s="8">
        <v>6.2279999999999998</v>
      </c>
      <c r="M91" s="9">
        <v>26.85</v>
      </c>
      <c r="N91" s="9">
        <v>98</v>
      </c>
      <c r="O91" s="9">
        <v>98</v>
      </c>
      <c r="P91" s="9">
        <v>0</v>
      </c>
      <c r="Q91" s="9">
        <v>98</v>
      </c>
      <c r="R91" s="9">
        <v>0</v>
      </c>
    </row>
    <row r="92" spans="1:18" x14ac:dyDescent="0.25">
      <c r="A92" s="7" t="s">
        <v>209</v>
      </c>
      <c r="B92" s="7" t="s">
        <v>210</v>
      </c>
      <c r="C92" s="7" t="s">
        <v>124</v>
      </c>
      <c r="D92" s="8">
        <v>0.89600000000000002</v>
      </c>
      <c r="E92" s="8">
        <v>0</v>
      </c>
      <c r="F92" s="9">
        <v>0</v>
      </c>
      <c r="G92" s="8">
        <v>0</v>
      </c>
      <c r="H92" s="9">
        <v>0</v>
      </c>
      <c r="I92" s="8">
        <v>6.8000000000000005E-2</v>
      </c>
      <c r="J92" s="8">
        <v>0</v>
      </c>
      <c r="K92" s="9">
        <v>0</v>
      </c>
      <c r="L92" s="8">
        <v>0</v>
      </c>
      <c r="M92" s="9">
        <v>0</v>
      </c>
      <c r="N92" s="9">
        <v>420</v>
      </c>
      <c r="O92" s="9">
        <v>0</v>
      </c>
      <c r="P92" s="9">
        <v>0</v>
      </c>
      <c r="Q92" s="9">
        <v>0</v>
      </c>
      <c r="R92" s="9">
        <v>0</v>
      </c>
    </row>
    <row r="93" spans="1:18" x14ac:dyDescent="0.25">
      <c r="A93" s="7" t="s">
        <v>211</v>
      </c>
      <c r="B93" s="7" t="s">
        <v>212</v>
      </c>
      <c r="C93" s="7" t="s">
        <v>116</v>
      </c>
      <c r="D93" s="8">
        <v>4.0000000000000001E-3</v>
      </c>
      <c r="E93" s="8">
        <v>21.3</v>
      </c>
      <c r="F93" s="9">
        <v>-99.98</v>
      </c>
      <c r="G93" s="8">
        <v>21.3</v>
      </c>
      <c r="H93" s="9">
        <v>-99.98</v>
      </c>
      <c r="I93" s="8">
        <v>0</v>
      </c>
      <c r="J93" s="8">
        <v>13.14</v>
      </c>
      <c r="K93" s="9">
        <v>-100</v>
      </c>
      <c r="L93" s="8">
        <v>13.14</v>
      </c>
      <c r="M93" s="9">
        <v>-100</v>
      </c>
      <c r="N93" s="9">
        <v>0</v>
      </c>
      <c r="O93" s="9">
        <v>121.9</v>
      </c>
      <c r="P93" s="9">
        <v>-100</v>
      </c>
      <c r="Q93" s="9">
        <v>121.9</v>
      </c>
      <c r="R93" s="9">
        <v>-100</v>
      </c>
    </row>
    <row r="94" spans="1:18" x14ac:dyDescent="0.25">
      <c r="A94" s="7" t="s">
        <v>213</v>
      </c>
      <c r="B94" s="7" t="s">
        <v>214</v>
      </c>
      <c r="C94" s="7" t="s">
        <v>116</v>
      </c>
      <c r="D94" s="8">
        <v>3.7040000000000002</v>
      </c>
      <c r="E94" s="8">
        <v>4.9119999999999999</v>
      </c>
      <c r="F94" s="9">
        <v>-24.59</v>
      </c>
      <c r="G94" s="8">
        <v>4.9119999999999999</v>
      </c>
      <c r="H94" s="9">
        <v>-24.59</v>
      </c>
      <c r="I94" s="8">
        <v>1.8839999999999999</v>
      </c>
      <c r="J94" s="8">
        <v>2.956</v>
      </c>
      <c r="K94" s="9">
        <v>-36.270000000000003</v>
      </c>
      <c r="L94" s="8">
        <v>2.956</v>
      </c>
      <c r="M94" s="9">
        <v>-36.270000000000003</v>
      </c>
      <c r="N94" s="9">
        <v>381.6</v>
      </c>
      <c r="O94" s="9">
        <v>381.6</v>
      </c>
      <c r="P94" s="9">
        <v>0</v>
      </c>
      <c r="Q94" s="9">
        <v>381.6</v>
      </c>
      <c r="R94" s="9">
        <v>0</v>
      </c>
    </row>
    <row r="95" spans="1:18" x14ac:dyDescent="0.25">
      <c r="A95" s="7" t="s">
        <v>215</v>
      </c>
      <c r="B95" s="7" t="s">
        <v>216</v>
      </c>
      <c r="C95" s="7" t="s">
        <v>133</v>
      </c>
      <c r="D95" s="8">
        <v>200.28399999999999</v>
      </c>
      <c r="E95" s="8">
        <v>0</v>
      </c>
      <c r="F95" s="9">
        <v>0</v>
      </c>
      <c r="G95" s="8">
        <v>0</v>
      </c>
      <c r="H95" s="9">
        <v>0</v>
      </c>
      <c r="I95" s="8">
        <v>73.555999999999997</v>
      </c>
      <c r="J95" s="8">
        <v>0</v>
      </c>
      <c r="K95" s="9">
        <v>0</v>
      </c>
      <c r="L95" s="8">
        <v>0</v>
      </c>
      <c r="M95" s="9">
        <v>0</v>
      </c>
      <c r="N95" s="9">
        <v>47.7</v>
      </c>
      <c r="O95" s="9">
        <v>0</v>
      </c>
      <c r="P95" s="9">
        <v>0</v>
      </c>
      <c r="Q95" s="9">
        <v>0</v>
      </c>
      <c r="R95" s="9">
        <v>0</v>
      </c>
    </row>
    <row r="96" spans="1:18" x14ac:dyDescent="0.25">
      <c r="A96" s="7" t="s">
        <v>217</v>
      </c>
      <c r="B96" s="7" t="s">
        <v>218</v>
      </c>
      <c r="C96" s="7" t="s">
        <v>219</v>
      </c>
      <c r="D96" s="8">
        <v>68.823999999999998</v>
      </c>
      <c r="E96" s="8">
        <v>53.756</v>
      </c>
      <c r="F96" s="9">
        <v>28.03</v>
      </c>
      <c r="G96" s="8">
        <v>53.756</v>
      </c>
      <c r="H96" s="9">
        <v>28.03</v>
      </c>
      <c r="I96" s="8">
        <v>26.564</v>
      </c>
      <c r="J96" s="8">
        <v>24.228000000000002</v>
      </c>
      <c r="K96" s="9">
        <v>9.64</v>
      </c>
      <c r="L96" s="8">
        <v>24.228000000000002</v>
      </c>
      <c r="M96" s="9">
        <v>9.64</v>
      </c>
      <c r="N96" s="9">
        <v>129.30000000000001</v>
      </c>
      <c r="O96" s="9">
        <v>129.30000000000001</v>
      </c>
      <c r="P96" s="9">
        <v>0</v>
      </c>
      <c r="Q96" s="9">
        <v>129.30000000000001</v>
      </c>
      <c r="R96" s="9">
        <v>0</v>
      </c>
    </row>
    <row r="97" spans="1:18" x14ac:dyDescent="0.25">
      <c r="A97" s="7" t="s">
        <v>220</v>
      </c>
      <c r="B97" s="7" t="s">
        <v>221</v>
      </c>
      <c r="C97" s="7" t="s">
        <v>219</v>
      </c>
      <c r="D97" s="8">
        <v>35.299999999999997</v>
      </c>
      <c r="E97" s="8">
        <v>17.911999999999999</v>
      </c>
      <c r="F97" s="9">
        <v>97.07</v>
      </c>
      <c r="G97" s="8">
        <v>17.911999999999999</v>
      </c>
      <c r="H97" s="9">
        <v>97.07</v>
      </c>
      <c r="I97" s="8">
        <v>13.468</v>
      </c>
      <c r="J97" s="8">
        <v>4.5720000000000001</v>
      </c>
      <c r="K97" s="9">
        <v>194.58</v>
      </c>
      <c r="L97" s="8">
        <v>4.5720000000000001</v>
      </c>
      <c r="M97" s="9">
        <v>194.58</v>
      </c>
      <c r="N97" s="9">
        <v>121.9</v>
      </c>
      <c r="O97" s="9">
        <v>121.9</v>
      </c>
      <c r="P97" s="9">
        <v>0</v>
      </c>
      <c r="Q97" s="9">
        <v>121.9</v>
      </c>
      <c r="R97" s="9">
        <v>0</v>
      </c>
    </row>
    <row r="98" spans="1:18" x14ac:dyDescent="0.25">
      <c r="A98" s="7" t="s">
        <v>222</v>
      </c>
      <c r="B98" s="7" t="s">
        <v>223</v>
      </c>
      <c r="C98" s="7" t="s">
        <v>224</v>
      </c>
      <c r="D98" s="8">
        <v>52.228000000000002</v>
      </c>
      <c r="E98" s="8">
        <v>94.724000000000004</v>
      </c>
      <c r="F98" s="9">
        <v>-44.86</v>
      </c>
      <c r="G98" s="8">
        <v>94.724000000000004</v>
      </c>
      <c r="H98" s="9">
        <v>-44.86</v>
      </c>
      <c r="I98" s="8">
        <v>10.24</v>
      </c>
      <c r="J98" s="8">
        <v>6.7919999999999998</v>
      </c>
      <c r="K98" s="9">
        <v>50.77</v>
      </c>
      <c r="L98" s="8">
        <v>6.7919999999999998</v>
      </c>
      <c r="M98" s="9">
        <v>50.77</v>
      </c>
      <c r="N98" s="9">
        <v>720.8</v>
      </c>
      <c r="O98" s="9">
        <v>720.8</v>
      </c>
      <c r="P98" s="9">
        <v>0</v>
      </c>
      <c r="Q98" s="9">
        <v>720.8</v>
      </c>
      <c r="R98" s="9">
        <v>0</v>
      </c>
    </row>
    <row r="99" spans="1:18" x14ac:dyDescent="0.25">
      <c r="A99" s="7" t="s">
        <v>225</v>
      </c>
      <c r="B99" s="7" t="s">
        <v>226</v>
      </c>
      <c r="C99" s="7" t="s">
        <v>191</v>
      </c>
      <c r="D99" s="8">
        <v>7.54</v>
      </c>
      <c r="E99" s="8">
        <v>0</v>
      </c>
      <c r="F99" s="9">
        <v>0</v>
      </c>
      <c r="G99" s="8">
        <v>0</v>
      </c>
      <c r="H99" s="9">
        <v>0</v>
      </c>
      <c r="I99" s="8">
        <v>3.972</v>
      </c>
      <c r="J99" s="8">
        <v>0</v>
      </c>
      <c r="K99" s="9">
        <v>0</v>
      </c>
      <c r="L99" s="8">
        <v>0</v>
      </c>
      <c r="M99" s="9">
        <v>0</v>
      </c>
      <c r="N99" s="9">
        <v>381.6</v>
      </c>
      <c r="O99" s="9">
        <v>0</v>
      </c>
      <c r="P99" s="9">
        <v>0</v>
      </c>
      <c r="Q99" s="9">
        <v>0</v>
      </c>
      <c r="R99" s="9">
        <v>0</v>
      </c>
    </row>
    <row r="100" spans="1:18" x14ac:dyDescent="0.25">
      <c r="A100" s="7" t="s">
        <v>227</v>
      </c>
      <c r="B100" s="7" t="s">
        <v>228</v>
      </c>
      <c r="C100" s="7" t="s">
        <v>229</v>
      </c>
      <c r="D100" s="8">
        <v>288.87599999999998</v>
      </c>
      <c r="E100" s="8">
        <v>455.892</v>
      </c>
      <c r="F100" s="9">
        <v>-36.630000000000003</v>
      </c>
      <c r="G100" s="8">
        <v>455.892</v>
      </c>
      <c r="H100" s="9">
        <v>-36.630000000000003</v>
      </c>
      <c r="I100" s="8">
        <v>66.248000000000005</v>
      </c>
      <c r="J100" s="8">
        <v>105</v>
      </c>
      <c r="K100" s="9">
        <v>-36.909999999999997</v>
      </c>
      <c r="L100" s="8">
        <v>105</v>
      </c>
      <c r="M100" s="9">
        <v>-36.909999999999997</v>
      </c>
      <c r="N100" s="9">
        <v>143.1</v>
      </c>
      <c r="O100" s="9">
        <v>143.1</v>
      </c>
      <c r="P100" s="9">
        <v>0</v>
      </c>
      <c r="Q100" s="9">
        <v>143.1</v>
      </c>
      <c r="R100" s="9">
        <v>0</v>
      </c>
    </row>
    <row r="101" spans="1:18" x14ac:dyDescent="0.25">
      <c r="A101" s="7" t="s">
        <v>230</v>
      </c>
      <c r="B101" s="7" t="s">
        <v>231</v>
      </c>
      <c r="C101" s="7" t="s">
        <v>229</v>
      </c>
      <c r="D101" s="8">
        <v>29.12</v>
      </c>
      <c r="E101" s="8">
        <v>24.992000000000001</v>
      </c>
      <c r="F101" s="9">
        <v>16.52</v>
      </c>
      <c r="G101" s="8">
        <v>24.992000000000001</v>
      </c>
      <c r="H101" s="9">
        <v>16.52</v>
      </c>
      <c r="I101" s="8">
        <v>20.58</v>
      </c>
      <c r="J101" s="8">
        <v>13.948</v>
      </c>
      <c r="K101" s="9">
        <v>47.55</v>
      </c>
      <c r="L101" s="8">
        <v>13.948</v>
      </c>
      <c r="M101" s="9">
        <v>47.55</v>
      </c>
      <c r="N101" s="9">
        <v>455.8</v>
      </c>
      <c r="O101" s="9">
        <v>455.8</v>
      </c>
      <c r="P101" s="9">
        <v>0</v>
      </c>
      <c r="Q101" s="9">
        <v>455.8</v>
      </c>
      <c r="R101" s="9">
        <v>0</v>
      </c>
    </row>
    <row r="102" spans="1:18" x14ac:dyDescent="0.25">
      <c r="A102" s="7" t="s">
        <v>232</v>
      </c>
      <c r="B102" s="7" t="s">
        <v>233</v>
      </c>
      <c r="C102" s="7" t="s">
        <v>229</v>
      </c>
      <c r="D102" s="8">
        <v>8.4760000000000009</v>
      </c>
      <c r="E102" s="8">
        <v>10.552</v>
      </c>
      <c r="F102" s="9">
        <v>-19.670000000000002</v>
      </c>
      <c r="G102" s="8">
        <v>10.552</v>
      </c>
      <c r="H102" s="9">
        <v>-19.670000000000002</v>
      </c>
      <c r="I102" s="8">
        <v>6.5919999999999996</v>
      </c>
      <c r="J102" s="8">
        <v>4.9279999999999999</v>
      </c>
      <c r="K102" s="9">
        <v>33.770000000000003</v>
      </c>
      <c r="L102" s="8">
        <v>4.9279999999999999</v>
      </c>
      <c r="M102" s="9">
        <v>33.770000000000003</v>
      </c>
      <c r="N102" s="9">
        <v>848</v>
      </c>
      <c r="O102" s="9">
        <v>848</v>
      </c>
      <c r="P102" s="9">
        <v>0</v>
      </c>
      <c r="Q102" s="9">
        <v>848</v>
      </c>
      <c r="R102" s="9">
        <v>0</v>
      </c>
    </row>
    <row r="103" spans="1:18" x14ac:dyDescent="0.25">
      <c r="A103" s="7" t="s">
        <v>234</v>
      </c>
      <c r="B103" s="7" t="s">
        <v>235</v>
      </c>
      <c r="C103" s="7" t="s">
        <v>229</v>
      </c>
      <c r="D103" s="8">
        <v>31.788</v>
      </c>
      <c r="E103" s="8">
        <v>5.1520000000000001</v>
      </c>
      <c r="F103" s="9">
        <v>517</v>
      </c>
      <c r="G103" s="8">
        <v>5.1520000000000001</v>
      </c>
      <c r="H103" s="9">
        <v>517</v>
      </c>
      <c r="I103" s="8">
        <v>11.231999999999999</v>
      </c>
      <c r="J103" s="8">
        <v>0.55600000000000005</v>
      </c>
      <c r="K103" s="9">
        <v>1920.14</v>
      </c>
      <c r="L103" s="8">
        <v>0.55600000000000005</v>
      </c>
      <c r="M103" s="9">
        <v>1920.14</v>
      </c>
      <c r="N103" s="9">
        <v>678.4</v>
      </c>
      <c r="O103" s="9">
        <v>678.4</v>
      </c>
      <c r="P103" s="9">
        <v>0</v>
      </c>
      <c r="Q103" s="9">
        <v>678.4</v>
      </c>
      <c r="R103" s="9">
        <v>0</v>
      </c>
    </row>
    <row r="104" spans="1:18" x14ac:dyDescent="0.25">
      <c r="A104" s="7" t="s">
        <v>236</v>
      </c>
      <c r="B104" s="7" t="s">
        <v>237</v>
      </c>
      <c r="C104" s="7" t="s">
        <v>167</v>
      </c>
      <c r="D104" s="8">
        <v>0</v>
      </c>
      <c r="E104" s="8">
        <v>1.4039999999999999</v>
      </c>
      <c r="F104" s="9">
        <v>-100</v>
      </c>
      <c r="G104" s="8">
        <v>1.4039999999999999</v>
      </c>
      <c r="H104" s="9">
        <v>-100</v>
      </c>
      <c r="I104" s="8">
        <v>0</v>
      </c>
      <c r="J104" s="8">
        <v>1.3</v>
      </c>
      <c r="K104" s="9">
        <v>-100</v>
      </c>
      <c r="L104" s="8">
        <v>1.3</v>
      </c>
      <c r="M104" s="9">
        <v>-100</v>
      </c>
      <c r="N104" s="9">
        <v>0</v>
      </c>
      <c r="O104" s="9">
        <v>424</v>
      </c>
      <c r="P104" s="9">
        <v>-100</v>
      </c>
      <c r="Q104" s="9">
        <v>424</v>
      </c>
      <c r="R104" s="9">
        <v>-100</v>
      </c>
    </row>
    <row r="105" spans="1:18" x14ac:dyDescent="0.25">
      <c r="A105" s="7" t="s">
        <v>238</v>
      </c>
      <c r="B105" s="7" t="s">
        <v>239</v>
      </c>
      <c r="C105" s="7" t="s">
        <v>53</v>
      </c>
      <c r="D105" s="8">
        <v>0</v>
      </c>
      <c r="E105" s="8">
        <v>1.06</v>
      </c>
      <c r="F105" s="9">
        <v>-100</v>
      </c>
      <c r="G105" s="8">
        <v>1.06</v>
      </c>
      <c r="H105" s="9">
        <v>-100</v>
      </c>
      <c r="I105" s="8">
        <v>0</v>
      </c>
      <c r="J105" s="8">
        <v>1.048</v>
      </c>
      <c r="K105" s="9">
        <v>-100</v>
      </c>
      <c r="L105" s="8">
        <v>1.048</v>
      </c>
      <c r="M105" s="9">
        <v>-100</v>
      </c>
      <c r="N105" s="9">
        <v>0</v>
      </c>
      <c r="O105" s="9">
        <v>318</v>
      </c>
      <c r="P105" s="9">
        <v>-100</v>
      </c>
      <c r="Q105" s="9">
        <v>318</v>
      </c>
      <c r="R105" s="9">
        <v>-100</v>
      </c>
    </row>
    <row r="106" spans="1:18" x14ac:dyDescent="0.25">
      <c r="A106" s="7" t="s">
        <v>240</v>
      </c>
      <c r="B106" s="7" t="s">
        <v>241</v>
      </c>
      <c r="C106" s="7" t="s">
        <v>242</v>
      </c>
      <c r="D106" s="8">
        <v>231.28</v>
      </c>
      <c r="E106" s="8">
        <v>166.75200000000001</v>
      </c>
      <c r="F106" s="9">
        <v>38.700000000000003</v>
      </c>
      <c r="G106" s="8">
        <v>166.75200000000001</v>
      </c>
      <c r="H106" s="9">
        <v>38.700000000000003</v>
      </c>
      <c r="I106" s="8">
        <v>120.012</v>
      </c>
      <c r="J106" s="8">
        <v>80.343999999999994</v>
      </c>
      <c r="K106" s="9">
        <v>49.37</v>
      </c>
      <c r="L106" s="8">
        <v>80.343999999999994</v>
      </c>
      <c r="M106" s="9">
        <v>49.37</v>
      </c>
      <c r="N106" s="9">
        <v>159</v>
      </c>
      <c r="O106" s="9">
        <v>159</v>
      </c>
      <c r="P106" s="9">
        <v>0</v>
      </c>
      <c r="Q106" s="9">
        <v>159</v>
      </c>
      <c r="R106" s="9">
        <v>0</v>
      </c>
    </row>
    <row r="107" spans="1:18" x14ac:dyDescent="0.25">
      <c r="A107" s="7" t="s">
        <v>243</v>
      </c>
      <c r="B107" s="7" t="s">
        <v>244</v>
      </c>
      <c r="C107" s="7" t="s">
        <v>242</v>
      </c>
      <c r="D107" s="8">
        <v>979.77200000000005</v>
      </c>
      <c r="E107" s="8">
        <v>1710.32</v>
      </c>
      <c r="F107" s="9">
        <v>-42.71</v>
      </c>
      <c r="G107" s="8">
        <v>1710.32</v>
      </c>
      <c r="H107" s="9">
        <v>-42.71</v>
      </c>
      <c r="I107" s="8">
        <v>223.864</v>
      </c>
      <c r="J107" s="8">
        <v>716.70399999999995</v>
      </c>
      <c r="K107" s="9">
        <v>-68.760000000000005</v>
      </c>
      <c r="L107" s="8">
        <v>716.70399999999995</v>
      </c>
      <c r="M107" s="9">
        <v>-68.760000000000005</v>
      </c>
      <c r="N107" s="9">
        <v>122.96</v>
      </c>
      <c r="O107" s="9">
        <v>122.96</v>
      </c>
      <c r="P107" s="9">
        <v>0</v>
      </c>
      <c r="Q107" s="9">
        <v>122.96</v>
      </c>
      <c r="R107" s="9">
        <v>0</v>
      </c>
    </row>
    <row r="108" spans="1:18" x14ac:dyDescent="0.25">
      <c r="A108" s="7" t="s">
        <v>245</v>
      </c>
      <c r="B108" s="7" t="s">
        <v>246</v>
      </c>
      <c r="C108" s="7" t="s">
        <v>242</v>
      </c>
      <c r="D108" s="8">
        <v>137.54400000000001</v>
      </c>
      <c r="E108" s="8">
        <v>84.524000000000001</v>
      </c>
      <c r="F108" s="9">
        <v>62.73</v>
      </c>
      <c r="G108" s="8">
        <v>84.524000000000001</v>
      </c>
      <c r="H108" s="9">
        <v>62.73</v>
      </c>
      <c r="I108" s="8">
        <v>85.46</v>
      </c>
      <c r="J108" s="8">
        <v>51.683999999999997</v>
      </c>
      <c r="K108" s="9">
        <v>65.349999999999994</v>
      </c>
      <c r="L108" s="8">
        <v>51.683999999999997</v>
      </c>
      <c r="M108" s="9">
        <v>65.349999999999994</v>
      </c>
      <c r="N108" s="9">
        <v>190.8</v>
      </c>
      <c r="O108" s="9">
        <v>190.8</v>
      </c>
      <c r="P108" s="9">
        <v>0</v>
      </c>
      <c r="Q108" s="9">
        <v>190.8</v>
      </c>
      <c r="R108" s="9">
        <v>0</v>
      </c>
    </row>
    <row r="109" spans="1:18" x14ac:dyDescent="0.25">
      <c r="A109" s="7" t="s">
        <v>247</v>
      </c>
      <c r="B109" s="7" t="s">
        <v>248</v>
      </c>
      <c r="C109" s="7" t="s">
        <v>242</v>
      </c>
      <c r="D109" s="8">
        <v>25.103999999999999</v>
      </c>
      <c r="E109" s="8">
        <v>12.288</v>
      </c>
      <c r="F109" s="9">
        <v>104.3</v>
      </c>
      <c r="G109" s="8">
        <v>12.288</v>
      </c>
      <c r="H109" s="9">
        <v>104.3</v>
      </c>
      <c r="I109" s="8">
        <v>19.396000000000001</v>
      </c>
      <c r="J109" s="8">
        <v>5.8479999999999999</v>
      </c>
      <c r="K109" s="9">
        <v>231.67</v>
      </c>
      <c r="L109" s="8">
        <v>5.8479999999999999</v>
      </c>
      <c r="M109" s="9">
        <v>231.67</v>
      </c>
      <c r="N109" s="9">
        <v>318</v>
      </c>
      <c r="O109" s="9">
        <v>318</v>
      </c>
      <c r="P109" s="9">
        <v>0</v>
      </c>
      <c r="Q109" s="9">
        <v>318</v>
      </c>
      <c r="R109" s="9">
        <v>0</v>
      </c>
    </row>
    <row r="110" spans="1:18" x14ac:dyDescent="0.25">
      <c r="A110" s="7" t="s">
        <v>249</v>
      </c>
      <c r="B110" s="7" t="s">
        <v>250</v>
      </c>
      <c r="C110" s="7" t="s">
        <v>242</v>
      </c>
      <c r="D110" s="8">
        <v>182.15600000000001</v>
      </c>
      <c r="E110" s="8">
        <v>0</v>
      </c>
      <c r="F110" s="9">
        <v>0</v>
      </c>
      <c r="G110" s="8">
        <v>0</v>
      </c>
      <c r="H110" s="9">
        <v>0</v>
      </c>
      <c r="I110" s="8">
        <v>80.123999999999995</v>
      </c>
      <c r="J110" s="8">
        <v>0</v>
      </c>
      <c r="K110" s="9">
        <v>0</v>
      </c>
      <c r="L110" s="8">
        <v>0</v>
      </c>
      <c r="M110" s="9">
        <v>0</v>
      </c>
      <c r="N110" s="9">
        <v>158</v>
      </c>
      <c r="O110" s="9">
        <v>0</v>
      </c>
      <c r="P110" s="9">
        <v>0</v>
      </c>
      <c r="Q110" s="9">
        <v>0</v>
      </c>
      <c r="R110" s="9">
        <v>0</v>
      </c>
    </row>
    <row r="111" spans="1:18" x14ac:dyDescent="0.25">
      <c r="A111" s="7" t="s">
        <v>251</v>
      </c>
      <c r="B111" s="7" t="s">
        <v>252</v>
      </c>
      <c r="C111" s="7" t="s">
        <v>253</v>
      </c>
      <c r="D111" s="8">
        <v>0</v>
      </c>
      <c r="E111" s="8">
        <v>2.1520000000000001</v>
      </c>
      <c r="F111" s="9">
        <v>-100</v>
      </c>
      <c r="G111" s="8">
        <v>2.1520000000000001</v>
      </c>
      <c r="H111" s="9">
        <v>-100</v>
      </c>
      <c r="I111" s="8">
        <v>0</v>
      </c>
      <c r="J111" s="8">
        <v>2.0840000000000001</v>
      </c>
      <c r="K111" s="9">
        <v>-100</v>
      </c>
      <c r="L111" s="8">
        <v>2.0840000000000001</v>
      </c>
      <c r="M111" s="9">
        <v>-100</v>
      </c>
      <c r="N111" s="9">
        <v>0</v>
      </c>
      <c r="O111" s="9">
        <v>185.5</v>
      </c>
      <c r="P111" s="9">
        <v>-100</v>
      </c>
      <c r="Q111" s="9">
        <v>185.5</v>
      </c>
      <c r="R111" s="9">
        <v>-100</v>
      </c>
    </row>
    <row r="112" spans="1:18" x14ac:dyDescent="0.25">
      <c r="A112" s="7" t="s">
        <v>254</v>
      </c>
      <c r="B112" s="7" t="s">
        <v>255</v>
      </c>
      <c r="C112" s="7" t="s">
        <v>256</v>
      </c>
      <c r="D112" s="8">
        <v>0.317</v>
      </c>
      <c r="E112" s="8">
        <v>0.72919999999999996</v>
      </c>
      <c r="F112" s="9">
        <v>-56.53</v>
      </c>
      <c r="G112" s="8">
        <v>0.72919999999999996</v>
      </c>
      <c r="H112" s="9">
        <v>-56.53</v>
      </c>
      <c r="I112" s="8">
        <v>0</v>
      </c>
      <c r="J112" s="8">
        <v>0.15840000000000001</v>
      </c>
      <c r="K112" s="9">
        <v>-100</v>
      </c>
      <c r="L112" s="8">
        <v>0.15840000000000001</v>
      </c>
      <c r="M112" s="9">
        <v>-100</v>
      </c>
      <c r="N112" s="9">
        <v>0</v>
      </c>
      <c r="O112" s="9">
        <v>14</v>
      </c>
      <c r="P112" s="9">
        <v>-100</v>
      </c>
      <c r="Q112" s="9">
        <v>14</v>
      </c>
      <c r="R112" s="9">
        <v>-100</v>
      </c>
    </row>
    <row r="113" spans="1:18" x14ac:dyDescent="0.25">
      <c r="A113" s="7" t="s">
        <v>257</v>
      </c>
      <c r="B113" s="7" t="s">
        <v>258</v>
      </c>
      <c r="C113" s="7" t="s">
        <v>256</v>
      </c>
      <c r="D113" s="8">
        <v>0.13900000000000001</v>
      </c>
      <c r="E113" s="8">
        <v>0.25180000000000002</v>
      </c>
      <c r="F113" s="9">
        <v>-44.8</v>
      </c>
      <c r="G113" s="8">
        <v>0.25180000000000002</v>
      </c>
      <c r="H113" s="9">
        <v>-44.8</v>
      </c>
      <c r="I113" s="8">
        <v>4.0000000000000002E-4</v>
      </c>
      <c r="J113" s="8">
        <v>0.11119999999999999</v>
      </c>
      <c r="K113" s="9">
        <v>-99.64</v>
      </c>
      <c r="L113" s="8">
        <v>0.11119999999999999</v>
      </c>
      <c r="M113" s="9">
        <v>-99.64</v>
      </c>
      <c r="N113" s="9">
        <v>40</v>
      </c>
      <c r="O113" s="9">
        <v>40</v>
      </c>
      <c r="P113" s="9">
        <v>0</v>
      </c>
      <c r="Q113" s="9">
        <v>40</v>
      </c>
      <c r="R113" s="9">
        <v>0</v>
      </c>
    </row>
    <row r="114" spans="1:18" x14ac:dyDescent="0.25">
      <c r="A114" s="7" t="s">
        <v>259</v>
      </c>
      <c r="B114" s="7" t="s">
        <v>260</v>
      </c>
      <c r="C114" s="7" t="s">
        <v>256</v>
      </c>
      <c r="D114" s="8">
        <v>2.7679999999999998</v>
      </c>
      <c r="E114" s="8">
        <v>0.5</v>
      </c>
      <c r="F114" s="9">
        <v>453.6</v>
      </c>
      <c r="G114" s="8">
        <v>0.5</v>
      </c>
      <c r="H114" s="9">
        <v>453.6</v>
      </c>
      <c r="I114" s="8">
        <v>0</v>
      </c>
      <c r="J114" s="8">
        <v>0.14199999999999999</v>
      </c>
      <c r="K114" s="9">
        <v>-100</v>
      </c>
      <c r="L114" s="8">
        <v>0.14199999999999999</v>
      </c>
      <c r="M114" s="9">
        <v>-100</v>
      </c>
      <c r="N114" s="9">
        <v>0</v>
      </c>
      <c r="O114" s="9">
        <v>140</v>
      </c>
      <c r="P114" s="9">
        <v>-100</v>
      </c>
      <c r="Q114" s="9">
        <v>140</v>
      </c>
      <c r="R114" s="9">
        <v>-100</v>
      </c>
    </row>
    <row r="115" spans="1:18" x14ac:dyDescent="0.25">
      <c r="A115" s="7" t="s">
        <v>261</v>
      </c>
      <c r="B115" s="7" t="s">
        <v>262</v>
      </c>
      <c r="C115" s="7" t="s">
        <v>253</v>
      </c>
      <c r="D115" s="8">
        <v>276.60399999999998</v>
      </c>
      <c r="E115" s="8">
        <v>253.45599999999999</v>
      </c>
      <c r="F115" s="9">
        <v>9.1300000000000008</v>
      </c>
      <c r="G115" s="8">
        <v>253.45599999999999</v>
      </c>
      <c r="H115" s="9">
        <v>9.1300000000000008</v>
      </c>
      <c r="I115" s="8">
        <v>136.60400000000001</v>
      </c>
      <c r="J115" s="8">
        <v>123.872</v>
      </c>
      <c r="K115" s="9">
        <v>10.28</v>
      </c>
      <c r="L115" s="8">
        <v>123.872</v>
      </c>
      <c r="M115" s="9">
        <v>10.28</v>
      </c>
      <c r="N115" s="9">
        <v>139.91999999999999</v>
      </c>
      <c r="O115" s="9">
        <v>139.91999999999999</v>
      </c>
      <c r="P115" s="9">
        <v>0</v>
      </c>
      <c r="Q115" s="9">
        <v>139.91999999999999</v>
      </c>
      <c r="R115" s="9">
        <v>0</v>
      </c>
    </row>
    <row r="116" spans="1:18" x14ac:dyDescent="0.25">
      <c r="A116" s="7" t="s">
        <v>263</v>
      </c>
      <c r="B116" s="7" t="s">
        <v>264</v>
      </c>
      <c r="C116" s="7" t="s">
        <v>253</v>
      </c>
      <c r="D116" s="8">
        <v>22.472000000000001</v>
      </c>
      <c r="E116" s="8">
        <v>23.492000000000001</v>
      </c>
      <c r="F116" s="9">
        <v>-4.34</v>
      </c>
      <c r="G116" s="8">
        <v>23.492000000000001</v>
      </c>
      <c r="H116" s="9">
        <v>-4.34</v>
      </c>
      <c r="I116" s="8">
        <v>15.151999999999999</v>
      </c>
      <c r="J116" s="8">
        <v>9.5079999999999991</v>
      </c>
      <c r="K116" s="9">
        <v>59.36</v>
      </c>
      <c r="L116" s="8">
        <v>9.5079999999999991</v>
      </c>
      <c r="M116" s="9">
        <v>59.36</v>
      </c>
      <c r="N116" s="9">
        <v>275.60000000000002</v>
      </c>
      <c r="O116" s="9">
        <v>275.60000000000002</v>
      </c>
      <c r="P116" s="9">
        <v>0</v>
      </c>
      <c r="Q116" s="9">
        <v>275.60000000000002</v>
      </c>
      <c r="R116" s="9">
        <v>0</v>
      </c>
    </row>
    <row r="117" spans="1:18" x14ac:dyDescent="0.25">
      <c r="A117" s="7" t="s">
        <v>265</v>
      </c>
      <c r="B117" s="7" t="s">
        <v>266</v>
      </c>
      <c r="C117" s="7" t="s">
        <v>253</v>
      </c>
      <c r="D117" s="8">
        <v>35.536000000000001</v>
      </c>
      <c r="E117" s="8">
        <v>60.231999999999999</v>
      </c>
      <c r="F117" s="9">
        <v>-41</v>
      </c>
      <c r="G117" s="8">
        <v>60.231999999999999</v>
      </c>
      <c r="H117" s="9">
        <v>-41</v>
      </c>
      <c r="I117" s="8">
        <v>22.696000000000002</v>
      </c>
      <c r="J117" s="8">
        <v>24.923999999999999</v>
      </c>
      <c r="K117" s="9">
        <v>-8.94</v>
      </c>
      <c r="L117" s="8">
        <v>24.923999999999999</v>
      </c>
      <c r="M117" s="9">
        <v>-8.94</v>
      </c>
      <c r="N117" s="9">
        <v>158</v>
      </c>
      <c r="O117" s="9">
        <v>158</v>
      </c>
      <c r="P117" s="9">
        <v>0</v>
      </c>
      <c r="Q117" s="9">
        <v>158</v>
      </c>
      <c r="R117" s="9">
        <v>0</v>
      </c>
    </row>
    <row r="118" spans="1:18" x14ac:dyDescent="0.25">
      <c r="A118" s="7" t="s">
        <v>267</v>
      </c>
      <c r="B118" s="7" t="s">
        <v>97</v>
      </c>
      <c r="C118" s="7" t="s">
        <v>53</v>
      </c>
      <c r="D118" s="8">
        <v>0</v>
      </c>
      <c r="E118" s="8">
        <v>16.116</v>
      </c>
      <c r="F118" s="9">
        <v>-100</v>
      </c>
      <c r="G118" s="8">
        <v>16.116</v>
      </c>
      <c r="H118" s="9">
        <v>-100</v>
      </c>
      <c r="I118" s="8">
        <v>0</v>
      </c>
      <c r="J118" s="8">
        <v>13.632</v>
      </c>
      <c r="K118" s="9">
        <v>-100</v>
      </c>
      <c r="L118" s="8">
        <v>13.632</v>
      </c>
      <c r="M118" s="9">
        <v>-100</v>
      </c>
      <c r="N118" s="9">
        <v>0</v>
      </c>
      <c r="O118" s="9">
        <v>121.9</v>
      </c>
      <c r="P118" s="9">
        <v>-100</v>
      </c>
      <c r="Q118" s="9">
        <v>121.9</v>
      </c>
      <c r="R118" s="9">
        <v>-100</v>
      </c>
    </row>
    <row r="119" spans="1:18" x14ac:dyDescent="0.25">
      <c r="A119" s="7" t="s">
        <v>268</v>
      </c>
      <c r="B119" s="7" t="s">
        <v>269</v>
      </c>
      <c r="C119" s="7" t="s">
        <v>270</v>
      </c>
      <c r="D119" s="8">
        <v>733.88400000000001</v>
      </c>
      <c r="E119" s="8">
        <v>762.41600000000005</v>
      </c>
      <c r="F119" s="9">
        <v>-3.74</v>
      </c>
      <c r="G119" s="8">
        <v>762.41600000000005</v>
      </c>
      <c r="H119" s="9">
        <v>-3.74</v>
      </c>
      <c r="I119" s="8">
        <v>226.14400000000001</v>
      </c>
      <c r="J119" s="8">
        <v>366.512</v>
      </c>
      <c r="K119" s="9">
        <v>-38.299999999999997</v>
      </c>
      <c r="L119" s="8">
        <v>366.512</v>
      </c>
      <c r="M119" s="9">
        <v>-38.299999999999997</v>
      </c>
      <c r="N119" s="9">
        <v>57.24</v>
      </c>
      <c r="O119" s="9">
        <v>57.24</v>
      </c>
      <c r="P119" s="9">
        <v>0</v>
      </c>
      <c r="Q119" s="9">
        <v>57.24</v>
      </c>
      <c r="R119" s="9">
        <v>0</v>
      </c>
    </row>
    <row r="120" spans="1:18" x14ac:dyDescent="0.25">
      <c r="A120" s="7" t="s">
        <v>271</v>
      </c>
      <c r="B120" s="7" t="s">
        <v>272</v>
      </c>
      <c r="C120" s="7" t="s">
        <v>270</v>
      </c>
      <c r="D120" s="8">
        <v>292.06799999999998</v>
      </c>
      <c r="E120" s="8">
        <v>228.42</v>
      </c>
      <c r="F120" s="9">
        <v>27.86</v>
      </c>
      <c r="G120" s="8">
        <v>228.42</v>
      </c>
      <c r="H120" s="9">
        <v>27.86</v>
      </c>
      <c r="I120" s="8">
        <v>125.756</v>
      </c>
      <c r="J120" s="8">
        <v>109.57599999999999</v>
      </c>
      <c r="K120" s="9">
        <v>14.77</v>
      </c>
      <c r="L120" s="8">
        <v>109.57599999999999</v>
      </c>
      <c r="M120" s="9">
        <v>14.77</v>
      </c>
      <c r="N120" s="9">
        <v>88</v>
      </c>
      <c r="O120" s="9">
        <v>88</v>
      </c>
      <c r="P120" s="9">
        <v>0</v>
      </c>
      <c r="Q120" s="9">
        <v>88</v>
      </c>
      <c r="R120" s="9">
        <v>0</v>
      </c>
    </row>
    <row r="121" spans="1:18" x14ac:dyDescent="0.25">
      <c r="A121" s="7" t="s">
        <v>273</v>
      </c>
      <c r="B121" s="7" t="s">
        <v>274</v>
      </c>
      <c r="C121" s="7" t="s">
        <v>270</v>
      </c>
      <c r="D121" s="8">
        <v>0</v>
      </c>
      <c r="E121" s="8">
        <v>8.0000000000000002E-3</v>
      </c>
      <c r="F121" s="9">
        <v>-100</v>
      </c>
      <c r="G121" s="8">
        <v>8.0000000000000002E-3</v>
      </c>
      <c r="H121" s="9">
        <v>-100</v>
      </c>
      <c r="I121" s="8">
        <v>0</v>
      </c>
      <c r="J121" s="8">
        <v>8.0000000000000002E-3</v>
      </c>
      <c r="K121" s="9">
        <v>-100</v>
      </c>
      <c r="L121" s="8">
        <v>8.0000000000000002E-3</v>
      </c>
      <c r="M121" s="9">
        <v>-100</v>
      </c>
      <c r="N121" s="9">
        <v>0</v>
      </c>
      <c r="O121" s="9">
        <v>129.30000000000001</v>
      </c>
      <c r="P121" s="9">
        <v>-100</v>
      </c>
      <c r="Q121" s="9">
        <v>129.30000000000001</v>
      </c>
      <c r="R121" s="9">
        <v>-100</v>
      </c>
    </row>
    <row r="122" spans="1:18" x14ac:dyDescent="0.25">
      <c r="A122" s="7" t="s">
        <v>275</v>
      </c>
      <c r="B122" s="7" t="s">
        <v>276</v>
      </c>
      <c r="C122" s="7" t="s">
        <v>277</v>
      </c>
      <c r="D122" s="8">
        <v>296.01600000000002</v>
      </c>
      <c r="E122" s="8">
        <v>273.524</v>
      </c>
      <c r="F122" s="9">
        <v>8.2200000000000006</v>
      </c>
      <c r="G122" s="8">
        <v>273.524</v>
      </c>
      <c r="H122" s="9">
        <v>8.2200000000000006</v>
      </c>
      <c r="I122" s="8">
        <v>84.507999999999996</v>
      </c>
      <c r="J122" s="8">
        <v>115.628</v>
      </c>
      <c r="K122" s="9">
        <v>-26.91</v>
      </c>
      <c r="L122" s="8">
        <v>115.628</v>
      </c>
      <c r="M122" s="9">
        <v>-26.91</v>
      </c>
      <c r="N122" s="9">
        <v>66.78</v>
      </c>
      <c r="O122" s="9">
        <v>66.78</v>
      </c>
      <c r="P122" s="9">
        <v>0</v>
      </c>
      <c r="Q122" s="9">
        <v>66.78</v>
      </c>
      <c r="R122" s="9">
        <v>0</v>
      </c>
    </row>
    <row r="123" spans="1:18" x14ac:dyDescent="0.25">
      <c r="A123" s="7" t="s">
        <v>278</v>
      </c>
      <c r="B123" s="7" t="s">
        <v>279</v>
      </c>
      <c r="C123" s="7" t="s">
        <v>277</v>
      </c>
      <c r="D123" s="8">
        <v>190.38800000000001</v>
      </c>
      <c r="E123" s="8">
        <v>115.15600000000001</v>
      </c>
      <c r="F123" s="9">
        <v>65.33</v>
      </c>
      <c r="G123" s="8">
        <v>115.15600000000001</v>
      </c>
      <c r="H123" s="9">
        <v>65.33</v>
      </c>
      <c r="I123" s="8">
        <v>64.555999999999997</v>
      </c>
      <c r="J123" s="8">
        <v>4.8000000000000001E-2</v>
      </c>
      <c r="K123" s="9">
        <v>134391.67000000001</v>
      </c>
      <c r="L123" s="8">
        <v>4.8000000000000001E-2</v>
      </c>
      <c r="M123" s="9">
        <v>134391.67000000001</v>
      </c>
      <c r="N123" s="9">
        <v>47.7</v>
      </c>
      <c r="O123" s="9">
        <v>47.7</v>
      </c>
      <c r="P123" s="9">
        <v>0</v>
      </c>
      <c r="Q123" s="9">
        <v>47.7</v>
      </c>
      <c r="R123" s="9">
        <v>0</v>
      </c>
    </row>
    <row r="124" spans="1:18" x14ac:dyDescent="0.25">
      <c r="A124" s="7" t="s">
        <v>280</v>
      </c>
      <c r="B124" s="7" t="s">
        <v>281</v>
      </c>
      <c r="C124" s="7" t="s">
        <v>277</v>
      </c>
      <c r="D124" s="8">
        <v>9.516</v>
      </c>
      <c r="E124" s="8">
        <v>31.756</v>
      </c>
      <c r="F124" s="9">
        <v>-70.03</v>
      </c>
      <c r="G124" s="8">
        <v>31.756</v>
      </c>
      <c r="H124" s="9">
        <v>-70.03</v>
      </c>
      <c r="I124" s="8">
        <v>4.0000000000000001E-3</v>
      </c>
      <c r="J124" s="8">
        <v>17.18</v>
      </c>
      <c r="K124" s="9">
        <v>-99.98</v>
      </c>
      <c r="L124" s="8">
        <v>17.18</v>
      </c>
      <c r="M124" s="9">
        <v>-99.98</v>
      </c>
      <c r="N124" s="9">
        <v>143.1</v>
      </c>
      <c r="O124" s="9">
        <v>143.1</v>
      </c>
      <c r="P124" s="9">
        <v>0</v>
      </c>
      <c r="Q124" s="9">
        <v>143.1</v>
      </c>
      <c r="R124" s="9">
        <v>0</v>
      </c>
    </row>
    <row r="125" spans="1:18" x14ac:dyDescent="0.25">
      <c r="A125" s="7" t="s">
        <v>282</v>
      </c>
      <c r="B125" s="7" t="s">
        <v>283</v>
      </c>
      <c r="C125" s="7" t="s">
        <v>175</v>
      </c>
      <c r="D125" s="8">
        <v>53.048000000000002</v>
      </c>
      <c r="E125" s="8">
        <v>35.683999999999997</v>
      </c>
      <c r="F125" s="9">
        <v>48.66</v>
      </c>
      <c r="G125" s="8">
        <v>35.683999999999997</v>
      </c>
      <c r="H125" s="9">
        <v>48.66</v>
      </c>
      <c r="I125" s="8">
        <v>24.108000000000001</v>
      </c>
      <c r="J125" s="8">
        <v>18.495999999999999</v>
      </c>
      <c r="K125" s="9">
        <v>30.34</v>
      </c>
      <c r="L125" s="8">
        <v>18.495999999999999</v>
      </c>
      <c r="M125" s="9">
        <v>30.34</v>
      </c>
      <c r="N125" s="9">
        <v>143.1</v>
      </c>
      <c r="O125" s="9">
        <v>143.1</v>
      </c>
      <c r="P125" s="9">
        <v>0</v>
      </c>
      <c r="Q125" s="9">
        <v>143.1</v>
      </c>
      <c r="R125" s="9">
        <v>0</v>
      </c>
    </row>
    <row r="126" spans="1:18" x14ac:dyDescent="0.25">
      <c r="A126" s="7" t="s">
        <v>284</v>
      </c>
      <c r="B126" s="7" t="s">
        <v>285</v>
      </c>
      <c r="C126" s="7" t="s">
        <v>286</v>
      </c>
      <c r="D126" s="8">
        <v>3.9039999999999999</v>
      </c>
      <c r="E126" s="8">
        <v>9.3079999999999998</v>
      </c>
      <c r="F126" s="9">
        <v>-58.06</v>
      </c>
      <c r="G126" s="8">
        <v>9.3079999999999998</v>
      </c>
      <c r="H126" s="9">
        <v>-58.06</v>
      </c>
      <c r="I126" s="8">
        <v>3.2040000000000002</v>
      </c>
      <c r="J126" s="8">
        <v>2.3159999999999998</v>
      </c>
      <c r="K126" s="9">
        <v>38.340000000000003</v>
      </c>
      <c r="L126" s="8">
        <v>2.3159999999999998</v>
      </c>
      <c r="M126" s="9">
        <v>38.340000000000003</v>
      </c>
      <c r="N126" s="9">
        <v>263</v>
      </c>
      <c r="O126" s="9">
        <v>263</v>
      </c>
      <c r="P126" s="9">
        <v>0</v>
      </c>
      <c r="Q126" s="9">
        <v>263</v>
      </c>
      <c r="R126" s="9">
        <v>0</v>
      </c>
    </row>
    <row r="127" spans="1:18" x14ac:dyDescent="0.25">
      <c r="A127" s="7" t="s">
        <v>287</v>
      </c>
      <c r="B127" s="7" t="s">
        <v>288</v>
      </c>
      <c r="C127" s="7" t="s">
        <v>289</v>
      </c>
      <c r="D127" s="8">
        <v>31.376000000000001</v>
      </c>
      <c r="E127" s="8">
        <v>18.308</v>
      </c>
      <c r="F127" s="9">
        <v>71.38</v>
      </c>
      <c r="G127" s="8">
        <v>18.308</v>
      </c>
      <c r="H127" s="9">
        <v>71.38</v>
      </c>
      <c r="I127" s="8">
        <v>18.844000000000001</v>
      </c>
      <c r="J127" s="8">
        <v>14.108000000000001</v>
      </c>
      <c r="K127" s="9">
        <v>33.57</v>
      </c>
      <c r="L127" s="8">
        <v>14.108000000000001</v>
      </c>
      <c r="M127" s="9">
        <v>33.57</v>
      </c>
      <c r="N127" s="9">
        <v>175</v>
      </c>
      <c r="O127" s="9">
        <v>175</v>
      </c>
      <c r="P127" s="9">
        <v>0</v>
      </c>
      <c r="Q127" s="9">
        <v>175</v>
      </c>
      <c r="R127" s="9">
        <v>0</v>
      </c>
    </row>
    <row r="128" spans="1:18" x14ac:dyDescent="0.25">
      <c r="A128" s="7" t="s">
        <v>290</v>
      </c>
      <c r="B128" s="7" t="s">
        <v>130</v>
      </c>
      <c r="C128" s="7" t="s">
        <v>124</v>
      </c>
      <c r="D128" s="8">
        <v>2.218</v>
      </c>
      <c r="E128" s="8">
        <v>0.65</v>
      </c>
      <c r="F128" s="9">
        <v>241.23</v>
      </c>
      <c r="G128" s="8">
        <v>0.65</v>
      </c>
      <c r="H128" s="9">
        <v>241.23</v>
      </c>
      <c r="I128" s="8">
        <v>0.50800000000000001</v>
      </c>
      <c r="J128" s="8">
        <v>0.33200000000000002</v>
      </c>
      <c r="K128" s="9">
        <v>53.01</v>
      </c>
      <c r="L128" s="8">
        <v>0.33200000000000002</v>
      </c>
      <c r="M128" s="9">
        <v>53.01</v>
      </c>
      <c r="N128" s="9">
        <v>160</v>
      </c>
      <c r="O128" s="9">
        <v>160</v>
      </c>
      <c r="P128" s="9">
        <v>0</v>
      </c>
      <c r="Q128" s="9">
        <v>160</v>
      </c>
      <c r="R128" s="9">
        <v>0</v>
      </c>
    </row>
    <row r="129" spans="1:18" x14ac:dyDescent="0.25">
      <c r="A129" s="7" t="s">
        <v>291</v>
      </c>
      <c r="B129" s="7" t="s">
        <v>292</v>
      </c>
      <c r="C129" s="7" t="s">
        <v>293</v>
      </c>
      <c r="D129" s="8">
        <v>204.976</v>
      </c>
      <c r="E129" s="8">
        <v>0</v>
      </c>
      <c r="F129" s="9">
        <v>0</v>
      </c>
      <c r="G129" s="8">
        <v>0</v>
      </c>
      <c r="H129" s="9">
        <v>0</v>
      </c>
      <c r="I129" s="8">
        <v>86.176000000000002</v>
      </c>
      <c r="J129" s="8">
        <v>0</v>
      </c>
      <c r="K129" s="9">
        <v>0</v>
      </c>
      <c r="L129" s="8">
        <v>0</v>
      </c>
      <c r="M129" s="9">
        <v>0</v>
      </c>
      <c r="N129" s="9">
        <v>47.7</v>
      </c>
      <c r="O129" s="9">
        <v>0</v>
      </c>
      <c r="P129" s="9">
        <v>0</v>
      </c>
      <c r="Q129" s="9">
        <v>0</v>
      </c>
      <c r="R129" s="9">
        <v>0</v>
      </c>
    </row>
    <row r="130" spans="1:18" x14ac:dyDescent="0.25">
      <c r="A130" s="7" t="s">
        <v>294</v>
      </c>
      <c r="B130" s="7" t="s">
        <v>295</v>
      </c>
      <c r="C130" s="7" t="s">
        <v>296</v>
      </c>
      <c r="D130" s="8">
        <v>37.840000000000003</v>
      </c>
      <c r="E130" s="8">
        <v>21.012</v>
      </c>
      <c r="F130" s="9">
        <v>80.09</v>
      </c>
      <c r="G130" s="8">
        <v>21.012</v>
      </c>
      <c r="H130" s="9">
        <v>80.09</v>
      </c>
      <c r="I130" s="8">
        <v>21.384</v>
      </c>
      <c r="J130" s="8">
        <v>12.848000000000001</v>
      </c>
      <c r="K130" s="9">
        <v>66.44</v>
      </c>
      <c r="L130" s="8">
        <v>12.848000000000001</v>
      </c>
      <c r="M130" s="9">
        <v>66.44</v>
      </c>
      <c r="N130" s="9">
        <v>167.48</v>
      </c>
      <c r="O130" s="9">
        <v>167.48</v>
      </c>
      <c r="P130" s="9">
        <v>0</v>
      </c>
      <c r="Q130" s="9">
        <v>167.48</v>
      </c>
      <c r="R130" s="9">
        <v>0</v>
      </c>
    </row>
    <row r="131" spans="1:18" x14ac:dyDescent="0.25">
      <c r="A131" s="7" t="s">
        <v>297</v>
      </c>
      <c r="B131" s="7" t="s">
        <v>298</v>
      </c>
      <c r="C131" s="7" t="s">
        <v>296</v>
      </c>
      <c r="D131" s="8">
        <v>0</v>
      </c>
      <c r="E131" s="8">
        <v>5.8520000000000003</v>
      </c>
      <c r="F131" s="9">
        <v>-100</v>
      </c>
      <c r="G131" s="8">
        <v>5.8520000000000003</v>
      </c>
      <c r="H131" s="9">
        <v>-100</v>
      </c>
      <c r="I131" s="8">
        <v>0</v>
      </c>
      <c r="J131" s="8">
        <v>5.6360000000000001</v>
      </c>
      <c r="K131" s="9">
        <v>-100</v>
      </c>
      <c r="L131" s="8">
        <v>5.6360000000000001</v>
      </c>
      <c r="M131" s="9">
        <v>-100</v>
      </c>
      <c r="N131" s="9">
        <v>0</v>
      </c>
      <c r="O131" s="9">
        <v>66.78</v>
      </c>
      <c r="P131" s="9">
        <v>-100</v>
      </c>
      <c r="Q131" s="9">
        <v>66.78</v>
      </c>
      <c r="R131" s="9">
        <v>-100</v>
      </c>
    </row>
    <row r="132" spans="1:18" x14ac:dyDescent="0.25">
      <c r="A132" s="7" t="s">
        <v>299</v>
      </c>
      <c r="B132" s="7" t="s">
        <v>300</v>
      </c>
      <c r="C132" s="7" t="s">
        <v>296</v>
      </c>
      <c r="D132" s="8">
        <v>6.86</v>
      </c>
      <c r="E132" s="8">
        <v>0</v>
      </c>
      <c r="F132" s="9">
        <v>0</v>
      </c>
      <c r="G132" s="8">
        <v>0</v>
      </c>
      <c r="H132" s="9">
        <v>0</v>
      </c>
      <c r="I132" s="8">
        <v>3.5</v>
      </c>
      <c r="J132" s="8">
        <v>0</v>
      </c>
      <c r="K132" s="9">
        <v>0</v>
      </c>
      <c r="L132" s="8">
        <v>0</v>
      </c>
      <c r="M132" s="9">
        <v>0</v>
      </c>
      <c r="N132" s="9">
        <v>263</v>
      </c>
      <c r="O132" s="9">
        <v>0</v>
      </c>
      <c r="P132" s="9">
        <v>0</v>
      </c>
      <c r="Q132" s="9">
        <v>0</v>
      </c>
      <c r="R132" s="9">
        <v>0</v>
      </c>
    </row>
    <row r="133" spans="1:18" x14ac:dyDescent="0.25">
      <c r="A133" s="7" t="s">
        <v>301</v>
      </c>
      <c r="B133" s="7" t="s">
        <v>302</v>
      </c>
      <c r="C133" s="7" t="s">
        <v>296</v>
      </c>
      <c r="D133" s="8">
        <v>2.6640000000000001</v>
      </c>
      <c r="E133" s="8">
        <v>0.72399999999999998</v>
      </c>
      <c r="F133" s="9">
        <v>267.95999999999998</v>
      </c>
      <c r="G133" s="8">
        <v>0.72399999999999998</v>
      </c>
      <c r="H133" s="9">
        <v>267.95999999999998</v>
      </c>
      <c r="I133" s="8">
        <v>0.442</v>
      </c>
      <c r="J133" s="8">
        <v>0.35599999999999998</v>
      </c>
      <c r="K133" s="9">
        <v>24.16</v>
      </c>
      <c r="L133" s="8">
        <v>0.35599999999999998</v>
      </c>
      <c r="M133" s="9">
        <v>24.16</v>
      </c>
      <c r="N133" s="9">
        <v>160</v>
      </c>
      <c r="O133" s="9">
        <v>160</v>
      </c>
      <c r="P133" s="9">
        <v>0</v>
      </c>
      <c r="Q133" s="9">
        <v>160</v>
      </c>
      <c r="R133" s="9">
        <v>0</v>
      </c>
    </row>
    <row r="134" spans="1:18" x14ac:dyDescent="0.25">
      <c r="A134" s="7" t="s">
        <v>303</v>
      </c>
      <c r="B134" s="7" t="s">
        <v>304</v>
      </c>
      <c r="C134" s="7" t="s">
        <v>296</v>
      </c>
      <c r="D134" s="8">
        <v>84.536000000000001</v>
      </c>
      <c r="E134" s="8">
        <v>55.155999999999999</v>
      </c>
      <c r="F134" s="9">
        <v>53.27</v>
      </c>
      <c r="G134" s="8">
        <v>55.155999999999999</v>
      </c>
      <c r="H134" s="9">
        <v>53.27</v>
      </c>
      <c r="I134" s="8">
        <v>33.311999999999998</v>
      </c>
      <c r="J134" s="8">
        <v>31.376000000000001</v>
      </c>
      <c r="K134" s="9">
        <v>6.17</v>
      </c>
      <c r="L134" s="8">
        <v>31.376000000000001</v>
      </c>
      <c r="M134" s="9">
        <v>6.17</v>
      </c>
      <c r="N134" s="9">
        <v>121.9</v>
      </c>
      <c r="O134" s="9">
        <v>121.9</v>
      </c>
      <c r="P134" s="9">
        <v>0</v>
      </c>
      <c r="Q134" s="9">
        <v>121.9</v>
      </c>
      <c r="R134" s="9">
        <v>0</v>
      </c>
    </row>
    <row r="135" spans="1:18" x14ac:dyDescent="0.25">
      <c r="A135" s="7" t="s">
        <v>305</v>
      </c>
      <c r="B135" s="7" t="s">
        <v>306</v>
      </c>
      <c r="C135" s="7" t="s">
        <v>296</v>
      </c>
      <c r="D135" s="8">
        <v>104.16</v>
      </c>
      <c r="E135" s="8">
        <v>67.132000000000005</v>
      </c>
      <c r="F135" s="9">
        <v>55.16</v>
      </c>
      <c r="G135" s="8">
        <v>67.132000000000005</v>
      </c>
      <c r="H135" s="9">
        <v>55.16</v>
      </c>
      <c r="I135" s="8">
        <v>41.012</v>
      </c>
      <c r="J135" s="8">
        <v>28.515999999999998</v>
      </c>
      <c r="K135" s="9">
        <v>43.82</v>
      </c>
      <c r="L135" s="8">
        <v>28.515999999999998</v>
      </c>
      <c r="M135" s="9">
        <v>43.82</v>
      </c>
      <c r="N135" s="9">
        <v>121.9</v>
      </c>
      <c r="O135" s="9">
        <v>121.9</v>
      </c>
      <c r="P135" s="9">
        <v>0</v>
      </c>
      <c r="Q135" s="9">
        <v>121.9</v>
      </c>
      <c r="R135" s="9">
        <v>0</v>
      </c>
    </row>
    <row r="136" spans="1:18" x14ac:dyDescent="0.25">
      <c r="A136" s="7" t="s">
        <v>307</v>
      </c>
      <c r="B136" s="7" t="s">
        <v>308</v>
      </c>
      <c r="C136" s="7" t="s">
        <v>309</v>
      </c>
      <c r="D136" s="8">
        <v>1156.9480000000001</v>
      </c>
      <c r="E136" s="8">
        <v>1726.2080000000001</v>
      </c>
      <c r="F136" s="9">
        <v>-32.979999999999997</v>
      </c>
      <c r="G136" s="8">
        <v>1726.2080000000001</v>
      </c>
      <c r="H136" s="9">
        <v>-32.979999999999997</v>
      </c>
      <c r="I136" s="8">
        <v>579.38</v>
      </c>
      <c r="J136" s="8">
        <v>639.976</v>
      </c>
      <c r="K136" s="9">
        <v>-9.4700000000000006</v>
      </c>
      <c r="L136" s="8">
        <v>639.976</v>
      </c>
      <c r="M136" s="9">
        <v>-9.4700000000000006</v>
      </c>
      <c r="N136" s="9">
        <v>121.9</v>
      </c>
      <c r="O136" s="9">
        <v>121.9</v>
      </c>
      <c r="P136" s="9">
        <v>0</v>
      </c>
      <c r="Q136" s="9">
        <v>121.9</v>
      </c>
      <c r="R136" s="9">
        <v>0</v>
      </c>
    </row>
    <row r="137" spans="1:18" x14ac:dyDescent="0.25">
      <c r="A137" s="7" t="s">
        <v>310</v>
      </c>
      <c r="B137" s="7" t="s">
        <v>311</v>
      </c>
      <c r="C137" s="7" t="s">
        <v>309</v>
      </c>
      <c r="D137" s="8">
        <v>81.540000000000006</v>
      </c>
      <c r="E137" s="8">
        <v>0</v>
      </c>
      <c r="F137" s="9">
        <v>0</v>
      </c>
      <c r="G137" s="8">
        <v>0</v>
      </c>
      <c r="H137" s="9">
        <v>0</v>
      </c>
      <c r="I137" s="8">
        <v>57.503999999999998</v>
      </c>
      <c r="J137" s="8">
        <v>0</v>
      </c>
      <c r="K137" s="9">
        <v>0</v>
      </c>
      <c r="L137" s="8">
        <v>0</v>
      </c>
      <c r="M137" s="9">
        <v>0</v>
      </c>
      <c r="N137" s="9">
        <v>175</v>
      </c>
      <c r="O137" s="9">
        <v>0</v>
      </c>
      <c r="P137" s="9">
        <v>0</v>
      </c>
      <c r="Q137" s="9">
        <v>0</v>
      </c>
      <c r="R137" s="9">
        <v>0</v>
      </c>
    </row>
    <row r="138" spans="1:18" x14ac:dyDescent="0.25">
      <c r="A138" s="7" t="s">
        <v>312</v>
      </c>
      <c r="B138" s="7" t="s">
        <v>313</v>
      </c>
      <c r="C138" s="7" t="s">
        <v>309</v>
      </c>
      <c r="D138" s="8">
        <v>550.85599999999999</v>
      </c>
      <c r="E138" s="8">
        <v>506.68400000000003</v>
      </c>
      <c r="F138" s="9">
        <v>8.7200000000000006</v>
      </c>
      <c r="G138" s="8">
        <v>506.68400000000003</v>
      </c>
      <c r="H138" s="9">
        <v>8.7200000000000006</v>
      </c>
      <c r="I138" s="8">
        <v>313.77600000000001</v>
      </c>
      <c r="J138" s="8">
        <v>237.744</v>
      </c>
      <c r="K138" s="9">
        <v>31.98</v>
      </c>
      <c r="L138" s="8">
        <v>237.744</v>
      </c>
      <c r="M138" s="9">
        <v>31.98</v>
      </c>
      <c r="N138" s="9">
        <v>121.9</v>
      </c>
      <c r="O138" s="9">
        <v>121.9</v>
      </c>
      <c r="P138" s="9">
        <v>0</v>
      </c>
      <c r="Q138" s="9">
        <v>121.9</v>
      </c>
      <c r="R138" s="9">
        <v>0</v>
      </c>
    </row>
    <row r="139" spans="1:18" x14ac:dyDescent="0.25">
      <c r="A139" s="7" t="s">
        <v>314</v>
      </c>
      <c r="B139" s="7" t="s">
        <v>315</v>
      </c>
      <c r="C139" s="7" t="s">
        <v>309</v>
      </c>
      <c r="D139" s="8">
        <v>111.376</v>
      </c>
      <c r="E139" s="8">
        <v>86.656000000000006</v>
      </c>
      <c r="F139" s="9">
        <v>28.53</v>
      </c>
      <c r="G139" s="8">
        <v>86.656000000000006</v>
      </c>
      <c r="H139" s="9">
        <v>28.53</v>
      </c>
      <c r="I139" s="8">
        <v>75.611999999999995</v>
      </c>
      <c r="J139" s="8">
        <v>41.008000000000003</v>
      </c>
      <c r="K139" s="9">
        <v>84.38</v>
      </c>
      <c r="L139" s="8">
        <v>41.008000000000003</v>
      </c>
      <c r="M139" s="9">
        <v>84.38</v>
      </c>
      <c r="N139" s="9">
        <v>139.91999999999999</v>
      </c>
      <c r="O139" s="9">
        <v>139.91999999999999</v>
      </c>
      <c r="P139" s="9">
        <v>0</v>
      </c>
      <c r="Q139" s="9">
        <v>139.91999999999999</v>
      </c>
      <c r="R139" s="9">
        <v>0</v>
      </c>
    </row>
    <row r="140" spans="1:18" x14ac:dyDescent="0.25">
      <c r="A140" s="7" t="s">
        <v>316</v>
      </c>
      <c r="B140" s="7" t="s">
        <v>317</v>
      </c>
      <c r="C140" s="7" t="s">
        <v>309</v>
      </c>
      <c r="D140" s="8">
        <v>22.86</v>
      </c>
      <c r="E140" s="8">
        <v>29.795999999999999</v>
      </c>
      <c r="F140" s="9">
        <v>-23.28</v>
      </c>
      <c r="G140" s="8">
        <v>29.795999999999999</v>
      </c>
      <c r="H140" s="9">
        <v>-23.28</v>
      </c>
      <c r="I140" s="8">
        <v>15.948</v>
      </c>
      <c r="J140" s="8">
        <v>15.068</v>
      </c>
      <c r="K140" s="9">
        <v>5.84</v>
      </c>
      <c r="L140" s="8">
        <v>15.068</v>
      </c>
      <c r="M140" s="9">
        <v>5.84</v>
      </c>
      <c r="N140" s="9">
        <v>455.8</v>
      </c>
      <c r="O140" s="9">
        <v>455.8</v>
      </c>
      <c r="P140" s="9">
        <v>0</v>
      </c>
      <c r="Q140" s="9">
        <v>455.8</v>
      </c>
      <c r="R140" s="9">
        <v>0</v>
      </c>
    </row>
    <row r="141" spans="1:18" x14ac:dyDescent="0.25">
      <c r="A141" s="7" t="s">
        <v>318</v>
      </c>
      <c r="B141" s="7" t="s">
        <v>319</v>
      </c>
      <c r="C141" s="7" t="s">
        <v>309</v>
      </c>
      <c r="D141" s="8">
        <v>1421.336</v>
      </c>
      <c r="E141" s="8">
        <v>1773.9680000000001</v>
      </c>
      <c r="F141" s="9">
        <v>-19.88</v>
      </c>
      <c r="G141" s="8">
        <v>1773.9680000000001</v>
      </c>
      <c r="H141" s="9">
        <v>-19.88</v>
      </c>
      <c r="I141" s="8">
        <v>736.79600000000005</v>
      </c>
      <c r="J141" s="8">
        <v>856.06399999999996</v>
      </c>
      <c r="K141" s="9">
        <v>-13.93</v>
      </c>
      <c r="L141" s="8">
        <v>856.06399999999996</v>
      </c>
      <c r="M141" s="9">
        <v>-13.93</v>
      </c>
      <c r="N141" s="9">
        <v>93.28</v>
      </c>
      <c r="O141" s="9">
        <v>93.28</v>
      </c>
      <c r="P141" s="9">
        <v>0</v>
      </c>
      <c r="Q141" s="9">
        <v>93.28</v>
      </c>
      <c r="R141" s="9">
        <v>0</v>
      </c>
    </row>
    <row r="142" spans="1:18" x14ac:dyDescent="0.25">
      <c r="A142" s="7" t="s">
        <v>320</v>
      </c>
      <c r="B142" s="7" t="s">
        <v>321</v>
      </c>
      <c r="C142" s="7" t="s">
        <v>309</v>
      </c>
      <c r="D142" s="8">
        <v>136.49600000000001</v>
      </c>
      <c r="E142" s="8">
        <v>194.816</v>
      </c>
      <c r="F142" s="9">
        <v>-29.94</v>
      </c>
      <c r="G142" s="8">
        <v>194.816</v>
      </c>
      <c r="H142" s="9">
        <v>-29.94</v>
      </c>
      <c r="I142" s="8">
        <v>45.808</v>
      </c>
      <c r="J142" s="8">
        <v>35.884</v>
      </c>
      <c r="K142" s="9">
        <v>27.66</v>
      </c>
      <c r="L142" s="8">
        <v>35.884</v>
      </c>
      <c r="M142" s="9">
        <v>27.66</v>
      </c>
      <c r="N142" s="9">
        <v>678.4</v>
      </c>
      <c r="O142" s="9">
        <v>678.4</v>
      </c>
      <c r="P142" s="9">
        <v>0</v>
      </c>
      <c r="Q142" s="9">
        <v>678.4</v>
      </c>
      <c r="R142" s="9">
        <v>0</v>
      </c>
    </row>
    <row r="143" spans="1:18" x14ac:dyDescent="0.25">
      <c r="A143" s="7" t="s">
        <v>322</v>
      </c>
      <c r="B143" s="7" t="s">
        <v>323</v>
      </c>
      <c r="C143" s="7" t="s">
        <v>324</v>
      </c>
      <c r="D143" s="8">
        <v>5.6559999999999997</v>
      </c>
      <c r="E143" s="8">
        <v>0</v>
      </c>
      <c r="F143" s="9">
        <v>0</v>
      </c>
      <c r="G143" s="8">
        <v>0</v>
      </c>
      <c r="H143" s="9">
        <v>0</v>
      </c>
      <c r="I143" s="8">
        <v>2.7480000000000002</v>
      </c>
      <c r="J143" s="8">
        <v>0</v>
      </c>
      <c r="K143" s="9">
        <v>0</v>
      </c>
      <c r="L143" s="8">
        <v>0</v>
      </c>
      <c r="M143" s="9">
        <v>0</v>
      </c>
      <c r="N143" s="9">
        <v>424</v>
      </c>
      <c r="O143" s="9">
        <v>0</v>
      </c>
      <c r="P143" s="9">
        <v>0</v>
      </c>
      <c r="Q143" s="9">
        <v>0</v>
      </c>
      <c r="R143" s="9">
        <v>0</v>
      </c>
    </row>
    <row r="144" spans="1:18" x14ac:dyDescent="0.25">
      <c r="A144" s="7" t="s">
        <v>325</v>
      </c>
      <c r="B144" s="7" t="s">
        <v>326</v>
      </c>
      <c r="C144" s="7" t="s">
        <v>324</v>
      </c>
      <c r="D144" s="8">
        <v>2.7919999999999998</v>
      </c>
      <c r="E144" s="8">
        <v>0</v>
      </c>
      <c r="F144" s="9">
        <v>0</v>
      </c>
      <c r="G144" s="8">
        <v>0</v>
      </c>
      <c r="H144" s="9">
        <v>0</v>
      </c>
      <c r="I144" s="8">
        <v>0.81200000000000006</v>
      </c>
      <c r="J144" s="8">
        <v>0</v>
      </c>
      <c r="K144" s="9">
        <v>0</v>
      </c>
      <c r="L144" s="8">
        <v>0</v>
      </c>
      <c r="M144" s="9">
        <v>0</v>
      </c>
      <c r="N144" s="9">
        <v>848</v>
      </c>
      <c r="O144" s="9">
        <v>0</v>
      </c>
      <c r="P144" s="9">
        <v>0</v>
      </c>
      <c r="Q144" s="9">
        <v>0</v>
      </c>
      <c r="R144" s="9">
        <v>0</v>
      </c>
    </row>
    <row r="145" spans="1:18" x14ac:dyDescent="0.25">
      <c r="A145" s="7" t="s">
        <v>327</v>
      </c>
      <c r="B145" s="7" t="s">
        <v>328</v>
      </c>
      <c r="C145" s="7" t="s">
        <v>329</v>
      </c>
      <c r="D145" s="8">
        <v>25.251999999999999</v>
      </c>
      <c r="E145" s="8">
        <v>0</v>
      </c>
      <c r="F145" s="9">
        <v>0</v>
      </c>
      <c r="G145" s="8">
        <v>0</v>
      </c>
      <c r="H145" s="9">
        <v>0</v>
      </c>
      <c r="I145" s="8">
        <v>10.096</v>
      </c>
      <c r="J145" s="8">
        <v>0</v>
      </c>
      <c r="K145" s="9">
        <v>0</v>
      </c>
      <c r="L145" s="8">
        <v>0</v>
      </c>
      <c r="M145" s="9">
        <v>0</v>
      </c>
      <c r="N145" s="9">
        <v>129.30000000000001</v>
      </c>
      <c r="O145" s="9">
        <v>0</v>
      </c>
      <c r="P145" s="9">
        <v>0</v>
      </c>
      <c r="Q145" s="9">
        <v>0</v>
      </c>
      <c r="R145" s="9">
        <v>0</v>
      </c>
    </row>
    <row r="146" spans="1:18" x14ac:dyDescent="0.25">
      <c r="A146" s="7" t="s">
        <v>330</v>
      </c>
      <c r="B146" s="7" t="s">
        <v>331</v>
      </c>
      <c r="C146" s="7" t="s">
        <v>324</v>
      </c>
      <c r="D146" s="8">
        <v>0.06</v>
      </c>
      <c r="E146" s="8">
        <v>0</v>
      </c>
      <c r="F146" s="9">
        <v>0</v>
      </c>
      <c r="G146" s="8">
        <v>0</v>
      </c>
      <c r="H146" s="9">
        <v>0</v>
      </c>
      <c r="I146" s="8">
        <v>0</v>
      </c>
      <c r="J146" s="8">
        <v>0</v>
      </c>
      <c r="K146" s="9">
        <v>0</v>
      </c>
      <c r="L146" s="8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</row>
    <row r="147" spans="1:18" x14ac:dyDescent="0.25">
      <c r="A147" s="7" t="s">
        <v>332</v>
      </c>
      <c r="B147" s="7" t="s">
        <v>333</v>
      </c>
      <c r="C147" s="7" t="s">
        <v>334</v>
      </c>
      <c r="D147" s="8">
        <v>16.155999999999999</v>
      </c>
      <c r="E147" s="8">
        <v>0</v>
      </c>
      <c r="F147" s="9">
        <v>0</v>
      </c>
      <c r="G147" s="8">
        <v>0</v>
      </c>
      <c r="H147" s="9">
        <v>0</v>
      </c>
      <c r="I147" s="8">
        <v>5.38</v>
      </c>
      <c r="J147" s="8">
        <v>0</v>
      </c>
      <c r="K147" s="9">
        <v>0</v>
      </c>
      <c r="L147" s="8">
        <v>0</v>
      </c>
      <c r="M147" s="9">
        <v>0</v>
      </c>
      <c r="N147" s="9">
        <v>212</v>
      </c>
      <c r="O147" s="9">
        <v>0</v>
      </c>
      <c r="P147" s="9">
        <v>0</v>
      </c>
      <c r="Q147" s="9">
        <v>0</v>
      </c>
      <c r="R147" s="9">
        <v>0</v>
      </c>
    </row>
    <row r="148" spans="1:18" x14ac:dyDescent="0.25">
      <c r="A148" s="7" t="s">
        <v>335</v>
      </c>
      <c r="B148" s="7" t="s">
        <v>336</v>
      </c>
      <c r="C148" s="7" t="s">
        <v>334</v>
      </c>
      <c r="D148" s="8">
        <v>190.82</v>
      </c>
      <c r="E148" s="8">
        <v>183.16</v>
      </c>
      <c r="F148" s="9">
        <v>4.18</v>
      </c>
      <c r="G148" s="8">
        <v>183.16</v>
      </c>
      <c r="H148" s="9">
        <v>4.18</v>
      </c>
      <c r="I148" s="8">
        <v>105.22</v>
      </c>
      <c r="J148" s="8">
        <v>86.983999999999995</v>
      </c>
      <c r="K148" s="9">
        <v>20.96</v>
      </c>
      <c r="L148" s="8">
        <v>86.983999999999995</v>
      </c>
      <c r="M148" s="9">
        <v>20.96</v>
      </c>
      <c r="N148" s="9">
        <v>164.3</v>
      </c>
      <c r="O148" s="9">
        <v>164.3</v>
      </c>
      <c r="P148" s="9">
        <v>0</v>
      </c>
      <c r="Q148" s="9">
        <v>164.3</v>
      </c>
      <c r="R148" s="9">
        <v>0</v>
      </c>
    </row>
    <row r="149" spans="1:18" x14ac:dyDescent="0.25">
      <c r="A149" s="7" t="s">
        <v>337</v>
      </c>
      <c r="B149" s="7" t="s">
        <v>338</v>
      </c>
      <c r="C149" s="7" t="s">
        <v>334</v>
      </c>
      <c r="D149" s="8">
        <v>588.63599999999997</v>
      </c>
      <c r="E149" s="8">
        <v>683.37199999999996</v>
      </c>
      <c r="F149" s="9">
        <v>-13.86</v>
      </c>
      <c r="G149" s="8">
        <v>683.37199999999996</v>
      </c>
      <c r="H149" s="9">
        <v>-13.86</v>
      </c>
      <c r="I149" s="8">
        <v>311.60399999999998</v>
      </c>
      <c r="J149" s="8">
        <v>345.84800000000001</v>
      </c>
      <c r="K149" s="9">
        <v>-9.9</v>
      </c>
      <c r="L149" s="8">
        <v>345.84800000000001</v>
      </c>
      <c r="M149" s="9">
        <v>-9.9</v>
      </c>
      <c r="N149" s="9">
        <v>143.1</v>
      </c>
      <c r="O149" s="9">
        <v>143.1</v>
      </c>
      <c r="P149" s="9">
        <v>0</v>
      </c>
      <c r="Q149" s="9">
        <v>143.1</v>
      </c>
      <c r="R149" s="9">
        <v>0</v>
      </c>
    </row>
    <row r="150" spans="1:18" x14ac:dyDescent="0.25">
      <c r="A150" s="7" t="s">
        <v>339</v>
      </c>
      <c r="B150" s="7" t="s">
        <v>340</v>
      </c>
      <c r="C150" s="7" t="s">
        <v>334</v>
      </c>
      <c r="D150" s="8">
        <v>223.27600000000001</v>
      </c>
      <c r="E150" s="8">
        <v>223.78</v>
      </c>
      <c r="F150" s="9">
        <v>-0.23</v>
      </c>
      <c r="G150" s="8">
        <v>223.78</v>
      </c>
      <c r="H150" s="9">
        <v>-0.23</v>
      </c>
      <c r="I150" s="8">
        <v>116.35599999999999</v>
      </c>
      <c r="J150" s="8">
        <v>97.028000000000006</v>
      </c>
      <c r="K150" s="9">
        <v>19.920000000000002</v>
      </c>
      <c r="L150" s="8">
        <v>97.028000000000006</v>
      </c>
      <c r="M150" s="9">
        <v>19.920000000000002</v>
      </c>
      <c r="N150" s="9">
        <v>139.91999999999999</v>
      </c>
      <c r="O150" s="9">
        <v>139.91999999999999</v>
      </c>
      <c r="P150" s="9">
        <v>0</v>
      </c>
      <c r="Q150" s="9">
        <v>139.91999999999999</v>
      </c>
      <c r="R150" s="9">
        <v>0</v>
      </c>
    </row>
    <row r="151" spans="1:18" x14ac:dyDescent="0.25">
      <c r="A151" s="7" t="s">
        <v>341</v>
      </c>
      <c r="B151" s="7" t="s">
        <v>342</v>
      </c>
      <c r="C151" s="7" t="s">
        <v>334</v>
      </c>
      <c r="D151" s="8">
        <v>110.58</v>
      </c>
      <c r="E151" s="8">
        <v>33.588000000000001</v>
      </c>
      <c r="F151" s="9">
        <v>229.22</v>
      </c>
      <c r="G151" s="8">
        <v>33.588000000000001</v>
      </c>
      <c r="H151" s="9">
        <v>229.22</v>
      </c>
      <c r="I151" s="8">
        <v>45.576000000000001</v>
      </c>
      <c r="J151" s="8">
        <v>5.5839999999999996</v>
      </c>
      <c r="K151" s="9">
        <v>716.19</v>
      </c>
      <c r="L151" s="8">
        <v>5.5839999999999996</v>
      </c>
      <c r="M151" s="9">
        <v>716.19</v>
      </c>
      <c r="N151" s="9">
        <v>263</v>
      </c>
      <c r="O151" s="9">
        <v>263</v>
      </c>
      <c r="P151" s="9">
        <v>0</v>
      </c>
      <c r="Q151" s="9">
        <v>263</v>
      </c>
      <c r="R151" s="9">
        <v>0</v>
      </c>
    </row>
    <row r="152" spans="1:18" x14ac:dyDescent="0.25">
      <c r="A152" s="7" t="s">
        <v>343</v>
      </c>
      <c r="B152" s="7" t="s">
        <v>344</v>
      </c>
      <c r="C152" s="7" t="s">
        <v>345</v>
      </c>
      <c r="D152" s="8">
        <v>0.37840000000000001</v>
      </c>
      <c r="E152" s="8">
        <v>0</v>
      </c>
      <c r="F152" s="9">
        <v>0</v>
      </c>
      <c r="G152" s="8">
        <v>0</v>
      </c>
      <c r="H152" s="9">
        <v>0</v>
      </c>
      <c r="I152" s="8">
        <v>4.9599999999999998E-2</v>
      </c>
      <c r="J152" s="8">
        <v>0</v>
      </c>
      <c r="K152" s="9">
        <v>0</v>
      </c>
      <c r="L152" s="8">
        <v>0</v>
      </c>
      <c r="M152" s="9">
        <v>0</v>
      </c>
      <c r="N152" s="9">
        <v>160</v>
      </c>
      <c r="O152" s="9">
        <v>0</v>
      </c>
      <c r="P152" s="9">
        <v>0</v>
      </c>
      <c r="Q152" s="9">
        <v>0</v>
      </c>
      <c r="R152" s="9">
        <v>0</v>
      </c>
    </row>
    <row r="153" spans="1:18" x14ac:dyDescent="0.25">
      <c r="A153" s="7" t="s">
        <v>346</v>
      </c>
      <c r="B153" s="7" t="s">
        <v>347</v>
      </c>
      <c r="C153" s="7" t="s">
        <v>334</v>
      </c>
      <c r="D153" s="8">
        <v>58.043999999999997</v>
      </c>
      <c r="E153" s="8">
        <v>61.072000000000003</v>
      </c>
      <c r="F153" s="9">
        <v>-4.96</v>
      </c>
      <c r="G153" s="8">
        <v>61.072000000000003</v>
      </c>
      <c r="H153" s="9">
        <v>-4.96</v>
      </c>
      <c r="I153" s="8">
        <v>33.091999999999999</v>
      </c>
      <c r="J153" s="8">
        <v>18.047999999999998</v>
      </c>
      <c r="K153" s="9">
        <v>83.36</v>
      </c>
      <c r="L153" s="8">
        <v>18.047999999999998</v>
      </c>
      <c r="M153" s="9">
        <v>83.36</v>
      </c>
      <c r="N153" s="9">
        <v>848</v>
      </c>
      <c r="O153" s="9">
        <v>848</v>
      </c>
      <c r="P153" s="9">
        <v>0</v>
      </c>
      <c r="Q153" s="9">
        <v>848</v>
      </c>
      <c r="R153" s="9">
        <v>0</v>
      </c>
    </row>
    <row r="154" spans="1:18" x14ac:dyDescent="0.25">
      <c r="A154" s="7" t="s">
        <v>348</v>
      </c>
      <c r="B154" s="7" t="s">
        <v>349</v>
      </c>
      <c r="C154" s="7" t="s">
        <v>334</v>
      </c>
      <c r="D154" s="8">
        <v>9.5679999999999996</v>
      </c>
      <c r="E154" s="8">
        <v>5.92</v>
      </c>
      <c r="F154" s="9">
        <v>61.62</v>
      </c>
      <c r="G154" s="8">
        <v>5.92</v>
      </c>
      <c r="H154" s="9">
        <v>61.62</v>
      </c>
      <c r="I154" s="8">
        <v>4.04</v>
      </c>
      <c r="J154" s="8">
        <v>3.5999999999999997E-2</v>
      </c>
      <c r="K154" s="9">
        <v>11122.22</v>
      </c>
      <c r="L154" s="8">
        <v>3.5999999999999997E-2</v>
      </c>
      <c r="M154" s="9">
        <v>11122.22</v>
      </c>
      <c r="N154" s="9">
        <v>720.8</v>
      </c>
      <c r="O154" s="9">
        <v>720.8</v>
      </c>
      <c r="P154" s="9">
        <v>0</v>
      </c>
      <c r="Q154" s="9">
        <v>720.8</v>
      </c>
      <c r="R154" s="9">
        <v>0</v>
      </c>
    </row>
    <row r="155" spans="1:18" x14ac:dyDescent="0.25">
      <c r="A155" s="7" t="s">
        <v>350</v>
      </c>
      <c r="B155" s="7" t="s">
        <v>351</v>
      </c>
      <c r="C155" s="7" t="s">
        <v>352</v>
      </c>
      <c r="D155" s="8">
        <v>0</v>
      </c>
      <c r="E155" s="8">
        <v>2.8279999999999998</v>
      </c>
      <c r="F155" s="9">
        <v>-100</v>
      </c>
      <c r="G155" s="8">
        <v>2.8279999999999998</v>
      </c>
      <c r="H155" s="9">
        <v>-100</v>
      </c>
      <c r="I155" s="8">
        <v>0</v>
      </c>
      <c r="J155" s="8">
        <v>0</v>
      </c>
      <c r="K155" s="9">
        <v>0</v>
      </c>
      <c r="L155" s="8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</row>
    <row r="156" spans="1:18" x14ac:dyDescent="0.25">
      <c r="A156" s="7" t="s">
        <v>353</v>
      </c>
      <c r="B156" s="7" t="s">
        <v>354</v>
      </c>
      <c r="C156" s="7" t="s">
        <v>355</v>
      </c>
      <c r="D156" s="8">
        <v>1.9599999999999999E-2</v>
      </c>
      <c r="E156" s="8">
        <v>6.5600000000000006E-2</v>
      </c>
      <c r="F156" s="9">
        <v>-70.12</v>
      </c>
      <c r="G156" s="8">
        <v>6.5600000000000006E-2</v>
      </c>
      <c r="H156" s="9">
        <v>-70.12</v>
      </c>
      <c r="I156" s="8">
        <v>0</v>
      </c>
      <c r="J156" s="8">
        <v>5.5999999999999999E-3</v>
      </c>
      <c r="K156" s="9">
        <v>-100</v>
      </c>
      <c r="L156" s="8">
        <v>5.5999999999999999E-3</v>
      </c>
      <c r="M156" s="9">
        <v>-100</v>
      </c>
      <c r="N156" s="9">
        <v>0</v>
      </c>
      <c r="O156" s="9">
        <v>275</v>
      </c>
      <c r="P156" s="9">
        <v>-100</v>
      </c>
      <c r="Q156" s="9">
        <v>275</v>
      </c>
      <c r="R156" s="9">
        <v>-100</v>
      </c>
    </row>
    <row r="157" spans="1:18" x14ac:dyDescent="0.25">
      <c r="A157" s="7" t="s">
        <v>356</v>
      </c>
      <c r="B157" s="7" t="s">
        <v>357</v>
      </c>
      <c r="C157" s="7" t="s">
        <v>334</v>
      </c>
      <c r="D157" s="8">
        <v>0</v>
      </c>
      <c r="E157" s="8">
        <v>19.059999999999999</v>
      </c>
      <c r="F157" s="9">
        <v>-100</v>
      </c>
      <c r="G157" s="8">
        <v>19.059999999999999</v>
      </c>
      <c r="H157" s="9">
        <v>-100</v>
      </c>
      <c r="I157" s="8">
        <v>0</v>
      </c>
      <c r="J157" s="8">
        <v>15.26</v>
      </c>
      <c r="K157" s="9">
        <v>-100</v>
      </c>
      <c r="L157" s="8">
        <v>15.26</v>
      </c>
      <c r="M157" s="9">
        <v>-100</v>
      </c>
      <c r="N157" s="9">
        <v>0</v>
      </c>
      <c r="O157" s="9">
        <v>190.8</v>
      </c>
      <c r="P157" s="9">
        <v>-100</v>
      </c>
      <c r="Q157" s="9">
        <v>190.8</v>
      </c>
      <c r="R157" s="9">
        <v>-100</v>
      </c>
    </row>
    <row r="158" spans="1:18" x14ac:dyDescent="0.25">
      <c r="A158" s="7" t="s">
        <v>358</v>
      </c>
      <c r="B158" s="7" t="s">
        <v>359</v>
      </c>
      <c r="C158" s="7" t="s">
        <v>334</v>
      </c>
      <c r="D158" s="8">
        <v>0</v>
      </c>
      <c r="E158" s="8">
        <v>0.41599999999999998</v>
      </c>
      <c r="F158" s="9">
        <v>-100</v>
      </c>
      <c r="G158" s="8">
        <v>0.41599999999999998</v>
      </c>
      <c r="H158" s="9">
        <v>-100</v>
      </c>
      <c r="I158" s="8">
        <v>0</v>
      </c>
      <c r="J158" s="8">
        <v>0</v>
      </c>
      <c r="K158" s="9">
        <v>0</v>
      </c>
      <c r="L158" s="8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</row>
    <row r="159" spans="1:18" x14ac:dyDescent="0.25">
      <c r="A159" s="7" t="s">
        <v>360</v>
      </c>
      <c r="B159" s="7" t="s">
        <v>361</v>
      </c>
      <c r="C159" s="7" t="s">
        <v>334</v>
      </c>
      <c r="D159" s="8">
        <v>18.077999999999999</v>
      </c>
      <c r="E159" s="8">
        <v>0</v>
      </c>
      <c r="F159" s="9">
        <v>0</v>
      </c>
      <c r="G159" s="8">
        <v>0</v>
      </c>
      <c r="H159" s="9">
        <v>0</v>
      </c>
      <c r="I159" s="8">
        <v>4.6319999999999997</v>
      </c>
      <c r="J159" s="8">
        <v>0</v>
      </c>
      <c r="K159" s="9">
        <v>0</v>
      </c>
      <c r="L159" s="8">
        <v>0</v>
      </c>
      <c r="M159" s="9">
        <v>0</v>
      </c>
      <c r="N159" s="9">
        <v>104</v>
      </c>
      <c r="O159" s="9">
        <v>0</v>
      </c>
      <c r="P159" s="9">
        <v>0</v>
      </c>
      <c r="Q159" s="9">
        <v>0</v>
      </c>
      <c r="R159" s="9">
        <v>0</v>
      </c>
    </row>
    <row r="160" spans="1:18" x14ac:dyDescent="0.25">
      <c r="A160" s="7" t="s">
        <v>362</v>
      </c>
      <c r="B160" s="7" t="s">
        <v>363</v>
      </c>
      <c r="C160" s="7" t="s">
        <v>334</v>
      </c>
      <c r="D160" s="8">
        <v>13.628</v>
      </c>
      <c r="E160" s="8">
        <v>0</v>
      </c>
      <c r="F160" s="9">
        <v>0</v>
      </c>
      <c r="G160" s="8">
        <v>0</v>
      </c>
      <c r="H160" s="9">
        <v>0</v>
      </c>
      <c r="I160" s="8">
        <v>4.0199999999999996</v>
      </c>
      <c r="J160" s="8">
        <v>0</v>
      </c>
      <c r="K160" s="9">
        <v>0</v>
      </c>
      <c r="L160" s="8">
        <v>0</v>
      </c>
      <c r="M160" s="9">
        <v>0</v>
      </c>
      <c r="N160" s="9">
        <v>263</v>
      </c>
      <c r="O160" s="9">
        <v>0</v>
      </c>
      <c r="P160" s="9">
        <v>0</v>
      </c>
      <c r="Q160" s="9">
        <v>0</v>
      </c>
      <c r="R160" s="9">
        <v>0</v>
      </c>
    </row>
    <row r="161" spans="1:18" x14ac:dyDescent="0.25">
      <c r="A161" s="7" t="s">
        <v>364</v>
      </c>
      <c r="B161" s="7" t="s">
        <v>365</v>
      </c>
      <c r="C161" s="7" t="s">
        <v>334</v>
      </c>
      <c r="D161" s="8">
        <v>512.72</v>
      </c>
      <c r="E161" s="8">
        <v>579.70000000000005</v>
      </c>
      <c r="F161" s="9">
        <v>-11.55</v>
      </c>
      <c r="G161" s="8">
        <v>579.70000000000005</v>
      </c>
      <c r="H161" s="9">
        <v>-11.55</v>
      </c>
      <c r="I161" s="8">
        <v>199.184</v>
      </c>
      <c r="J161" s="8">
        <v>174.27199999999999</v>
      </c>
      <c r="K161" s="9">
        <v>14.29</v>
      </c>
      <c r="L161" s="8">
        <v>174.27199999999999</v>
      </c>
      <c r="M161" s="9">
        <v>14.29</v>
      </c>
      <c r="N161" s="9">
        <v>114.5</v>
      </c>
      <c r="O161" s="9">
        <v>114.5</v>
      </c>
      <c r="P161" s="9">
        <v>0</v>
      </c>
      <c r="Q161" s="9">
        <v>114.5</v>
      </c>
      <c r="R161" s="9">
        <v>0</v>
      </c>
    </row>
    <row r="162" spans="1:18" x14ac:dyDescent="0.25">
      <c r="A162" s="7" t="s">
        <v>366</v>
      </c>
      <c r="B162" s="7" t="s">
        <v>367</v>
      </c>
      <c r="C162" s="7" t="s">
        <v>334</v>
      </c>
      <c r="D162" s="8">
        <v>123.65600000000001</v>
      </c>
      <c r="E162" s="8">
        <v>629.96799999999996</v>
      </c>
      <c r="F162" s="9">
        <v>-80.37</v>
      </c>
      <c r="G162" s="8">
        <v>629.96799999999996</v>
      </c>
      <c r="H162" s="9">
        <v>-80.37</v>
      </c>
      <c r="I162" s="8">
        <v>4.0000000000000001E-3</v>
      </c>
      <c r="J162" s="8">
        <v>238.184</v>
      </c>
      <c r="K162" s="9">
        <v>-100</v>
      </c>
      <c r="L162" s="8">
        <v>238.184</v>
      </c>
      <c r="M162" s="9">
        <v>-100</v>
      </c>
      <c r="N162" s="9">
        <v>143.1</v>
      </c>
      <c r="O162" s="9">
        <v>143.1</v>
      </c>
      <c r="P162" s="9">
        <v>0</v>
      </c>
      <c r="Q162" s="9">
        <v>143.1</v>
      </c>
      <c r="R162" s="9">
        <v>0</v>
      </c>
    </row>
    <row r="163" spans="1:18" x14ac:dyDescent="0.25">
      <c r="A163" s="7" t="s">
        <v>368</v>
      </c>
      <c r="B163" s="7" t="s">
        <v>369</v>
      </c>
      <c r="C163" s="7" t="s">
        <v>345</v>
      </c>
      <c r="D163" s="8">
        <v>0.47199999999999998</v>
      </c>
      <c r="E163" s="8">
        <v>3.27</v>
      </c>
      <c r="F163" s="9">
        <v>-85.57</v>
      </c>
      <c r="G163" s="8">
        <v>3.27</v>
      </c>
      <c r="H163" s="9">
        <v>-85.57</v>
      </c>
      <c r="I163" s="8">
        <v>0</v>
      </c>
      <c r="J163" s="8">
        <v>0</v>
      </c>
      <c r="K163" s="9">
        <v>0</v>
      </c>
      <c r="L163" s="8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</row>
    <row r="164" spans="1:18" x14ac:dyDescent="0.25">
      <c r="A164" s="7" t="s">
        <v>370</v>
      </c>
      <c r="B164" s="7" t="s">
        <v>371</v>
      </c>
      <c r="C164" s="7" t="s">
        <v>372</v>
      </c>
      <c r="D164" s="8">
        <v>1003.5</v>
      </c>
      <c r="E164" s="8">
        <v>1630.5239999999999</v>
      </c>
      <c r="F164" s="9">
        <v>-38.46</v>
      </c>
      <c r="G164" s="8">
        <v>1630.5239999999999</v>
      </c>
      <c r="H164" s="9">
        <v>-38.46</v>
      </c>
      <c r="I164" s="8">
        <v>280.35599999999999</v>
      </c>
      <c r="J164" s="8">
        <v>516.61599999999999</v>
      </c>
      <c r="K164" s="9">
        <v>-45.73</v>
      </c>
      <c r="L164" s="8">
        <v>516.61599999999999</v>
      </c>
      <c r="M164" s="9">
        <v>-45.73</v>
      </c>
      <c r="N164" s="9">
        <v>93.28</v>
      </c>
      <c r="O164" s="9">
        <v>93.28</v>
      </c>
      <c r="P164" s="9">
        <v>0</v>
      </c>
      <c r="Q164" s="9">
        <v>93.28</v>
      </c>
      <c r="R164" s="9">
        <v>0</v>
      </c>
    </row>
    <row r="165" spans="1:18" x14ac:dyDescent="0.25">
      <c r="A165" s="7" t="s">
        <v>373</v>
      </c>
      <c r="B165" s="7" t="s">
        <v>374</v>
      </c>
      <c r="C165" s="7" t="s">
        <v>372</v>
      </c>
      <c r="D165" s="8">
        <v>0</v>
      </c>
      <c r="E165" s="8">
        <v>8.032</v>
      </c>
      <c r="F165" s="9">
        <v>-100</v>
      </c>
      <c r="G165" s="8">
        <v>8.032</v>
      </c>
      <c r="H165" s="9">
        <v>-100</v>
      </c>
      <c r="I165" s="8">
        <v>0</v>
      </c>
      <c r="J165" s="8">
        <v>0</v>
      </c>
      <c r="K165" s="9">
        <v>0</v>
      </c>
      <c r="L165" s="8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</row>
    <row r="166" spans="1:18" x14ac:dyDescent="0.25">
      <c r="A166" s="7" t="s">
        <v>375</v>
      </c>
      <c r="B166" s="7" t="s">
        <v>376</v>
      </c>
      <c r="C166" s="7" t="s">
        <v>372</v>
      </c>
      <c r="D166" s="8">
        <v>945.11199999999997</v>
      </c>
      <c r="E166" s="8">
        <v>1594.472</v>
      </c>
      <c r="F166" s="9">
        <v>-40.729999999999997</v>
      </c>
      <c r="G166" s="8">
        <v>1594.472</v>
      </c>
      <c r="H166" s="9">
        <v>-40.729999999999997</v>
      </c>
      <c r="I166" s="8">
        <v>479.98</v>
      </c>
      <c r="J166" s="8">
        <v>623.71600000000001</v>
      </c>
      <c r="K166" s="9">
        <v>-23.05</v>
      </c>
      <c r="L166" s="8">
        <v>623.71600000000001</v>
      </c>
      <c r="M166" s="9">
        <v>-23.05</v>
      </c>
      <c r="N166" s="9">
        <v>129.30000000000001</v>
      </c>
      <c r="O166" s="9">
        <v>129.30000000000001</v>
      </c>
      <c r="P166" s="9">
        <v>0</v>
      </c>
      <c r="Q166" s="9">
        <v>129.30000000000001</v>
      </c>
      <c r="R166" s="9">
        <v>0</v>
      </c>
    </row>
    <row r="167" spans="1:18" x14ac:dyDescent="0.25">
      <c r="A167" s="7" t="s">
        <v>377</v>
      </c>
      <c r="B167" s="7" t="s">
        <v>378</v>
      </c>
      <c r="C167" s="7" t="s">
        <v>170</v>
      </c>
      <c r="D167" s="8">
        <v>1719.7840000000001</v>
      </c>
      <c r="E167" s="8">
        <v>2045.296</v>
      </c>
      <c r="F167" s="9">
        <v>-15.92</v>
      </c>
      <c r="G167" s="8">
        <v>2045.296</v>
      </c>
      <c r="H167" s="9">
        <v>-15.92</v>
      </c>
      <c r="I167" s="8">
        <v>1520.348</v>
      </c>
      <c r="J167" s="8">
        <v>1664.896</v>
      </c>
      <c r="K167" s="9">
        <v>-8.68</v>
      </c>
      <c r="L167" s="8">
        <v>1664.896</v>
      </c>
      <c r="M167" s="9">
        <v>-8.68</v>
      </c>
      <c r="N167" s="9">
        <v>218.36</v>
      </c>
      <c r="O167" s="9">
        <v>218.36</v>
      </c>
      <c r="P167" s="9">
        <v>0</v>
      </c>
      <c r="Q167" s="9">
        <v>218.36</v>
      </c>
      <c r="R167" s="9">
        <v>0</v>
      </c>
    </row>
    <row r="168" spans="1:18" x14ac:dyDescent="0.25">
      <c r="A168" s="7" t="s">
        <v>379</v>
      </c>
      <c r="B168" s="7" t="s">
        <v>380</v>
      </c>
      <c r="C168" s="7" t="s">
        <v>170</v>
      </c>
      <c r="D168" s="8">
        <v>0</v>
      </c>
      <c r="E168" s="8">
        <v>3.8719999999999999</v>
      </c>
      <c r="F168" s="9">
        <v>-100</v>
      </c>
      <c r="G168" s="8">
        <v>3.8719999999999999</v>
      </c>
      <c r="H168" s="9">
        <v>-100</v>
      </c>
      <c r="I168" s="8">
        <v>0</v>
      </c>
      <c r="J168" s="8">
        <v>3.5999999999999997E-2</v>
      </c>
      <c r="K168" s="9">
        <v>-100</v>
      </c>
      <c r="L168" s="8">
        <v>3.5999999999999997E-2</v>
      </c>
      <c r="M168" s="9">
        <v>-100</v>
      </c>
      <c r="N168" s="9">
        <v>0</v>
      </c>
      <c r="O168" s="9">
        <v>307.39999999999998</v>
      </c>
      <c r="P168" s="9">
        <v>-100</v>
      </c>
      <c r="Q168" s="9">
        <v>307.39999999999998</v>
      </c>
      <c r="R168" s="9">
        <v>-100</v>
      </c>
    </row>
    <row r="169" spans="1:18" x14ac:dyDescent="0.25">
      <c r="A169" s="7" t="s">
        <v>381</v>
      </c>
      <c r="B169" s="7" t="s">
        <v>382</v>
      </c>
      <c r="C169" s="7" t="s">
        <v>372</v>
      </c>
      <c r="D169" s="8">
        <v>50.323999999999998</v>
      </c>
      <c r="E169" s="8">
        <v>76.647999999999996</v>
      </c>
      <c r="F169" s="9">
        <v>-34.340000000000003</v>
      </c>
      <c r="G169" s="8">
        <v>76.647999999999996</v>
      </c>
      <c r="H169" s="9">
        <v>-34.340000000000003</v>
      </c>
      <c r="I169" s="8">
        <v>10.788</v>
      </c>
      <c r="J169" s="8">
        <v>6.4480000000000004</v>
      </c>
      <c r="K169" s="9">
        <v>67.31</v>
      </c>
      <c r="L169" s="8">
        <v>6.4480000000000004</v>
      </c>
      <c r="M169" s="9">
        <v>67.31</v>
      </c>
      <c r="N169" s="9">
        <v>720.8</v>
      </c>
      <c r="O169" s="9">
        <v>720.8</v>
      </c>
      <c r="P169" s="9">
        <v>0</v>
      </c>
      <c r="Q169" s="9">
        <v>720.8</v>
      </c>
      <c r="R169" s="9">
        <v>0</v>
      </c>
    </row>
    <row r="170" spans="1:18" x14ac:dyDescent="0.25">
      <c r="A170" s="7" t="s">
        <v>383</v>
      </c>
      <c r="B170" s="7" t="s">
        <v>384</v>
      </c>
      <c r="C170" s="7" t="s">
        <v>372</v>
      </c>
      <c r="D170" s="8">
        <v>42.212000000000003</v>
      </c>
      <c r="E170" s="8">
        <v>63.287999999999997</v>
      </c>
      <c r="F170" s="9">
        <v>-33.299999999999997</v>
      </c>
      <c r="G170" s="8">
        <v>63.287999999999997</v>
      </c>
      <c r="H170" s="9">
        <v>-33.299999999999997</v>
      </c>
      <c r="I170" s="8">
        <v>15.388</v>
      </c>
      <c r="J170" s="8">
        <v>8.4879999999999995</v>
      </c>
      <c r="K170" s="9">
        <v>81.290000000000006</v>
      </c>
      <c r="L170" s="8">
        <v>8.4879999999999995</v>
      </c>
      <c r="M170" s="9">
        <v>81.290000000000006</v>
      </c>
      <c r="N170" s="9">
        <v>720.8</v>
      </c>
      <c r="O170" s="9">
        <v>720.8</v>
      </c>
      <c r="P170" s="9">
        <v>0</v>
      </c>
      <c r="Q170" s="9">
        <v>720.8</v>
      </c>
      <c r="R170" s="9">
        <v>0</v>
      </c>
    </row>
    <row r="171" spans="1:18" x14ac:dyDescent="0.25">
      <c r="A171" s="7" t="s">
        <v>385</v>
      </c>
      <c r="B171" s="7" t="s">
        <v>386</v>
      </c>
      <c r="C171" s="7" t="s">
        <v>372</v>
      </c>
      <c r="D171" s="8">
        <v>194.70400000000001</v>
      </c>
      <c r="E171" s="8">
        <v>145.53200000000001</v>
      </c>
      <c r="F171" s="9">
        <v>33.79</v>
      </c>
      <c r="G171" s="8">
        <v>145.53200000000001</v>
      </c>
      <c r="H171" s="9">
        <v>33.79</v>
      </c>
      <c r="I171" s="8">
        <v>112.128</v>
      </c>
      <c r="J171" s="8">
        <v>74.792000000000002</v>
      </c>
      <c r="K171" s="9">
        <v>49.92</v>
      </c>
      <c r="L171" s="8">
        <v>74.792000000000002</v>
      </c>
      <c r="M171" s="9">
        <v>49.92</v>
      </c>
      <c r="N171" s="9">
        <v>143.1</v>
      </c>
      <c r="O171" s="9">
        <v>143.1</v>
      </c>
      <c r="P171" s="9">
        <v>0</v>
      </c>
      <c r="Q171" s="9">
        <v>143.1</v>
      </c>
      <c r="R171" s="9">
        <v>0</v>
      </c>
    </row>
    <row r="172" spans="1:18" x14ac:dyDescent="0.25">
      <c r="A172" s="7" t="s">
        <v>387</v>
      </c>
      <c r="B172" s="7" t="s">
        <v>388</v>
      </c>
      <c r="C172" s="7" t="s">
        <v>175</v>
      </c>
      <c r="D172" s="8">
        <v>44.08</v>
      </c>
      <c r="E172" s="8">
        <v>40.276000000000003</v>
      </c>
      <c r="F172" s="9">
        <v>9.44</v>
      </c>
      <c r="G172" s="8">
        <v>40.276000000000003</v>
      </c>
      <c r="H172" s="9">
        <v>9.44</v>
      </c>
      <c r="I172" s="8">
        <v>16.771999999999998</v>
      </c>
      <c r="J172" s="8">
        <v>20.204000000000001</v>
      </c>
      <c r="K172" s="9">
        <v>-16.989999999999998</v>
      </c>
      <c r="L172" s="8">
        <v>20.204000000000001</v>
      </c>
      <c r="M172" s="9">
        <v>-16.989999999999998</v>
      </c>
      <c r="N172" s="9">
        <v>212</v>
      </c>
      <c r="O172" s="9">
        <v>212</v>
      </c>
      <c r="P172" s="9">
        <v>0</v>
      </c>
      <c r="Q172" s="9">
        <v>212</v>
      </c>
      <c r="R172" s="9">
        <v>0</v>
      </c>
    </row>
    <row r="173" spans="1:18" x14ac:dyDescent="0.25">
      <c r="A173" s="7" t="s">
        <v>389</v>
      </c>
      <c r="B173" s="7" t="s">
        <v>390</v>
      </c>
      <c r="C173" s="7" t="s">
        <v>372</v>
      </c>
      <c r="D173" s="8">
        <v>26.78</v>
      </c>
      <c r="E173" s="8">
        <v>39.887999999999998</v>
      </c>
      <c r="F173" s="9">
        <v>-32.86</v>
      </c>
      <c r="G173" s="8">
        <v>39.887999999999998</v>
      </c>
      <c r="H173" s="9">
        <v>-32.86</v>
      </c>
      <c r="I173" s="8">
        <v>20.007999999999999</v>
      </c>
      <c r="J173" s="8">
        <v>24.004000000000001</v>
      </c>
      <c r="K173" s="9">
        <v>-16.649999999999999</v>
      </c>
      <c r="L173" s="8">
        <v>24.004000000000001</v>
      </c>
      <c r="M173" s="9">
        <v>-16.649999999999999</v>
      </c>
      <c r="N173" s="9">
        <v>848</v>
      </c>
      <c r="O173" s="9">
        <v>848</v>
      </c>
      <c r="P173" s="9">
        <v>0</v>
      </c>
      <c r="Q173" s="9">
        <v>848</v>
      </c>
      <c r="R173" s="9">
        <v>0</v>
      </c>
    </row>
    <row r="174" spans="1:18" x14ac:dyDescent="0.25">
      <c r="A174" s="7" t="s">
        <v>391</v>
      </c>
      <c r="B174" s="7" t="s">
        <v>392</v>
      </c>
      <c r="C174" s="7" t="s">
        <v>170</v>
      </c>
      <c r="D174" s="8">
        <v>63.475999999999999</v>
      </c>
      <c r="E174" s="8">
        <v>85.384</v>
      </c>
      <c r="F174" s="9">
        <v>-25.66</v>
      </c>
      <c r="G174" s="8">
        <v>85.384</v>
      </c>
      <c r="H174" s="9">
        <v>-25.66</v>
      </c>
      <c r="I174" s="8">
        <v>45.472000000000001</v>
      </c>
      <c r="J174" s="8">
        <v>47.14</v>
      </c>
      <c r="K174" s="9">
        <v>-3.54</v>
      </c>
      <c r="L174" s="8">
        <v>47.14</v>
      </c>
      <c r="M174" s="9">
        <v>-3.54</v>
      </c>
      <c r="N174" s="9">
        <v>225</v>
      </c>
      <c r="O174" s="9">
        <v>225</v>
      </c>
      <c r="P174" s="9">
        <v>0</v>
      </c>
      <c r="Q174" s="9">
        <v>225</v>
      </c>
      <c r="R174" s="9">
        <v>0</v>
      </c>
    </row>
    <row r="175" spans="1:18" x14ac:dyDescent="0.25">
      <c r="A175" s="7" t="s">
        <v>393</v>
      </c>
      <c r="B175" s="7" t="s">
        <v>394</v>
      </c>
      <c r="C175" s="7" t="s">
        <v>170</v>
      </c>
      <c r="D175" s="8">
        <v>42.716000000000001</v>
      </c>
      <c r="E175" s="8">
        <v>36.527999999999999</v>
      </c>
      <c r="F175" s="9">
        <v>16.940000000000001</v>
      </c>
      <c r="G175" s="8">
        <v>36.527999999999999</v>
      </c>
      <c r="H175" s="9">
        <v>16.940000000000001</v>
      </c>
      <c r="I175" s="8">
        <v>25.536000000000001</v>
      </c>
      <c r="J175" s="8">
        <v>8.8919999999999995</v>
      </c>
      <c r="K175" s="9">
        <v>187.18</v>
      </c>
      <c r="L175" s="8">
        <v>8.8919999999999995</v>
      </c>
      <c r="M175" s="9">
        <v>187.18</v>
      </c>
      <c r="N175" s="9">
        <v>263</v>
      </c>
      <c r="O175" s="9">
        <v>263</v>
      </c>
      <c r="P175" s="9">
        <v>0</v>
      </c>
      <c r="Q175" s="9">
        <v>263</v>
      </c>
      <c r="R175" s="9">
        <v>0</v>
      </c>
    </row>
    <row r="176" spans="1:18" x14ac:dyDescent="0.25">
      <c r="A176" s="7" t="s">
        <v>395</v>
      </c>
      <c r="B176" s="7" t="s">
        <v>396</v>
      </c>
      <c r="C176" s="7" t="s">
        <v>175</v>
      </c>
      <c r="D176" s="8">
        <v>12.651999999999999</v>
      </c>
      <c r="E176" s="8">
        <v>0</v>
      </c>
      <c r="F176" s="9">
        <v>0</v>
      </c>
      <c r="G176" s="8">
        <v>0</v>
      </c>
      <c r="H176" s="9">
        <v>0</v>
      </c>
      <c r="I176" s="8">
        <v>5.1440000000000001</v>
      </c>
      <c r="J176" s="8">
        <v>0</v>
      </c>
      <c r="K176" s="9">
        <v>0</v>
      </c>
      <c r="L176" s="8">
        <v>0</v>
      </c>
      <c r="M176" s="9">
        <v>0</v>
      </c>
      <c r="N176" s="9">
        <v>212</v>
      </c>
      <c r="O176" s="9">
        <v>0</v>
      </c>
      <c r="P176" s="9">
        <v>0</v>
      </c>
      <c r="Q176" s="9">
        <v>0</v>
      </c>
      <c r="R176" s="9">
        <v>0</v>
      </c>
    </row>
    <row r="177" spans="1:18" x14ac:dyDescent="0.25">
      <c r="A177" s="7" t="s">
        <v>397</v>
      </c>
      <c r="B177" s="7" t="s">
        <v>398</v>
      </c>
      <c r="C177" s="7" t="s">
        <v>242</v>
      </c>
      <c r="D177" s="8">
        <v>35.228000000000002</v>
      </c>
      <c r="E177" s="8">
        <v>0</v>
      </c>
      <c r="F177" s="9">
        <v>0</v>
      </c>
      <c r="G177" s="8">
        <v>0</v>
      </c>
      <c r="H177" s="9">
        <v>0</v>
      </c>
      <c r="I177" s="8">
        <v>13.528</v>
      </c>
      <c r="J177" s="8">
        <v>0</v>
      </c>
      <c r="K177" s="9">
        <v>0</v>
      </c>
      <c r="L177" s="8">
        <v>0</v>
      </c>
      <c r="M177" s="9">
        <v>0</v>
      </c>
      <c r="N177" s="9">
        <v>228.96</v>
      </c>
      <c r="O177" s="9">
        <v>0</v>
      </c>
      <c r="P177" s="9">
        <v>0</v>
      </c>
      <c r="Q177" s="9">
        <v>0</v>
      </c>
      <c r="R177" s="9">
        <v>0</v>
      </c>
    </row>
    <row r="178" spans="1:18" x14ac:dyDescent="0.25">
      <c r="A178" s="7" t="s">
        <v>399</v>
      </c>
      <c r="B178" s="7" t="s">
        <v>400</v>
      </c>
      <c r="C178" s="7" t="s">
        <v>253</v>
      </c>
      <c r="D178" s="8">
        <v>0</v>
      </c>
      <c r="E178" s="8">
        <v>4.0000000000000001E-3</v>
      </c>
      <c r="F178" s="9">
        <v>-100</v>
      </c>
      <c r="G178" s="8">
        <v>4.0000000000000001E-3</v>
      </c>
      <c r="H178" s="9">
        <v>-100</v>
      </c>
      <c r="I178" s="8">
        <v>0</v>
      </c>
      <c r="J178" s="8">
        <v>4.0000000000000001E-3</v>
      </c>
      <c r="K178" s="9">
        <v>-100</v>
      </c>
      <c r="L178" s="8">
        <v>4.0000000000000001E-3</v>
      </c>
      <c r="M178" s="9">
        <v>-100</v>
      </c>
      <c r="N178" s="9">
        <v>0</v>
      </c>
      <c r="O178" s="9">
        <v>175</v>
      </c>
      <c r="P178" s="9">
        <v>-100</v>
      </c>
      <c r="Q178" s="9">
        <v>175</v>
      </c>
      <c r="R178" s="9">
        <v>-100</v>
      </c>
    </row>
    <row r="179" spans="1:18" x14ac:dyDescent="0.25">
      <c r="A179" s="7" t="s">
        <v>401</v>
      </c>
      <c r="B179" s="7" t="s">
        <v>402</v>
      </c>
      <c r="C179" s="7" t="s">
        <v>253</v>
      </c>
      <c r="D179" s="8">
        <v>0</v>
      </c>
      <c r="E179" s="8">
        <v>15.532</v>
      </c>
      <c r="F179" s="9">
        <v>-100</v>
      </c>
      <c r="G179" s="8">
        <v>15.532</v>
      </c>
      <c r="H179" s="9">
        <v>-100</v>
      </c>
      <c r="I179" s="8">
        <v>0</v>
      </c>
      <c r="J179" s="8">
        <v>9.6039999999999992</v>
      </c>
      <c r="K179" s="9">
        <v>-100</v>
      </c>
      <c r="L179" s="8">
        <v>9.6039999999999992</v>
      </c>
      <c r="M179" s="9">
        <v>-100</v>
      </c>
      <c r="N179" s="9">
        <v>0</v>
      </c>
      <c r="O179" s="9">
        <v>47.7</v>
      </c>
      <c r="P179" s="9">
        <v>-100</v>
      </c>
      <c r="Q179" s="9">
        <v>47.7</v>
      </c>
      <c r="R179" s="9">
        <v>-100</v>
      </c>
    </row>
    <row r="180" spans="1:18" x14ac:dyDescent="0.25">
      <c r="A180" s="7" t="s">
        <v>403</v>
      </c>
      <c r="B180" s="7" t="s">
        <v>404</v>
      </c>
      <c r="C180" s="7" t="s">
        <v>253</v>
      </c>
      <c r="D180" s="8">
        <v>40.067999999999998</v>
      </c>
      <c r="E180" s="8">
        <v>3.6240000000000001</v>
      </c>
      <c r="F180" s="9">
        <v>1005.63</v>
      </c>
      <c r="G180" s="8">
        <v>3.6240000000000001</v>
      </c>
      <c r="H180" s="9">
        <v>1005.63</v>
      </c>
      <c r="I180" s="8">
        <v>27.736000000000001</v>
      </c>
      <c r="J180" s="8">
        <v>0</v>
      </c>
      <c r="K180" s="9">
        <v>0</v>
      </c>
      <c r="L180" s="8">
        <v>0</v>
      </c>
      <c r="M180" s="9">
        <v>0</v>
      </c>
      <c r="N180" s="9">
        <v>175</v>
      </c>
      <c r="O180" s="9">
        <v>0</v>
      </c>
      <c r="P180" s="9">
        <v>0</v>
      </c>
      <c r="Q180" s="9">
        <v>0</v>
      </c>
      <c r="R180" s="9">
        <v>0</v>
      </c>
    </row>
    <row r="181" spans="1:18" x14ac:dyDescent="0.25">
      <c r="A181" s="7" t="s">
        <v>405</v>
      </c>
      <c r="B181" s="7" t="s">
        <v>406</v>
      </c>
      <c r="C181" s="7" t="s">
        <v>334</v>
      </c>
      <c r="D181" s="8">
        <v>88.543999999999997</v>
      </c>
      <c r="E181" s="8">
        <v>4.62</v>
      </c>
      <c r="F181" s="9">
        <v>1816.54</v>
      </c>
      <c r="G181" s="8">
        <v>4.62</v>
      </c>
      <c r="H181" s="9">
        <v>1816.54</v>
      </c>
      <c r="I181" s="8">
        <v>47.896000000000001</v>
      </c>
      <c r="J181" s="8">
        <v>5.1999999999999998E-2</v>
      </c>
      <c r="K181" s="9">
        <v>92007.69</v>
      </c>
      <c r="L181" s="8">
        <v>5.1999999999999998E-2</v>
      </c>
      <c r="M181" s="9">
        <v>92007.69</v>
      </c>
      <c r="N181" s="9">
        <v>238.5</v>
      </c>
      <c r="O181" s="9">
        <v>238.5</v>
      </c>
      <c r="P181" s="9">
        <v>0</v>
      </c>
      <c r="Q181" s="9">
        <v>238.5</v>
      </c>
      <c r="R181" s="9">
        <v>0</v>
      </c>
    </row>
    <row r="182" spans="1:18" x14ac:dyDescent="0.25">
      <c r="A182" s="7" t="s">
        <v>407</v>
      </c>
      <c r="B182" s="7" t="s">
        <v>408</v>
      </c>
      <c r="C182" s="7" t="s">
        <v>224</v>
      </c>
      <c r="D182" s="8">
        <v>0</v>
      </c>
      <c r="E182" s="8">
        <v>4.7240000000000002</v>
      </c>
      <c r="F182" s="9">
        <v>-100</v>
      </c>
      <c r="G182" s="8">
        <v>4.7240000000000002</v>
      </c>
      <c r="H182" s="9">
        <v>-100</v>
      </c>
      <c r="I182" s="8">
        <v>0</v>
      </c>
      <c r="J182" s="8">
        <v>4.66</v>
      </c>
      <c r="K182" s="9">
        <v>-100</v>
      </c>
      <c r="L182" s="8">
        <v>4.66</v>
      </c>
      <c r="M182" s="9">
        <v>-100</v>
      </c>
      <c r="N182" s="9">
        <v>0</v>
      </c>
      <c r="O182" s="9">
        <v>139.91999999999999</v>
      </c>
      <c r="P182" s="9">
        <v>-100</v>
      </c>
      <c r="Q182" s="9">
        <v>139.91999999999999</v>
      </c>
      <c r="R182" s="9">
        <v>-100</v>
      </c>
    </row>
    <row r="183" spans="1:18" x14ac:dyDescent="0.25">
      <c r="A183" s="7" t="s">
        <v>409</v>
      </c>
      <c r="B183" s="7" t="s">
        <v>410</v>
      </c>
      <c r="C183" s="7" t="s">
        <v>224</v>
      </c>
      <c r="D183" s="8">
        <v>412.55599999999998</v>
      </c>
      <c r="E183" s="8">
        <v>478.29199999999997</v>
      </c>
      <c r="F183" s="9">
        <v>-13.74</v>
      </c>
      <c r="G183" s="8">
        <v>478.29199999999997</v>
      </c>
      <c r="H183" s="9">
        <v>-13.74</v>
      </c>
      <c r="I183" s="8">
        <v>169.83600000000001</v>
      </c>
      <c r="J183" s="8">
        <v>225.304</v>
      </c>
      <c r="K183" s="9">
        <v>-24.62</v>
      </c>
      <c r="L183" s="8">
        <v>225.304</v>
      </c>
      <c r="M183" s="9">
        <v>-24.62</v>
      </c>
      <c r="N183" s="9">
        <v>93.28</v>
      </c>
      <c r="O183" s="9">
        <v>93.28</v>
      </c>
      <c r="P183" s="9">
        <v>0</v>
      </c>
      <c r="Q183" s="9">
        <v>93.28</v>
      </c>
      <c r="R183" s="9">
        <v>0</v>
      </c>
    </row>
    <row r="184" spans="1:18" x14ac:dyDescent="0.25">
      <c r="A184" s="7" t="s">
        <v>411</v>
      </c>
      <c r="B184" s="7" t="s">
        <v>412</v>
      </c>
      <c r="C184" s="7" t="s">
        <v>224</v>
      </c>
      <c r="D184" s="8">
        <v>157.11199999999999</v>
      </c>
      <c r="E184" s="8">
        <v>116.092</v>
      </c>
      <c r="F184" s="9">
        <v>35.33</v>
      </c>
      <c r="G184" s="8">
        <v>116.092</v>
      </c>
      <c r="H184" s="9">
        <v>35.33</v>
      </c>
      <c r="I184" s="8">
        <v>109.592</v>
      </c>
      <c r="J184" s="8">
        <v>71.852000000000004</v>
      </c>
      <c r="K184" s="9">
        <v>52.52</v>
      </c>
      <c r="L184" s="8">
        <v>71.852000000000004</v>
      </c>
      <c r="M184" s="9">
        <v>52.52</v>
      </c>
      <c r="N184" s="9">
        <v>201.4</v>
      </c>
      <c r="O184" s="9">
        <v>201.4</v>
      </c>
      <c r="P184" s="9">
        <v>0</v>
      </c>
      <c r="Q184" s="9">
        <v>201.4</v>
      </c>
      <c r="R184" s="9">
        <v>0</v>
      </c>
    </row>
    <row r="185" spans="1:18" x14ac:dyDescent="0.25">
      <c r="A185" s="7" t="s">
        <v>413</v>
      </c>
      <c r="B185" s="7" t="s">
        <v>414</v>
      </c>
      <c r="C185" s="7" t="s">
        <v>224</v>
      </c>
      <c r="D185" s="8">
        <v>28.128</v>
      </c>
      <c r="E185" s="8">
        <v>41.436</v>
      </c>
      <c r="F185" s="9">
        <v>-32.119999999999997</v>
      </c>
      <c r="G185" s="8">
        <v>41.436</v>
      </c>
      <c r="H185" s="9">
        <v>-32.119999999999997</v>
      </c>
      <c r="I185" s="8">
        <v>22.3</v>
      </c>
      <c r="J185" s="8">
        <v>25.452000000000002</v>
      </c>
      <c r="K185" s="9">
        <v>-12.38</v>
      </c>
      <c r="L185" s="8">
        <v>25.452000000000002</v>
      </c>
      <c r="M185" s="9">
        <v>-12.38</v>
      </c>
      <c r="N185" s="9">
        <v>225</v>
      </c>
      <c r="O185" s="9">
        <v>225</v>
      </c>
      <c r="P185" s="9">
        <v>0</v>
      </c>
      <c r="Q185" s="9">
        <v>225</v>
      </c>
      <c r="R185" s="9">
        <v>0</v>
      </c>
    </row>
    <row r="186" spans="1:18" x14ac:dyDescent="0.25">
      <c r="A186" s="7" t="s">
        <v>415</v>
      </c>
      <c r="B186" s="7" t="s">
        <v>416</v>
      </c>
      <c r="C186" s="7" t="s">
        <v>256</v>
      </c>
      <c r="D186" s="8">
        <v>0</v>
      </c>
      <c r="E186" s="8">
        <v>3.2000000000000001E-2</v>
      </c>
      <c r="F186" s="9">
        <v>-100</v>
      </c>
      <c r="G186" s="8">
        <v>3.2000000000000001E-2</v>
      </c>
      <c r="H186" s="9">
        <v>-100</v>
      </c>
      <c r="I186" s="8">
        <v>0</v>
      </c>
      <c r="J186" s="8">
        <v>0</v>
      </c>
      <c r="K186" s="9">
        <v>0</v>
      </c>
      <c r="L186" s="8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</row>
    <row r="187" spans="1:18" x14ac:dyDescent="0.25">
      <c r="A187" s="7" t="s">
        <v>417</v>
      </c>
      <c r="B187" s="7" t="s">
        <v>418</v>
      </c>
      <c r="C187" s="7" t="s">
        <v>253</v>
      </c>
      <c r="D187" s="8">
        <v>558.87599999999998</v>
      </c>
      <c r="E187" s="8">
        <v>481.27199999999999</v>
      </c>
      <c r="F187" s="9">
        <v>16.12</v>
      </c>
      <c r="G187" s="8">
        <v>481.27199999999999</v>
      </c>
      <c r="H187" s="9">
        <v>16.12</v>
      </c>
      <c r="I187" s="8">
        <v>126.072</v>
      </c>
      <c r="J187" s="8">
        <v>203.89599999999999</v>
      </c>
      <c r="K187" s="9">
        <v>-38.17</v>
      </c>
      <c r="L187" s="8">
        <v>203.89599999999999</v>
      </c>
      <c r="M187" s="9">
        <v>-38.17</v>
      </c>
      <c r="N187" s="9">
        <v>61.5</v>
      </c>
      <c r="O187" s="9">
        <v>61.5</v>
      </c>
      <c r="P187" s="9">
        <v>0</v>
      </c>
      <c r="Q187" s="9">
        <v>61.5</v>
      </c>
      <c r="R187" s="9">
        <v>0</v>
      </c>
    </row>
    <row r="188" spans="1:18" x14ac:dyDescent="0.25">
      <c r="A188" s="7" t="s">
        <v>419</v>
      </c>
      <c r="B188" s="7" t="s">
        <v>420</v>
      </c>
      <c r="C188" s="7" t="s">
        <v>270</v>
      </c>
      <c r="D188" s="8">
        <v>70.28</v>
      </c>
      <c r="E188" s="8">
        <v>34.731999999999999</v>
      </c>
      <c r="F188" s="9">
        <v>102.35</v>
      </c>
      <c r="G188" s="8">
        <v>34.731999999999999</v>
      </c>
      <c r="H188" s="9">
        <v>102.35</v>
      </c>
      <c r="I188" s="8">
        <v>37.887999999999998</v>
      </c>
      <c r="J188" s="8">
        <v>17.271999999999998</v>
      </c>
      <c r="K188" s="9">
        <v>119.36</v>
      </c>
      <c r="L188" s="8">
        <v>17.271999999999998</v>
      </c>
      <c r="M188" s="9">
        <v>119.36</v>
      </c>
      <c r="N188" s="9">
        <v>129.30000000000001</v>
      </c>
      <c r="O188" s="9">
        <v>129.30000000000001</v>
      </c>
      <c r="P188" s="9">
        <v>0</v>
      </c>
      <c r="Q188" s="9">
        <v>129.30000000000001</v>
      </c>
      <c r="R188" s="9">
        <v>0</v>
      </c>
    </row>
    <row r="189" spans="1:18" x14ac:dyDescent="0.25">
      <c r="A189" s="7" t="s">
        <v>421</v>
      </c>
      <c r="B189" s="7" t="s">
        <v>422</v>
      </c>
      <c r="C189" s="7" t="s">
        <v>270</v>
      </c>
      <c r="D189" s="8">
        <v>2.02</v>
      </c>
      <c r="E189" s="8">
        <v>0</v>
      </c>
      <c r="F189" s="9">
        <v>0</v>
      </c>
      <c r="G189" s="8">
        <v>0</v>
      </c>
      <c r="H189" s="9">
        <v>0</v>
      </c>
      <c r="I189" s="8">
        <v>0.45600000000000002</v>
      </c>
      <c r="J189" s="8">
        <v>0</v>
      </c>
      <c r="K189" s="9">
        <v>0</v>
      </c>
      <c r="L189" s="8">
        <v>0</v>
      </c>
      <c r="M189" s="9">
        <v>0</v>
      </c>
      <c r="N189" s="9">
        <v>424</v>
      </c>
      <c r="O189" s="9">
        <v>0</v>
      </c>
      <c r="P189" s="9">
        <v>0</v>
      </c>
      <c r="Q189" s="9">
        <v>0</v>
      </c>
      <c r="R189" s="9">
        <v>0</v>
      </c>
    </row>
    <row r="190" spans="1:18" x14ac:dyDescent="0.25">
      <c r="A190" s="7" t="s">
        <v>423</v>
      </c>
      <c r="B190" s="7" t="s">
        <v>424</v>
      </c>
      <c r="C190" s="7" t="s">
        <v>425</v>
      </c>
      <c r="D190" s="8">
        <v>139.88399999999999</v>
      </c>
      <c r="E190" s="8">
        <v>80.16</v>
      </c>
      <c r="F190" s="9">
        <v>74.510000000000005</v>
      </c>
      <c r="G190" s="8">
        <v>80.16</v>
      </c>
      <c r="H190" s="9">
        <v>74.510000000000005</v>
      </c>
      <c r="I190" s="8">
        <v>96.108000000000004</v>
      </c>
      <c r="J190" s="8">
        <v>51.795999999999999</v>
      </c>
      <c r="K190" s="9">
        <v>85.55</v>
      </c>
      <c r="L190" s="8">
        <v>51.795999999999999</v>
      </c>
      <c r="M190" s="9">
        <v>85.55</v>
      </c>
      <c r="N190" s="9">
        <v>167.48</v>
      </c>
      <c r="O190" s="9">
        <v>167.48</v>
      </c>
      <c r="P190" s="9">
        <v>0</v>
      </c>
      <c r="Q190" s="9">
        <v>167.48</v>
      </c>
      <c r="R190" s="9">
        <v>0</v>
      </c>
    </row>
    <row r="191" spans="1:18" x14ac:dyDescent="0.25">
      <c r="A191" s="7" t="s">
        <v>426</v>
      </c>
      <c r="B191" s="7" t="s">
        <v>427</v>
      </c>
      <c r="C191" s="7" t="s">
        <v>428</v>
      </c>
      <c r="D191" s="8">
        <v>117.036</v>
      </c>
      <c r="E191" s="8">
        <v>95.164000000000001</v>
      </c>
      <c r="F191" s="9">
        <v>22.98</v>
      </c>
      <c r="G191" s="8">
        <v>95.164000000000001</v>
      </c>
      <c r="H191" s="9">
        <v>22.98</v>
      </c>
      <c r="I191" s="8">
        <v>74.260000000000005</v>
      </c>
      <c r="J191" s="8">
        <v>48.832000000000001</v>
      </c>
      <c r="K191" s="9">
        <v>52.07</v>
      </c>
      <c r="L191" s="8">
        <v>48.832000000000001</v>
      </c>
      <c r="M191" s="9">
        <v>52.07</v>
      </c>
      <c r="N191" s="9">
        <v>180.2</v>
      </c>
      <c r="O191" s="9">
        <v>180.2</v>
      </c>
      <c r="P191" s="9">
        <v>0</v>
      </c>
      <c r="Q191" s="9">
        <v>180.2</v>
      </c>
      <c r="R191" s="9">
        <v>0</v>
      </c>
    </row>
    <row r="192" spans="1:18" x14ac:dyDescent="0.25">
      <c r="A192" s="7" t="s">
        <v>429</v>
      </c>
      <c r="B192" s="7" t="s">
        <v>430</v>
      </c>
      <c r="C192" s="7" t="s">
        <v>431</v>
      </c>
      <c r="D192" s="8">
        <v>406.05200000000002</v>
      </c>
      <c r="E192" s="8">
        <v>10.78</v>
      </c>
      <c r="F192" s="9">
        <v>3666.72</v>
      </c>
      <c r="G192" s="8">
        <v>10.78</v>
      </c>
      <c r="H192" s="9">
        <v>3666.72</v>
      </c>
      <c r="I192" s="8">
        <v>232.684</v>
      </c>
      <c r="J192" s="8">
        <v>8.0000000000000002E-3</v>
      </c>
      <c r="K192" s="9">
        <v>2908450</v>
      </c>
      <c r="L192" s="8">
        <v>8.0000000000000002E-3</v>
      </c>
      <c r="M192" s="9">
        <v>2908450</v>
      </c>
      <c r="N192" s="9">
        <v>23.85</v>
      </c>
      <c r="O192" s="9">
        <v>23.85</v>
      </c>
      <c r="P192" s="9">
        <v>0</v>
      </c>
      <c r="Q192" s="9">
        <v>23.85</v>
      </c>
      <c r="R192" s="9">
        <v>0</v>
      </c>
    </row>
    <row r="193" spans="1:18" x14ac:dyDescent="0.25">
      <c r="A193" s="7" t="s">
        <v>432</v>
      </c>
      <c r="B193" s="7" t="s">
        <v>433</v>
      </c>
      <c r="C193" s="7" t="s">
        <v>428</v>
      </c>
      <c r="D193" s="8">
        <v>58.103999999999999</v>
      </c>
      <c r="E193" s="8">
        <v>95.12</v>
      </c>
      <c r="F193" s="9">
        <v>-38.92</v>
      </c>
      <c r="G193" s="8">
        <v>95.12</v>
      </c>
      <c r="H193" s="9">
        <v>-38.92</v>
      </c>
      <c r="I193" s="8">
        <v>21.347999999999999</v>
      </c>
      <c r="J193" s="8">
        <v>43.52</v>
      </c>
      <c r="K193" s="9">
        <v>-50.95</v>
      </c>
      <c r="L193" s="8">
        <v>43.52</v>
      </c>
      <c r="M193" s="9">
        <v>-50.95</v>
      </c>
      <c r="N193" s="9">
        <v>129.30000000000001</v>
      </c>
      <c r="O193" s="9">
        <v>129.30000000000001</v>
      </c>
      <c r="P193" s="9">
        <v>0</v>
      </c>
      <c r="Q193" s="9">
        <v>129.30000000000001</v>
      </c>
      <c r="R193" s="9">
        <v>0</v>
      </c>
    </row>
    <row r="194" spans="1:18" x14ac:dyDescent="0.25">
      <c r="A194" s="7" t="s">
        <v>434</v>
      </c>
      <c r="B194" s="7" t="s">
        <v>435</v>
      </c>
      <c r="C194" s="7" t="s">
        <v>425</v>
      </c>
      <c r="D194" s="8">
        <v>0</v>
      </c>
      <c r="E194" s="8">
        <v>9.7439999999999998</v>
      </c>
      <c r="F194" s="9">
        <v>-100</v>
      </c>
      <c r="G194" s="8">
        <v>9.7439999999999998</v>
      </c>
      <c r="H194" s="9">
        <v>-100</v>
      </c>
      <c r="I194" s="8">
        <v>0</v>
      </c>
      <c r="J194" s="8">
        <v>5.14</v>
      </c>
      <c r="K194" s="9">
        <v>-100</v>
      </c>
      <c r="L194" s="8">
        <v>5.14</v>
      </c>
      <c r="M194" s="9">
        <v>-100</v>
      </c>
      <c r="N194" s="9">
        <v>0</v>
      </c>
      <c r="O194" s="9">
        <v>263</v>
      </c>
      <c r="P194" s="9">
        <v>-100</v>
      </c>
      <c r="Q194" s="9">
        <v>263</v>
      </c>
      <c r="R194" s="9">
        <v>-100</v>
      </c>
    </row>
    <row r="195" spans="1:18" x14ac:dyDescent="0.25">
      <c r="A195" s="7" t="s">
        <v>436</v>
      </c>
      <c r="B195" s="7" t="s">
        <v>437</v>
      </c>
      <c r="C195" s="7" t="s">
        <v>428</v>
      </c>
      <c r="D195" s="8">
        <v>106.304</v>
      </c>
      <c r="E195" s="8">
        <v>2.552</v>
      </c>
      <c r="F195" s="9">
        <v>4065.52</v>
      </c>
      <c r="G195" s="8">
        <v>2.552</v>
      </c>
      <c r="H195" s="9">
        <v>4065.52</v>
      </c>
      <c r="I195" s="8">
        <v>53.32</v>
      </c>
      <c r="J195" s="8">
        <v>0</v>
      </c>
      <c r="K195" s="9">
        <v>0</v>
      </c>
      <c r="L195" s="8">
        <v>0</v>
      </c>
      <c r="M195" s="9">
        <v>0</v>
      </c>
      <c r="N195" s="9">
        <v>129.30000000000001</v>
      </c>
      <c r="O195" s="9">
        <v>0</v>
      </c>
      <c r="P195" s="9">
        <v>0</v>
      </c>
      <c r="Q195" s="9">
        <v>0</v>
      </c>
      <c r="R195" s="9">
        <v>0</v>
      </c>
    </row>
    <row r="196" spans="1:18" x14ac:dyDescent="0.25">
      <c r="A196" s="7" t="s">
        <v>438</v>
      </c>
      <c r="B196" s="7" t="s">
        <v>439</v>
      </c>
      <c r="C196" s="7" t="s">
        <v>425</v>
      </c>
      <c r="D196" s="8">
        <v>6.0519999999999996</v>
      </c>
      <c r="E196" s="8">
        <v>0</v>
      </c>
      <c r="F196" s="9">
        <v>0</v>
      </c>
      <c r="G196" s="8">
        <v>0</v>
      </c>
      <c r="H196" s="9">
        <v>0</v>
      </c>
      <c r="I196" s="8">
        <v>3.6680000000000001</v>
      </c>
      <c r="J196" s="8">
        <v>0</v>
      </c>
      <c r="K196" s="9">
        <v>0</v>
      </c>
      <c r="L196" s="8">
        <v>0</v>
      </c>
      <c r="M196" s="9">
        <v>0</v>
      </c>
      <c r="N196" s="9">
        <v>180.2</v>
      </c>
      <c r="O196" s="9">
        <v>0</v>
      </c>
      <c r="P196" s="9">
        <v>0</v>
      </c>
      <c r="Q196" s="9">
        <v>0</v>
      </c>
      <c r="R196" s="9">
        <v>0</v>
      </c>
    </row>
    <row r="197" spans="1:18" x14ac:dyDescent="0.25">
      <c r="A197" s="7" t="s">
        <v>440</v>
      </c>
      <c r="B197" s="7" t="s">
        <v>441</v>
      </c>
      <c r="C197" s="7" t="s">
        <v>425</v>
      </c>
      <c r="D197" s="8">
        <v>4.4400000000000004</v>
      </c>
      <c r="E197" s="8">
        <v>0</v>
      </c>
      <c r="F197" s="9">
        <v>0</v>
      </c>
      <c r="G197" s="8">
        <v>0</v>
      </c>
      <c r="H197" s="9">
        <v>0</v>
      </c>
      <c r="I197" s="8">
        <v>1.4119999999999999</v>
      </c>
      <c r="J197" s="8">
        <v>0</v>
      </c>
      <c r="K197" s="9">
        <v>0</v>
      </c>
      <c r="L197" s="8">
        <v>0</v>
      </c>
      <c r="M197" s="9">
        <v>0</v>
      </c>
      <c r="N197" s="9">
        <v>381.6</v>
      </c>
      <c r="O197" s="9">
        <v>0</v>
      </c>
      <c r="P197" s="9">
        <v>0</v>
      </c>
      <c r="Q197" s="9">
        <v>0</v>
      </c>
      <c r="R197" s="9">
        <v>0</v>
      </c>
    </row>
    <row r="198" spans="1:18" x14ac:dyDescent="0.25">
      <c r="A198" s="7" t="s">
        <v>442</v>
      </c>
      <c r="B198" s="7" t="s">
        <v>443</v>
      </c>
      <c r="C198" s="7" t="s">
        <v>191</v>
      </c>
      <c r="D198" s="8">
        <v>4.6479999999999997</v>
      </c>
      <c r="E198" s="8">
        <v>8.5079999999999991</v>
      </c>
      <c r="F198" s="9">
        <v>-45.37</v>
      </c>
      <c r="G198" s="8">
        <v>8.5079999999999991</v>
      </c>
      <c r="H198" s="9">
        <v>-45.37</v>
      </c>
      <c r="I198" s="8">
        <v>0</v>
      </c>
      <c r="J198" s="8">
        <v>8.2799999999999994</v>
      </c>
      <c r="K198" s="9">
        <v>-100</v>
      </c>
      <c r="L198" s="8">
        <v>8.2799999999999994</v>
      </c>
      <c r="M198" s="9">
        <v>-100</v>
      </c>
      <c r="N198" s="9">
        <v>0</v>
      </c>
      <c r="O198" s="9">
        <v>88</v>
      </c>
      <c r="P198" s="9">
        <v>-100</v>
      </c>
      <c r="Q198" s="9">
        <v>88</v>
      </c>
      <c r="R198" s="9">
        <v>-100</v>
      </c>
    </row>
    <row r="199" spans="1:18" x14ac:dyDescent="0.25">
      <c r="A199" s="7" t="s">
        <v>444</v>
      </c>
      <c r="B199" s="7" t="s">
        <v>445</v>
      </c>
      <c r="C199" s="7" t="s">
        <v>191</v>
      </c>
      <c r="D199" s="8">
        <v>61.963999999999999</v>
      </c>
      <c r="E199" s="8">
        <v>39.292000000000002</v>
      </c>
      <c r="F199" s="9">
        <v>57.7</v>
      </c>
      <c r="G199" s="8">
        <v>39.292000000000002</v>
      </c>
      <c r="H199" s="9">
        <v>57.7</v>
      </c>
      <c r="I199" s="8">
        <v>43.76</v>
      </c>
      <c r="J199" s="8">
        <v>23.64</v>
      </c>
      <c r="K199" s="9">
        <v>85.11</v>
      </c>
      <c r="L199" s="8">
        <v>23.64</v>
      </c>
      <c r="M199" s="9">
        <v>85.11</v>
      </c>
      <c r="N199" s="9">
        <v>143.1</v>
      </c>
      <c r="O199" s="9">
        <v>143.1</v>
      </c>
      <c r="P199" s="9">
        <v>0</v>
      </c>
      <c r="Q199" s="9">
        <v>143.1</v>
      </c>
      <c r="R199" s="9">
        <v>0</v>
      </c>
    </row>
    <row r="200" spans="1:18" x14ac:dyDescent="0.25">
      <c r="A200" s="7" t="s">
        <v>446</v>
      </c>
      <c r="B200" s="7" t="s">
        <v>447</v>
      </c>
      <c r="C200" s="7" t="s">
        <v>136</v>
      </c>
      <c r="D200" s="8">
        <v>90.227999999999994</v>
      </c>
      <c r="E200" s="8">
        <v>0</v>
      </c>
      <c r="F200" s="9">
        <v>0</v>
      </c>
      <c r="G200" s="8">
        <v>0</v>
      </c>
      <c r="H200" s="9">
        <v>0</v>
      </c>
      <c r="I200" s="8">
        <v>9.2200000000000006</v>
      </c>
      <c r="J200" s="8">
        <v>0</v>
      </c>
      <c r="K200" s="9">
        <v>0</v>
      </c>
      <c r="L200" s="8">
        <v>0</v>
      </c>
      <c r="M200" s="9">
        <v>0</v>
      </c>
      <c r="N200" s="9">
        <v>107.06</v>
      </c>
      <c r="O200" s="9">
        <v>0</v>
      </c>
      <c r="P200" s="9">
        <v>0</v>
      </c>
      <c r="Q200" s="9">
        <v>0</v>
      </c>
      <c r="R200" s="9">
        <v>0</v>
      </c>
    </row>
    <row r="201" spans="1:18" x14ac:dyDescent="0.25">
      <c r="A201" s="7" t="s">
        <v>448</v>
      </c>
      <c r="B201" s="7" t="s">
        <v>449</v>
      </c>
      <c r="C201" s="7" t="s">
        <v>136</v>
      </c>
      <c r="D201" s="8">
        <v>0</v>
      </c>
      <c r="E201" s="8">
        <v>0.16800000000000001</v>
      </c>
      <c r="F201" s="9">
        <v>-100</v>
      </c>
      <c r="G201" s="8">
        <v>0.16800000000000001</v>
      </c>
      <c r="H201" s="9">
        <v>-100</v>
      </c>
      <c r="I201" s="8">
        <v>0</v>
      </c>
      <c r="J201" s="8">
        <v>4.0000000000000001E-3</v>
      </c>
      <c r="K201" s="9">
        <v>-100</v>
      </c>
      <c r="L201" s="8">
        <v>4.0000000000000001E-3</v>
      </c>
      <c r="M201" s="9">
        <v>-100</v>
      </c>
      <c r="N201" s="9">
        <v>0</v>
      </c>
      <c r="O201" s="9">
        <v>188.68</v>
      </c>
      <c r="P201" s="9">
        <v>-100</v>
      </c>
      <c r="Q201" s="9">
        <v>188.68</v>
      </c>
      <c r="R201" s="9">
        <v>-100</v>
      </c>
    </row>
    <row r="202" spans="1:18" x14ac:dyDescent="0.25">
      <c r="A202" s="7" t="s">
        <v>450</v>
      </c>
      <c r="B202" s="7" t="s">
        <v>451</v>
      </c>
      <c r="C202" s="7" t="s">
        <v>136</v>
      </c>
      <c r="D202" s="8">
        <v>35.193600000000004</v>
      </c>
      <c r="E202" s="8">
        <v>58.896000000000001</v>
      </c>
      <c r="F202" s="9">
        <v>-40.24</v>
      </c>
      <c r="G202" s="8">
        <v>58.896000000000001</v>
      </c>
      <c r="H202" s="9">
        <v>-40.24</v>
      </c>
      <c r="I202" s="8">
        <v>10.236800000000001</v>
      </c>
      <c r="J202" s="8">
        <v>6.8</v>
      </c>
      <c r="K202" s="9">
        <v>50.54</v>
      </c>
      <c r="L202" s="8">
        <v>6.8</v>
      </c>
      <c r="M202" s="9">
        <v>50.54</v>
      </c>
      <c r="N202" s="9">
        <v>720.8</v>
      </c>
      <c r="O202" s="9">
        <v>720.8</v>
      </c>
      <c r="P202" s="9">
        <v>0</v>
      </c>
      <c r="Q202" s="9">
        <v>720.8</v>
      </c>
      <c r="R202" s="9">
        <v>0</v>
      </c>
    </row>
    <row r="203" spans="1:18" x14ac:dyDescent="0.25">
      <c r="A203" s="7" t="s">
        <v>452</v>
      </c>
      <c r="B203" s="7" t="s">
        <v>449</v>
      </c>
      <c r="C203" s="7" t="s">
        <v>136</v>
      </c>
      <c r="D203" s="8">
        <v>30.152000000000001</v>
      </c>
      <c r="E203" s="8">
        <v>60.28</v>
      </c>
      <c r="F203" s="9">
        <v>-49.98</v>
      </c>
      <c r="G203" s="8">
        <v>60.28</v>
      </c>
      <c r="H203" s="9">
        <v>-49.98</v>
      </c>
      <c r="I203" s="8">
        <v>6.3159999999999998</v>
      </c>
      <c r="J203" s="8">
        <v>41.46</v>
      </c>
      <c r="K203" s="9">
        <v>-84.77</v>
      </c>
      <c r="L203" s="8">
        <v>41.46</v>
      </c>
      <c r="M203" s="9">
        <v>-84.77</v>
      </c>
      <c r="N203" s="9">
        <v>188.68</v>
      </c>
      <c r="O203" s="9">
        <v>188.68</v>
      </c>
      <c r="P203" s="9">
        <v>0</v>
      </c>
      <c r="Q203" s="9">
        <v>188.68</v>
      </c>
      <c r="R203" s="9">
        <v>0</v>
      </c>
    </row>
    <row r="204" spans="1:18" x14ac:dyDescent="0.25">
      <c r="A204" s="7" t="s">
        <v>453</v>
      </c>
      <c r="B204" s="7" t="s">
        <v>454</v>
      </c>
      <c r="C204" s="7" t="s">
        <v>160</v>
      </c>
      <c r="D204" s="8">
        <v>135.548</v>
      </c>
      <c r="E204" s="8">
        <v>333.76799999999997</v>
      </c>
      <c r="F204" s="9">
        <v>-59.39</v>
      </c>
      <c r="G204" s="8">
        <v>333.76799999999997</v>
      </c>
      <c r="H204" s="9">
        <v>-59.39</v>
      </c>
      <c r="I204" s="8">
        <v>77.78</v>
      </c>
      <c r="J204" s="8">
        <v>226.22</v>
      </c>
      <c r="K204" s="9">
        <v>-65.62</v>
      </c>
      <c r="L204" s="8">
        <v>226.22</v>
      </c>
      <c r="M204" s="9">
        <v>-65.62</v>
      </c>
      <c r="N204" s="9">
        <v>129.30000000000001</v>
      </c>
      <c r="O204" s="9">
        <v>129.30000000000001</v>
      </c>
      <c r="P204" s="9">
        <v>0</v>
      </c>
      <c r="Q204" s="9">
        <v>129.30000000000001</v>
      </c>
      <c r="R204" s="9">
        <v>0</v>
      </c>
    </row>
    <row r="205" spans="1:18" x14ac:dyDescent="0.25">
      <c r="A205" s="7" t="s">
        <v>455</v>
      </c>
      <c r="B205" s="7" t="s">
        <v>456</v>
      </c>
      <c r="C205" s="7" t="s">
        <v>149</v>
      </c>
      <c r="D205" s="8">
        <v>59.636000000000003</v>
      </c>
      <c r="E205" s="8">
        <v>54.747999999999998</v>
      </c>
      <c r="F205" s="9">
        <v>8.93</v>
      </c>
      <c r="G205" s="8">
        <v>54.747999999999998</v>
      </c>
      <c r="H205" s="9">
        <v>8.93</v>
      </c>
      <c r="I205" s="8">
        <v>52.216000000000001</v>
      </c>
      <c r="J205" s="8">
        <v>48.363999999999997</v>
      </c>
      <c r="K205" s="9">
        <v>7.96</v>
      </c>
      <c r="L205" s="8">
        <v>48.363999999999997</v>
      </c>
      <c r="M205" s="9">
        <v>7.96</v>
      </c>
      <c r="N205" s="9">
        <v>360.4</v>
      </c>
      <c r="O205" s="9">
        <v>360.4</v>
      </c>
      <c r="P205" s="9">
        <v>0</v>
      </c>
      <c r="Q205" s="9">
        <v>360.4</v>
      </c>
      <c r="R205" s="9">
        <v>0</v>
      </c>
    </row>
    <row r="206" spans="1:18" x14ac:dyDescent="0.25">
      <c r="A206" s="7" t="s">
        <v>457</v>
      </c>
      <c r="B206" s="7" t="s">
        <v>458</v>
      </c>
      <c r="C206" s="7" t="s">
        <v>139</v>
      </c>
      <c r="D206" s="8">
        <v>212.75200000000001</v>
      </c>
      <c r="E206" s="8">
        <v>109.092</v>
      </c>
      <c r="F206" s="9">
        <v>95.02</v>
      </c>
      <c r="G206" s="8">
        <v>109.092</v>
      </c>
      <c r="H206" s="9">
        <v>95.02</v>
      </c>
      <c r="I206" s="8">
        <v>64.16</v>
      </c>
      <c r="J206" s="8">
        <v>0.308</v>
      </c>
      <c r="K206" s="9">
        <v>20731.169999999998</v>
      </c>
      <c r="L206" s="8">
        <v>0.308</v>
      </c>
      <c r="M206" s="9">
        <v>20731.169999999998</v>
      </c>
      <c r="N206" s="9">
        <v>31.5</v>
      </c>
      <c r="O206" s="9">
        <v>24.35</v>
      </c>
      <c r="P206" s="9">
        <v>29.36</v>
      </c>
      <c r="Q206" s="9">
        <v>24.35</v>
      </c>
      <c r="R206" s="9">
        <v>29.36</v>
      </c>
    </row>
    <row r="207" spans="1:18" x14ac:dyDescent="0.25">
      <c r="A207" s="7" t="s">
        <v>459</v>
      </c>
      <c r="B207" s="7" t="s">
        <v>460</v>
      </c>
      <c r="C207" s="7" t="s">
        <v>149</v>
      </c>
      <c r="D207" s="8">
        <v>256.86799999999999</v>
      </c>
      <c r="E207" s="8">
        <v>221.28800000000001</v>
      </c>
      <c r="F207" s="9">
        <v>16.079999999999998</v>
      </c>
      <c r="G207" s="8">
        <v>221.28800000000001</v>
      </c>
      <c r="H207" s="9">
        <v>16.079999999999998</v>
      </c>
      <c r="I207" s="8">
        <v>205.572</v>
      </c>
      <c r="J207" s="8">
        <v>178.00399999999999</v>
      </c>
      <c r="K207" s="9">
        <v>15.49</v>
      </c>
      <c r="L207" s="8">
        <v>178.00399999999999</v>
      </c>
      <c r="M207" s="9">
        <v>15.49</v>
      </c>
      <c r="N207" s="9">
        <v>243.8</v>
      </c>
      <c r="O207" s="9">
        <v>243.8</v>
      </c>
      <c r="P207" s="9">
        <v>0</v>
      </c>
      <c r="Q207" s="9">
        <v>243.8</v>
      </c>
      <c r="R207" s="9">
        <v>0</v>
      </c>
    </row>
    <row r="208" spans="1:18" x14ac:dyDescent="0.25">
      <c r="A208" s="7" t="s">
        <v>461</v>
      </c>
      <c r="B208" s="7" t="s">
        <v>462</v>
      </c>
      <c r="C208" s="7" t="s">
        <v>142</v>
      </c>
      <c r="D208" s="8">
        <v>3534.76</v>
      </c>
      <c r="E208" s="8">
        <v>4405.0320000000002</v>
      </c>
      <c r="F208" s="9">
        <v>-19.760000000000002</v>
      </c>
      <c r="G208" s="8">
        <v>4405.0320000000002</v>
      </c>
      <c r="H208" s="9">
        <v>-19.760000000000002</v>
      </c>
      <c r="I208" s="8">
        <v>2880.4920000000002</v>
      </c>
      <c r="J208" s="8">
        <v>3634.5639999999999</v>
      </c>
      <c r="K208" s="9">
        <v>-20.75</v>
      </c>
      <c r="L208" s="8">
        <v>3634.5639999999999</v>
      </c>
      <c r="M208" s="9">
        <v>-20.75</v>
      </c>
      <c r="N208" s="9">
        <v>87.98</v>
      </c>
      <c r="O208" s="9">
        <v>87.98</v>
      </c>
      <c r="P208" s="9">
        <v>0</v>
      </c>
      <c r="Q208" s="9">
        <v>87.98</v>
      </c>
      <c r="R208" s="9">
        <v>0</v>
      </c>
    </row>
    <row r="209" spans="1:18" x14ac:dyDescent="0.25">
      <c r="A209" s="7" t="s">
        <v>463</v>
      </c>
      <c r="B209" s="7" t="s">
        <v>464</v>
      </c>
      <c r="C209" s="7" t="s">
        <v>139</v>
      </c>
      <c r="D209" s="8">
        <v>464.08</v>
      </c>
      <c r="E209" s="8">
        <v>3358.96</v>
      </c>
      <c r="F209" s="9">
        <v>-86.18</v>
      </c>
      <c r="G209" s="8">
        <v>3358.96</v>
      </c>
      <c r="H209" s="9">
        <v>-86.18</v>
      </c>
      <c r="I209" s="8">
        <v>0</v>
      </c>
      <c r="J209" s="8">
        <v>1971.0519999999999</v>
      </c>
      <c r="K209" s="9">
        <v>-100</v>
      </c>
      <c r="L209" s="8">
        <v>1971.0519999999999</v>
      </c>
      <c r="M209" s="9">
        <v>-100</v>
      </c>
      <c r="N209" s="9">
        <v>0</v>
      </c>
      <c r="O209" s="9">
        <v>38.159999999999997</v>
      </c>
      <c r="P209" s="9">
        <v>-100</v>
      </c>
      <c r="Q209" s="9">
        <v>38.159999999999997</v>
      </c>
      <c r="R209" s="9">
        <v>-100</v>
      </c>
    </row>
    <row r="210" spans="1:18" x14ac:dyDescent="0.25">
      <c r="A210" s="7" t="s">
        <v>465</v>
      </c>
      <c r="B210" s="7" t="s">
        <v>466</v>
      </c>
      <c r="C210" s="7" t="s">
        <v>142</v>
      </c>
      <c r="D210" s="8">
        <v>0</v>
      </c>
      <c r="E210" s="8">
        <v>2.8000000000000001E-2</v>
      </c>
      <c r="F210" s="9">
        <v>-100</v>
      </c>
      <c r="G210" s="8">
        <v>2.8000000000000001E-2</v>
      </c>
      <c r="H210" s="9">
        <v>-100</v>
      </c>
      <c r="I210" s="8">
        <v>0</v>
      </c>
      <c r="J210" s="8">
        <v>2.8000000000000001E-2</v>
      </c>
      <c r="K210" s="9">
        <v>-100</v>
      </c>
      <c r="L210" s="8">
        <v>2.8000000000000001E-2</v>
      </c>
      <c r="M210" s="9">
        <v>-100</v>
      </c>
      <c r="N210" s="9">
        <v>0</v>
      </c>
      <c r="O210" s="9">
        <v>121.9</v>
      </c>
      <c r="P210" s="9">
        <v>-100</v>
      </c>
      <c r="Q210" s="9">
        <v>121.9</v>
      </c>
      <c r="R210" s="9">
        <v>-100</v>
      </c>
    </row>
    <row r="211" spans="1:18" x14ac:dyDescent="0.25">
      <c r="A211" s="7" t="s">
        <v>467</v>
      </c>
      <c r="B211" s="7" t="s">
        <v>468</v>
      </c>
      <c r="C211" s="7" t="s">
        <v>142</v>
      </c>
      <c r="D211" s="8">
        <v>322.18</v>
      </c>
      <c r="E211" s="8">
        <v>212.244</v>
      </c>
      <c r="F211" s="9">
        <v>51.8</v>
      </c>
      <c r="G211" s="8">
        <v>212.244</v>
      </c>
      <c r="H211" s="9">
        <v>51.8</v>
      </c>
      <c r="I211" s="8">
        <v>237.184</v>
      </c>
      <c r="J211" s="8">
        <v>155.43199999999999</v>
      </c>
      <c r="K211" s="9">
        <v>52.6</v>
      </c>
      <c r="L211" s="8">
        <v>155.43199999999999</v>
      </c>
      <c r="M211" s="9">
        <v>52.6</v>
      </c>
      <c r="N211" s="9">
        <v>129.30000000000001</v>
      </c>
      <c r="O211" s="9">
        <v>129.30000000000001</v>
      </c>
      <c r="P211" s="9">
        <v>0</v>
      </c>
      <c r="Q211" s="9">
        <v>129.30000000000001</v>
      </c>
      <c r="R211" s="9">
        <v>0</v>
      </c>
    </row>
    <row r="212" spans="1:18" x14ac:dyDescent="0.25">
      <c r="A212" s="7" t="s">
        <v>469</v>
      </c>
      <c r="B212" s="7" t="s">
        <v>470</v>
      </c>
      <c r="C212" s="7" t="s">
        <v>149</v>
      </c>
      <c r="D212" s="8">
        <v>2254.5479999999998</v>
      </c>
      <c r="E212" s="8">
        <v>2596.0160000000001</v>
      </c>
      <c r="F212" s="9">
        <v>-13.15</v>
      </c>
      <c r="G212" s="8">
        <v>2596.0160000000001</v>
      </c>
      <c r="H212" s="9">
        <v>-13.15</v>
      </c>
      <c r="I212" s="8">
        <v>1946.9</v>
      </c>
      <c r="J212" s="8">
        <v>2223.0639999999999</v>
      </c>
      <c r="K212" s="9">
        <v>-12.42</v>
      </c>
      <c r="L212" s="8">
        <v>2223.0639999999999</v>
      </c>
      <c r="M212" s="9">
        <v>-12.42</v>
      </c>
      <c r="N212" s="9">
        <v>201.4</v>
      </c>
      <c r="O212" s="9">
        <v>201.4</v>
      </c>
      <c r="P212" s="9">
        <v>0</v>
      </c>
      <c r="Q212" s="9">
        <v>201.4</v>
      </c>
      <c r="R212" s="9">
        <v>0</v>
      </c>
    </row>
    <row r="213" spans="1:18" x14ac:dyDescent="0.25">
      <c r="A213" s="7" t="s">
        <v>471</v>
      </c>
      <c r="B213" s="7" t="s">
        <v>157</v>
      </c>
      <c r="C213" s="7" t="s">
        <v>149</v>
      </c>
      <c r="D213" s="8">
        <v>16.420000000000002</v>
      </c>
      <c r="E213" s="8">
        <v>0</v>
      </c>
      <c r="F213" s="9">
        <v>0</v>
      </c>
      <c r="G213" s="8">
        <v>0</v>
      </c>
      <c r="H213" s="9">
        <v>0</v>
      </c>
      <c r="I213" s="8">
        <v>9.0640000000000001</v>
      </c>
      <c r="J213" s="8">
        <v>0</v>
      </c>
      <c r="K213" s="9">
        <v>0</v>
      </c>
      <c r="L213" s="8">
        <v>0</v>
      </c>
      <c r="M213" s="9">
        <v>0</v>
      </c>
      <c r="N213" s="9">
        <v>381.6</v>
      </c>
      <c r="O213" s="9">
        <v>0</v>
      </c>
      <c r="P213" s="9">
        <v>0</v>
      </c>
      <c r="Q213" s="9">
        <v>0</v>
      </c>
      <c r="R213" s="9">
        <v>0</v>
      </c>
    </row>
    <row r="214" spans="1:18" x14ac:dyDescent="0.25">
      <c r="A214" s="7" t="s">
        <v>472</v>
      </c>
      <c r="B214" s="7" t="s">
        <v>473</v>
      </c>
      <c r="C214" s="7" t="s">
        <v>142</v>
      </c>
      <c r="D214" s="8">
        <v>1.2E-2</v>
      </c>
      <c r="E214" s="8">
        <v>80.471999999999994</v>
      </c>
      <c r="F214" s="9">
        <v>-99.99</v>
      </c>
      <c r="G214" s="8">
        <v>80.471999999999994</v>
      </c>
      <c r="H214" s="9">
        <v>-99.99</v>
      </c>
      <c r="I214" s="8">
        <v>1.2E-2</v>
      </c>
      <c r="J214" s="8">
        <v>61.06</v>
      </c>
      <c r="K214" s="9">
        <v>-99.98</v>
      </c>
      <c r="L214" s="8">
        <v>61.06</v>
      </c>
      <c r="M214" s="9">
        <v>-99.98</v>
      </c>
      <c r="N214" s="9">
        <v>121.9</v>
      </c>
      <c r="O214" s="9">
        <v>121.9</v>
      </c>
      <c r="P214" s="9">
        <v>0</v>
      </c>
      <c r="Q214" s="9">
        <v>121.9</v>
      </c>
      <c r="R214" s="9">
        <v>0</v>
      </c>
    </row>
    <row r="215" spans="1:18" x14ac:dyDescent="0.25">
      <c r="A215" s="7" t="s">
        <v>474</v>
      </c>
      <c r="B215" s="7" t="s">
        <v>475</v>
      </c>
      <c r="C215" s="7" t="s">
        <v>142</v>
      </c>
      <c r="D215" s="8">
        <v>0</v>
      </c>
      <c r="E215" s="8">
        <v>1.696</v>
      </c>
      <c r="F215" s="9">
        <v>-100</v>
      </c>
      <c r="G215" s="8">
        <v>1.696</v>
      </c>
      <c r="H215" s="9">
        <v>-100</v>
      </c>
      <c r="I215" s="8">
        <v>0</v>
      </c>
      <c r="J215" s="8">
        <v>1.3320000000000001</v>
      </c>
      <c r="K215" s="9">
        <v>-100</v>
      </c>
      <c r="L215" s="8">
        <v>1.3320000000000001</v>
      </c>
      <c r="M215" s="9">
        <v>-100</v>
      </c>
      <c r="N215" s="9">
        <v>0</v>
      </c>
      <c r="O215" s="9">
        <v>129.30000000000001</v>
      </c>
      <c r="P215" s="9">
        <v>-100</v>
      </c>
      <c r="Q215" s="9">
        <v>129.30000000000001</v>
      </c>
      <c r="R215" s="9">
        <v>-100</v>
      </c>
    </row>
    <row r="216" spans="1:18" x14ac:dyDescent="0.25">
      <c r="A216" s="7" t="s">
        <v>476</v>
      </c>
      <c r="B216" s="7" t="s">
        <v>477</v>
      </c>
      <c r="C216" s="7" t="s">
        <v>136</v>
      </c>
      <c r="D216" s="8">
        <v>577.69600000000003</v>
      </c>
      <c r="E216" s="8">
        <v>0</v>
      </c>
      <c r="F216" s="9">
        <v>0</v>
      </c>
      <c r="G216" s="8">
        <v>0</v>
      </c>
      <c r="H216" s="9">
        <v>0</v>
      </c>
      <c r="I216" s="8">
        <v>402.31599999999997</v>
      </c>
      <c r="J216" s="8">
        <v>0</v>
      </c>
      <c r="K216" s="9">
        <v>0</v>
      </c>
      <c r="L216" s="8">
        <v>0</v>
      </c>
      <c r="M216" s="9">
        <v>0</v>
      </c>
      <c r="N216" s="9">
        <v>129.30000000000001</v>
      </c>
      <c r="O216" s="9">
        <v>0</v>
      </c>
      <c r="P216" s="9">
        <v>0</v>
      </c>
      <c r="Q216" s="9">
        <v>0</v>
      </c>
      <c r="R216" s="9">
        <v>0</v>
      </c>
    </row>
    <row r="217" spans="1:18" x14ac:dyDescent="0.25">
      <c r="A217" s="7" t="s">
        <v>478</v>
      </c>
      <c r="B217" s="7" t="s">
        <v>479</v>
      </c>
      <c r="C217" s="7" t="s">
        <v>136</v>
      </c>
      <c r="D217" s="8">
        <v>72.201599999999999</v>
      </c>
      <c r="E217" s="8">
        <v>0</v>
      </c>
      <c r="F217" s="9">
        <v>0</v>
      </c>
      <c r="G217" s="8">
        <v>0</v>
      </c>
      <c r="H217" s="9">
        <v>0</v>
      </c>
      <c r="I217" s="8">
        <v>37.084800000000001</v>
      </c>
      <c r="J217" s="8">
        <v>0</v>
      </c>
      <c r="K217" s="9">
        <v>0</v>
      </c>
      <c r="L217" s="8">
        <v>0</v>
      </c>
      <c r="M217" s="9">
        <v>0</v>
      </c>
      <c r="N217" s="9">
        <v>158</v>
      </c>
      <c r="O217" s="9">
        <v>0</v>
      </c>
      <c r="P217" s="9">
        <v>0</v>
      </c>
      <c r="Q217" s="9">
        <v>0</v>
      </c>
      <c r="R217" s="9">
        <v>0</v>
      </c>
    </row>
    <row r="218" spans="1:18" x14ac:dyDescent="0.25">
      <c r="A218" s="7" t="s">
        <v>480</v>
      </c>
      <c r="B218" s="7" t="s">
        <v>481</v>
      </c>
      <c r="C218" s="7" t="s">
        <v>482</v>
      </c>
      <c r="D218" s="8">
        <v>0.41599999999999998</v>
      </c>
      <c r="E218" s="8">
        <v>1.5720000000000001</v>
      </c>
      <c r="F218" s="9">
        <v>-73.540000000000006</v>
      </c>
      <c r="G218" s="8">
        <v>1.5720000000000001</v>
      </c>
      <c r="H218" s="9">
        <v>-73.540000000000006</v>
      </c>
      <c r="I218" s="8">
        <v>4.0000000000000001E-3</v>
      </c>
      <c r="J218" s="8">
        <v>1.0920000000000001</v>
      </c>
      <c r="K218" s="9">
        <v>-99.63</v>
      </c>
      <c r="L218" s="8">
        <v>1.0920000000000001</v>
      </c>
      <c r="M218" s="9">
        <v>-99.63</v>
      </c>
      <c r="N218" s="9">
        <v>424</v>
      </c>
      <c r="O218" s="9">
        <v>424</v>
      </c>
      <c r="P218" s="9">
        <v>0</v>
      </c>
      <c r="Q218" s="9">
        <v>424</v>
      </c>
      <c r="R218" s="9">
        <v>0</v>
      </c>
    </row>
    <row r="219" spans="1:18" x14ac:dyDescent="0.25">
      <c r="A219" s="7" t="s">
        <v>483</v>
      </c>
      <c r="B219" s="7" t="s">
        <v>484</v>
      </c>
      <c r="C219" s="7" t="s">
        <v>485</v>
      </c>
      <c r="D219" s="8">
        <v>27.867999999999999</v>
      </c>
      <c r="E219" s="8">
        <v>9.3919999999999995</v>
      </c>
      <c r="F219" s="9">
        <v>196.72</v>
      </c>
      <c r="G219" s="8">
        <v>9.3919999999999995</v>
      </c>
      <c r="H219" s="9">
        <v>196.72</v>
      </c>
      <c r="I219" s="8">
        <v>9.5239999999999991</v>
      </c>
      <c r="J219" s="8">
        <v>7.88</v>
      </c>
      <c r="K219" s="9">
        <v>20.86</v>
      </c>
      <c r="L219" s="8">
        <v>7.88</v>
      </c>
      <c r="M219" s="9">
        <v>20.86</v>
      </c>
      <c r="N219" s="9">
        <v>158</v>
      </c>
      <c r="O219" s="9">
        <v>158</v>
      </c>
      <c r="P219" s="9">
        <v>0</v>
      </c>
      <c r="Q219" s="9">
        <v>158</v>
      </c>
      <c r="R219" s="9">
        <v>0</v>
      </c>
    </row>
    <row r="220" spans="1:18" x14ac:dyDescent="0.25">
      <c r="A220" s="7" t="s">
        <v>486</v>
      </c>
      <c r="B220" s="7" t="s">
        <v>487</v>
      </c>
      <c r="C220" s="7" t="s">
        <v>482</v>
      </c>
      <c r="D220" s="8">
        <v>11.724</v>
      </c>
      <c r="E220" s="8">
        <v>9.9160000000000004</v>
      </c>
      <c r="F220" s="9">
        <v>18.23</v>
      </c>
      <c r="G220" s="8">
        <v>9.9160000000000004</v>
      </c>
      <c r="H220" s="9">
        <v>18.23</v>
      </c>
      <c r="I220" s="8">
        <v>8.6639999999999997</v>
      </c>
      <c r="J220" s="8">
        <v>4.3760000000000003</v>
      </c>
      <c r="K220" s="9">
        <v>97.99</v>
      </c>
      <c r="L220" s="8">
        <v>4.3760000000000003</v>
      </c>
      <c r="M220" s="9">
        <v>97.99</v>
      </c>
      <c r="N220" s="9">
        <v>225</v>
      </c>
      <c r="O220" s="9">
        <v>225</v>
      </c>
      <c r="P220" s="9">
        <v>0</v>
      </c>
      <c r="Q220" s="9">
        <v>225</v>
      </c>
      <c r="R220" s="9">
        <v>0</v>
      </c>
    </row>
    <row r="221" spans="1:18" x14ac:dyDescent="0.25">
      <c r="A221" s="7" t="s">
        <v>488</v>
      </c>
      <c r="B221" s="7" t="s">
        <v>489</v>
      </c>
      <c r="C221" s="7" t="s">
        <v>485</v>
      </c>
      <c r="D221" s="8">
        <v>96.96</v>
      </c>
      <c r="E221" s="8">
        <v>0</v>
      </c>
      <c r="F221" s="9">
        <v>0</v>
      </c>
      <c r="G221" s="8">
        <v>0</v>
      </c>
      <c r="H221" s="9">
        <v>0</v>
      </c>
      <c r="I221" s="8">
        <v>40.595999999999997</v>
      </c>
      <c r="J221" s="8">
        <v>0</v>
      </c>
      <c r="K221" s="9">
        <v>0</v>
      </c>
      <c r="L221" s="8">
        <v>0</v>
      </c>
      <c r="M221" s="9">
        <v>0</v>
      </c>
      <c r="N221" s="9">
        <v>129.30000000000001</v>
      </c>
      <c r="O221" s="9">
        <v>0</v>
      </c>
      <c r="P221" s="9">
        <v>0</v>
      </c>
      <c r="Q221" s="9">
        <v>0</v>
      </c>
      <c r="R221" s="9">
        <v>0</v>
      </c>
    </row>
    <row r="222" spans="1:18" x14ac:dyDescent="0.25">
      <c r="A222" s="7" t="s">
        <v>490</v>
      </c>
      <c r="B222" s="7" t="s">
        <v>491</v>
      </c>
      <c r="C222" s="7" t="s">
        <v>492</v>
      </c>
      <c r="D222" s="8">
        <v>14.352</v>
      </c>
      <c r="E222" s="8">
        <v>20.547999999999998</v>
      </c>
      <c r="F222" s="9">
        <v>-30.15</v>
      </c>
      <c r="G222" s="8">
        <v>20.547999999999998</v>
      </c>
      <c r="H222" s="9">
        <v>-30.15</v>
      </c>
      <c r="I222" s="8">
        <v>5.1319999999999997</v>
      </c>
      <c r="J222" s="8">
        <v>2.7120000000000002</v>
      </c>
      <c r="K222" s="9">
        <v>89.23</v>
      </c>
      <c r="L222" s="8">
        <v>2.7120000000000002</v>
      </c>
      <c r="M222" s="9">
        <v>89.23</v>
      </c>
      <c r="N222" s="9">
        <v>143.1</v>
      </c>
      <c r="O222" s="9">
        <v>143.1</v>
      </c>
      <c r="P222" s="9">
        <v>0</v>
      </c>
      <c r="Q222" s="9">
        <v>143.1</v>
      </c>
      <c r="R222" s="9">
        <v>0</v>
      </c>
    </row>
    <row r="223" spans="1:18" x14ac:dyDescent="0.25">
      <c r="A223" s="7" t="s">
        <v>493</v>
      </c>
      <c r="B223" s="7" t="s">
        <v>494</v>
      </c>
      <c r="C223" s="7" t="s">
        <v>355</v>
      </c>
      <c r="D223" s="8">
        <v>0.1135</v>
      </c>
      <c r="E223" s="8">
        <v>0.52349999999999997</v>
      </c>
      <c r="F223" s="9">
        <v>-78.319999999999993</v>
      </c>
      <c r="G223" s="8">
        <v>0.52349999999999997</v>
      </c>
      <c r="H223" s="9">
        <v>-78.319999999999993</v>
      </c>
      <c r="I223" s="8">
        <v>0</v>
      </c>
      <c r="J223" s="8">
        <v>8.5500000000000007E-2</v>
      </c>
      <c r="K223" s="9">
        <v>-100</v>
      </c>
      <c r="L223" s="8">
        <v>8.5500000000000007E-2</v>
      </c>
      <c r="M223" s="9">
        <v>-100</v>
      </c>
      <c r="N223" s="9">
        <v>0</v>
      </c>
      <c r="O223" s="9">
        <v>105</v>
      </c>
      <c r="P223" s="9">
        <v>-100</v>
      </c>
      <c r="Q223" s="9">
        <v>105</v>
      </c>
      <c r="R223" s="9">
        <v>-100</v>
      </c>
    </row>
    <row r="224" spans="1:18" x14ac:dyDescent="0.25">
      <c r="A224" s="7" t="s">
        <v>495</v>
      </c>
      <c r="B224" s="7" t="s">
        <v>496</v>
      </c>
      <c r="C224" s="7" t="s">
        <v>497</v>
      </c>
      <c r="D224" s="8">
        <v>313.52</v>
      </c>
      <c r="E224" s="8">
        <v>220.34800000000001</v>
      </c>
      <c r="F224" s="9">
        <v>42.28</v>
      </c>
      <c r="G224" s="8">
        <v>220.34800000000001</v>
      </c>
      <c r="H224" s="9">
        <v>42.28</v>
      </c>
      <c r="I224" s="8">
        <v>122.988</v>
      </c>
      <c r="J224" s="8">
        <v>95.372</v>
      </c>
      <c r="K224" s="9">
        <v>28.96</v>
      </c>
      <c r="L224" s="8">
        <v>95.372</v>
      </c>
      <c r="M224" s="9">
        <v>28.96</v>
      </c>
      <c r="N224" s="9">
        <v>66.78</v>
      </c>
      <c r="O224" s="9">
        <v>66.78</v>
      </c>
      <c r="P224" s="9">
        <v>0</v>
      </c>
      <c r="Q224" s="9">
        <v>66.78</v>
      </c>
      <c r="R224" s="9">
        <v>0</v>
      </c>
    </row>
    <row r="225" spans="1:18" x14ac:dyDescent="0.25">
      <c r="A225" s="7" t="s">
        <v>498</v>
      </c>
      <c r="B225" s="7" t="s">
        <v>499</v>
      </c>
      <c r="C225" s="7" t="s">
        <v>497</v>
      </c>
      <c r="D225" s="8">
        <v>136.06</v>
      </c>
      <c r="E225" s="8">
        <v>73.400000000000006</v>
      </c>
      <c r="F225" s="9">
        <v>85.37</v>
      </c>
      <c r="G225" s="8">
        <v>73.400000000000006</v>
      </c>
      <c r="H225" s="9">
        <v>85.37</v>
      </c>
      <c r="I225" s="8">
        <v>54.171999999999997</v>
      </c>
      <c r="J225" s="8">
        <v>25.431999999999999</v>
      </c>
      <c r="K225" s="9">
        <v>113.01</v>
      </c>
      <c r="L225" s="8">
        <v>25.431999999999999</v>
      </c>
      <c r="M225" s="9">
        <v>113.01</v>
      </c>
      <c r="N225" s="9">
        <v>93.28</v>
      </c>
      <c r="O225" s="9">
        <v>93.28</v>
      </c>
      <c r="P225" s="9">
        <v>0</v>
      </c>
      <c r="Q225" s="9">
        <v>93.28</v>
      </c>
      <c r="R225" s="9">
        <v>0</v>
      </c>
    </row>
    <row r="226" spans="1:18" x14ac:dyDescent="0.25">
      <c r="A226" s="7" t="s">
        <v>500</v>
      </c>
      <c r="B226" s="7" t="s">
        <v>501</v>
      </c>
      <c r="C226" s="7" t="s">
        <v>497</v>
      </c>
      <c r="D226" s="8">
        <v>60.351999999999997</v>
      </c>
      <c r="E226" s="8">
        <v>19.408000000000001</v>
      </c>
      <c r="F226" s="9">
        <v>210.96</v>
      </c>
      <c r="G226" s="8">
        <v>19.408000000000001</v>
      </c>
      <c r="H226" s="9">
        <v>210.96</v>
      </c>
      <c r="I226" s="8">
        <v>26.335999999999999</v>
      </c>
      <c r="J226" s="8">
        <v>11.731999999999999</v>
      </c>
      <c r="K226" s="9">
        <v>124.48</v>
      </c>
      <c r="L226" s="8">
        <v>11.731999999999999</v>
      </c>
      <c r="M226" s="9">
        <v>124.48</v>
      </c>
      <c r="N226" s="9">
        <v>137.80000000000001</v>
      </c>
      <c r="O226" s="9">
        <v>137.80000000000001</v>
      </c>
      <c r="P226" s="9">
        <v>0</v>
      </c>
      <c r="Q226" s="9">
        <v>137.80000000000001</v>
      </c>
      <c r="R226" s="9">
        <v>0</v>
      </c>
    </row>
    <row r="227" spans="1:18" x14ac:dyDescent="0.25">
      <c r="A227" s="7" t="s">
        <v>502</v>
      </c>
      <c r="B227" s="7" t="s">
        <v>503</v>
      </c>
      <c r="C227" s="7" t="s">
        <v>492</v>
      </c>
      <c r="D227" s="8">
        <v>25.824000000000002</v>
      </c>
      <c r="E227" s="8">
        <v>19.995999999999999</v>
      </c>
      <c r="F227" s="9">
        <v>29.15</v>
      </c>
      <c r="G227" s="8">
        <v>19.995999999999999</v>
      </c>
      <c r="H227" s="9">
        <v>29.15</v>
      </c>
      <c r="I227" s="8">
        <v>3.0640000000000001</v>
      </c>
      <c r="J227" s="8">
        <v>6.36</v>
      </c>
      <c r="K227" s="9">
        <v>-51.82</v>
      </c>
      <c r="L227" s="8">
        <v>6.36</v>
      </c>
      <c r="M227" s="9">
        <v>-51.82</v>
      </c>
      <c r="N227" s="9">
        <v>235.32</v>
      </c>
      <c r="O227" s="9">
        <v>235.32</v>
      </c>
      <c r="P227" s="9">
        <v>0</v>
      </c>
      <c r="Q227" s="9">
        <v>235.32</v>
      </c>
      <c r="R227" s="9">
        <v>0</v>
      </c>
    </row>
  </sheetData>
  <mergeCells count="7">
    <mergeCell ref="A1:R1"/>
    <mergeCell ref="A3:A4"/>
    <mergeCell ref="B3:B4"/>
    <mergeCell ref="C3:C4"/>
    <mergeCell ref="D3:H3"/>
    <mergeCell ref="I3:M3"/>
    <mergeCell ref="N3:R3"/>
  </mergeCells>
  <phoneticPr fontId="4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AD7C-AED0-400B-BA15-AD2419F62670}">
  <dimension ref="A1:T220"/>
  <sheetViews>
    <sheetView workbookViewId="0">
      <pane xSplit="2" ySplit="4" topLeftCell="J5" activePane="bottomRight" state="frozen"/>
      <selection sqref="A1:R65536"/>
      <selection pane="topRight" sqref="A1:R65536"/>
      <selection pane="bottomLeft" sqref="A1:R65536"/>
      <selection pane="bottomRight" sqref="A1:T65536"/>
    </sheetView>
  </sheetViews>
  <sheetFormatPr defaultColWidth="9.109375" defaultRowHeight="13.2" x14ac:dyDescent="0.25"/>
  <cols>
    <col min="1" max="1" width="9.44140625" style="11" customWidth="1"/>
    <col min="2" max="2" width="25" style="11" customWidth="1"/>
    <col min="3" max="3" width="18.6640625" style="11" customWidth="1"/>
    <col min="4" max="5" width="12.44140625" style="11" customWidth="1"/>
    <col min="6" max="7" width="15.5546875" style="11" customWidth="1"/>
    <col min="8" max="8" width="12.44140625" style="11" customWidth="1"/>
    <col min="9" max="9" width="15.5546875" style="11" customWidth="1"/>
    <col min="10" max="10" width="12.44140625" style="11" customWidth="1"/>
    <col min="11" max="12" width="15.5546875" style="11" customWidth="1"/>
    <col min="13" max="13" width="12.44140625" style="11" customWidth="1"/>
    <col min="14" max="14" width="15.5546875" style="11" customWidth="1"/>
    <col min="15" max="15" width="12.44140625" style="11" customWidth="1"/>
    <col min="16" max="17" width="15.5546875" style="11" hidden="1" customWidth="1"/>
    <col min="18" max="18" width="12.44140625" style="11" hidden="1" customWidth="1"/>
    <col min="19" max="19" width="15.5546875" style="11" hidden="1" customWidth="1"/>
    <col min="20" max="20" width="12.44140625" style="11" hidden="1" customWidth="1"/>
    <col min="21" max="256" width="9.109375" style="11"/>
    <col min="257" max="257" width="9.44140625" style="11" customWidth="1"/>
    <col min="258" max="258" width="25" style="11" customWidth="1"/>
    <col min="259" max="259" width="18.6640625" style="11" customWidth="1"/>
    <col min="260" max="261" width="12.44140625" style="11" customWidth="1"/>
    <col min="262" max="263" width="15.5546875" style="11" customWidth="1"/>
    <col min="264" max="264" width="12.44140625" style="11" customWidth="1"/>
    <col min="265" max="265" width="15.5546875" style="11" customWidth="1"/>
    <col min="266" max="266" width="12.44140625" style="11" customWidth="1"/>
    <col min="267" max="268" width="15.5546875" style="11" customWidth="1"/>
    <col min="269" max="269" width="12.44140625" style="11" customWidth="1"/>
    <col min="270" max="270" width="15.5546875" style="11" customWidth="1"/>
    <col min="271" max="271" width="12.44140625" style="11" customWidth="1"/>
    <col min="272" max="276" width="0" style="11" hidden="1" customWidth="1"/>
    <col min="277" max="512" width="9.109375" style="11"/>
    <col min="513" max="513" width="9.44140625" style="11" customWidth="1"/>
    <col min="514" max="514" width="25" style="11" customWidth="1"/>
    <col min="515" max="515" width="18.6640625" style="11" customWidth="1"/>
    <col min="516" max="517" width="12.44140625" style="11" customWidth="1"/>
    <col min="518" max="519" width="15.5546875" style="11" customWidth="1"/>
    <col min="520" max="520" width="12.44140625" style="11" customWidth="1"/>
    <col min="521" max="521" width="15.5546875" style="11" customWidth="1"/>
    <col min="522" max="522" width="12.44140625" style="11" customWidth="1"/>
    <col min="523" max="524" width="15.5546875" style="11" customWidth="1"/>
    <col min="525" max="525" width="12.44140625" style="11" customWidth="1"/>
    <col min="526" max="526" width="15.5546875" style="11" customWidth="1"/>
    <col min="527" max="527" width="12.44140625" style="11" customWidth="1"/>
    <col min="528" max="532" width="0" style="11" hidden="1" customWidth="1"/>
    <col min="533" max="768" width="9.109375" style="11"/>
    <col min="769" max="769" width="9.44140625" style="11" customWidth="1"/>
    <col min="770" max="770" width="25" style="11" customWidth="1"/>
    <col min="771" max="771" width="18.6640625" style="11" customWidth="1"/>
    <col min="772" max="773" width="12.44140625" style="11" customWidth="1"/>
    <col min="774" max="775" width="15.5546875" style="11" customWidth="1"/>
    <col min="776" max="776" width="12.44140625" style="11" customWidth="1"/>
    <col min="777" max="777" width="15.5546875" style="11" customWidth="1"/>
    <col min="778" max="778" width="12.44140625" style="11" customWidth="1"/>
    <col min="779" max="780" width="15.5546875" style="11" customWidth="1"/>
    <col min="781" max="781" width="12.44140625" style="11" customWidth="1"/>
    <col min="782" max="782" width="15.5546875" style="11" customWidth="1"/>
    <col min="783" max="783" width="12.44140625" style="11" customWidth="1"/>
    <col min="784" max="788" width="0" style="11" hidden="1" customWidth="1"/>
    <col min="789" max="1024" width="9.109375" style="11"/>
    <col min="1025" max="1025" width="9.44140625" style="11" customWidth="1"/>
    <col min="1026" max="1026" width="25" style="11" customWidth="1"/>
    <col min="1027" max="1027" width="18.6640625" style="11" customWidth="1"/>
    <col min="1028" max="1029" width="12.44140625" style="11" customWidth="1"/>
    <col min="1030" max="1031" width="15.5546875" style="11" customWidth="1"/>
    <col min="1032" max="1032" width="12.44140625" style="11" customWidth="1"/>
    <col min="1033" max="1033" width="15.5546875" style="11" customWidth="1"/>
    <col min="1034" max="1034" width="12.44140625" style="11" customWidth="1"/>
    <col min="1035" max="1036" width="15.5546875" style="11" customWidth="1"/>
    <col min="1037" max="1037" width="12.44140625" style="11" customWidth="1"/>
    <col min="1038" max="1038" width="15.5546875" style="11" customWidth="1"/>
    <col min="1039" max="1039" width="12.44140625" style="11" customWidth="1"/>
    <col min="1040" max="1044" width="0" style="11" hidden="1" customWidth="1"/>
    <col min="1045" max="1280" width="9.109375" style="11"/>
    <col min="1281" max="1281" width="9.44140625" style="11" customWidth="1"/>
    <col min="1282" max="1282" width="25" style="11" customWidth="1"/>
    <col min="1283" max="1283" width="18.6640625" style="11" customWidth="1"/>
    <col min="1284" max="1285" width="12.44140625" style="11" customWidth="1"/>
    <col min="1286" max="1287" width="15.5546875" style="11" customWidth="1"/>
    <col min="1288" max="1288" width="12.44140625" style="11" customWidth="1"/>
    <col min="1289" max="1289" width="15.5546875" style="11" customWidth="1"/>
    <col min="1290" max="1290" width="12.44140625" style="11" customWidth="1"/>
    <col min="1291" max="1292" width="15.5546875" style="11" customWidth="1"/>
    <col min="1293" max="1293" width="12.44140625" style="11" customWidth="1"/>
    <col min="1294" max="1294" width="15.5546875" style="11" customWidth="1"/>
    <col min="1295" max="1295" width="12.44140625" style="11" customWidth="1"/>
    <col min="1296" max="1300" width="0" style="11" hidden="1" customWidth="1"/>
    <col min="1301" max="1536" width="9.109375" style="11"/>
    <col min="1537" max="1537" width="9.44140625" style="11" customWidth="1"/>
    <col min="1538" max="1538" width="25" style="11" customWidth="1"/>
    <col min="1539" max="1539" width="18.6640625" style="11" customWidth="1"/>
    <col min="1540" max="1541" width="12.44140625" style="11" customWidth="1"/>
    <col min="1542" max="1543" width="15.5546875" style="11" customWidth="1"/>
    <col min="1544" max="1544" width="12.44140625" style="11" customWidth="1"/>
    <col min="1545" max="1545" width="15.5546875" style="11" customWidth="1"/>
    <col min="1546" max="1546" width="12.44140625" style="11" customWidth="1"/>
    <col min="1547" max="1548" width="15.5546875" style="11" customWidth="1"/>
    <col min="1549" max="1549" width="12.44140625" style="11" customWidth="1"/>
    <col min="1550" max="1550" width="15.5546875" style="11" customWidth="1"/>
    <col min="1551" max="1551" width="12.44140625" style="11" customWidth="1"/>
    <col min="1552" max="1556" width="0" style="11" hidden="1" customWidth="1"/>
    <col min="1557" max="1792" width="9.109375" style="11"/>
    <col min="1793" max="1793" width="9.44140625" style="11" customWidth="1"/>
    <col min="1794" max="1794" width="25" style="11" customWidth="1"/>
    <col min="1795" max="1795" width="18.6640625" style="11" customWidth="1"/>
    <col min="1796" max="1797" width="12.44140625" style="11" customWidth="1"/>
    <col min="1798" max="1799" width="15.5546875" style="11" customWidth="1"/>
    <col min="1800" max="1800" width="12.44140625" style="11" customWidth="1"/>
    <col min="1801" max="1801" width="15.5546875" style="11" customWidth="1"/>
    <col min="1802" max="1802" width="12.44140625" style="11" customWidth="1"/>
    <col min="1803" max="1804" width="15.5546875" style="11" customWidth="1"/>
    <col min="1805" max="1805" width="12.44140625" style="11" customWidth="1"/>
    <col min="1806" max="1806" width="15.5546875" style="11" customWidth="1"/>
    <col min="1807" max="1807" width="12.44140625" style="11" customWidth="1"/>
    <col min="1808" max="1812" width="0" style="11" hidden="1" customWidth="1"/>
    <col min="1813" max="2048" width="9.109375" style="11"/>
    <col min="2049" max="2049" width="9.44140625" style="11" customWidth="1"/>
    <col min="2050" max="2050" width="25" style="11" customWidth="1"/>
    <col min="2051" max="2051" width="18.6640625" style="11" customWidth="1"/>
    <col min="2052" max="2053" width="12.44140625" style="11" customWidth="1"/>
    <col min="2054" max="2055" width="15.5546875" style="11" customWidth="1"/>
    <col min="2056" max="2056" width="12.44140625" style="11" customWidth="1"/>
    <col min="2057" max="2057" width="15.5546875" style="11" customWidth="1"/>
    <col min="2058" max="2058" width="12.44140625" style="11" customWidth="1"/>
    <col min="2059" max="2060" width="15.5546875" style="11" customWidth="1"/>
    <col min="2061" max="2061" width="12.44140625" style="11" customWidth="1"/>
    <col min="2062" max="2062" width="15.5546875" style="11" customWidth="1"/>
    <col min="2063" max="2063" width="12.44140625" style="11" customWidth="1"/>
    <col min="2064" max="2068" width="0" style="11" hidden="1" customWidth="1"/>
    <col min="2069" max="2304" width="9.109375" style="11"/>
    <col min="2305" max="2305" width="9.44140625" style="11" customWidth="1"/>
    <col min="2306" max="2306" width="25" style="11" customWidth="1"/>
    <col min="2307" max="2307" width="18.6640625" style="11" customWidth="1"/>
    <col min="2308" max="2309" width="12.44140625" style="11" customWidth="1"/>
    <col min="2310" max="2311" width="15.5546875" style="11" customWidth="1"/>
    <col min="2312" max="2312" width="12.44140625" style="11" customWidth="1"/>
    <col min="2313" max="2313" width="15.5546875" style="11" customWidth="1"/>
    <col min="2314" max="2314" width="12.44140625" style="11" customWidth="1"/>
    <col min="2315" max="2316" width="15.5546875" style="11" customWidth="1"/>
    <col min="2317" max="2317" width="12.44140625" style="11" customWidth="1"/>
    <col min="2318" max="2318" width="15.5546875" style="11" customWidth="1"/>
    <col min="2319" max="2319" width="12.44140625" style="11" customWidth="1"/>
    <col min="2320" max="2324" width="0" style="11" hidden="1" customWidth="1"/>
    <col min="2325" max="2560" width="9.109375" style="11"/>
    <col min="2561" max="2561" width="9.44140625" style="11" customWidth="1"/>
    <col min="2562" max="2562" width="25" style="11" customWidth="1"/>
    <col min="2563" max="2563" width="18.6640625" style="11" customWidth="1"/>
    <col min="2564" max="2565" width="12.44140625" style="11" customWidth="1"/>
    <col min="2566" max="2567" width="15.5546875" style="11" customWidth="1"/>
    <col min="2568" max="2568" width="12.44140625" style="11" customWidth="1"/>
    <col min="2569" max="2569" width="15.5546875" style="11" customWidth="1"/>
    <col min="2570" max="2570" width="12.44140625" style="11" customWidth="1"/>
    <col min="2571" max="2572" width="15.5546875" style="11" customWidth="1"/>
    <col min="2573" max="2573" width="12.44140625" style="11" customWidth="1"/>
    <col min="2574" max="2574" width="15.5546875" style="11" customWidth="1"/>
    <col min="2575" max="2575" width="12.44140625" style="11" customWidth="1"/>
    <col min="2576" max="2580" width="0" style="11" hidden="1" customWidth="1"/>
    <col min="2581" max="2816" width="9.109375" style="11"/>
    <col min="2817" max="2817" width="9.44140625" style="11" customWidth="1"/>
    <col min="2818" max="2818" width="25" style="11" customWidth="1"/>
    <col min="2819" max="2819" width="18.6640625" style="11" customWidth="1"/>
    <col min="2820" max="2821" width="12.44140625" style="11" customWidth="1"/>
    <col min="2822" max="2823" width="15.5546875" style="11" customWidth="1"/>
    <col min="2824" max="2824" width="12.44140625" style="11" customWidth="1"/>
    <col min="2825" max="2825" width="15.5546875" style="11" customWidth="1"/>
    <col min="2826" max="2826" width="12.44140625" style="11" customWidth="1"/>
    <col min="2827" max="2828" width="15.5546875" style="11" customWidth="1"/>
    <col min="2829" max="2829" width="12.44140625" style="11" customWidth="1"/>
    <col min="2830" max="2830" width="15.5546875" style="11" customWidth="1"/>
    <col min="2831" max="2831" width="12.44140625" style="11" customWidth="1"/>
    <col min="2832" max="2836" width="0" style="11" hidden="1" customWidth="1"/>
    <col min="2837" max="3072" width="9.109375" style="11"/>
    <col min="3073" max="3073" width="9.44140625" style="11" customWidth="1"/>
    <col min="3074" max="3074" width="25" style="11" customWidth="1"/>
    <col min="3075" max="3075" width="18.6640625" style="11" customWidth="1"/>
    <col min="3076" max="3077" width="12.44140625" style="11" customWidth="1"/>
    <col min="3078" max="3079" width="15.5546875" style="11" customWidth="1"/>
    <col min="3080" max="3080" width="12.44140625" style="11" customWidth="1"/>
    <col min="3081" max="3081" width="15.5546875" style="11" customWidth="1"/>
    <col min="3082" max="3082" width="12.44140625" style="11" customWidth="1"/>
    <col min="3083" max="3084" width="15.5546875" style="11" customWidth="1"/>
    <col min="3085" max="3085" width="12.44140625" style="11" customWidth="1"/>
    <col min="3086" max="3086" width="15.5546875" style="11" customWidth="1"/>
    <col min="3087" max="3087" width="12.44140625" style="11" customWidth="1"/>
    <col min="3088" max="3092" width="0" style="11" hidden="1" customWidth="1"/>
    <col min="3093" max="3328" width="9.109375" style="11"/>
    <col min="3329" max="3329" width="9.44140625" style="11" customWidth="1"/>
    <col min="3330" max="3330" width="25" style="11" customWidth="1"/>
    <col min="3331" max="3331" width="18.6640625" style="11" customWidth="1"/>
    <col min="3332" max="3333" width="12.44140625" style="11" customWidth="1"/>
    <col min="3334" max="3335" width="15.5546875" style="11" customWidth="1"/>
    <col min="3336" max="3336" width="12.44140625" style="11" customWidth="1"/>
    <col min="3337" max="3337" width="15.5546875" style="11" customWidth="1"/>
    <col min="3338" max="3338" width="12.44140625" style="11" customWidth="1"/>
    <col min="3339" max="3340" width="15.5546875" style="11" customWidth="1"/>
    <col min="3341" max="3341" width="12.44140625" style="11" customWidth="1"/>
    <col min="3342" max="3342" width="15.5546875" style="11" customWidth="1"/>
    <col min="3343" max="3343" width="12.44140625" style="11" customWidth="1"/>
    <col min="3344" max="3348" width="0" style="11" hidden="1" customWidth="1"/>
    <col min="3349" max="3584" width="9.109375" style="11"/>
    <col min="3585" max="3585" width="9.44140625" style="11" customWidth="1"/>
    <col min="3586" max="3586" width="25" style="11" customWidth="1"/>
    <col min="3587" max="3587" width="18.6640625" style="11" customWidth="1"/>
    <col min="3588" max="3589" width="12.44140625" style="11" customWidth="1"/>
    <col min="3590" max="3591" width="15.5546875" style="11" customWidth="1"/>
    <col min="3592" max="3592" width="12.44140625" style="11" customWidth="1"/>
    <col min="3593" max="3593" width="15.5546875" style="11" customWidth="1"/>
    <col min="3594" max="3594" width="12.44140625" style="11" customWidth="1"/>
    <col min="3595" max="3596" width="15.5546875" style="11" customWidth="1"/>
    <col min="3597" max="3597" width="12.44140625" style="11" customWidth="1"/>
    <col min="3598" max="3598" width="15.5546875" style="11" customWidth="1"/>
    <col min="3599" max="3599" width="12.44140625" style="11" customWidth="1"/>
    <col min="3600" max="3604" width="0" style="11" hidden="1" customWidth="1"/>
    <col min="3605" max="3840" width="9.109375" style="11"/>
    <col min="3841" max="3841" width="9.44140625" style="11" customWidth="1"/>
    <col min="3842" max="3842" width="25" style="11" customWidth="1"/>
    <col min="3843" max="3843" width="18.6640625" style="11" customWidth="1"/>
    <col min="3844" max="3845" width="12.44140625" style="11" customWidth="1"/>
    <col min="3846" max="3847" width="15.5546875" style="11" customWidth="1"/>
    <col min="3848" max="3848" width="12.44140625" style="11" customWidth="1"/>
    <col min="3849" max="3849" width="15.5546875" style="11" customWidth="1"/>
    <col min="3850" max="3850" width="12.44140625" style="11" customWidth="1"/>
    <col min="3851" max="3852" width="15.5546875" style="11" customWidth="1"/>
    <col min="3853" max="3853" width="12.44140625" style="11" customWidth="1"/>
    <col min="3854" max="3854" width="15.5546875" style="11" customWidth="1"/>
    <col min="3855" max="3855" width="12.44140625" style="11" customWidth="1"/>
    <col min="3856" max="3860" width="0" style="11" hidden="1" customWidth="1"/>
    <col min="3861" max="4096" width="9.109375" style="11"/>
    <col min="4097" max="4097" width="9.44140625" style="11" customWidth="1"/>
    <col min="4098" max="4098" width="25" style="11" customWidth="1"/>
    <col min="4099" max="4099" width="18.6640625" style="11" customWidth="1"/>
    <col min="4100" max="4101" width="12.44140625" style="11" customWidth="1"/>
    <col min="4102" max="4103" width="15.5546875" style="11" customWidth="1"/>
    <col min="4104" max="4104" width="12.44140625" style="11" customWidth="1"/>
    <col min="4105" max="4105" width="15.5546875" style="11" customWidth="1"/>
    <col min="4106" max="4106" width="12.44140625" style="11" customWidth="1"/>
    <col min="4107" max="4108" width="15.5546875" style="11" customWidth="1"/>
    <col min="4109" max="4109" width="12.44140625" style="11" customWidth="1"/>
    <col min="4110" max="4110" width="15.5546875" style="11" customWidth="1"/>
    <col min="4111" max="4111" width="12.44140625" style="11" customWidth="1"/>
    <col min="4112" max="4116" width="0" style="11" hidden="1" customWidth="1"/>
    <col min="4117" max="4352" width="9.109375" style="11"/>
    <col min="4353" max="4353" width="9.44140625" style="11" customWidth="1"/>
    <col min="4354" max="4354" width="25" style="11" customWidth="1"/>
    <col min="4355" max="4355" width="18.6640625" style="11" customWidth="1"/>
    <col min="4356" max="4357" width="12.44140625" style="11" customWidth="1"/>
    <col min="4358" max="4359" width="15.5546875" style="11" customWidth="1"/>
    <col min="4360" max="4360" width="12.44140625" style="11" customWidth="1"/>
    <col min="4361" max="4361" width="15.5546875" style="11" customWidth="1"/>
    <col min="4362" max="4362" width="12.44140625" style="11" customWidth="1"/>
    <col min="4363" max="4364" width="15.5546875" style="11" customWidth="1"/>
    <col min="4365" max="4365" width="12.44140625" style="11" customWidth="1"/>
    <col min="4366" max="4366" width="15.5546875" style="11" customWidth="1"/>
    <col min="4367" max="4367" width="12.44140625" style="11" customWidth="1"/>
    <col min="4368" max="4372" width="0" style="11" hidden="1" customWidth="1"/>
    <col min="4373" max="4608" width="9.109375" style="11"/>
    <col min="4609" max="4609" width="9.44140625" style="11" customWidth="1"/>
    <col min="4610" max="4610" width="25" style="11" customWidth="1"/>
    <col min="4611" max="4611" width="18.6640625" style="11" customWidth="1"/>
    <col min="4612" max="4613" width="12.44140625" style="11" customWidth="1"/>
    <col min="4614" max="4615" width="15.5546875" style="11" customWidth="1"/>
    <col min="4616" max="4616" width="12.44140625" style="11" customWidth="1"/>
    <col min="4617" max="4617" width="15.5546875" style="11" customWidth="1"/>
    <col min="4618" max="4618" width="12.44140625" style="11" customWidth="1"/>
    <col min="4619" max="4620" width="15.5546875" style="11" customWidth="1"/>
    <col min="4621" max="4621" width="12.44140625" style="11" customWidth="1"/>
    <col min="4622" max="4622" width="15.5546875" style="11" customWidth="1"/>
    <col min="4623" max="4623" width="12.44140625" style="11" customWidth="1"/>
    <col min="4624" max="4628" width="0" style="11" hidden="1" customWidth="1"/>
    <col min="4629" max="4864" width="9.109375" style="11"/>
    <col min="4865" max="4865" width="9.44140625" style="11" customWidth="1"/>
    <col min="4866" max="4866" width="25" style="11" customWidth="1"/>
    <col min="4867" max="4867" width="18.6640625" style="11" customWidth="1"/>
    <col min="4868" max="4869" width="12.44140625" style="11" customWidth="1"/>
    <col min="4870" max="4871" width="15.5546875" style="11" customWidth="1"/>
    <col min="4872" max="4872" width="12.44140625" style="11" customWidth="1"/>
    <col min="4873" max="4873" width="15.5546875" style="11" customWidth="1"/>
    <col min="4874" max="4874" width="12.44140625" style="11" customWidth="1"/>
    <col min="4875" max="4876" width="15.5546875" style="11" customWidth="1"/>
    <col min="4877" max="4877" width="12.44140625" style="11" customWidth="1"/>
    <col min="4878" max="4878" width="15.5546875" style="11" customWidth="1"/>
    <col min="4879" max="4879" width="12.44140625" style="11" customWidth="1"/>
    <col min="4880" max="4884" width="0" style="11" hidden="1" customWidth="1"/>
    <col min="4885" max="5120" width="9.109375" style="11"/>
    <col min="5121" max="5121" width="9.44140625" style="11" customWidth="1"/>
    <col min="5122" max="5122" width="25" style="11" customWidth="1"/>
    <col min="5123" max="5123" width="18.6640625" style="11" customWidth="1"/>
    <col min="5124" max="5125" width="12.44140625" style="11" customWidth="1"/>
    <col min="5126" max="5127" width="15.5546875" style="11" customWidth="1"/>
    <col min="5128" max="5128" width="12.44140625" style="11" customWidth="1"/>
    <col min="5129" max="5129" width="15.5546875" style="11" customWidth="1"/>
    <col min="5130" max="5130" width="12.44140625" style="11" customWidth="1"/>
    <col min="5131" max="5132" width="15.5546875" style="11" customWidth="1"/>
    <col min="5133" max="5133" width="12.44140625" style="11" customWidth="1"/>
    <col min="5134" max="5134" width="15.5546875" style="11" customWidth="1"/>
    <col min="5135" max="5135" width="12.44140625" style="11" customWidth="1"/>
    <col min="5136" max="5140" width="0" style="11" hidden="1" customWidth="1"/>
    <col min="5141" max="5376" width="9.109375" style="11"/>
    <col min="5377" max="5377" width="9.44140625" style="11" customWidth="1"/>
    <col min="5378" max="5378" width="25" style="11" customWidth="1"/>
    <col min="5379" max="5379" width="18.6640625" style="11" customWidth="1"/>
    <col min="5380" max="5381" width="12.44140625" style="11" customWidth="1"/>
    <col min="5382" max="5383" width="15.5546875" style="11" customWidth="1"/>
    <col min="5384" max="5384" width="12.44140625" style="11" customWidth="1"/>
    <col min="5385" max="5385" width="15.5546875" style="11" customWidth="1"/>
    <col min="5386" max="5386" width="12.44140625" style="11" customWidth="1"/>
    <col min="5387" max="5388" width="15.5546875" style="11" customWidth="1"/>
    <col min="5389" max="5389" width="12.44140625" style="11" customWidth="1"/>
    <col min="5390" max="5390" width="15.5546875" style="11" customWidth="1"/>
    <col min="5391" max="5391" width="12.44140625" style="11" customWidth="1"/>
    <col min="5392" max="5396" width="0" style="11" hidden="1" customWidth="1"/>
    <col min="5397" max="5632" width="9.109375" style="11"/>
    <col min="5633" max="5633" width="9.44140625" style="11" customWidth="1"/>
    <col min="5634" max="5634" width="25" style="11" customWidth="1"/>
    <col min="5635" max="5635" width="18.6640625" style="11" customWidth="1"/>
    <col min="5636" max="5637" width="12.44140625" style="11" customWidth="1"/>
    <col min="5638" max="5639" width="15.5546875" style="11" customWidth="1"/>
    <col min="5640" max="5640" width="12.44140625" style="11" customWidth="1"/>
    <col min="5641" max="5641" width="15.5546875" style="11" customWidth="1"/>
    <col min="5642" max="5642" width="12.44140625" style="11" customWidth="1"/>
    <col min="5643" max="5644" width="15.5546875" style="11" customWidth="1"/>
    <col min="5645" max="5645" width="12.44140625" style="11" customWidth="1"/>
    <col min="5646" max="5646" width="15.5546875" style="11" customWidth="1"/>
    <col min="5647" max="5647" width="12.44140625" style="11" customWidth="1"/>
    <col min="5648" max="5652" width="0" style="11" hidden="1" customWidth="1"/>
    <col min="5653" max="5888" width="9.109375" style="11"/>
    <col min="5889" max="5889" width="9.44140625" style="11" customWidth="1"/>
    <col min="5890" max="5890" width="25" style="11" customWidth="1"/>
    <col min="5891" max="5891" width="18.6640625" style="11" customWidth="1"/>
    <col min="5892" max="5893" width="12.44140625" style="11" customWidth="1"/>
    <col min="5894" max="5895" width="15.5546875" style="11" customWidth="1"/>
    <col min="5896" max="5896" width="12.44140625" style="11" customWidth="1"/>
    <col min="5897" max="5897" width="15.5546875" style="11" customWidth="1"/>
    <col min="5898" max="5898" width="12.44140625" style="11" customWidth="1"/>
    <col min="5899" max="5900" width="15.5546875" style="11" customWidth="1"/>
    <col min="5901" max="5901" width="12.44140625" style="11" customWidth="1"/>
    <col min="5902" max="5902" width="15.5546875" style="11" customWidth="1"/>
    <col min="5903" max="5903" width="12.44140625" style="11" customWidth="1"/>
    <col min="5904" max="5908" width="0" style="11" hidden="1" customWidth="1"/>
    <col min="5909" max="6144" width="9.109375" style="11"/>
    <col min="6145" max="6145" width="9.44140625" style="11" customWidth="1"/>
    <col min="6146" max="6146" width="25" style="11" customWidth="1"/>
    <col min="6147" max="6147" width="18.6640625" style="11" customWidth="1"/>
    <col min="6148" max="6149" width="12.44140625" style="11" customWidth="1"/>
    <col min="6150" max="6151" width="15.5546875" style="11" customWidth="1"/>
    <col min="6152" max="6152" width="12.44140625" style="11" customWidth="1"/>
    <col min="6153" max="6153" width="15.5546875" style="11" customWidth="1"/>
    <col min="6154" max="6154" width="12.44140625" style="11" customWidth="1"/>
    <col min="6155" max="6156" width="15.5546875" style="11" customWidth="1"/>
    <col min="6157" max="6157" width="12.44140625" style="11" customWidth="1"/>
    <col min="6158" max="6158" width="15.5546875" style="11" customWidth="1"/>
    <col min="6159" max="6159" width="12.44140625" style="11" customWidth="1"/>
    <col min="6160" max="6164" width="0" style="11" hidden="1" customWidth="1"/>
    <col min="6165" max="6400" width="9.109375" style="11"/>
    <col min="6401" max="6401" width="9.44140625" style="11" customWidth="1"/>
    <col min="6402" max="6402" width="25" style="11" customWidth="1"/>
    <col min="6403" max="6403" width="18.6640625" style="11" customWidth="1"/>
    <col min="6404" max="6405" width="12.44140625" style="11" customWidth="1"/>
    <col min="6406" max="6407" width="15.5546875" style="11" customWidth="1"/>
    <col min="6408" max="6408" width="12.44140625" style="11" customWidth="1"/>
    <col min="6409" max="6409" width="15.5546875" style="11" customWidth="1"/>
    <col min="6410" max="6410" width="12.44140625" style="11" customWidth="1"/>
    <col min="6411" max="6412" width="15.5546875" style="11" customWidth="1"/>
    <col min="6413" max="6413" width="12.44140625" style="11" customWidth="1"/>
    <col min="6414" max="6414" width="15.5546875" style="11" customWidth="1"/>
    <col min="6415" max="6415" width="12.44140625" style="11" customWidth="1"/>
    <col min="6416" max="6420" width="0" style="11" hidden="1" customWidth="1"/>
    <col min="6421" max="6656" width="9.109375" style="11"/>
    <col min="6657" max="6657" width="9.44140625" style="11" customWidth="1"/>
    <col min="6658" max="6658" width="25" style="11" customWidth="1"/>
    <col min="6659" max="6659" width="18.6640625" style="11" customWidth="1"/>
    <col min="6660" max="6661" width="12.44140625" style="11" customWidth="1"/>
    <col min="6662" max="6663" width="15.5546875" style="11" customWidth="1"/>
    <col min="6664" max="6664" width="12.44140625" style="11" customWidth="1"/>
    <col min="6665" max="6665" width="15.5546875" style="11" customWidth="1"/>
    <col min="6666" max="6666" width="12.44140625" style="11" customWidth="1"/>
    <col min="6667" max="6668" width="15.5546875" style="11" customWidth="1"/>
    <col min="6669" max="6669" width="12.44140625" style="11" customWidth="1"/>
    <col min="6670" max="6670" width="15.5546875" style="11" customWidth="1"/>
    <col min="6671" max="6671" width="12.44140625" style="11" customWidth="1"/>
    <col min="6672" max="6676" width="0" style="11" hidden="1" customWidth="1"/>
    <col min="6677" max="6912" width="9.109375" style="11"/>
    <col min="6913" max="6913" width="9.44140625" style="11" customWidth="1"/>
    <col min="6914" max="6914" width="25" style="11" customWidth="1"/>
    <col min="6915" max="6915" width="18.6640625" style="11" customWidth="1"/>
    <col min="6916" max="6917" width="12.44140625" style="11" customWidth="1"/>
    <col min="6918" max="6919" width="15.5546875" style="11" customWidth="1"/>
    <col min="6920" max="6920" width="12.44140625" style="11" customWidth="1"/>
    <col min="6921" max="6921" width="15.5546875" style="11" customWidth="1"/>
    <col min="6922" max="6922" width="12.44140625" style="11" customWidth="1"/>
    <col min="6923" max="6924" width="15.5546875" style="11" customWidth="1"/>
    <col min="6925" max="6925" width="12.44140625" style="11" customWidth="1"/>
    <col min="6926" max="6926" width="15.5546875" style="11" customWidth="1"/>
    <col min="6927" max="6927" width="12.44140625" style="11" customWidth="1"/>
    <col min="6928" max="6932" width="0" style="11" hidden="1" customWidth="1"/>
    <col min="6933" max="7168" width="9.109375" style="11"/>
    <col min="7169" max="7169" width="9.44140625" style="11" customWidth="1"/>
    <col min="7170" max="7170" width="25" style="11" customWidth="1"/>
    <col min="7171" max="7171" width="18.6640625" style="11" customWidth="1"/>
    <col min="7172" max="7173" width="12.44140625" style="11" customWidth="1"/>
    <col min="7174" max="7175" width="15.5546875" style="11" customWidth="1"/>
    <col min="7176" max="7176" width="12.44140625" style="11" customWidth="1"/>
    <col min="7177" max="7177" width="15.5546875" style="11" customWidth="1"/>
    <col min="7178" max="7178" width="12.44140625" style="11" customWidth="1"/>
    <col min="7179" max="7180" width="15.5546875" style="11" customWidth="1"/>
    <col min="7181" max="7181" width="12.44140625" style="11" customWidth="1"/>
    <col min="7182" max="7182" width="15.5546875" style="11" customWidth="1"/>
    <col min="7183" max="7183" width="12.44140625" style="11" customWidth="1"/>
    <col min="7184" max="7188" width="0" style="11" hidden="1" customWidth="1"/>
    <col min="7189" max="7424" width="9.109375" style="11"/>
    <col min="7425" max="7425" width="9.44140625" style="11" customWidth="1"/>
    <col min="7426" max="7426" width="25" style="11" customWidth="1"/>
    <col min="7427" max="7427" width="18.6640625" style="11" customWidth="1"/>
    <col min="7428" max="7429" width="12.44140625" style="11" customWidth="1"/>
    <col min="7430" max="7431" width="15.5546875" style="11" customWidth="1"/>
    <col min="7432" max="7432" width="12.44140625" style="11" customWidth="1"/>
    <col min="7433" max="7433" width="15.5546875" style="11" customWidth="1"/>
    <col min="7434" max="7434" width="12.44140625" style="11" customWidth="1"/>
    <col min="7435" max="7436" width="15.5546875" style="11" customWidth="1"/>
    <col min="7437" max="7437" width="12.44140625" style="11" customWidth="1"/>
    <col min="7438" max="7438" width="15.5546875" style="11" customWidth="1"/>
    <col min="7439" max="7439" width="12.44140625" style="11" customWidth="1"/>
    <col min="7440" max="7444" width="0" style="11" hidden="1" customWidth="1"/>
    <col min="7445" max="7680" width="9.109375" style="11"/>
    <col min="7681" max="7681" width="9.44140625" style="11" customWidth="1"/>
    <col min="7682" max="7682" width="25" style="11" customWidth="1"/>
    <col min="7683" max="7683" width="18.6640625" style="11" customWidth="1"/>
    <col min="7684" max="7685" width="12.44140625" style="11" customWidth="1"/>
    <col min="7686" max="7687" width="15.5546875" style="11" customWidth="1"/>
    <col min="7688" max="7688" width="12.44140625" style="11" customWidth="1"/>
    <col min="7689" max="7689" width="15.5546875" style="11" customWidth="1"/>
    <col min="7690" max="7690" width="12.44140625" style="11" customWidth="1"/>
    <col min="7691" max="7692" width="15.5546875" style="11" customWidth="1"/>
    <col min="7693" max="7693" width="12.44140625" style="11" customWidth="1"/>
    <col min="7694" max="7694" width="15.5546875" style="11" customWidth="1"/>
    <col min="7695" max="7695" width="12.44140625" style="11" customWidth="1"/>
    <col min="7696" max="7700" width="0" style="11" hidden="1" customWidth="1"/>
    <col min="7701" max="7936" width="9.109375" style="11"/>
    <col min="7937" max="7937" width="9.44140625" style="11" customWidth="1"/>
    <col min="7938" max="7938" width="25" style="11" customWidth="1"/>
    <col min="7939" max="7939" width="18.6640625" style="11" customWidth="1"/>
    <col min="7940" max="7941" width="12.44140625" style="11" customWidth="1"/>
    <col min="7942" max="7943" width="15.5546875" style="11" customWidth="1"/>
    <col min="7944" max="7944" width="12.44140625" style="11" customWidth="1"/>
    <col min="7945" max="7945" width="15.5546875" style="11" customWidth="1"/>
    <col min="7946" max="7946" width="12.44140625" style="11" customWidth="1"/>
    <col min="7947" max="7948" width="15.5546875" style="11" customWidth="1"/>
    <col min="7949" max="7949" width="12.44140625" style="11" customWidth="1"/>
    <col min="7950" max="7950" width="15.5546875" style="11" customWidth="1"/>
    <col min="7951" max="7951" width="12.44140625" style="11" customWidth="1"/>
    <col min="7952" max="7956" width="0" style="11" hidden="1" customWidth="1"/>
    <col min="7957" max="8192" width="9.109375" style="11"/>
    <col min="8193" max="8193" width="9.44140625" style="11" customWidth="1"/>
    <col min="8194" max="8194" width="25" style="11" customWidth="1"/>
    <col min="8195" max="8195" width="18.6640625" style="11" customWidth="1"/>
    <col min="8196" max="8197" width="12.44140625" style="11" customWidth="1"/>
    <col min="8198" max="8199" width="15.5546875" style="11" customWidth="1"/>
    <col min="8200" max="8200" width="12.44140625" style="11" customWidth="1"/>
    <col min="8201" max="8201" width="15.5546875" style="11" customWidth="1"/>
    <col min="8202" max="8202" width="12.44140625" style="11" customWidth="1"/>
    <col min="8203" max="8204" width="15.5546875" style="11" customWidth="1"/>
    <col min="8205" max="8205" width="12.44140625" style="11" customWidth="1"/>
    <col min="8206" max="8206" width="15.5546875" style="11" customWidth="1"/>
    <col min="8207" max="8207" width="12.44140625" style="11" customWidth="1"/>
    <col min="8208" max="8212" width="0" style="11" hidden="1" customWidth="1"/>
    <col min="8213" max="8448" width="9.109375" style="11"/>
    <col min="8449" max="8449" width="9.44140625" style="11" customWidth="1"/>
    <col min="8450" max="8450" width="25" style="11" customWidth="1"/>
    <col min="8451" max="8451" width="18.6640625" style="11" customWidth="1"/>
    <col min="8452" max="8453" width="12.44140625" style="11" customWidth="1"/>
    <col min="8454" max="8455" width="15.5546875" style="11" customWidth="1"/>
    <col min="8456" max="8456" width="12.44140625" style="11" customWidth="1"/>
    <col min="8457" max="8457" width="15.5546875" style="11" customWidth="1"/>
    <col min="8458" max="8458" width="12.44140625" style="11" customWidth="1"/>
    <col min="8459" max="8460" width="15.5546875" style="11" customWidth="1"/>
    <col min="8461" max="8461" width="12.44140625" style="11" customWidth="1"/>
    <col min="8462" max="8462" width="15.5546875" style="11" customWidth="1"/>
    <col min="8463" max="8463" width="12.44140625" style="11" customWidth="1"/>
    <col min="8464" max="8468" width="0" style="11" hidden="1" customWidth="1"/>
    <col min="8469" max="8704" width="9.109375" style="11"/>
    <col min="8705" max="8705" width="9.44140625" style="11" customWidth="1"/>
    <col min="8706" max="8706" width="25" style="11" customWidth="1"/>
    <col min="8707" max="8707" width="18.6640625" style="11" customWidth="1"/>
    <col min="8708" max="8709" width="12.44140625" style="11" customWidth="1"/>
    <col min="8710" max="8711" width="15.5546875" style="11" customWidth="1"/>
    <col min="8712" max="8712" width="12.44140625" style="11" customWidth="1"/>
    <col min="8713" max="8713" width="15.5546875" style="11" customWidth="1"/>
    <col min="8714" max="8714" width="12.44140625" style="11" customWidth="1"/>
    <col min="8715" max="8716" width="15.5546875" style="11" customWidth="1"/>
    <col min="8717" max="8717" width="12.44140625" style="11" customWidth="1"/>
    <col min="8718" max="8718" width="15.5546875" style="11" customWidth="1"/>
    <col min="8719" max="8719" width="12.44140625" style="11" customWidth="1"/>
    <col min="8720" max="8724" width="0" style="11" hidden="1" customWidth="1"/>
    <col min="8725" max="8960" width="9.109375" style="11"/>
    <col min="8961" max="8961" width="9.44140625" style="11" customWidth="1"/>
    <col min="8962" max="8962" width="25" style="11" customWidth="1"/>
    <col min="8963" max="8963" width="18.6640625" style="11" customWidth="1"/>
    <col min="8964" max="8965" width="12.44140625" style="11" customWidth="1"/>
    <col min="8966" max="8967" width="15.5546875" style="11" customWidth="1"/>
    <col min="8968" max="8968" width="12.44140625" style="11" customWidth="1"/>
    <col min="8969" max="8969" width="15.5546875" style="11" customWidth="1"/>
    <col min="8970" max="8970" width="12.44140625" style="11" customWidth="1"/>
    <col min="8971" max="8972" width="15.5546875" style="11" customWidth="1"/>
    <col min="8973" max="8973" width="12.44140625" style="11" customWidth="1"/>
    <col min="8974" max="8974" width="15.5546875" style="11" customWidth="1"/>
    <col min="8975" max="8975" width="12.44140625" style="11" customWidth="1"/>
    <col min="8976" max="8980" width="0" style="11" hidden="1" customWidth="1"/>
    <col min="8981" max="9216" width="9.109375" style="11"/>
    <col min="9217" max="9217" width="9.44140625" style="11" customWidth="1"/>
    <col min="9218" max="9218" width="25" style="11" customWidth="1"/>
    <col min="9219" max="9219" width="18.6640625" style="11" customWidth="1"/>
    <col min="9220" max="9221" width="12.44140625" style="11" customWidth="1"/>
    <col min="9222" max="9223" width="15.5546875" style="11" customWidth="1"/>
    <col min="9224" max="9224" width="12.44140625" style="11" customWidth="1"/>
    <col min="9225" max="9225" width="15.5546875" style="11" customWidth="1"/>
    <col min="9226" max="9226" width="12.44140625" style="11" customWidth="1"/>
    <col min="9227" max="9228" width="15.5546875" style="11" customWidth="1"/>
    <col min="9229" max="9229" width="12.44140625" style="11" customWidth="1"/>
    <col min="9230" max="9230" width="15.5546875" style="11" customWidth="1"/>
    <col min="9231" max="9231" width="12.44140625" style="11" customWidth="1"/>
    <col min="9232" max="9236" width="0" style="11" hidden="1" customWidth="1"/>
    <col min="9237" max="9472" width="9.109375" style="11"/>
    <col min="9473" max="9473" width="9.44140625" style="11" customWidth="1"/>
    <col min="9474" max="9474" width="25" style="11" customWidth="1"/>
    <col min="9475" max="9475" width="18.6640625" style="11" customWidth="1"/>
    <col min="9476" max="9477" width="12.44140625" style="11" customWidth="1"/>
    <col min="9478" max="9479" width="15.5546875" style="11" customWidth="1"/>
    <col min="9480" max="9480" width="12.44140625" style="11" customWidth="1"/>
    <col min="9481" max="9481" width="15.5546875" style="11" customWidth="1"/>
    <col min="9482" max="9482" width="12.44140625" style="11" customWidth="1"/>
    <col min="9483" max="9484" width="15.5546875" style="11" customWidth="1"/>
    <col min="9485" max="9485" width="12.44140625" style="11" customWidth="1"/>
    <col min="9486" max="9486" width="15.5546875" style="11" customWidth="1"/>
    <col min="9487" max="9487" width="12.44140625" style="11" customWidth="1"/>
    <col min="9488" max="9492" width="0" style="11" hidden="1" customWidth="1"/>
    <col min="9493" max="9728" width="9.109375" style="11"/>
    <col min="9729" max="9729" width="9.44140625" style="11" customWidth="1"/>
    <col min="9730" max="9730" width="25" style="11" customWidth="1"/>
    <col min="9731" max="9731" width="18.6640625" style="11" customWidth="1"/>
    <col min="9732" max="9733" width="12.44140625" style="11" customWidth="1"/>
    <col min="9734" max="9735" width="15.5546875" style="11" customWidth="1"/>
    <col min="9736" max="9736" width="12.44140625" style="11" customWidth="1"/>
    <col min="9737" max="9737" width="15.5546875" style="11" customWidth="1"/>
    <col min="9738" max="9738" width="12.44140625" style="11" customWidth="1"/>
    <col min="9739" max="9740" width="15.5546875" style="11" customWidth="1"/>
    <col min="9741" max="9741" width="12.44140625" style="11" customWidth="1"/>
    <col min="9742" max="9742" width="15.5546875" style="11" customWidth="1"/>
    <col min="9743" max="9743" width="12.44140625" style="11" customWidth="1"/>
    <col min="9744" max="9748" width="0" style="11" hidden="1" customWidth="1"/>
    <col min="9749" max="9984" width="9.109375" style="11"/>
    <col min="9985" max="9985" width="9.44140625" style="11" customWidth="1"/>
    <col min="9986" max="9986" width="25" style="11" customWidth="1"/>
    <col min="9987" max="9987" width="18.6640625" style="11" customWidth="1"/>
    <col min="9988" max="9989" width="12.44140625" style="11" customWidth="1"/>
    <col min="9990" max="9991" width="15.5546875" style="11" customWidth="1"/>
    <col min="9992" max="9992" width="12.44140625" style="11" customWidth="1"/>
    <col min="9993" max="9993" width="15.5546875" style="11" customWidth="1"/>
    <col min="9994" max="9994" width="12.44140625" style="11" customWidth="1"/>
    <col min="9995" max="9996" width="15.5546875" style="11" customWidth="1"/>
    <col min="9997" max="9997" width="12.44140625" style="11" customWidth="1"/>
    <col min="9998" max="9998" width="15.5546875" style="11" customWidth="1"/>
    <col min="9999" max="9999" width="12.44140625" style="11" customWidth="1"/>
    <col min="10000" max="10004" width="0" style="11" hidden="1" customWidth="1"/>
    <col min="10005" max="10240" width="9.109375" style="11"/>
    <col min="10241" max="10241" width="9.44140625" style="11" customWidth="1"/>
    <col min="10242" max="10242" width="25" style="11" customWidth="1"/>
    <col min="10243" max="10243" width="18.6640625" style="11" customWidth="1"/>
    <col min="10244" max="10245" width="12.44140625" style="11" customWidth="1"/>
    <col min="10246" max="10247" width="15.5546875" style="11" customWidth="1"/>
    <col min="10248" max="10248" width="12.44140625" style="11" customWidth="1"/>
    <col min="10249" max="10249" width="15.5546875" style="11" customWidth="1"/>
    <col min="10250" max="10250" width="12.44140625" style="11" customWidth="1"/>
    <col min="10251" max="10252" width="15.5546875" style="11" customWidth="1"/>
    <col min="10253" max="10253" width="12.44140625" style="11" customWidth="1"/>
    <col min="10254" max="10254" width="15.5546875" style="11" customWidth="1"/>
    <col min="10255" max="10255" width="12.44140625" style="11" customWidth="1"/>
    <col min="10256" max="10260" width="0" style="11" hidden="1" customWidth="1"/>
    <col min="10261" max="10496" width="9.109375" style="11"/>
    <col min="10497" max="10497" width="9.44140625" style="11" customWidth="1"/>
    <col min="10498" max="10498" width="25" style="11" customWidth="1"/>
    <col min="10499" max="10499" width="18.6640625" style="11" customWidth="1"/>
    <col min="10500" max="10501" width="12.44140625" style="11" customWidth="1"/>
    <col min="10502" max="10503" width="15.5546875" style="11" customWidth="1"/>
    <col min="10504" max="10504" width="12.44140625" style="11" customWidth="1"/>
    <col min="10505" max="10505" width="15.5546875" style="11" customWidth="1"/>
    <col min="10506" max="10506" width="12.44140625" style="11" customWidth="1"/>
    <col min="10507" max="10508" width="15.5546875" style="11" customWidth="1"/>
    <col min="10509" max="10509" width="12.44140625" style="11" customWidth="1"/>
    <col min="10510" max="10510" width="15.5546875" style="11" customWidth="1"/>
    <col min="10511" max="10511" width="12.44140625" style="11" customWidth="1"/>
    <col min="10512" max="10516" width="0" style="11" hidden="1" customWidth="1"/>
    <col min="10517" max="10752" width="9.109375" style="11"/>
    <col min="10753" max="10753" width="9.44140625" style="11" customWidth="1"/>
    <col min="10754" max="10754" width="25" style="11" customWidth="1"/>
    <col min="10755" max="10755" width="18.6640625" style="11" customWidth="1"/>
    <col min="10756" max="10757" width="12.44140625" style="11" customWidth="1"/>
    <col min="10758" max="10759" width="15.5546875" style="11" customWidth="1"/>
    <col min="10760" max="10760" width="12.44140625" style="11" customWidth="1"/>
    <col min="10761" max="10761" width="15.5546875" style="11" customWidth="1"/>
    <col min="10762" max="10762" width="12.44140625" style="11" customWidth="1"/>
    <col min="10763" max="10764" width="15.5546875" style="11" customWidth="1"/>
    <col min="10765" max="10765" width="12.44140625" style="11" customWidth="1"/>
    <col min="10766" max="10766" width="15.5546875" style="11" customWidth="1"/>
    <col min="10767" max="10767" width="12.44140625" style="11" customWidth="1"/>
    <col min="10768" max="10772" width="0" style="11" hidden="1" customWidth="1"/>
    <col min="10773" max="11008" width="9.109375" style="11"/>
    <col min="11009" max="11009" width="9.44140625" style="11" customWidth="1"/>
    <col min="11010" max="11010" width="25" style="11" customWidth="1"/>
    <col min="11011" max="11011" width="18.6640625" style="11" customWidth="1"/>
    <col min="11012" max="11013" width="12.44140625" style="11" customWidth="1"/>
    <col min="11014" max="11015" width="15.5546875" style="11" customWidth="1"/>
    <col min="11016" max="11016" width="12.44140625" style="11" customWidth="1"/>
    <col min="11017" max="11017" width="15.5546875" style="11" customWidth="1"/>
    <col min="11018" max="11018" width="12.44140625" style="11" customWidth="1"/>
    <col min="11019" max="11020" width="15.5546875" style="11" customWidth="1"/>
    <col min="11021" max="11021" width="12.44140625" style="11" customWidth="1"/>
    <col min="11022" max="11022" width="15.5546875" style="11" customWidth="1"/>
    <col min="11023" max="11023" width="12.44140625" style="11" customWidth="1"/>
    <col min="11024" max="11028" width="0" style="11" hidden="1" customWidth="1"/>
    <col min="11029" max="11264" width="9.109375" style="11"/>
    <col min="11265" max="11265" width="9.44140625" style="11" customWidth="1"/>
    <col min="11266" max="11266" width="25" style="11" customWidth="1"/>
    <col min="11267" max="11267" width="18.6640625" style="11" customWidth="1"/>
    <col min="11268" max="11269" width="12.44140625" style="11" customWidth="1"/>
    <col min="11270" max="11271" width="15.5546875" style="11" customWidth="1"/>
    <col min="11272" max="11272" width="12.44140625" style="11" customWidth="1"/>
    <col min="11273" max="11273" width="15.5546875" style="11" customWidth="1"/>
    <col min="11274" max="11274" width="12.44140625" style="11" customWidth="1"/>
    <col min="11275" max="11276" width="15.5546875" style="11" customWidth="1"/>
    <col min="11277" max="11277" width="12.44140625" style="11" customWidth="1"/>
    <col min="11278" max="11278" width="15.5546875" style="11" customWidth="1"/>
    <col min="11279" max="11279" width="12.44140625" style="11" customWidth="1"/>
    <col min="11280" max="11284" width="0" style="11" hidden="1" customWidth="1"/>
    <col min="11285" max="11520" width="9.109375" style="11"/>
    <col min="11521" max="11521" width="9.44140625" style="11" customWidth="1"/>
    <col min="11522" max="11522" width="25" style="11" customWidth="1"/>
    <col min="11523" max="11523" width="18.6640625" style="11" customWidth="1"/>
    <col min="11524" max="11525" width="12.44140625" style="11" customWidth="1"/>
    <col min="11526" max="11527" width="15.5546875" style="11" customWidth="1"/>
    <col min="11528" max="11528" width="12.44140625" style="11" customWidth="1"/>
    <col min="11529" max="11529" width="15.5546875" style="11" customWidth="1"/>
    <col min="11530" max="11530" width="12.44140625" style="11" customWidth="1"/>
    <col min="11531" max="11532" width="15.5546875" style="11" customWidth="1"/>
    <col min="11533" max="11533" width="12.44140625" style="11" customWidth="1"/>
    <col min="11534" max="11534" width="15.5546875" style="11" customWidth="1"/>
    <col min="11535" max="11535" width="12.44140625" style="11" customWidth="1"/>
    <col min="11536" max="11540" width="0" style="11" hidden="1" customWidth="1"/>
    <col min="11541" max="11776" width="9.109375" style="11"/>
    <col min="11777" max="11777" width="9.44140625" style="11" customWidth="1"/>
    <col min="11778" max="11778" width="25" style="11" customWidth="1"/>
    <col min="11779" max="11779" width="18.6640625" style="11" customWidth="1"/>
    <col min="11780" max="11781" width="12.44140625" style="11" customWidth="1"/>
    <col min="11782" max="11783" width="15.5546875" style="11" customWidth="1"/>
    <col min="11784" max="11784" width="12.44140625" style="11" customWidth="1"/>
    <col min="11785" max="11785" width="15.5546875" style="11" customWidth="1"/>
    <col min="11786" max="11786" width="12.44140625" style="11" customWidth="1"/>
    <col min="11787" max="11788" width="15.5546875" style="11" customWidth="1"/>
    <col min="11789" max="11789" width="12.44140625" style="11" customWidth="1"/>
    <col min="11790" max="11790" width="15.5546875" style="11" customWidth="1"/>
    <col min="11791" max="11791" width="12.44140625" style="11" customWidth="1"/>
    <col min="11792" max="11796" width="0" style="11" hidden="1" customWidth="1"/>
    <col min="11797" max="12032" width="9.109375" style="11"/>
    <col min="12033" max="12033" width="9.44140625" style="11" customWidth="1"/>
    <col min="12034" max="12034" width="25" style="11" customWidth="1"/>
    <col min="12035" max="12035" width="18.6640625" style="11" customWidth="1"/>
    <col min="12036" max="12037" width="12.44140625" style="11" customWidth="1"/>
    <col min="12038" max="12039" width="15.5546875" style="11" customWidth="1"/>
    <col min="12040" max="12040" width="12.44140625" style="11" customWidth="1"/>
    <col min="12041" max="12041" width="15.5546875" style="11" customWidth="1"/>
    <col min="12042" max="12042" width="12.44140625" style="11" customWidth="1"/>
    <col min="12043" max="12044" width="15.5546875" style="11" customWidth="1"/>
    <col min="12045" max="12045" width="12.44140625" style="11" customWidth="1"/>
    <col min="12046" max="12046" width="15.5546875" style="11" customWidth="1"/>
    <col min="12047" max="12047" width="12.44140625" style="11" customWidth="1"/>
    <col min="12048" max="12052" width="0" style="11" hidden="1" customWidth="1"/>
    <col min="12053" max="12288" width="9.109375" style="11"/>
    <col min="12289" max="12289" width="9.44140625" style="11" customWidth="1"/>
    <col min="12290" max="12290" width="25" style="11" customWidth="1"/>
    <col min="12291" max="12291" width="18.6640625" style="11" customWidth="1"/>
    <col min="12292" max="12293" width="12.44140625" style="11" customWidth="1"/>
    <col min="12294" max="12295" width="15.5546875" style="11" customWidth="1"/>
    <col min="12296" max="12296" width="12.44140625" style="11" customWidth="1"/>
    <col min="12297" max="12297" width="15.5546875" style="11" customWidth="1"/>
    <col min="12298" max="12298" width="12.44140625" style="11" customWidth="1"/>
    <col min="12299" max="12300" width="15.5546875" style="11" customWidth="1"/>
    <col min="12301" max="12301" width="12.44140625" style="11" customWidth="1"/>
    <col min="12302" max="12302" width="15.5546875" style="11" customWidth="1"/>
    <col min="12303" max="12303" width="12.44140625" style="11" customWidth="1"/>
    <col min="12304" max="12308" width="0" style="11" hidden="1" customWidth="1"/>
    <col min="12309" max="12544" width="9.109375" style="11"/>
    <col min="12545" max="12545" width="9.44140625" style="11" customWidth="1"/>
    <col min="12546" max="12546" width="25" style="11" customWidth="1"/>
    <col min="12547" max="12547" width="18.6640625" style="11" customWidth="1"/>
    <col min="12548" max="12549" width="12.44140625" style="11" customWidth="1"/>
    <col min="12550" max="12551" width="15.5546875" style="11" customWidth="1"/>
    <col min="12552" max="12552" width="12.44140625" style="11" customWidth="1"/>
    <col min="12553" max="12553" width="15.5546875" style="11" customWidth="1"/>
    <col min="12554" max="12554" width="12.44140625" style="11" customWidth="1"/>
    <col min="12555" max="12556" width="15.5546875" style="11" customWidth="1"/>
    <col min="12557" max="12557" width="12.44140625" style="11" customWidth="1"/>
    <col min="12558" max="12558" width="15.5546875" style="11" customWidth="1"/>
    <col min="12559" max="12559" width="12.44140625" style="11" customWidth="1"/>
    <col min="12560" max="12564" width="0" style="11" hidden="1" customWidth="1"/>
    <col min="12565" max="12800" width="9.109375" style="11"/>
    <col min="12801" max="12801" width="9.44140625" style="11" customWidth="1"/>
    <col min="12802" max="12802" width="25" style="11" customWidth="1"/>
    <col min="12803" max="12803" width="18.6640625" style="11" customWidth="1"/>
    <col min="12804" max="12805" width="12.44140625" style="11" customWidth="1"/>
    <col min="12806" max="12807" width="15.5546875" style="11" customWidth="1"/>
    <col min="12808" max="12808" width="12.44140625" style="11" customWidth="1"/>
    <col min="12809" max="12809" width="15.5546875" style="11" customWidth="1"/>
    <col min="12810" max="12810" width="12.44140625" style="11" customWidth="1"/>
    <col min="12811" max="12812" width="15.5546875" style="11" customWidth="1"/>
    <col min="12813" max="12813" width="12.44140625" style="11" customWidth="1"/>
    <col min="12814" max="12814" width="15.5546875" style="11" customWidth="1"/>
    <col min="12815" max="12815" width="12.44140625" style="11" customWidth="1"/>
    <col min="12816" max="12820" width="0" style="11" hidden="1" customWidth="1"/>
    <col min="12821" max="13056" width="9.109375" style="11"/>
    <col min="13057" max="13057" width="9.44140625" style="11" customWidth="1"/>
    <col min="13058" max="13058" width="25" style="11" customWidth="1"/>
    <col min="13059" max="13059" width="18.6640625" style="11" customWidth="1"/>
    <col min="13060" max="13061" width="12.44140625" style="11" customWidth="1"/>
    <col min="13062" max="13063" width="15.5546875" style="11" customWidth="1"/>
    <col min="13064" max="13064" width="12.44140625" style="11" customWidth="1"/>
    <col min="13065" max="13065" width="15.5546875" style="11" customWidth="1"/>
    <col min="13066" max="13066" width="12.44140625" style="11" customWidth="1"/>
    <col min="13067" max="13068" width="15.5546875" style="11" customWidth="1"/>
    <col min="13069" max="13069" width="12.44140625" style="11" customWidth="1"/>
    <col min="13070" max="13070" width="15.5546875" style="11" customWidth="1"/>
    <col min="13071" max="13071" width="12.44140625" style="11" customWidth="1"/>
    <col min="13072" max="13076" width="0" style="11" hidden="1" customWidth="1"/>
    <col min="13077" max="13312" width="9.109375" style="11"/>
    <col min="13313" max="13313" width="9.44140625" style="11" customWidth="1"/>
    <col min="13314" max="13314" width="25" style="11" customWidth="1"/>
    <col min="13315" max="13315" width="18.6640625" style="11" customWidth="1"/>
    <col min="13316" max="13317" width="12.44140625" style="11" customWidth="1"/>
    <col min="13318" max="13319" width="15.5546875" style="11" customWidth="1"/>
    <col min="13320" max="13320" width="12.44140625" style="11" customWidth="1"/>
    <col min="13321" max="13321" width="15.5546875" style="11" customWidth="1"/>
    <col min="13322" max="13322" width="12.44140625" style="11" customWidth="1"/>
    <col min="13323" max="13324" width="15.5546875" style="11" customWidth="1"/>
    <col min="13325" max="13325" width="12.44140625" style="11" customWidth="1"/>
    <col min="13326" max="13326" width="15.5546875" style="11" customWidth="1"/>
    <col min="13327" max="13327" width="12.44140625" style="11" customWidth="1"/>
    <col min="13328" max="13332" width="0" style="11" hidden="1" customWidth="1"/>
    <col min="13333" max="13568" width="9.109375" style="11"/>
    <col min="13569" max="13569" width="9.44140625" style="11" customWidth="1"/>
    <col min="13570" max="13570" width="25" style="11" customWidth="1"/>
    <col min="13571" max="13571" width="18.6640625" style="11" customWidth="1"/>
    <col min="13572" max="13573" width="12.44140625" style="11" customWidth="1"/>
    <col min="13574" max="13575" width="15.5546875" style="11" customWidth="1"/>
    <col min="13576" max="13576" width="12.44140625" style="11" customWidth="1"/>
    <col min="13577" max="13577" width="15.5546875" style="11" customWidth="1"/>
    <col min="13578" max="13578" width="12.44140625" style="11" customWidth="1"/>
    <col min="13579" max="13580" width="15.5546875" style="11" customWidth="1"/>
    <col min="13581" max="13581" width="12.44140625" style="11" customWidth="1"/>
    <col min="13582" max="13582" width="15.5546875" style="11" customWidth="1"/>
    <col min="13583" max="13583" width="12.44140625" style="11" customWidth="1"/>
    <col min="13584" max="13588" width="0" style="11" hidden="1" customWidth="1"/>
    <col min="13589" max="13824" width="9.109375" style="11"/>
    <col min="13825" max="13825" width="9.44140625" style="11" customWidth="1"/>
    <col min="13826" max="13826" width="25" style="11" customWidth="1"/>
    <col min="13827" max="13827" width="18.6640625" style="11" customWidth="1"/>
    <col min="13828" max="13829" width="12.44140625" style="11" customWidth="1"/>
    <col min="13830" max="13831" width="15.5546875" style="11" customWidth="1"/>
    <col min="13832" max="13832" width="12.44140625" style="11" customWidth="1"/>
    <col min="13833" max="13833" width="15.5546875" style="11" customWidth="1"/>
    <col min="13834" max="13834" width="12.44140625" style="11" customWidth="1"/>
    <col min="13835" max="13836" width="15.5546875" style="11" customWidth="1"/>
    <col min="13837" max="13837" width="12.44140625" style="11" customWidth="1"/>
    <col min="13838" max="13838" width="15.5546875" style="11" customWidth="1"/>
    <col min="13839" max="13839" width="12.44140625" style="11" customWidth="1"/>
    <col min="13840" max="13844" width="0" style="11" hidden="1" customWidth="1"/>
    <col min="13845" max="14080" width="9.109375" style="11"/>
    <col min="14081" max="14081" width="9.44140625" style="11" customWidth="1"/>
    <col min="14082" max="14082" width="25" style="11" customWidth="1"/>
    <col min="14083" max="14083" width="18.6640625" style="11" customWidth="1"/>
    <col min="14084" max="14085" width="12.44140625" style="11" customWidth="1"/>
    <col min="14086" max="14087" width="15.5546875" style="11" customWidth="1"/>
    <col min="14088" max="14088" width="12.44140625" style="11" customWidth="1"/>
    <col min="14089" max="14089" width="15.5546875" style="11" customWidth="1"/>
    <col min="14090" max="14090" width="12.44140625" style="11" customWidth="1"/>
    <col min="14091" max="14092" width="15.5546875" style="11" customWidth="1"/>
    <col min="14093" max="14093" width="12.44140625" style="11" customWidth="1"/>
    <col min="14094" max="14094" width="15.5546875" style="11" customWidth="1"/>
    <col min="14095" max="14095" width="12.44140625" style="11" customWidth="1"/>
    <col min="14096" max="14100" width="0" style="11" hidden="1" customWidth="1"/>
    <col min="14101" max="14336" width="9.109375" style="11"/>
    <col min="14337" max="14337" width="9.44140625" style="11" customWidth="1"/>
    <col min="14338" max="14338" width="25" style="11" customWidth="1"/>
    <col min="14339" max="14339" width="18.6640625" style="11" customWidth="1"/>
    <col min="14340" max="14341" width="12.44140625" style="11" customWidth="1"/>
    <col min="14342" max="14343" width="15.5546875" style="11" customWidth="1"/>
    <col min="14344" max="14344" width="12.44140625" style="11" customWidth="1"/>
    <col min="14345" max="14345" width="15.5546875" style="11" customWidth="1"/>
    <col min="14346" max="14346" width="12.44140625" style="11" customWidth="1"/>
    <col min="14347" max="14348" width="15.5546875" style="11" customWidth="1"/>
    <col min="14349" max="14349" width="12.44140625" style="11" customWidth="1"/>
    <col min="14350" max="14350" width="15.5546875" style="11" customWidth="1"/>
    <col min="14351" max="14351" width="12.44140625" style="11" customWidth="1"/>
    <col min="14352" max="14356" width="0" style="11" hidden="1" customWidth="1"/>
    <col min="14357" max="14592" width="9.109375" style="11"/>
    <col min="14593" max="14593" width="9.44140625" style="11" customWidth="1"/>
    <col min="14594" max="14594" width="25" style="11" customWidth="1"/>
    <col min="14595" max="14595" width="18.6640625" style="11" customWidth="1"/>
    <col min="14596" max="14597" width="12.44140625" style="11" customWidth="1"/>
    <col min="14598" max="14599" width="15.5546875" style="11" customWidth="1"/>
    <col min="14600" max="14600" width="12.44140625" style="11" customWidth="1"/>
    <col min="14601" max="14601" width="15.5546875" style="11" customWidth="1"/>
    <col min="14602" max="14602" width="12.44140625" style="11" customWidth="1"/>
    <col min="14603" max="14604" width="15.5546875" style="11" customWidth="1"/>
    <col min="14605" max="14605" width="12.44140625" style="11" customWidth="1"/>
    <col min="14606" max="14606" width="15.5546875" style="11" customWidth="1"/>
    <col min="14607" max="14607" width="12.44140625" style="11" customWidth="1"/>
    <col min="14608" max="14612" width="0" style="11" hidden="1" customWidth="1"/>
    <col min="14613" max="14848" width="9.109375" style="11"/>
    <col min="14849" max="14849" width="9.44140625" style="11" customWidth="1"/>
    <col min="14850" max="14850" width="25" style="11" customWidth="1"/>
    <col min="14851" max="14851" width="18.6640625" style="11" customWidth="1"/>
    <col min="14852" max="14853" width="12.44140625" style="11" customWidth="1"/>
    <col min="14854" max="14855" width="15.5546875" style="11" customWidth="1"/>
    <col min="14856" max="14856" width="12.44140625" style="11" customWidth="1"/>
    <col min="14857" max="14857" width="15.5546875" style="11" customWidth="1"/>
    <col min="14858" max="14858" width="12.44140625" style="11" customWidth="1"/>
    <col min="14859" max="14860" width="15.5546875" style="11" customWidth="1"/>
    <col min="14861" max="14861" width="12.44140625" style="11" customWidth="1"/>
    <col min="14862" max="14862" width="15.5546875" style="11" customWidth="1"/>
    <col min="14863" max="14863" width="12.44140625" style="11" customWidth="1"/>
    <col min="14864" max="14868" width="0" style="11" hidden="1" customWidth="1"/>
    <col min="14869" max="15104" width="9.109375" style="11"/>
    <col min="15105" max="15105" width="9.44140625" style="11" customWidth="1"/>
    <col min="15106" max="15106" width="25" style="11" customWidth="1"/>
    <col min="15107" max="15107" width="18.6640625" style="11" customWidth="1"/>
    <col min="15108" max="15109" width="12.44140625" style="11" customWidth="1"/>
    <col min="15110" max="15111" width="15.5546875" style="11" customWidth="1"/>
    <col min="15112" max="15112" width="12.44140625" style="11" customWidth="1"/>
    <col min="15113" max="15113" width="15.5546875" style="11" customWidth="1"/>
    <col min="15114" max="15114" width="12.44140625" style="11" customWidth="1"/>
    <col min="15115" max="15116" width="15.5546875" style="11" customWidth="1"/>
    <col min="15117" max="15117" width="12.44140625" style="11" customWidth="1"/>
    <col min="15118" max="15118" width="15.5546875" style="11" customWidth="1"/>
    <col min="15119" max="15119" width="12.44140625" style="11" customWidth="1"/>
    <col min="15120" max="15124" width="0" style="11" hidden="1" customWidth="1"/>
    <col min="15125" max="15360" width="9.109375" style="11"/>
    <col min="15361" max="15361" width="9.44140625" style="11" customWidth="1"/>
    <col min="15362" max="15362" width="25" style="11" customWidth="1"/>
    <col min="15363" max="15363" width="18.6640625" style="11" customWidth="1"/>
    <col min="15364" max="15365" width="12.44140625" style="11" customWidth="1"/>
    <col min="15366" max="15367" width="15.5546875" style="11" customWidth="1"/>
    <col min="15368" max="15368" width="12.44140625" style="11" customWidth="1"/>
    <col min="15369" max="15369" width="15.5546875" style="11" customWidth="1"/>
    <col min="15370" max="15370" width="12.44140625" style="11" customWidth="1"/>
    <col min="15371" max="15372" width="15.5546875" style="11" customWidth="1"/>
    <col min="15373" max="15373" width="12.44140625" style="11" customWidth="1"/>
    <col min="15374" max="15374" width="15.5546875" style="11" customWidth="1"/>
    <col min="15375" max="15375" width="12.44140625" style="11" customWidth="1"/>
    <col min="15376" max="15380" width="0" style="11" hidden="1" customWidth="1"/>
    <col min="15381" max="15616" width="9.109375" style="11"/>
    <col min="15617" max="15617" width="9.44140625" style="11" customWidth="1"/>
    <col min="15618" max="15618" width="25" style="11" customWidth="1"/>
    <col min="15619" max="15619" width="18.6640625" style="11" customWidth="1"/>
    <col min="15620" max="15621" width="12.44140625" style="11" customWidth="1"/>
    <col min="15622" max="15623" width="15.5546875" style="11" customWidth="1"/>
    <col min="15624" max="15624" width="12.44140625" style="11" customWidth="1"/>
    <col min="15625" max="15625" width="15.5546875" style="11" customWidth="1"/>
    <col min="15626" max="15626" width="12.44140625" style="11" customWidth="1"/>
    <col min="15627" max="15628" width="15.5546875" style="11" customWidth="1"/>
    <col min="15629" max="15629" width="12.44140625" style="11" customWidth="1"/>
    <col min="15630" max="15630" width="15.5546875" style="11" customWidth="1"/>
    <col min="15631" max="15631" width="12.44140625" style="11" customWidth="1"/>
    <col min="15632" max="15636" width="0" style="11" hidden="1" customWidth="1"/>
    <col min="15637" max="15872" width="9.109375" style="11"/>
    <col min="15873" max="15873" width="9.44140625" style="11" customWidth="1"/>
    <col min="15874" max="15874" width="25" style="11" customWidth="1"/>
    <col min="15875" max="15875" width="18.6640625" style="11" customWidth="1"/>
    <col min="15876" max="15877" width="12.44140625" style="11" customWidth="1"/>
    <col min="15878" max="15879" width="15.5546875" style="11" customWidth="1"/>
    <col min="15880" max="15880" width="12.44140625" style="11" customWidth="1"/>
    <col min="15881" max="15881" width="15.5546875" style="11" customWidth="1"/>
    <col min="15882" max="15882" width="12.44140625" style="11" customWidth="1"/>
    <col min="15883" max="15884" width="15.5546875" style="11" customWidth="1"/>
    <col min="15885" max="15885" width="12.44140625" style="11" customWidth="1"/>
    <col min="15886" max="15886" width="15.5546875" style="11" customWidth="1"/>
    <col min="15887" max="15887" width="12.44140625" style="11" customWidth="1"/>
    <col min="15888" max="15892" width="0" style="11" hidden="1" customWidth="1"/>
    <col min="15893" max="16128" width="9.109375" style="11"/>
    <col min="16129" max="16129" width="9.44140625" style="11" customWidth="1"/>
    <col min="16130" max="16130" width="25" style="11" customWidth="1"/>
    <col min="16131" max="16131" width="18.6640625" style="11" customWidth="1"/>
    <col min="16132" max="16133" width="12.44140625" style="11" customWidth="1"/>
    <col min="16134" max="16135" width="15.5546875" style="11" customWidth="1"/>
    <col min="16136" max="16136" width="12.44140625" style="11" customWidth="1"/>
    <col min="16137" max="16137" width="15.5546875" style="11" customWidth="1"/>
    <col min="16138" max="16138" width="12.44140625" style="11" customWidth="1"/>
    <col min="16139" max="16140" width="15.5546875" style="11" customWidth="1"/>
    <col min="16141" max="16141" width="12.44140625" style="11" customWidth="1"/>
    <col min="16142" max="16142" width="15.5546875" style="11" customWidth="1"/>
    <col min="16143" max="16143" width="12.44140625" style="11" customWidth="1"/>
    <col min="16144" max="16148" width="0" style="11" hidden="1" customWidth="1"/>
    <col min="16149" max="16384" width="9.109375" style="11"/>
  </cols>
  <sheetData>
    <row r="1" spans="1:20" ht="18.600000000000001" x14ac:dyDescent="0.25">
      <c r="A1" s="10" t="s">
        <v>0</v>
      </c>
      <c r="B1" s="10" t="s">
        <v>1</v>
      </c>
      <c r="C1" s="10" t="s">
        <v>1</v>
      </c>
      <c r="D1" s="10" t="s">
        <v>1</v>
      </c>
      <c r="E1" s="10" t="s">
        <v>1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1</v>
      </c>
      <c r="K1" s="10" t="s">
        <v>1</v>
      </c>
      <c r="L1" s="10" t="s">
        <v>1</v>
      </c>
      <c r="M1" s="10" t="s">
        <v>1</v>
      </c>
      <c r="N1" s="10" t="s">
        <v>1</v>
      </c>
      <c r="O1" s="10" t="s">
        <v>1</v>
      </c>
      <c r="P1" s="10" t="s">
        <v>1</v>
      </c>
      <c r="Q1" s="10" t="s">
        <v>1</v>
      </c>
      <c r="R1" s="10" t="s">
        <v>1</v>
      </c>
      <c r="S1" s="10" t="s">
        <v>1</v>
      </c>
      <c r="T1" s="10" t="s">
        <v>1</v>
      </c>
    </row>
    <row r="2" spans="1:20" x14ac:dyDescent="0.25">
      <c r="A2" s="12" t="s">
        <v>504</v>
      </c>
      <c r="N2" s="13" t="s">
        <v>505</v>
      </c>
      <c r="T2" s="14"/>
    </row>
    <row r="3" spans="1:20" x14ac:dyDescent="0.25">
      <c r="A3" s="15" t="s">
        <v>4</v>
      </c>
      <c r="B3" s="15" t="s">
        <v>5</v>
      </c>
      <c r="C3" s="15" t="s">
        <v>6</v>
      </c>
      <c r="D3" s="15" t="s">
        <v>506</v>
      </c>
      <c r="E3" s="15" t="s">
        <v>507</v>
      </c>
      <c r="F3" s="15" t="s">
        <v>7</v>
      </c>
      <c r="G3" s="15" t="s">
        <v>1</v>
      </c>
      <c r="H3" s="15" t="s">
        <v>1</v>
      </c>
      <c r="I3" s="15" t="s">
        <v>1</v>
      </c>
      <c r="J3" s="15" t="s">
        <v>1</v>
      </c>
      <c r="K3" s="16" t="s">
        <v>508</v>
      </c>
      <c r="L3" s="15" t="s">
        <v>1</v>
      </c>
      <c r="M3" s="15" t="s">
        <v>1</v>
      </c>
      <c r="N3" s="15" t="s">
        <v>1</v>
      </c>
      <c r="O3" s="15" t="s">
        <v>1</v>
      </c>
      <c r="P3" s="15" t="s">
        <v>9</v>
      </c>
      <c r="Q3" s="15" t="s">
        <v>1</v>
      </c>
      <c r="R3" s="15" t="s">
        <v>1</v>
      </c>
      <c r="S3" s="15" t="s">
        <v>1</v>
      </c>
      <c r="T3" s="15" t="s">
        <v>1</v>
      </c>
    </row>
    <row r="4" spans="1:20" x14ac:dyDescent="0.25">
      <c r="A4" s="15" t="s">
        <v>1</v>
      </c>
      <c r="B4" s="15" t="s">
        <v>1</v>
      </c>
      <c r="C4" s="15" t="s">
        <v>1</v>
      </c>
      <c r="D4" s="15" t="s">
        <v>1</v>
      </c>
      <c r="E4" s="15" t="s">
        <v>1</v>
      </c>
      <c r="F4" s="17" t="s">
        <v>10</v>
      </c>
      <c r="G4" s="17" t="s">
        <v>11</v>
      </c>
      <c r="H4" s="17" t="s">
        <v>12</v>
      </c>
      <c r="I4" s="17" t="s">
        <v>13</v>
      </c>
      <c r="J4" s="17" t="s">
        <v>14</v>
      </c>
      <c r="K4" s="17" t="s">
        <v>10</v>
      </c>
      <c r="L4" s="17" t="s">
        <v>11</v>
      </c>
      <c r="M4" s="17" t="s">
        <v>12</v>
      </c>
      <c r="N4" s="17" t="s">
        <v>13</v>
      </c>
      <c r="O4" s="17" t="s">
        <v>14</v>
      </c>
      <c r="P4" s="17" t="s">
        <v>10</v>
      </c>
      <c r="Q4" s="17" t="s">
        <v>11</v>
      </c>
      <c r="R4" s="17" t="s">
        <v>12</v>
      </c>
      <c r="S4" s="17" t="s">
        <v>13</v>
      </c>
      <c r="T4" s="17" t="s">
        <v>14</v>
      </c>
    </row>
    <row r="5" spans="1:20" x14ac:dyDescent="0.25">
      <c r="A5" s="18" t="s">
        <v>1</v>
      </c>
      <c r="B5" s="18" t="s">
        <v>15</v>
      </c>
      <c r="C5" s="18" t="s">
        <v>1</v>
      </c>
      <c r="D5" s="18" t="s">
        <v>1</v>
      </c>
      <c r="E5" s="18" t="s">
        <v>1</v>
      </c>
      <c r="F5" s="19">
        <v>666081.78150000004</v>
      </c>
      <c r="G5" s="19">
        <v>805720.96200000006</v>
      </c>
      <c r="H5" s="20">
        <v>-17.329999999999998</v>
      </c>
      <c r="I5" s="19">
        <v>805720.96200000006</v>
      </c>
      <c r="J5" s="20">
        <v>-17.329999999999998</v>
      </c>
      <c r="K5" s="19">
        <v>586841.59210000001</v>
      </c>
      <c r="L5" s="19">
        <v>579371.52399999998</v>
      </c>
      <c r="M5" s="20">
        <v>1.29</v>
      </c>
      <c r="N5" s="19">
        <v>579371.52399999998</v>
      </c>
      <c r="O5" s="20">
        <v>1.29</v>
      </c>
      <c r="P5" s="20">
        <v>133.22999999999999</v>
      </c>
      <c r="Q5" s="20">
        <v>125.87</v>
      </c>
      <c r="R5" s="20">
        <v>5.85</v>
      </c>
      <c r="S5" s="20">
        <v>125.87</v>
      </c>
      <c r="T5" s="20">
        <v>5.85</v>
      </c>
    </row>
    <row r="6" spans="1:20" x14ac:dyDescent="0.25">
      <c r="A6" s="18" t="s">
        <v>16</v>
      </c>
      <c r="B6" s="18" t="s">
        <v>17</v>
      </c>
      <c r="C6" s="18" t="s">
        <v>18</v>
      </c>
      <c r="D6" s="20">
        <v>100.17</v>
      </c>
      <c r="E6" s="20">
        <v>120</v>
      </c>
      <c r="F6" s="19">
        <v>3004.84</v>
      </c>
      <c r="G6" s="19">
        <v>10583.54</v>
      </c>
      <c r="H6" s="20">
        <v>-71.61</v>
      </c>
      <c r="I6" s="19">
        <v>10583.54</v>
      </c>
      <c r="J6" s="20">
        <v>-71.61</v>
      </c>
      <c r="K6" s="19">
        <v>1641</v>
      </c>
      <c r="L6" s="19">
        <v>7375.78</v>
      </c>
      <c r="M6" s="20">
        <v>-77.75</v>
      </c>
      <c r="N6" s="19">
        <v>7375.78</v>
      </c>
      <c r="O6" s="20">
        <v>-77.75</v>
      </c>
      <c r="P6" s="20">
        <v>100.17</v>
      </c>
      <c r="Q6" s="20">
        <v>100.17</v>
      </c>
      <c r="R6" s="20">
        <v>0</v>
      </c>
      <c r="S6" s="20">
        <v>100.17</v>
      </c>
      <c r="T6" s="20">
        <v>0</v>
      </c>
    </row>
    <row r="7" spans="1:20" x14ac:dyDescent="0.25">
      <c r="A7" s="18" t="s">
        <v>19</v>
      </c>
      <c r="B7" s="18" t="s">
        <v>20</v>
      </c>
      <c r="C7" s="18" t="s">
        <v>18</v>
      </c>
      <c r="D7" s="20">
        <v>97</v>
      </c>
      <c r="E7" s="20">
        <v>110</v>
      </c>
      <c r="F7" s="19">
        <v>0</v>
      </c>
      <c r="G7" s="19">
        <v>2322.52</v>
      </c>
      <c r="H7" s="20">
        <v>-100</v>
      </c>
      <c r="I7" s="19">
        <v>2322.52</v>
      </c>
      <c r="J7" s="20">
        <v>-100</v>
      </c>
      <c r="K7" s="19">
        <v>0</v>
      </c>
      <c r="L7" s="19">
        <v>937.36</v>
      </c>
      <c r="M7" s="20">
        <v>-100</v>
      </c>
      <c r="N7" s="19">
        <v>937.36</v>
      </c>
      <c r="O7" s="20">
        <v>-100</v>
      </c>
      <c r="P7" s="20">
        <v>0</v>
      </c>
      <c r="Q7" s="20">
        <v>85.86</v>
      </c>
      <c r="R7" s="20">
        <v>-100</v>
      </c>
      <c r="S7" s="20">
        <v>85.86</v>
      </c>
      <c r="T7" s="20">
        <v>-100</v>
      </c>
    </row>
    <row r="8" spans="1:20" x14ac:dyDescent="0.25">
      <c r="A8" s="18" t="s">
        <v>21</v>
      </c>
      <c r="B8" s="18" t="s">
        <v>22</v>
      </c>
      <c r="C8" s="18" t="s">
        <v>18</v>
      </c>
      <c r="D8" s="20">
        <v>201.4</v>
      </c>
      <c r="E8" s="20">
        <v>230</v>
      </c>
      <c r="F8" s="19">
        <v>1075.9000000000001</v>
      </c>
      <c r="G8" s="19">
        <v>1246.28</v>
      </c>
      <c r="H8" s="20">
        <v>-13.67</v>
      </c>
      <c r="I8" s="19">
        <v>1246.28</v>
      </c>
      <c r="J8" s="20">
        <v>-13.67</v>
      </c>
      <c r="K8" s="19">
        <v>740.7</v>
      </c>
      <c r="L8" s="19">
        <v>629.54</v>
      </c>
      <c r="M8" s="20">
        <v>17.66</v>
      </c>
      <c r="N8" s="19">
        <v>629.54</v>
      </c>
      <c r="O8" s="20">
        <v>17.66</v>
      </c>
      <c r="P8" s="20">
        <v>201.4</v>
      </c>
      <c r="Q8" s="20">
        <v>201.4</v>
      </c>
      <c r="R8" s="20">
        <v>0</v>
      </c>
      <c r="S8" s="20">
        <v>201.4</v>
      </c>
      <c r="T8" s="20">
        <v>0</v>
      </c>
    </row>
    <row r="9" spans="1:20" x14ac:dyDescent="0.25">
      <c r="A9" s="18" t="s">
        <v>23</v>
      </c>
      <c r="B9" s="18" t="s">
        <v>24</v>
      </c>
      <c r="C9" s="18" t="s">
        <v>18</v>
      </c>
      <c r="D9" s="20">
        <v>150.52000000000001</v>
      </c>
      <c r="E9" s="20">
        <v>170</v>
      </c>
      <c r="F9" s="19">
        <v>10808.4</v>
      </c>
      <c r="G9" s="19">
        <v>14800.5</v>
      </c>
      <c r="H9" s="20">
        <v>-26.97</v>
      </c>
      <c r="I9" s="19">
        <v>14800.5</v>
      </c>
      <c r="J9" s="20">
        <v>-26.97</v>
      </c>
      <c r="K9" s="19">
        <v>9210.3799999999992</v>
      </c>
      <c r="L9" s="19">
        <v>10537.72</v>
      </c>
      <c r="M9" s="20">
        <v>-12.6</v>
      </c>
      <c r="N9" s="19">
        <v>10537.72</v>
      </c>
      <c r="O9" s="20">
        <v>-12.6</v>
      </c>
      <c r="P9" s="20">
        <v>150.52000000000001</v>
      </c>
      <c r="Q9" s="20">
        <v>150.52000000000001</v>
      </c>
      <c r="R9" s="20">
        <v>0</v>
      </c>
      <c r="S9" s="20">
        <v>150.52000000000001</v>
      </c>
      <c r="T9" s="20">
        <v>0</v>
      </c>
    </row>
    <row r="10" spans="1:20" x14ac:dyDescent="0.25">
      <c r="A10" s="18" t="s">
        <v>25</v>
      </c>
      <c r="B10" s="18" t="s">
        <v>28</v>
      </c>
      <c r="C10" s="18" t="s">
        <v>18</v>
      </c>
      <c r="D10" s="20">
        <v>175</v>
      </c>
      <c r="E10" s="20">
        <v>200</v>
      </c>
      <c r="F10" s="19">
        <v>1303.96</v>
      </c>
      <c r="G10" s="19">
        <v>1541.5</v>
      </c>
      <c r="H10" s="20">
        <v>-15.41</v>
      </c>
      <c r="I10" s="19">
        <v>1541.5</v>
      </c>
      <c r="J10" s="20">
        <v>-15.41</v>
      </c>
      <c r="K10" s="19">
        <v>942.94</v>
      </c>
      <c r="L10" s="19">
        <v>847.76</v>
      </c>
      <c r="M10" s="20">
        <v>11.23</v>
      </c>
      <c r="N10" s="19">
        <v>847.76</v>
      </c>
      <c r="O10" s="20">
        <v>11.23</v>
      </c>
      <c r="P10" s="20">
        <v>175</v>
      </c>
      <c r="Q10" s="20">
        <v>175</v>
      </c>
      <c r="R10" s="20">
        <v>0</v>
      </c>
      <c r="S10" s="20">
        <v>175</v>
      </c>
      <c r="T10" s="20">
        <v>0</v>
      </c>
    </row>
    <row r="11" spans="1:20" x14ac:dyDescent="0.25">
      <c r="A11" s="18" t="s">
        <v>27</v>
      </c>
      <c r="B11" s="18" t="s">
        <v>32</v>
      </c>
      <c r="C11" s="18" t="s">
        <v>18</v>
      </c>
      <c r="D11" s="20">
        <v>143.1</v>
      </c>
      <c r="E11" s="20">
        <v>160</v>
      </c>
      <c r="F11" s="19">
        <v>2968.7</v>
      </c>
      <c r="G11" s="19">
        <v>5552.58</v>
      </c>
      <c r="H11" s="20">
        <v>-46.53</v>
      </c>
      <c r="I11" s="19">
        <v>5552.58</v>
      </c>
      <c r="J11" s="20">
        <v>-46.53</v>
      </c>
      <c r="K11" s="19">
        <v>1774.96</v>
      </c>
      <c r="L11" s="19">
        <v>2491.04</v>
      </c>
      <c r="M11" s="20">
        <v>-28.75</v>
      </c>
      <c r="N11" s="19">
        <v>2491.04</v>
      </c>
      <c r="O11" s="20">
        <v>-28.75</v>
      </c>
      <c r="P11" s="20">
        <v>143.1</v>
      </c>
      <c r="Q11" s="20">
        <v>143.1</v>
      </c>
      <c r="R11" s="20">
        <v>0</v>
      </c>
      <c r="S11" s="20">
        <v>143.1</v>
      </c>
      <c r="T11" s="20">
        <v>0</v>
      </c>
    </row>
    <row r="12" spans="1:20" x14ac:dyDescent="0.25">
      <c r="A12" s="18" t="s">
        <v>29</v>
      </c>
      <c r="B12" s="18" t="s">
        <v>36</v>
      </c>
      <c r="C12" s="18" t="s">
        <v>18</v>
      </c>
      <c r="D12" s="20">
        <v>114.5</v>
      </c>
      <c r="E12" s="20">
        <v>130</v>
      </c>
      <c r="F12" s="19">
        <v>6482.38</v>
      </c>
      <c r="G12" s="19">
        <v>9224.26</v>
      </c>
      <c r="H12" s="20">
        <v>-29.72</v>
      </c>
      <c r="I12" s="19">
        <v>9224.26</v>
      </c>
      <c r="J12" s="20">
        <v>-29.72</v>
      </c>
      <c r="K12" s="19">
        <v>5297.64</v>
      </c>
      <c r="L12" s="19">
        <v>5433.22</v>
      </c>
      <c r="M12" s="20">
        <v>-2.5</v>
      </c>
      <c r="N12" s="19">
        <v>5433.22</v>
      </c>
      <c r="O12" s="20">
        <v>-2.5</v>
      </c>
      <c r="P12" s="20">
        <v>114.5</v>
      </c>
      <c r="Q12" s="20">
        <v>102.84</v>
      </c>
      <c r="R12" s="20">
        <v>11.34</v>
      </c>
      <c r="S12" s="20">
        <v>102.84</v>
      </c>
      <c r="T12" s="20">
        <v>11.34</v>
      </c>
    </row>
    <row r="13" spans="1:20" x14ac:dyDescent="0.25">
      <c r="A13" s="18" t="s">
        <v>31</v>
      </c>
      <c r="B13" s="18" t="s">
        <v>40</v>
      </c>
      <c r="C13" s="18" t="s">
        <v>41</v>
      </c>
      <c r="D13" s="20">
        <v>137.80000000000001</v>
      </c>
      <c r="E13" s="20">
        <v>160</v>
      </c>
      <c r="F13" s="19">
        <v>323.94</v>
      </c>
      <c r="G13" s="19">
        <v>517.12</v>
      </c>
      <c r="H13" s="20">
        <v>-37.36</v>
      </c>
      <c r="I13" s="19">
        <v>517.12</v>
      </c>
      <c r="J13" s="20">
        <v>-37.36</v>
      </c>
      <c r="K13" s="19">
        <v>100</v>
      </c>
      <c r="L13" s="19">
        <v>89.94</v>
      </c>
      <c r="M13" s="20">
        <v>11.19</v>
      </c>
      <c r="N13" s="19">
        <v>89.94</v>
      </c>
      <c r="O13" s="20">
        <v>11.19</v>
      </c>
      <c r="P13" s="20">
        <v>137.80000000000001</v>
      </c>
      <c r="Q13" s="20">
        <v>137.80000000000001</v>
      </c>
      <c r="R13" s="20">
        <v>0</v>
      </c>
      <c r="S13" s="20">
        <v>137.80000000000001</v>
      </c>
      <c r="T13" s="20">
        <v>0</v>
      </c>
    </row>
    <row r="14" spans="1:20" x14ac:dyDescent="0.25">
      <c r="A14" s="18" t="s">
        <v>33</v>
      </c>
      <c r="B14" s="18" t="s">
        <v>43</v>
      </c>
      <c r="C14" s="18" t="s">
        <v>41</v>
      </c>
      <c r="D14" s="20">
        <v>137.80000000000001</v>
      </c>
      <c r="E14" s="20">
        <v>160</v>
      </c>
      <c r="F14" s="19">
        <v>408.58</v>
      </c>
      <c r="G14" s="19">
        <v>521.26</v>
      </c>
      <c r="H14" s="20">
        <v>-21.62</v>
      </c>
      <c r="I14" s="19">
        <v>521.26</v>
      </c>
      <c r="J14" s="20">
        <v>-21.62</v>
      </c>
      <c r="K14" s="19">
        <v>197.58</v>
      </c>
      <c r="L14" s="19">
        <v>122.42</v>
      </c>
      <c r="M14" s="20">
        <v>61.4</v>
      </c>
      <c r="N14" s="19">
        <v>122.42</v>
      </c>
      <c r="O14" s="20">
        <v>61.4</v>
      </c>
      <c r="P14" s="20">
        <v>137.80000000000001</v>
      </c>
      <c r="Q14" s="20">
        <v>137.80000000000001</v>
      </c>
      <c r="R14" s="20">
        <v>0</v>
      </c>
      <c r="S14" s="20">
        <v>137.80000000000001</v>
      </c>
      <c r="T14" s="20">
        <v>0</v>
      </c>
    </row>
    <row r="15" spans="1:20" x14ac:dyDescent="0.25">
      <c r="A15" s="18" t="s">
        <v>35</v>
      </c>
      <c r="B15" s="18" t="s">
        <v>45</v>
      </c>
      <c r="C15" s="18" t="s">
        <v>18</v>
      </c>
      <c r="D15" s="20">
        <v>175</v>
      </c>
      <c r="E15" s="20">
        <v>200</v>
      </c>
      <c r="F15" s="19">
        <v>0</v>
      </c>
      <c r="G15" s="19">
        <v>16.38</v>
      </c>
      <c r="H15" s="20">
        <v>-100</v>
      </c>
      <c r="I15" s="19">
        <v>16.38</v>
      </c>
      <c r="J15" s="20">
        <v>-100</v>
      </c>
      <c r="K15" s="19">
        <v>0</v>
      </c>
      <c r="L15" s="19">
        <v>0</v>
      </c>
      <c r="M15" s="20">
        <v>0</v>
      </c>
      <c r="N15" s="19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</row>
    <row r="16" spans="1:20" x14ac:dyDescent="0.25">
      <c r="A16" s="18" t="s">
        <v>37</v>
      </c>
      <c r="B16" s="18" t="s">
        <v>47</v>
      </c>
      <c r="C16" s="18" t="s">
        <v>18</v>
      </c>
      <c r="D16" s="20">
        <v>139.91999999999999</v>
      </c>
      <c r="E16" s="20">
        <v>160</v>
      </c>
      <c r="F16" s="19">
        <v>50.04</v>
      </c>
      <c r="G16" s="19">
        <v>742.74</v>
      </c>
      <c r="H16" s="20">
        <v>-93.26</v>
      </c>
      <c r="I16" s="19">
        <v>742.74</v>
      </c>
      <c r="J16" s="20">
        <v>-93.26</v>
      </c>
      <c r="K16" s="19">
        <v>0</v>
      </c>
      <c r="L16" s="19">
        <v>535</v>
      </c>
      <c r="M16" s="20">
        <v>-100</v>
      </c>
      <c r="N16" s="19">
        <v>535</v>
      </c>
      <c r="O16" s="20">
        <v>-100</v>
      </c>
      <c r="P16" s="20">
        <v>0</v>
      </c>
      <c r="Q16" s="20">
        <v>139.91999999999999</v>
      </c>
      <c r="R16" s="20">
        <v>-100</v>
      </c>
      <c r="S16" s="20">
        <v>139.91999999999999</v>
      </c>
      <c r="T16" s="20">
        <v>-100</v>
      </c>
    </row>
    <row r="17" spans="1:20" x14ac:dyDescent="0.25">
      <c r="A17" s="18" t="s">
        <v>39</v>
      </c>
      <c r="B17" s="18" t="s">
        <v>509</v>
      </c>
      <c r="C17" s="18" t="s">
        <v>18</v>
      </c>
      <c r="D17" s="20">
        <v>263</v>
      </c>
      <c r="E17" s="20">
        <v>350</v>
      </c>
      <c r="F17" s="19">
        <v>85.32</v>
      </c>
      <c r="G17" s="19">
        <v>0</v>
      </c>
      <c r="H17" s="20">
        <v>0</v>
      </c>
      <c r="I17" s="19">
        <v>0</v>
      </c>
      <c r="J17" s="20">
        <v>0</v>
      </c>
      <c r="K17" s="19">
        <v>56.36</v>
      </c>
      <c r="L17" s="19">
        <v>0</v>
      </c>
      <c r="M17" s="20">
        <v>0</v>
      </c>
      <c r="N17" s="19">
        <v>0</v>
      </c>
      <c r="O17" s="20">
        <v>0</v>
      </c>
      <c r="P17" s="20">
        <v>263</v>
      </c>
      <c r="Q17" s="20">
        <v>0</v>
      </c>
      <c r="R17" s="20">
        <v>0</v>
      </c>
      <c r="S17" s="20">
        <v>0</v>
      </c>
      <c r="T17" s="20">
        <v>0</v>
      </c>
    </row>
    <row r="18" spans="1:20" x14ac:dyDescent="0.25">
      <c r="A18" s="18" t="s">
        <v>42</v>
      </c>
      <c r="B18" s="18" t="s">
        <v>49</v>
      </c>
      <c r="C18" s="18" t="s">
        <v>50</v>
      </c>
      <c r="D18" s="20">
        <v>23.85</v>
      </c>
      <c r="E18" s="20">
        <v>30</v>
      </c>
      <c r="F18" s="19">
        <v>753.3</v>
      </c>
      <c r="G18" s="19">
        <v>15855.86</v>
      </c>
      <c r="H18" s="20">
        <v>-95.25</v>
      </c>
      <c r="I18" s="19">
        <v>15855.86</v>
      </c>
      <c r="J18" s="20">
        <v>-95.25</v>
      </c>
      <c r="K18" s="19">
        <v>0.12</v>
      </c>
      <c r="L18" s="19">
        <v>9278.2000000000007</v>
      </c>
      <c r="M18" s="20">
        <v>-100</v>
      </c>
      <c r="N18" s="19">
        <v>9278.2000000000007</v>
      </c>
      <c r="O18" s="20">
        <v>-100</v>
      </c>
      <c r="P18" s="20">
        <v>23.85</v>
      </c>
      <c r="Q18" s="20">
        <v>23.85</v>
      </c>
      <c r="R18" s="20">
        <v>0</v>
      </c>
      <c r="S18" s="20">
        <v>23.85</v>
      </c>
      <c r="T18" s="20">
        <v>0</v>
      </c>
    </row>
    <row r="19" spans="1:20" x14ac:dyDescent="0.25">
      <c r="A19" s="18" t="s">
        <v>44</v>
      </c>
      <c r="B19" s="18" t="s">
        <v>55</v>
      </c>
      <c r="C19" s="18" t="s">
        <v>53</v>
      </c>
      <c r="D19" s="20">
        <v>212</v>
      </c>
      <c r="E19" s="20">
        <v>250</v>
      </c>
      <c r="F19" s="19">
        <v>38297.74</v>
      </c>
      <c r="G19" s="19">
        <v>30686.5</v>
      </c>
      <c r="H19" s="20">
        <v>24.8</v>
      </c>
      <c r="I19" s="19">
        <v>30686.5</v>
      </c>
      <c r="J19" s="20">
        <v>24.8</v>
      </c>
      <c r="K19" s="19">
        <v>36477.72</v>
      </c>
      <c r="L19" s="19">
        <v>27655.46</v>
      </c>
      <c r="M19" s="20">
        <v>31.9</v>
      </c>
      <c r="N19" s="19">
        <v>27655.46</v>
      </c>
      <c r="O19" s="20">
        <v>31.9</v>
      </c>
      <c r="P19" s="20">
        <v>212</v>
      </c>
      <c r="Q19" s="20">
        <v>212</v>
      </c>
      <c r="R19" s="20">
        <v>0</v>
      </c>
      <c r="S19" s="20">
        <v>212</v>
      </c>
      <c r="T19" s="20">
        <v>0</v>
      </c>
    </row>
    <row r="20" spans="1:20" x14ac:dyDescent="0.25">
      <c r="A20" s="18" t="s">
        <v>46</v>
      </c>
      <c r="B20" s="18" t="s">
        <v>57</v>
      </c>
      <c r="C20" s="18" t="s">
        <v>53</v>
      </c>
      <c r="D20" s="20">
        <v>121.9</v>
      </c>
      <c r="E20" s="20">
        <v>150</v>
      </c>
      <c r="F20" s="19">
        <v>9251.6200000000008</v>
      </c>
      <c r="G20" s="19">
        <v>8647.94</v>
      </c>
      <c r="H20" s="20">
        <v>6.98</v>
      </c>
      <c r="I20" s="19">
        <v>8647.94</v>
      </c>
      <c r="J20" s="20">
        <v>6.98</v>
      </c>
      <c r="K20" s="19">
        <v>8871.2800000000007</v>
      </c>
      <c r="L20" s="19">
        <v>7865.2</v>
      </c>
      <c r="M20" s="20">
        <v>12.79</v>
      </c>
      <c r="N20" s="19">
        <v>7865.2</v>
      </c>
      <c r="O20" s="20">
        <v>12.79</v>
      </c>
      <c r="P20" s="20">
        <v>121.9</v>
      </c>
      <c r="Q20" s="20">
        <v>121.9</v>
      </c>
      <c r="R20" s="20">
        <v>0</v>
      </c>
      <c r="S20" s="20">
        <v>121.9</v>
      </c>
      <c r="T20" s="20">
        <v>0</v>
      </c>
    </row>
    <row r="21" spans="1:20" x14ac:dyDescent="0.25">
      <c r="A21" s="18" t="s">
        <v>48</v>
      </c>
      <c r="B21" s="18" t="s">
        <v>59</v>
      </c>
      <c r="C21" s="18" t="s">
        <v>53</v>
      </c>
      <c r="D21" s="20">
        <v>510</v>
      </c>
      <c r="E21" s="20">
        <v>600</v>
      </c>
      <c r="F21" s="19">
        <v>773.42</v>
      </c>
      <c r="G21" s="19">
        <v>612.94000000000005</v>
      </c>
      <c r="H21" s="20">
        <v>26.18</v>
      </c>
      <c r="I21" s="19">
        <v>612.94000000000005</v>
      </c>
      <c r="J21" s="20">
        <v>26.18</v>
      </c>
      <c r="K21" s="19">
        <v>676.1</v>
      </c>
      <c r="L21" s="19">
        <v>528.36</v>
      </c>
      <c r="M21" s="20">
        <v>27.96</v>
      </c>
      <c r="N21" s="19">
        <v>528.36</v>
      </c>
      <c r="O21" s="20">
        <v>27.96</v>
      </c>
      <c r="P21" s="20">
        <v>510</v>
      </c>
      <c r="Q21" s="20">
        <v>510</v>
      </c>
      <c r="R21" s="20">
        <v>0</v>
      </c>
      <c r="S21" s="20">
        <v>510</v>
      </c>
      <c r="T21" s="20">
        <v>0</v>
      </c>
    </row>
    <row r="22" spans="1:20" x14ac:dyDescent="0.25">
      <c r="A22" s="18" t="s">
        <v>51</v>
      </c>
      <c r="B22" s="18" t="s">
        <v>61</v>
      </c>
      <c r="C22" s="18" t="s">
        <v>53</v>
      </c>
      <c r="D22" s="20">
        <v>84.8</v>
      </c>
      <c r="E22" s="20">
        <v>100</v>
      </c>
      <c r="F22" s="19">
        <v>72040.160000000003</v>
      </c>
      <c r="G22" s="19">
        <v>58623.62</v>
      </c>
      <c r="H22" s="20">
        <v>22.89</v>
      </c>
      <c r="I22" s="19">
        <v>58623.62</v>
      </c>
      <c r="J22" s="20">
        <v>22.89</v>
      </c>
      <c r="K22" s="19">
        <v>70074.66</v>
      </c>
      <c r="L22" s="19">
        <v>52807.74</v>
      </c>
      <c r="M22" s="20">
        <v>32.700000000000003</v>
      </c>
      <c r="N22" s="19">
        <v>52807.74</v>
      </c>
      <c r="O22" s="20">
        <v>32.700000000000003</v>
      </c>
      <c r="P22" s="20">
        <v>84.8</v>
      </c>
      <c r="Q22" s="20">
        <v>84.8</v>
      </c>
      <c r="R22" s="20">
        <v>0</v>
      </c>
      <c r="S22" s="20">
        <v>84.8</v>
      </c>
      <c r="T22" s="20">
        <v>0</v>
      </c>
    </row>
    <row r="23" spans="1:20" x14ac:dyDescent="0.25">
      <c r="A23" s="18" t="s">
        <v>54</v>
      </c>
      <c r="B23" s="18" t="s">
        <v>63</v>
      </c>
      <c r="C23" s="18" t="s">
        <v>53</v>
      </c>
      <c r="D23" s="20">
        <v>445.2</v>
      </c>
      <c r="E23" s="20">
        <v>500</v>
      </c>
      <c r="F23" s="19">
        <v>14505.06</v>
      </c>
      <c r="G23" s="19">
        <v>13302.82</v>
      </c>
      <c r="H23" s="20">
        <v>9.0399999999999991</v>
      </c>
      <c r="I23" s="19">
        <v>13302.82</v>
      </c>
      <c r="J23" s="20">
        <v>9.0399999999999991</v>
      </c>
      <c r="K23" s="19">
        <v>13436.3</v>
      </c>
      <c r="L23" s="19">
        <v>12028.6</v>
      </c>
      <c r="M23" s="20">
        <v>11.7</v>
      </c>
      <c r="N23" s="19">
        <v>12028.6</v>
      </c>
      <c r="O23" s="20">
        <v>11.7</v>
      </c>
      <c r="P23" s="20">
        <v>445.2</v>
      </c>
      <c r="Q23" s="20">
        <v>445.2</v>
      </c>
      <c r="R23" s="20">
        <v>0</v>
      </c>
      <c r="S23" s="20">
        <v>445.2</v>
      </c>
      <c r="T23" s="20">
        <v>0</v>
      </c>
    </row>
    <row r="24" spans="1:20" x14ac:dyDescent="0.25">
      <c r="A24" s="18" t="s">
        <v>56</v>
      </c>
      <c r="B24" s="18" t="s">
        <v>65</v>
      </c>
      <c r="C24" s="18" t="s">
        <v>53</v>
      </c>
      <c r="D24" s="20">
        <v>76.319999999999993</v>
      </c>
      <c r="E24" s="20">
        <v>90</v>
      </c>
      <c r="F24" s="19">
        <v>0</v>
      </c>
      <c r="G24" s="19">
        <v>4120.08</v>
      </c>
      <c r="H24" s="20">
        <v>-100</v>
      </c>
      <c r="I24" s="19">
        <v>4120.08</v>
      </c>
      <c r="J24" s="20">
        <v>-100</v>
      </c>
      <c r="K24" s="19">
        <v>0</v>
      </c>
      <c r="L24" s="19">
        <v>2231</v>
      </c>
      <c r="M24" s="20">
        <v>-100</v>
      </c>
      <c r="N24" s="19">
        <v>2231</v>
      </c>
      <c r="O24" s="20">
        <v>-100</v>
      </c>
      <c r="P24" s="20">
        <v>0</v>
      </c>
      <c r="Q24" s="20">
        <v>76.319999999999993</v>
      </c>
      <c r="R24" s="20">
        <v>-100</v>
      </c>
      <c r="S24" s="20">
        <v>76.319999999999993</v>
      </c>
      <c r="T24" s="20">
        <v>-100</v>
      </c>
    </row>
    <row r="25" spans="1:20" x14ac:dyDescent="0.25">
      <c r="A25" s="18" t="s">
        <v>58</v>
      </c>
      <c r="B25" s="18" t="s">
        <v>67</v>
      </c>
      <c r="C25" s="18" t="s">
        <v>53</v>
      </c>
      <c r="D25" s="20">
        <v>167.48</v>
      </c>
      <c r="E25" s="20">
        <v>200</v>
      </c>
      <c r="F25" s="19">
        <v>2373.34</v>
      </c>
      <c r="G25" s="19">
        <v>2534.02</v>
      </c>
      <c r="H25" s="20">
        <v>-6.34</v>
      </c>
      <c r="I25" s="19">
        <v>2534.02</v>
      </c>
      <c r="J25" s="20">
        <v>-6.34</v>
      </c>
      <c r="K25" s="19">
        <v>2143.12</v>
      </c>
      <c r="L25" s="19">
        <v>2161.6799999999998</v>
      </c>
      <c r="M25" s="20">
        <v>-0.86</v>
      </c>
      <c r="N25" s="19">
        <v>2161.6799999999998</v>
      </c>
      <c r="O25" s="20">
        <v>-0.86</v>
      </c>
      <c r="P25" s="20">
        <v>167.48</v>
      </c>
      <c r="Q25" s="20">
        <v>167.48</v>
      </c>
      <c r="R25" s="20">
        <v>0</v>
      </c>
      <c r="S25" s="20">
        <v>167.48</v>
      </c>
      <c r="T25" s="20">
        <v>0</v>
      </c>
    </row>
    <row r="26" spans="1:20" x14ac:dyDescent="0.25">
      <c r="A26" s="18" t="s">
        <v>60</v>
      </c>
      <c r="B26" s="18" t="s">
        <v>69</v>
      </c>
      <c r="C26" s="18" t="s">
        <v>53</v>
      </c>
      <c r="D26" s="20">
        <v>114.48</v>
      </c>
      <c r="E26" s="20">
        <v>140</v>
      </c>
      <c r="F26" s="19">
        <v>55121.38</v>
      </c>
      <c r="G26" s="19">
        <v>57061.5</v>
      </c>
      <c r="H26" s="20">
        <v>-3.4</v>
      </c>
      <c r="I26" s="19">
        <v>57061.5</v>
      </c>
      <c r="J26" s="20">
        <v>-3.4</v>
      </c>
      <c r="K26" s="19">
        <v>52858.28</v>
      </c>
      <c r="L26" s="19">
        <v>51190.6</v>
      </c>
      <c r="M26" s="20">
        <v>3.26</v>
      </c>
      <c r="N26" s="19">
        <v>51190.6</v>
      </c>
      <c r="O26" s="20">
        <v>3.26</v>
      </c>
      <c r="P26" s="20">
        <v>114.48</v>
      </c>
      <c r="Q26" s="20">
        <v>114.48</v>
      </c>
      <c r="R26" s="20">
        <v>0</v>
      </c>
      <c r="S26" s="20">
        <v>114.48</v>
      </c>
      <c r="T26" s="20">
        <v>0</v>
      </c>
    </row>
    <row r="27" spans="1:20" x14ac:dyDescent="0.25">
      <c r="A27" s="18" t="s">
        <v>62</v>
      </c>
      <c r="B27" s="18" t="s">
        <v>71</v>
      </c>
      <c r="C27" s="18" t="s">
        <v>53</v>
      </c>
      <c r="D27" s="20">
        <v>212</v>
      </c>
      <c r="E27" s="20">
        <v>250</v>
      </c>
      <c r="F27" s="19">
        <v>2023.68</v>
      </c>
      <c r="G27" s="19">
        <v>2187.7399999999998</v>
      </c>
      <c r="H27" s="20">
        <v>-7.5</v>
      </c>
      <c r="I27" s="19">
        <v>2187.7399999999998</v>
      </c>
      <c r="J27" s="20">
        <v>-7.5</v>
      </c>
      <c r="K27" s="19">
        <v>1592.98</v>
      </c>
      <c r="L27" s="19">
        <v>1317.38</v>
      </c>
      <c r="M27" s="20">
        <v>20.92</v>
      </c>
      <c r="N27" s="19">
        <v>1317.38</v>
      </c>
      <c r="O27" s="20">
        <v>20.92</v>
      </c>
      <c r="P27" s="20">
        <v>212</v>
      </c>
      <c r="Q27" s="20">
        <v>212</v>
      </c>
      <c r="R27" s="20">
        <v>0</v>
      </c>
      <c r="S27" s="20">
        <v>212</v>
      </c>
      <c r="T27" s="20">
        <v>0</v>
      </c>
    </row>
    <row r="28" spans="1:20" x14ac:dyDescent="0.25">
      <c r="A28" s="18" t="s">
        <v>64</v>
      </c>
      <c r="B28" s="18" t="s">
        <v>75</v>
      </c>
      <c r="C28" s="18" t="s">
        <v>53</v>
      </c>
      <c r="D28" s="20">
        <v>720.8</v>
      </c>
      <c r="E28" s="20">
        <v>1000</v>
      </c>
      <c r="F28" s="19">
        <v>156.88</v>
      </c>
      <c r="G28" s="19">
        <v>115.26</v>
      </c>
      <c r="H28" s="20">
        <v>36.11</v>
      </c>
      <c r="I28" s="19">
        <v>115.26</v>
      </c>
      <c r="J28" s="20">
        <v>36.11</v>
      </c>
      <c r="K28" s="19">
        <v>113.82</v>
      </c>
      <c r="L28" s="19">
        <v>76.92</v>
      </c>
      <c r="M28" s="20">
        <v>47.97</v>
      </c>
      <c r="N28" s="19">
        <v>76.92</v>
      </c>
      <c r="O28" s="20">
        <v>47.97</v>
      </c>
      <c r="P28" s="20">
        <v>720.8</v>
      </c>
      <c r="Q28" s="20">
        <v>720.8</v>
      </c>
      <c r="R28" s="20">
        <v>0</v>
      </c>
      <c r="S28" s="20">
        <v>720.8</v>
      </c>
      <c r="T28" s="20">
        <v>0</v>
      </c>
    </row>
    <row r="29" spans="1:20" x14ac:dyDescent="0.25">
      <c r="A29" s="18" t="s">
        <v>66</v>
      </c>
      <c r="B29" s="18" t="s">
        <v>77</v>
      </c>
      <c r="C29" s="18" t="s">
        <v>53</v>
      </c>
      <c r="D29" s="20">
        <v>174.9</v>
      </c>
      <c r="E29" s="20">
        <v>200</v>
      </c>
      <c r="F29" s="19">
        <v>5768.66</v>
      </c>
      <c r="G29" s="19">
        <v>5245.64</v>
      </c>
      <c r="H29" s="20">
        <v>9.9700000000000006</v>
      </c>
      <c r="I29" s="19">
        <v>5245.64</v>
      </c>
      <c r="J29" s="20">
        <v>9.9700000000000006</v>
      </c>
      <c r="K29" s="19">
        <v>5029.6000000000004</v>
      </c>
      <c r="L29" s="19">
        <v>3787.16</v>
      </c>
      <c r="M29" s="20">
        <v>32.81</v>
      </c>
      <c r="N29" s="19">
        <v>3787.16</v>
      </c>
      <c r="O29" s="20">
        <v>32.81</v>
      </c>
      <c r="P29" s="20">
        <v>174.9</v>
      </c>
      <c r="Q29" s="20">
        <v>174.9</v>
      </c>
      <c r="R29" s="20">
        <v>0</v>
      </c>
      <c r="S29" s="20">
        <v>174.9</v>
      </c>
      <c r="T29" s="20">
        <v>0</v>
      </c>
    </row>
    <row r="30" spans="1:20" x14ac:dyDescent="0.25">
      <c r="A30" s="18" t="s">
        <v>68</v>
      </c>
      <c r="B30" s="18" t="s">
        <v>510</v>
      </c>
      <c r="C30" s="18" t="s">
        <v>53</v>
      </c>
      <c r="D30" s="20">
        <v>74.2</v>
      </c>
      <c r="E30" s="20">
        <v>85</v>
      </c>
      <c r="F30" s="19">
        <v>512.4</v>
      </c>
      <c r="G30" s="19">
        <v>3954.96</v>
      </c>
      <c r="H30" s="20">
        <v>-87.04</v>
      </c>
      <c r="I30" s="19">
        <v>3954.96</v>
      </c>
      <c r="J30" s="20">
        <v>-87.04</v>
      </c>
      <c r="K30" s="19">
        <v>0</v>
      </c>
      <c r="L30" s="19">
        <v>2000</v>
      </c>
      <c r="M30" s="20">
        <v>-100</v>
      </c>
      <c r="N30" s="19">
        <v>2000</v>
      </c>
      <c r="O30" s="20">
        <v>-100</v>
      </c>
      <c r="P30" s="20">
        <v>0</v>
      </c>
      <c r="Q30" s="20">
        <v>74.2</v>
      </c>
      <c r="R30" s="20">
        <v>-100</v>
      </c>
      <c r="S30" s="20">
        <v>74.2</v>
      </c>
      <c r="T30" s="20">
        <v>-100</v>
      </c>
    </row>
    <row r="31" spans="1:20" x14ac:dyDescent="0.25">
      <c r="A31" s="18" t="s">
        <v>70</v>
      </c>
      <c r="B31" s="18" t="s">
        <v>79</v>
      </c>
      <c r="C31" s="18" t="s">
        <v>53</v>
      </c>
      <c r="D31" s="20">
        <v>47.7</v>
      </c>
      <c r="E31" s="20">
        <v>55</v>
      </c>
      <c r="F31" s="19">
        <v>53175.38</v>
      </c>
      <c r="G31" s="19">
        <v>53361.440000000002</v>
      </c>
      <c r="H31" s="20">
        <v>-0.35</v>
      </c>
      <c r="I31" s="19">
        <v>53361.440000000002</v>
      </c>
      <c r="J31" s="20">
        <v>-0.35</v>
      </c>
      <c r="K31" s="19">
        <v>50426.52</v>
      </c>
      <c r="L31" s="19">
        <v>47265.58</v>
      </c>
      <c r="M31" s="20">
        <v>6.69</v>
      </c>
      <c r="N31" s="19">
        <v>47265.58</v>
      </c>
      <c r="O31" s="20">
        <v>6.69</v>
      </c>
      <c r="P31" s="20">
        <v>47.7</v>
      </c>
      <c r="Q31" s="20">
        <v>47.7</v>
      </c>
      <c r="R31" s="20">
        <v>0</v>
      </c>
      <c r="S31" s="20">
        <v>47.7</v>
      </c>
      <c r="T31" s="20">
        <v>0</v>
      </c>
    </row>
    <row r="32" spans="1:20" x14ac:dyDescent="0.25">
      <c r="A32" s="18" t="s">
        <v>72</v>
      </c>
      <c r="B32" s="18" t="s">
        <v>81</v>
      </c>
      <c r="C32" s="18" t="s">
        <v>53</v>
      </c>
      <c r="D32" s="20">
        <v>57.24</v>
      </c>
      <c r="E32" s="20">
        <v>65</v>
      </c>
      <c r="F32" s="19">
        <v>13026.42</v>
      </c>
      <c r="G32" s="19">
        <v>21362.400000000001</v>
      </c>
      <c r="H32" s="20">
        <v>-39.020000000000003</v>
      </c>
      <c r="I32" s="19">
        <v>21362.400000000001</v>
      </c>
      <c r="J32" s="20">
        <v>-39.020000000000003</v>
      </c>
      <c r="K32" s="19">
        <v>10733.14</v>
      </c>
      <c r="L32" s="19">
        <v>15541.04</v>
      </c>
      <c r="M32" s="20">
        <v>-30.94</v>
      </c>
      <c r="N32" s="19">
        <v>15541.04</v>
      </c>
      <c r="O32" s="20">
        <v>-30.94</v>
      </c>
      <c r="P32" s="20">
        <v>57.24</v>
      </c>
      <c r="Q32" s="20">
        <v>57.24</v>
      </c>
      <c r="R32" s="20">
        <v>0</v>
      </c>
      <c r="S32" s="20">
        <v>57.24</v>
      </c>
      <c r="T32" s="20">
        <v>0</v>
      </c>
    </row>
    <row r="33" spans="1:20" x14ac:dyDescent="0.25">
      <c r="A33" s="18" t="s">
        <v>74</v>
      </c>
      <c r="B33" s="18" t="s">
        <v>83</v>
      </c>
      <c r="C33" s="18" t="s">
        <v>53</v>
      </c>
      <c r="D33" s="20">
        <v>143.1</v>
      </c>
      <c r="E33" s="20">
        <v>160</v>
      </c>
      <c r="F33" s="19">
        <v>15138.34</v>
      </c>
      <c r="G33" s="19">
        <v>15889.92</v>
      </c>
      <c r="H33" s="20">
        <v>-4.7300000000000004</v>
      </c>
      <c r="I33" s="19">
        <v>15889.92</v>
      </c>
      <c r="J33" s="20">
        <v>-4.7300000000000004</v>
      </c>
      <c r="K33" s="19">
        <v>13643.02</v>
      </c>
      <c r="L33" s="19">
        <v>11870.66</v>
      </c>
      <c r="M33" s="20">
        <v>14.93</v>
      </c>
      <c r="N33" s="19">
        <v>11870.66</v>
      </c>
      <c r="O33" s="20">
        <v>14.93</v>
      </c>
      <c r="P33" s="20">
        <v>143.1</v>
      </c>
      <c r="Q33" s="20">
        <v>143.1</v>
      </c>
      <c r="R33" s="20">
        <v>0</v>
      </c>
      <c r="S33" s="20">
        <v>143.1</v>
      </c>
      <c r="T33" s="20">
        <v>0</v>
      </c>
    </row>
    <row r="34" spans="1:20" x14ac:dyDescent="0.25">
      <c r="A34" s="18" t="s">
        <v>76</v>
      </c>
      <c r="B34" s="18" t="s">
        <v>87</v>
      </c>
      <c r="C34" s="18" t="s">
        <v>53</v>
      </c>
      <c r="D34" s="20">
        <v>225</v>
      </c>
      <c r="E34" s="20">
        <v>300</v>
      </c>
      <c r="F34" s="19">
        <v>47.74</v>
      </c>
      <c r="G34" s="19">
        <v>326.08</v>
      </c>
      <c r="H34" s="20">
        <v>-85.36</v>
      </c>
      <c r="I34" s="19">
        <v>326.08</v>
      </c>
      <c r="J34" s="20">
        <v>-85.36</v>
      </c>
      <c r="K34" s="19">
        <v>0.1</v>
      </c>
      <c r="L34" s="19">
        <v>91.52</v>
      </c>
      <c r="M34" s="20">
        <v>-99.89</v>
      </c>
      <c r="N34" s="19">
        <v>91.52</v>
      </c>
      <c r="O34" s="20">
        <v>-99.89</v>
      </c>
      <c r="P34" s="20">
        <v>225</v>
      </c>
      <c r="Q34" s="20">
        <v>225</v>
      </c>
      <c r="R34" s="20">
        <v>0</v>
      </c>
      <c r="S34" s="20">
        <v>225</v>
      </c>
      <c r="T34" s="20">
        <v>0</v>
      </c>
    </row>
    <row r="35" spans="1:20" x14ac:dyDescent="0.25">
      <c r="A35" s="18" t="s">
        <v>78</v>
      </c>
      <c r="B35" s="18" t="s">
        <v>89</v>
      </c>
      <c r="C35" s="18" t="s">
        <v>53</v>
      </c>
      <c r="D35" s="20">
        <v>88</v>
      </c>
      <c r="E35" s="20">
        <v>100</v>
      </c>
      <c r="F35" s="19">
        <v>0</v>
      </c>
      <c r="G35" s="19">
        <v>1125.94</v>
      </c>
      <c r="H35" s="20">
        <v>-100</v>
      </c>
      <c r="I35" s="19">
        <v>1125.94</v>
      </c>
      <c r="J35" s="20">
        <v>-100</v>
      </c>
      <c r="K35" s="19">
        <v>0</v>
      </c>
      <c r="L35" s="19">
        <v>0.66</v>
      </c>
      <c r="M35" s="20">
        <v>-100</v>
      </c>
      <c r="N35" s="19">
        <v>0.66</v>
      </c>
      <c r="O35" s="20">
        <v>-100</v>
      </c>
      <c r="P35" s="20">
        <v>0</v>
      </c>
      <c r="Q35" s="20">
        <v>88</v>
      </c>
      <c r="R35" s="20">
        <v>-100</v>
      </c>
      <c r="S35" s="20">
        <v>88</v>
      </c>
      <c r="T35" s="20">
        <v>-100</v>
      </c>
    </row>
    <row r="36" spans="1:20" x14ac:dyDescent="0.25">
      <c r="A36" s="18" t="s">
        <v>80</v>
      </c>
      <c r="B36" s="18" t="s">
        <v>91</v>
      </c>
      <c r="C36" s="18" t="s">
        <v>53</v>
      </c>
      <c r="D36" s="20">
        <v>583</v>
      </c>
      <c r="E36" s="20">
        <v>700</v>
      </c>
      <c r="F36" s="19">
        <v>510.64</v>
      </c>
      <c r="G36" s="19">
        <v>327.74</v>
      </c>
      <c r="H36" s="20">
        <v>55.81</v>
      </c>
      <c r="I36" s="19">
        <v>327.74</v>
      </c>
      <c r="J36" s="20">
        <v>55.81</v>
      </c>
      <c r="K36" s="19">
        <v>410.12</v>
      </c>
      <c r="L36" s="19">
        <v>178.04</v>
      </c>
      <c r="M36" s="20">
        <v>130.35</v>
      </c>
      <c r="N36" s="19">
        <v>178.04</v>
      </c>
      <c r="O36" s="20">
        <v>130.35</v>
      </c>
      <c r="P36" s="20">
        <v>583</v>
      </c>
      <c r="Q36" s="20">
        <v>583</v>
      </c>
      <c r="R36" s="20">
        <v>0</v>
      </c>
      <c r="S36" s="20">
        <v>583</v>
      </c>
      <c r="T36" s="20">
        <v>0</v>
      </c>
    </row>
    <row r="37" spans="1:20" x14ac:dyDescent="0.25">
      <c r="A37" s="18" t="s">
        <v>82</v>
      </c>
      <c r="B37" s="18" t="s">
        <v>93</v>
      </c>
      <c r="C37" s="18" t="s">
        <v>53</v>
      </c>
      <c r="D37" s="20">
        <v>129.30000000000001</v>
      </c>
      <c r="E37" s="20">
        <v>150</v>
      </c>
      <c r="F37" s="19">
        <v>6433.52</v>
      </c>
      <c r="G37" s="19">
        <v>8180.92</v>
      </c>
      <c r="H37" s="20">
        <v>-21.36</v>
      </c>
      <c r="I37" s="19">
        <v>8180.92</v>
      </c>
      <c r="J37" s="20">
        <v>-21.36</v>
      </c>
      <c r="K37" s="19">
        <v>5285.78</v>
      </c>
      <c r="L37" s="19">
        <v>5163.74</v>
      </c>
      <c r="M37" s="20">
        <v>2.36</v>
      </c>
      <c r="N37" s="19">
        <v>5163.74</v>
      </c>
      <c r="O37" s="20">
        <v>2.36</v>
      </c>
      <c r="P37" s="20">
        <v>129.30000000000001</v>
      </c>
      <c r="Q37" s="20">
        <v>129.30000000000001</v>
      </c>
      <c r="R37" s="20">
        <v>0</v>
      </c>
      <c r="S37" s="20">
        <v>129.30000000000001</v>
      </c>
      <c r="T37" s="20">
        <v>0</v>
      </c>
    </row>
    <row r="38" spans="1:20" x14ac:dyDescent="0.25">
      <c r="A38" s="18" t="s">
        <v>84</v>
      </c>
      <c r="B38" s="18" t="s">
        <v>95</v>
      </c>
      <c r="C38" s="18" t="s">
        <v>53</v>
      </c>
      <c r="D38" s="20">
        <v>263</v>
      </c>
      <c r="E38" s="20">
        <v>300</v>
      </c>
      <c r="F38" s="19">
        <v>213.32</v>
      </c>
      <c r="G38" s="19">
        <v>217.46</v>
      </c>
      <c r="H38" s="20">
        <v>-1.9</v>
      </c>
      <c r="I38" s="19">
        <v>217.46</v>
      </c>
      <c r="J38" s="20">
        <v>-1.9</v>
      </c>
      <c r="K38" s="19">
        <v>181.76</v>
      </c>
      <c r="L38" s="19">
        <v>168.08</v>
      </c>
      <c r="M38" s="20">
        <v>8.14</v>
      </c>
      <c r="N38" s="19">
        <v>168.08</v>
      </c>
      <c r="O38" s="20">
        <v>8.14</v>
      </c>
      <c r="P38" s="20">
        <v>263</v>
      </c>
      <c r="Q38" s="20">
        <v>263</v>
      </c>
      <c r="R38" s="20">
        <v>0</v>
      </c>
      <c r="S38" s="20">
        <v>263</v>
      </c>
      <c r="T38" s="20">
        <v>0</v>
      </c>
    </row>
    <row r="39" spans="1:20" x14ac:dyDescent="0.25">
      <c r="A39" s="18" t="s">
        <v>86</v>
      </c>
      <c r="B39" s="18" t="s">
        <v>97</v>
      </c>
      <c r="C39" s="18" t="s">
        <v>53</v>
      </c>
      <c r="D39" s="20">
        <v>121.9</v>
      </c>
      <c r="E39" s="20">
        <v>140</v>
      </c>
      <c r="F39" s="19">
        <v>8486.9599999999991</v>
      </c>
      <c r="G39" s="19">
        <v>8826.7000000000007</v>
      </c>
      <c r="H39" s="20">
        <v>-3.85</v>
      </c>
      <c r="I39" s="19">
        <v>8826.7000000000007</v>
      </c>
      <c r="J39" s="20">
        <v>-3.85</v>
      </c>
      <c r="K39" s="19">
        <v>7991.48</v>
      </c>
      <c r="L39" s="19">
        <v>7501.62</v>
      </c>
      <c r="M39" s="20">
        <v>6.53</v>
      </c>
      <c r="N39" s="19">
        <v>7501.62</v>
      </c>
      <c r="O39" s="20">
        <v>6.53</v>
      </c>
      <c r="P39" s="20">
        <v>121.9</v>
      </c>
      <c r="Q39" s="20">
        <v>121.9</v>
      </c>
      <c r="R39" s="20">
        <v>0</v>
      </c>
      <c r="S39" s="20">
        <v>121.9</v>
      </c>
      <c r="T39" s="20">
        <v>0</v>
      </c>
    </row>
    <row r="40" spans="1:20" x14ac:dyDescent="0.25">
      <c r="A40" s="18" t="s">
        <v>88</v>
      </c>
      <c r="B40" s="18" t="s">
        <v>99</v>
      </c>
      <c r="C40" s="18" t="s">
        <v>53</v>
      </c>
      <c r="D40" s="20">
        <v>763.2</v>
      </c>
      <c r="E40" s="20">
        <v>1000</v>
      </c>
      <c r="F40" s="19">
        <v>0</v>
      </c>
      <c r="G40" s="19">
        <v>12.5</v>
      </c>
      <c r="H40" s="20">
        <v>-100</v>
      </c>
      <c r="I40" s="19">
        <v>12.5</v>
      </c>
      <c r="J40" s="20">
        <v>-100</v>
      </c>
      <c r="K40" s="19">
        <v>0</v>
      </c>
      <c r="L40" s="19">
        <v>2.86</v>
      </c>
      <c r="M40" s="20">
        <v>-100</v>
      </c>
      <c r="N40" s="19">
        <v>2.86</v>
      </c>
      <c r="O40" s="20">
        <v>-100</v>
      </c>
      <c r="P40" s="20">
        <v>0</v>
      </c>
      <c r="Q40" s="20">
        <v>763.2</v>
      </c>
      <c r="R40" s="20">
        <v>-100</v>
      </c>
      <c r="S40" s="20">
        <v>763.2</v>
      </c>
      <c r="T40" s="20">
        <v>-100</v>
      </c>
    </row>
    <row r="41" spans="1:20" x14ac:dyDescent="0.25">
      <c r="A41" s="18" t="s">
        <v>90</v>
      </c>
      <c r="B41" s="18" t="s">
        <v>101</v>
      </c>
      <c r="C41" s="18" t="s">
        <v>53</v>
      </c>
      <c r="D41" s="20">
        <v>225</v>
      </c>
      <c r="E41" s="20">
        <v>260</v>
      </c>
      <c r="F41" s="19">
        <v>1603.88</v>
      </c>
      <c r="G41" s="19">
        <v>2428.9</v>
      </c>
      <c r="H41" s="20">
        <v>-33.97</v>
      </c>
      <c r="I41" s="19">
        <v>2428.9</v>
      </c>
      <c r="J41" s="20">
        <v>-33.97</v>
      </c>
      <c r="K41" s="19">
        <v>1477.64</v>
      </c>
      <c r="L41" s="19">
        <v>2193.2800000000002</v>
      </c>
      <c r="M41" s="20">
        <v>-32.630000000000003</v>
      </c>
      <c r="N41" s="19">
        <v>2193.2800000000002</v>
      </c>
      <c r="O41" s="20">
        <v>-32.630000000000003</v>
      </c>
      <c r="P41" s="20">
        <v>225</v>
      </c>
      <c r="Q41" s="20">
        <v>225</v>
      </c>
      <c r="R41" s="20">
        <v>0</v>
      </c>
      <c r="S41" s="20">
        <v>225</v>
      </c>
      <c r="T41" s="20">
        <v>0</v>
      </c>
    </row>
    <row r="42" spans="1:20" x14ac:dyDescent="0.25">
      <c r="A42" s="18" t="s">
        <v>92</v>
      </c>
      <c r="B42" s="18" t="s">
        <v>511</v>
      </c>
      <c r="C42" s="18" t="s">
        <v>53</v>
      </c>
      <c r="D42" s="20">
        <v>225</v>
      </c>
      <c r="E42" s="20">
        <v>300</v>
      </c>
      <c r="F42" s="19">
        <v>382.72</v>
      </c>
      <c r="G42" s="19">
        <v>196.18</v>
      </c>
      <c r="H42" s="20">
        <v>95.09</v>
      </c>
      <c r="I42" s="19">
        <v>196.18</v>
      </c>
      <c r="J42" s="20">
        <v>95.09</v>
      </c>
      <c r="K42" s="19">
        <v>338.88</v>
      </c>
      <c r="L42" s="19">
        <v>108.98</v>
      </c>
      <c r="M42" s="20">
        <v>210.96</v>
      </c>
      <c r="N42" s="19">
        <v>108.98</v>
      </c>
      <c r="O42" s="20">
        <v>210.96</v>
      </c>
      <c r="P42" s="20">
        <v>225</v>
      </c>
      <c r="Q42" s="20">
        <v>225</v>
      </c>
      <c r="R42" s="20">
        <v>0</v>
      </c>
      <c r="S42" s="20">
        <v>225</v>
      </c>
      <c r="T42" s="20">
        <v>0</v>
      </c>
    </row>
    <row r="43" spans="1:20" x14ac:dyDescent="0.25">
      <c r="A43" s="18" t="s">
        <v>94</v>
      </c>
      <c r="B43" s="18" t="s">
        <v>512</v>
      </c>
      <c r="C43" s="18" t="s">
        <v>53</v>
      </c>
      <c r="D43" s="20">
        <v>339.2</v>
      </c>
      <c r="E43" s="20">
        <v>400</v>
      </c>
      <c r="F43" s="19">
        <v>1251.3399999999999</v>
      </c>
      <c r="G43" s="19">
        <v>0</v>
      </c>
      <c r="H43" s="20">
        <v>0</v>
      </c>
      <c r="I43" s="19">
        <v>0</v>
      </c>
      <c r="J43" s="20">
        <v>0</v>
      </c>
      <c r="K43" s="19">
        <v>1070.2</v>
      </c>
      <c r="L43" s="19">
        <v>0</v>
      </c>
      <c r="M43" s="20">
        <v>0</v>
      </c>
      <c r="N43" s="19">
        <v>0</v>
      </c>
      <c r="O43" s="20">
        <v>0</v>
      </c>
      <c r="P43" s="20">
        <v>339.2</v>
      </c>
      <c r="Q43" s="20">
        <v>0</v>
      </c>
      <c r="R43" s="20">
        <v>0</v>
      </c>
      <c r="S43" s="20">
        <v>0</v>
      </c>
      <c r="T43" s="20">
        <v>0</v>
      </c>
    </row>
    <row r="44" spans="1:20" x14ac:dyDescent="0.25">
      <c r="A44" s="18" t="s">
        <v>96</v>
      </c>
      <c r="B44" s="18" t="s">
        <v>513</v>
      </c>
      <c r="C44" s="18" t="s">
        <v>53</v>
      </c>
      <c r="D44" s="20">
        <v>155</v>
      </c>
      <c r="E44" s="20">
        <v>180</v>
      </c>
      <c r="F44" s="19">
        <v>8728.34</v>
      </c>
      <c r="G44" s="19">
        <v>0</v>
      </c>
      <c r="H44" s="20">
        <v>0</v>
      </c>
      <c r="I44" s="19">
        <v>0</v>
      </c>
      <c r="J44" s="20">
        <v>0</v>
      </c>
      <c r="K44" s="19">
        <v>8208.26</v>
      </c>
      <c r="L44" s="19">
        <v>0</v>
      </c>
      <c r="M44" s="20">
        <v>0</v>
      </c>
      <c r="N44" s="19">
        <v>0</v>
      </c>
      <c r="O44" s="20">
        <v>0</v>
      </c>
      <c r="P44" s="20">
        <v>155</v>
      </c>
      <c r="Q44" s="20">
        <v>0</v>
      </c>
      <c r="R44" s="20">
        <v>0</v>
      </c>
      <c r="S44" s="20">
        <v>0</v>
      </c>
      <c r="T44" s="20">
        <v>0</v>
      </c>
    </row>
    <row r="45" spans="1:20" x14ac:dyDescent="0.25">
      <c r="A45" s="18" t="s">
        <v>98</v>
      </c>
      <c r="B45" s="18" t="s">
        <v>103</v>
      </c>
      <c r="C45" s="18" t="s">
        <v>104</v>
      </c>
      <c r="D45" s="20">
        <v>158</v>
      </c>
      <c r="E45" s="20">
        <v>180</v>
      </c>
      <c r="F45" s="19">
        <v>1590.08</v>
      </c>
      <c r="G45" s="19">
        <v>2389.84</v>
      </c>
      <c r="H45" s="20">
        <v>-33.47</v>
      </c>
      <c r="I45" s="19">
        <v>2389.84</v>
      </c>
      <c r="J45" s="20">
        <v>-33.47</v>
      </c>
      <c r="K45" s="19">
        <v>1279.9000000000001</v>
      </c>
      <c r="L45" s="19">
        <v>1405.14</v>
      </c>
      <c r="M45" s="20">
        <v>-8.91</v>
      </c>
      <c r="N45" s="19">
        <v>1405.14</v>
      </c>
      <c r="O45" s="20">
        <v>-8.91</v>
      </c>
      <c r="P45" s="20">
        <v>158</v>
      </c>
      <c r="Q45" s="20">
        <v>158</v>
      </c>
      <c r="R45" s="20">
        <v>0</v>
      </c>
      <c r="S45" s="20">
        <v>158</v>
      </c>
      <c r="T45" s="20">
        <v>0</v>
      </c>
    </row>
    <row r="46" spans="1:20" x14ac:dyDescent="0.25">
      <c r="A46" s="18" t="s">
        <v>100</v>
      </c>
      <c r="B46" s="18" t="s">
        <v>106</v>
      </c>
      <c r="C46" s="18" t="s">
        <v>107</v>
      </c>
      <c r="D46" s="20">
        <v>848</v>
      </c>
      <c r="E46" s="20">
        <v>1000</v>
      </c>
      <c r="F46" s="19">
        <v>0</v>
      </c>
      <c r="G46" s="19">
        <v>27.7</v>
      </c>
      <c r="H46" s="20">
        <v>-100</v>
      </c>
      <c r="I46" s="19">
        <v>27.7</v>
      </c>
      <c r="J46" s="20">
        <v>-100</v>
      </c>
      <c r="K46" s="19">
        <v>0</v>
      </c>
      <c r="L46" s="19">
        <v>7.2</v>
      </c>
      <c r="M46" s="20">
        <v>-100</v>
      </c>
      <c r="N46" s="19">
        <v>7.2</v>
      </c>
      <c r="O46" s="20">
        <v>-100</v>
      </c>
      <c r="P46" s="20">
        <v>0</v>
      </c>
      <c r="Q46" s="20">
        <v>848</v>
      </c>
      <c r="R46" s="20">
        <v>-100</v>
      </c>
      <c r="S46" s="20">
        <v>848</v>
      </c>
      <c r="T46" s="20">
        <v>-100</v>
      </c>
    </row>
    <row r="47" spans="1:20" x14ac:dyDescent="0.25">
      <c r="A47" s="18" t="s">
        <v>102</v>
      </c>
      <c r="B47" s="18" t="s">
        <v>109</v>
      </c>
      <c r="C47" s="18" t="s">
        <v>41</v>
      </c>
      <c r="D47" s="20">
        <v>234.88</v>
      </c>
      <c r="E47" s="20">
        <v>270</v>
      </c>
      <c r="F47" s="19">
        <v>241.38</v>
      </c>
      <c r="G47" s="19">
        <v>488.3</v>
      </c>
      <c r="H47" s="20">
        <v>-50.57</v>
      </c>
      <c r="I47" s="19">
        <v>488.3</v>
      </c>
      <c r="J47" s="20">
        <v>-50.57</v>
      </c>
      <c r="K47" s="19">
        <v>108.76</v>
      </c>
      <c r="L47" s="19">
        <v>217.3</v>
      </c>
      <c r="M47" s="20">
        <v>-49.95</v>
      </c>
      <c r="N47" s="19">
        <v>217.3</v>
      </c>
      <c r="O47" s="20">
        <v>-49.95</v>
      </c>
      <c r="P47" s="20">
        <v>231.77</v>
      </c>
      <c r="Q47" s="20">
        <v>231.77</v>
      </c>
      <c r="R47" s="20">
        <v>0</v>
      </c>
      <c r="S47" s="20">
        <v>231.77</v>
      </c>
      <c r="T47" s="20">
        <v>0</v>
      </c>
    </row>
    <row r="48" spans="1:20" x14ac:dyDescent="0.25">
      <c r="A48" s="18" t="s">
        <v>105</v>
      </c>
      <c r="B48" s="18" t="s">
        <v>111</v>
      </c>
      <c r="C48" s="18" t="s">
        <v>107</v>
      </c>
      <c r="D48" s="20">
        <v>678.4</v>
      </c>
      <c r="E48" s="20">
        <v>1000</v>
      </c>
      <c r="F48" s="19">
        <v>264.82</v>
      </c>
      <c r="G48" s="19">
        <v>324.58</v>
      </c>
      <c r="H48" s="20">
        <v>-18.41</v>
      </c>
      <c r="I48" s="19">
        <v>324.58</v>
      </c>
      <c r="J48" s="20">
        <v>-18.41</v>
      </c>
      <c r="K48" s="19">
        <v>173.72</v>
      </c>
      <c r="L48" s="19">
        <v>144.02000000000001</v>
      </c>
      <c r="M48" s="20">
        <v>20.62</v>
      </c>
      <c r="N48" s="19">
        <v>144.02000000000001</v>
      </c>
      <c r="O48" s="20">
        <v>20.62</v>
      </c>
      <c r="P48" s="20">
        <v>678.4</v>
      </c>
      <c r="Q48" s="20">
        <v>678.4</v>
      </c>
      <c r="R48" s="20">
        <v>0</v>
      </c>
      <c r="S48" s="20">
        <v>678.4</v>
      </c>
      <c r="T48" s="20">
        <v>0</v>
      </c>
    </row>
    <row r="49" spans="1:20" x14ac:dyDescent="0.25">
      <c r="A49" s="18" t="s">
        <v>108</v>
      </c>
      <c r="B49" s="18" t="s">
        <v>113</v>
      </c>
      <c r="C49" s="18" t="s">
        <v>107</v>
      </c>
      <c r="D49" s="20">
        <v>424</v>
      </c>
      <c r="E49" s="20">
        <v>550</v>
      </c>
      <c r="F49" s="19">
        <v>572.29999999999995</v>
      </c>
      <c r="G49" s="19">
        <v>690.86</v>
      </c>
      <c r="H49" s="20">
        <v>-17.16</v>
      </c>
      <c r="I49" s="19">
        <v>690.86</v>
      </c>
      <c r="J49" s="20">
        <v>-17.16</v>
      </c>
      <c r="K49" s="19">
        <v>455.56</v>
      </c>
      <c r="L49" s="19">
        <v>442.64</v>
      </c>
      <c r="M49" s="20">
        <v>2.92</v>
      </c>
      <c r="N49" s="19">
        <v>442.64</v>
      </c>
      <c r="O49" s="20">
        <v>2.92</v>
      </c>
      <c r="P49" s="20">
        <v>424</v>
      </c>
      <c r="Q49" s="20">
        <v>424</v>
      </c>
      <c r="R49" s="20">
        <v>0</v>
      </c>
      <c r="S49" s="20">
        <v>424</v>
      </c>
      <c r="T49" s="20">
        <v>0</v>
      </c>
    </row>
    <row r="50" spans="1:20" x14ac:dyDescent="0.25">
      <c r="A50" s="18" t="s">
        <v>110</v>
      </c>
      <c r="B50" s="18" t="s">
        <v>115</v>
      </c>
      <c r="C50" s="18" t="s">
        <v>116</v>
      </c>
      <c r="D50" s="20">
        <v>84.8</v>
      </c>
      <c r="E50" s="20">
        <v>100</v>
      </c>
      <c r="F50" s="19">
        <v>0</v>
      </c>
      <c r="G50" s="19">
        <v>560.84</v>
      </c>
      <c r="H50" s="20">
        <v>-100</v>
      </c>
      <c r="I50" s="19">
        <v>560.84</v>
      </c>
      <c r="J50" s="20">
        <v>-100</v>
      </c>
      <c r="K50" s="19">
        <v>0</v>
      </c>
      <c r="L50" s="19">
        <v>175.02</v>
      </c>
      <c r="M50" s="20">
        <v>-100</v>
      </c>
      <c r="N50" s="19">
        <v>175.02</v>
      </c>
      <c r="O50" s="20">
        <v>-100</v>
      </c>
      <c r="P50" s="20">
        <v>0</v>
      </c>
      <c r="Q50" s="20">
        <v>84.8</v>
      </c>
      <c r="R50" s="20">
        <v>-100</v>
      </c>
      <c r="S50" s="20">
        <v>84.8</v>
      </c>
      <c r="T50" s="20">
        <v>-100</v>
      </c>
    </row>
    <row r="51" spans="1:20" x14ac:dyDescent="0.25">
      <c r="A51" s="18" t="s">
        <v>112</v>
      </c>
      <c r="B51" s="18" t="s">
        <v>118</v>
      </c>
      <c r="C51" s="18" t="s">
        <v>116</v>
      </c>
      <c r="D51" s="20">
        <v>66.78</v>
      </c>
      <c r="E51" s="20">
        <v>75</v>
      </c>
      <c r="F51" s="19">
        <v>291.18</v>
      </c>
      <c r="G51" s="19">
        <v>2418.56</v>
      </c>
      <c r="H51" s="20">
        <v>-87.96</v>
      </c>
      <c r="I51" s="19">
        <v>2418.56</v>
      </c>
      <c r="J51" s="20">
        <v>-87.96</v>
      </c>
      <c r="K51" s="19">
        <v>0.12</v>
      </c>
      <c r="L51" s="19">
        <v>45.02</v>
      </c>
      <c r="M51" s="20">
        <v>-99.73</v>
      </c>
      <c r="N51" s="19">
        <v>45.02</v>
      </c>
      <c r="O51" s="20">
        <v>-99.73</v>
      </c>
      <c r="P51" s="20">
        <v>66.78</v>
      </c>
      <c r="Q51" s="20">
        <v>66.78</v>
      </c>
      <c r="R51" s="20">
        <v>0</v>
      </c>
      <c r="S51" s="20">
        <v>66.78</v>
      </c>
      <c r="T51" s="20">
        <v>0</v>
      </c>
    </row>
    <row r="52" spans="1:20" x14ac:dyDescent="0.25">
      <c r="A52" s="18" t="s">
        <v>114</v>
      </c>
      <c r="B52" s="18" t="s">
        <v>120</v>
      </c>
      <c r="C52" s="18" t="s">
        <v>121</v>
      </c>
      <c r="D52" s="20">
        <v>60</v>
      </c>
      <c r="E52" s="20">
        <v>70</v>
      </c>
      <c r="F52" s="19">
        <v>351.4</v>
      </c>
      <c r="G52" s="19">
        <v>678.31</v>
      </c>
      <c r="H52" s="20">
        <v>-48.19</v>
      </c>
      <c r="I52" s="19">
        <v>678.31</v>
      </c>
      <c r="J52" s="20">
        <v>-48.19</v>
      </c>
      <c r="K52" s="19">
        <v>227.9</v>
      </c>
      <c r="L52" s="19">
        <v>196.56</v>
      </c>
      <c r="M52" s="20">
        <v>15.94</v>
      </c>
      <c r="N52" s="19">
        <v>196.56</v>
      </c>
      <c r="O52" s="20">
        <v>15.94</v>
      </c>
      <c r="P52" s="20">
        <v>58.74</v>
      </c>
      <c r="Q52" s="20">
        <v>54</v>
      </c>
      <c r="R52" s="20">
        <v>8.7799999999999994</v>
      </c>
      <c r="S52" s="20">
        <v>54</v>
      </c>
      <c r="T52" s="20">
        <v>8.7799999999999994</v>
      </c>
    </row>
    <row r="53" spans="1:20" x14ac:dyDescent="0.25">
      <c r="A53" s="18" t="s">
        <v>117</v>
      </c>
      <c r="B53" s="18" t="s">
        <v>123</v>
      </c>
      <c r="C53" s="18" t="s">
        <v>124</v>
      </c>
      <c r="D53" s="20">
        <v>250</v>
      </c>
      <c r="E53" s="20">
        <v>330</v>
      </c>
      <c r="F53" s="19">
        <v>11.23</v>
      </c>
      <c r="G53" s="19">
        <v>18.37</v>
      </c>
      <c r="H53" s="20">
        <v>-38.869999999999997</v>
      </c>
      <c r="I53" s="19">
        <v>18.37</v>
      </c>
      <c r="J53" s="20">
        <v>-38.869999999999997</v>
      </c>
      <c r="K53" s="19">
        <v>2.9</v>
      </c>
      <c r="L53" s="19">
        <v>4.91</v>
      </c>
      <c r="M53" s="20">
        <v>-40.94</v>
      </c>
      <c r="N53" s="19">
        <v>4.91</v>
      </c>
      <c r="O53" s="20">
        <v>-40.94</v>
      </c>
      <c r="P53" s="20">
        <v>250</v>
      </c>
      <c r="Q53" s="20">
        <v>250</v>
      </c>
      <c r="R53" s="20">
        <v>0</v>
      </c>
      <c r="S53" s="20">
        <v>250</v>
      </c>
      <c r="T53" s="20">
        <v>0</v>
      </c>
    </row>
    <row r="54" spans="1:20" x14ac:dyDescent="0.25">
      <c r="A54" s="18" t="s">
        <v>119</v>
      </c>
      <c r="B54" s="18" t="s">
        <v>126</v>
      </c>
      <c r="C54" s="18" t="s">
        <v>124</v>
      </c>
      <c r="D54" s="20">
        <v>230</v>
      </c>
      <c r="E54" s="20">
        <v>320</v>
      </c>
      <c r="F54" s="19">
        <v>1.35</v>
      </c>
      <c r="G54" s="19">
        <v>2.7810000000000001</v>
      </c>
      <c r="H54" s="20">
        <v>-51.46</v>
      </c>
      <c r="I54" s="19">
        <v>2.7810000000000001</v>
      </c>
      <c r="J54" s="20">
        <v>-51.46</v>
      </c>
      <c r="K54" s="19">
        <v>0.64500000000000002</v>
      </c>
      <c r="L54" s="19">
        <v>0.77200000000000002</v>
      </c>
      <c r="M54" s="20">
        <v>-16.45</v>
      </c>
      <c r="N54" s="19">
        <v>0.77200000000000002</v>
      </c>
      <c r="O54" s="20">
        <v>-16.45</v>
      </c>
      <c r="P54" s="20">
        <v>211.86</v>
      </c>
      <c r="Q54" s="20">
        <v>180</v>
      </c>
      <c r="R54" s="20">
        <v>17.7</v>
      </c>
      <c r="S54" s="20">
        <v>180</v>
      </c>
      <c r="T54" s="20">
        <v>17.7</v>
      </c>
    </row>
    <row r="55" spans="1:20" x14ac:dyDescent="0.25">
      <c r="A55" s="18" t="s">
        <v>122</v>
      </c>
      <c r="B55" s="18" t="s">
        <v>132</v>
      </c>
      <c r="C55" s="18" t="s">
        <v>133</v>
      </c>
      <c r="D55" s="20">
        <v>61.5</v>
      </c>
      <c r="E55" s="20">
        <v>70</v>
      </c>
      <c r="F55" s="19">
        <v>0</v>
      </c>
      <c r="G55" s="19">
        <v>1228.58</v>
      </c>
      <c r="H55" s="20">
        <v>-100</v>
      </c>
      <c r="I55" s="19">
        <v>1228.58</v>
      </c>
      <c r="J55" s="20">
        <v>-100</v>
      </c>
      <c r="K55" s="19">
        <v>0</v>
      </c>
      <c r="L55" s="19">
        <v>0.32</v>
      </c>
      <c r="M55" s="20">
        <v>-100</v>
      </c>
      <c r="N55" s="19">
        <v>0.32</v>
      </c>
      <c r="O55" s="20">
        <v>-100</v>
      </c>
      <c r="P55" s="20">
        <v>0</v>
      </c>
      <c r="Q55" s="20">
        <v>57.24</v>
      </c>
      <c r="R55" s="20">
        <v>-100</v>
      </c>
      <c r="S55" s="20">
        <v>57.24</v>
      </c>
      <c r="T55" s="20">
        <v>-100</v>
      </c>
    </row>
    <row r="56" spans="1:20" x14ac:dyDescent="0.25">
      <c r="A56" s="18" t="s">
        <v>125</v>
      </c>
      <c r="B56" s="18" t="s">
        <v>514</v>
      </c>
      <c r="C56" s="18" t="s">
        <v>116</v>
      </c>
      <c r="D56" s="20">
        <v>339.2</v>
      </c>
      <c r="E56" s="20">
        <v>400</v>
      </c>
      <c r="F56" s="19">
        <v>79.52</v>
      </c>
      <c r="G56" s="19">
        <v>0</v>
      </c>
      <c r="H56" s="20">
        <v>0</v>
      </c>
      <c r="I56" s="19">
        <v>0</v>
      </c>
      <c r="J56" s="20">
        <v>0</v>
      </c>
      <c r="K56" s="19">
        <v>54.98</v>
      </c>
      <c r="L56" s="19">
        <v>0</v>
      </c>
      <c r="M56" s="20">
        <v>0</v>
      </c>
      <c r="N56" s="19">
        <v>0</v>
      </c>
      <c r="O56" s="20">
        <v>0</v>
      </c>
      <c r="P56" s="20">
        <v>339.2</v>
      </c>
      <c r="Q56" s="20">
        <v>0</v>
      </c>
      <c r="R56" s="20">
        <v>0</v>
      </c>
      <c r="S56" s="20">
        <v>0</v>
      </c>
      <c r="T56" s="20">
        <v>0</v>
      </c>
    </row>
    <row r="57" spans="1:20" x14ac:dyDescent="0.25">
      <c r="A57" s="18" t="s">
        <v>127</v>
      </c>
      <c r="B57" s="18" t="s">
        <v>515</v>
      </c>
      <c r="C57" s="18" t="s">
        <v>116</v>
      </c>
      <c r="D57" s="20">
        <v>263</v>
      </c>
      <c r="E57" s="20">
        <v>300</v>
      </c>
      <c r="F57" s="19">
        <v>370.9</v>
      </c>
      <c r="G57" s="19">
        <v>95.18</v>
      </c>
      <c r="H57" s="20">
        <v>289.68</v>
      </c>
      <c r="I57" s="19">
        <v>95.18</v>
      </c>
      <c r="J57" s="20">
        <v>289.68</v>
      </c>
      <c r="K57" s="19">
        <v>309.60000000000002</v>
      </c>
      <c r="L57" s="19">
        <v>35.4</v>
      </c>
      <c r="M57" s="20">
        <v>774.58</v>
      </c>
      <c r="N57" s="19">
        <v>35.4</v>
      </c>
      <c r="O57" s="20">
        <v>774.58</v>
      </c>
      <c r="P57" s="20">
        <v>263</v>
      </c>
      <c r="Q57" s="20">
        <v>263</v>
      </c>
      <c r="R57" s="20">
        <v>0</v>
      </c>
      <c r="S57" s="20">
        <v>263</v>
      </c>
      <c r="T57" s="20">
        <v>0</v>
      </c>
    </row>
    <row r="58" spans="1:20" x14ac:dyDescent="0.25">
      <c r="A58" s="18" t="s">
        <v>129</v>
      </c>
      <c r="B58" s="18" t="s">
        <v>135</v>
      </c>
      <c r="C58" s="18" t="s">
        <v>136</v>
      </c>
      <c r="D58" s="20">
        <v>87.98</v>
      </c>
      <c r="E58" s="20">
        <v>100</v>
      </c>
      <c r="F58" s="19">
        <v>9251.48</v>
      </c>
      <c r="G58" s="19">
        <v>15277.4</v>
      </c>
      <c r="H58" s="20">
        <v>-39.44</v>
      </c>
      <c r="I58" s="19">
        <v>15277.4</v>
      </c>
      <c r="J58" s="20">
        <v>-39.44</v>
      </c>
      <c r="K58" s="19">
        <v>7333.74</v>
      </c>
      <c r="L58" s="19">
        <v>8775.5</v>
      </c>
      <c r="M58" s="20">
        <v>-16.43</v>
      </c>
      <c r="N58" s="19">
        <v>8775.5</v>
      </c>
      <c r="O58" s="20">
        <v>-16.43</v>
      </c>
      <c r="P58" s="20">
        <v>87.98</v>
      </c>
      <c r="Q58" s="20">
        <v>87.98</v>
      </c>
      <c r="R58" s="20">
        <v>0</v>
      </c>
      <c r="S58" s="20">
        <v>87.98</v>
      </c>
      <c r="T58" s="20">
        <v>0</v>
      </c>
    </row>
    <row r="59" spans="1:20" x14ac:dyDescent="0.25">
      <c r="A59" s="18" t="s">
        <v>131</v>
      </c>
      <c r="B59" s="18" t="s">
        <v>138</v>
      </c>
      <c r="C59" s="18" t="s">
        <v>139</v>
      </c>
      <c r="D59" s="20">
        <v>38.159999999999997</v>
      </c>
      <c r="E59" s="20">
        <v>45</v>
      </c>
      <c r="F59" s="19">
        <v>3433.52</v>
      </c>
      <c r="G59" s="19">
        <v>7747.96</v>
      </c>
      <c r="H59" s="20">
        <v>-55.68</v>
      </c>
      <c r="I59" s="19">
        <v>7747.96</v>
      </c>
      <c r="J59" s="20">
        <v>-55.68</v>
      </c>
      <c r="K59" s="19">
        <v>1950.04</v>
      </c>
      <c r="L59" s="19">
        <v>2908.02</v>
      </c>
      <c r="M59" s="20">
        <v>-32.94</v>
      </c>
      <c r="N59" s="19">
        <v>2908.02</v>
      </c>
      <c r="O59" s="20">
        <v>-32.94</v>
      </c>
      <c r="P59" s="20">
        <v>38.159999999999997</v>
      </c>
      <c r="Q59" s="20">
        <v>38.159999999999997</v>
      </c>
      <c r="R59" s="20">
        <v>0</v>
      </c>
      <c r="S59" s="20">
        <v>38.159999999999997</v>
      </c>
      <c r="T59" s="20">
        <v>0</v>
      </c>
    </row>
    <row r="60" spans="1:20" x14ac:dyDescent="0.25">
      <c r="A60" s="18" t="s">
        <v>134</v>
      </c>
      <c r="B60" s="18" t="s">
        <v>141</v>
      </c>
      <c r="C60" s="18" t="s">
        <v>142</v>
      </c>
      <c r="D60" s="20">
        <v>90.1</v>
      </c>
      <c r="E60" s="20">
        <v>100</v>
      </c>
      <c r="F60" s="19">
        <v>0</v>
      </c>
      <c r="G60" s="19">
        <v>165.88</v>
      </c>
      <c r="H60" s="20">
        <v>-100</v>
      </c>
      <c r="I60" s="19">
        <v>165.88</v>
      </c>
      <c r="J60" s="20">
        <v>-100</v>
      </c>
      <c r="K60" s="19">
        <v>0</v>
      </c>
      <c r="L60" s="19">
        <v>0.02</v>
      </c>
      <c r="M60" s="20">
        <v>-100</v>
      </c>
      <c r="N60" s="19">
        <v>0.02</v>
      </c>
      <c r="O60" s="20">
        <v>-100</v>
      </c>
      <c r="P60" s="20">
        <v>0</v>
      </c>
      <c r="Q60" s="20">
        <v>90.1</v>
      </c>
      <c r="R60" s="20">
        <v>-100</v>
      </c>
      <c r="S60" s="20">
        <v>90.1</v>
      </c>
      <c r="T60" s="20">
        <v>-100</v>
      </c>
    </row>
    <row r="61" spans="1:20" x14ac:dyDescent="0.25">
      <c r="A61" s="18" t="s">
        <v>137</v>
      </c>
      <c r="B61" s="18" t="s">
        <v>144</v>
      </c>
      <c r="C61" s="18" t="s">
        <v>136</v>
      </c>
      <c r="D61" s="20">
        <v>720.8</v>
      </c>
      <c r="E61" s="20">
        <v>1000</v>
      </c>
      <c r="F61" s="19">
        <v>211.74</v>
      </c>
      <c r="G61" s="19">
        <v>190.26</v>
      </c>
      <c r="H61" s="20">
        <v>11.29</v>
      </c>
      <c r="I61" s="19">
        <v>190.26</v>
      </c>
      <c r="J61" s="20">
        <v>11.29</v>
      </c>
      <c r="K61" s="19">
        <v>160</v>
      </c>
      <c r="L61" s="19">
        <v>141.47999999999999</v>
      </c>
      <c r="M61" s="20">
        <v>13.09</v>
      </c>
      <c r="N61" s="19">
        <v>141.47999999999999</v>
      </c>
      <c r="O61" s="20">
        <v>13.09</v>
      </c>
      <c r="P61" s="20">
        <v>720.8</v>
      </c>
      <c r="Q61" s="20">
        <v>720.8</v>
      </c>
      <c r="R61" s="20">
        <v>0</v>
      </c>
      <c r="S61" s="20">
        <v>720.8</v>
      </c>
      <c r="T61" s="20">
        <v>0</v>
      </c>
    </row>
    <row r="62" spans="1:20" x14ac:dyDescent="0.25">
      <c r="A62" s="18" t="s">
        <v>140</v>
      </c>
      <c r="B62" s="18" t="s">
        <v>148</v>
      </c>
      <c r="C62" s="18" t="s">
        <v>149</v>
      </c>
      <c r="D62" s="20">
        <v>175</v>
      </c>
      <c r="E62" s="20">
        <v>200</v>
      </c>
      <c r="F62" s="19">
        <v>3527.6</v>
      </c>
      <c r="G62" s="19">
        <v>4741.5600000000004</v>
      </c>
      <c r="H62" s="20">
        <v>-25.6</v>
      </c>
      <c r="I62" s="19">
        <v>4741.5600000000004</v>
      </c>
      <c r="J62" s="20">
        <v>-25.6</v>
      </c>
      <c r="K62" s="19">
        <v>2781.56</v>
      </c>
      <c r="L62" s="19">
        <v>2291.6</v>
      </c>
      <c r="M62" s="20">
        <v>21.38</v>
      </c>
      <c r="N62" s="19">
        <v>2291.6</v>
      </c>
      <c r="O62" s="20">
        <v>21.38</v>
      </c>
      <c r="P62" s="20">
        <v>175</v>
      </c>
      <c r="Q62" s="20">
        <v>175</v>
      </c>
      <c r="R62" s="20">
        <v>0</v>
      </c>
      <c r="S62" s="20">
        <v>175</v>
      </c>
      <c r="T62" s="20">
        <v>0</v>
      </c>
    </row>
    <row r="63" spans="1:20" x14ac:dyDescent="0.25">
      <c r="A63" s="18" t="s">
        <v>143</v>
      </c>
      <c r="B63" s="18" t="s">
        <v>151</v>
      </c>
      <c r="C63" s="18" t="s">
        <v>149</v>
      </c>
      <c r="D63" s="20">
        <v>201.4</v>
      </c>
      <c r="E63" s="20">
        <v>250</v>
      </c>
      <c r="F63" s="19">
        <v>3093.28</v>
      </c>
      <c r="G63" s="19">
        <v>4824.8599999999997</v>
      </c>
      <c r="H63" s="20">
        <v>-35.89</v>
      </c>
      <c r="I63" s="19">
        <v>4824.8599999999997</v>
      </c>
      <c r="J63" s="20">
        <v>-35.89</v>
      </c>
      <c r="K63" s="19">
        <v>2264.94</v>
      </c>
      <c r="L63" s="19">
        <v>2482.12</v>
      </c>
      <c r="M63" s="20">
        <v>-8.75</v>
      </c>
      <c r="N63" s="19">
        <v>2482.12</v>
      </c>
      <c r="O63" s="20">
        <v>-8.75</v>
      </c>
      <c r="P63" s="20">
        <v>201.4</v>
      </c>
      <c r="Q63" s="20">
        <v>201.4</v>
      </c>
      <c r="R63" s="20">
        <v>0</v>
      </c>
      <c r="S63" s="20">
        <v>201.4</v>
      </c>
      <c r="T63" s="20">
        <v>0</v>
      </c>
    </row>
    <row r="64" spans="1:20" x14ac:dyDescent="0.25">
      <c r="A64" s="18" t="s">
        <v>145</v>
      </c>
      <c r="B64" s="18" t="s">
        <v>153</v>
      </c>
      <c r="C64" s="18" t="s">
        <v>149</v>
      </c>
      <c r="D64" s="20">
        <v>263</v>
      </c>
      <c r="E64" s="20">
        <v>350</v>
      </c>
      <c r="F64" s="19">
        <v>0.3</v>
      </c>
      <c r="G64" s="19">
        <v>47.44</v>
      </c>
      <c r="H64" s="20">
        <v>-99.37</v>
      </c>
      <c r="I64" s="19">
        <v>47.44</v>
      </c>
      <c r="J64" s="20">
        <v>-99.37</v>
      </c>
      <c r="K64" s="19">
        <v>0.02</v>
      </c>
      <c r="L64" s="19">
        <v>34.979999999999997</v>
      </c>
      <c r="M64" s="20">
        <v>-99.94</v>
      </c>
      <c r="N64" s="19">
        <v>34.979999999999997</v>
      </c>
      <c r="O64" s="20">
        <v>-99.94</v>
      </c>
      <c r="P64" s="20">
        <v>263</v>
      </c>
      <c r="Q64" s="20">
        <v>263</v>
      </c>
      <c r="R64" s="20">
        <v>0</v>
      </c>
      <c r="S64" s="20">
        <v>263</v>
      </c>
      <c r="T64" s="20">
        <v>0</v>
      </c>
    </row>
    <row r="65" spans="1:20" x14ac:dyDescent="0.25">
      <c r="A65" s="18" t="s">
        <v>147</v>
      </c>
      <c r="B65" s="18" t="s">
        <v>159</v>
      </c>
      <c r="C65" s="18" t="s">
        <v>160</v>
      </c>
      <c r="D65" s="20">
        <v>57.24</v>
      </c>
      <c r="E65" s="20">
        <v>65</v>
      </c>
      <c r="F65" s="19">
        <v>52556</v>
      </c>
      <c r="G65" s="19">
        <v>62357.14</v>
      </c>
      <c r="H65" s="20">
        <v>-15.72</v>
      </c>
      <c r="I65" s="19">
        <v>62357.14</v>
      </c>
      <c r="J65" s="20">
        <v>-15.72</v>
      </c>
      <c r="K65" s="19">
        <v>49617.8</v>
      </c>
      <c r="L65" s="19">
        <v>54725.74</v>
      </c>
      <c r="M65" s="20">
        <v>-9.33</v>
      </c>
      <c r="N65" s="19">
        <v>54725.74</v>
      </c>
      <c r="O65" s="20">
        <v>-9.33</v>
      </c>
      <c r="P65" s="20">
        <v>57.24</v>
      </c>
      <c r="Q65" s="20">
        <v>57.24</v>
      </c>
      <c r="R65" s="20">
        <v>0</v>
      </c>
      <c r="S65" s="20">
        <v>57.24</v>
      </c>
      <c r="T65" s="20">
        <v>0</v>
      </c>
    </row>
    <row r="66" spans="1:20" x14ac:dyDescent="0.25">
      <c r="A66" s="18" t="s">
        <v>150</v>
      </c>
      <c r="B66" s="18" t="s">
        <v>162</v>
      </c>
      <c r="C66" s="18" t="s">
        <v>160</v>
      </c>
      <c r="D66" s="20">
        <v>114.48</v>
      </c>
      <c r="E66" s="20">
        <v>140</v>
      </c>
      <c r="F66" s="19">
        <v>14049.84</v>
      </c>
      <c r="G66" s="19">
        <v>17112.560000000001</v>
      </c>
      <c r="H66" s="20">
        <v>-17.899999999999999</v>
      </c>
      <c r="I66" s="19">
        <v>17112.560000000001</v>
      </c>
      <c r="J66" s="20">
        <v>-17.899999999999999</v>
      </c>
      <c r="K66" s="19">
        <v>13340.04</v>
      </c>
      <c r="L66" s="19">
        <v>15024.06</v>
      </c>
      <c r="M66" s="20">
        <v>-11.21</v>
      </c>
      <c r="N66" s="19">
        <v>15024.06</v>
      </c>
      <c r="O66" s="20">
        <v>-11.21</v>
      </c>
      <c r="P66" s="20">
        <v>114.48</v>
      </c>
      <c r="Q66" s="20">
        <v>114.48</v>
      </c>
      <c r="R66" s="20">
        <v>0</v>
      </c>
      <c r="S66" s="20">
        <v>114.48</v>
      </c>
      <c r="T66" s="20">
        <v>0</v>
      </c>
    </row>
    <row r="67" spans="1:20" x14ac:dyDescent="0.25">
      <c r="A67" s="18" t="s">
        <v>152</v>
      </c>
      <c r="B67" s="18" t="s">
        <v>164</v>
      </c>
      <c r="C67" s="18" t="s">
        <v>18</v>
      </c>
      <c r="D67" s="20">
        <v>158</v>
      </c>
      <c r="E67" s="20">
        <v>200</v>
      </c>
      <c r="F67" s="19">
        <v>603.6</v>
      </c>
      <c r="G67" s="19">
        <v>737.24</v>
      </c>
      <c r="H67" s="20">
        <v>-18.13</v>
      </c>
      <c r="I67" s="19">
        <v>737.24</v>
      </c>
      <c r="J67" s="20">
        <v>-18.13</v>
      </c>
      <c r="K67" s="19">
        <v>330.28</v>
      </c>
      <c r="L67" s="19">
        <v>241.4</v>
      </c>
      <c r="M67" s="20">
        <v>36.82</v>
      </c>
      <c r="N67" s="19">
        <v>241.4</v>
      </c>
      <c r="O67" s="20">
        <v>36.82</v>
      </c>
      <c r="P67" s="20">
        <v>158</v>
      </c>
      <c r="Q67" s="20">
        <v>158</v>
      </c>
      <c r="R67" s="20">
        <v>0</v>
      </c>
      <c r="S67" s="20">
        <v>158</v>
      </c>
      <c r="T67" s="20">
        <v>0</v>
      </c>
    </row>
    <row r="68" spans="1:20" x14ac:dyDescent="0.25">
      <c r="A68" s="18" t="s">
        <v>154</v>
      </c>
      <c r="B68" s="18" t="s">
        <v>166</v>
      </c>
      <c r="C68" s="18" t="s">
        <v>167</v>
      </c>
      <c r="D68" s="20">
        <v>188.68</v>
      </c>
      <c r="E68" s="20">
        <v>220</v>
      </c>
      <c r="F68" s="19">
        <v>1006.4</v>
      </c>
      <c r="G68" s="19">
        <v>1458.28</v>
      </c>
      <c r="H68" s="20">
        <v>-30.99</v>
      </c>
      <c r="I68" s="19">
        <v>1458.28</v>
      </c>
      <c r="J68" s="20">
        <v>-30.99</v>
      </c>
      <c r="K68" s="19">
        <v>707.86</v>
      </c>
      <c r="L68" s="19">
        <v>727.24</v>
      </c>
      <c r="M68" s="20">
        <v>-2.66</v>
      </c>
      <c r="N68" s="19">
        <v>727.24</v>
      </c>
      <c r="O68" s="20">
        <v>-2.66</v>
      </c>
      <c r="P68" s="20">
        <v>188.68</v>
      </c>
      <c r="Q68" s="20">
        <v>188.68</v>
      </c>
      <c r="R68" s="20">
        <v>0</v>
      </c>
      <c r="S68" s="20">
        <v>188.68</v>
      </c>
      <c r="T68" s="20">
        <v>0</v>
      </c>
    </row>
    <row r="69" spans="1:20" x14ac:dyDescent="0.25">
      <c r="A69" s="18" t="s">
        <v>156</v>
      </c>
      <c r="B69" s="18" t="s">
        <v>169</v>
      </c>
      <c r="C69" s="18" t="s">
        <v>170</v>
      </c>
      <c r="D69" s="20">
        <v>300</v>
      </c>
      <c r="E69" s="20">
        <v>350</v>
      </c>
      <c r="F69" s="19">
        <v>2085.36</v>
      </c>
      <c r="G69" s="19">
        <v>2185.98</v>
      </c>
      <c r="H69" s="20">
        <v>-4.5999999999999996</v>
      </c>
      <c r="I69" s="19">
        <v>2185.98</v>
      </c>
      <c r="J69" s="20">
        <v>-4.5999999999999996</v>
      </c>
      <c r="K69" s="19">
        <v>1719.3</v>
      </c>
      <c r="L69" s="19">
        <v>1559.28</v>
      </c>
      <c r="M69" s="20">
        <v>10.26</v>
      </c>
      <c r="N69" s="19">
        <v>1559.28</v>
      </c>
      <c r="O69" s="20">
        <v>10.26</v>
      </c>
      <c r="P69" s="20">
        <v>300</v>
      </c>
      <c r="Q69" s="20">
        <v>300</v>
      </c>
      <c r="R69" s="20">
        <v>0</v>
      </c>
      <c r="S69" s="20">
        <v>300</v>
      </c>
      <c r="T69" s="20">
        <v>0</v>
      </c>
    </row>
    <row r="70" spans="1:20" x14ac:dyDescent="0.25">
      <c r="A70" s="18" t="s">
        <v>158</v>
      </c>
      <c r="B70" s="18" t="s">
        <v>172</v>
      </c>
      <c r="C70" s="18" t="s">
        <v>170</v>
      </c>
      <c r="D70" s="20">
        <v>424</v>
      </c>
      <c r="E70" s="20">
        <v>500</v>
      </c>
      <c r="F70" s="19">
        <v>69.84</v>
      </c>
      <c r="G70" s="19">
        <v>104.18</v>
      </c>
      <c r="H70" s="20">
        <v>-32.96</v>
      </c>
      <c r="I70" s="19">
        <v>104.18</v>
      </c>
      <c r="J70" s="20">
        <v>-32.96</v>
      </c>
      <c r="K70" s="19">
        <v>55.02</v>
      </c>
      <c r="L70" s="19">
        <v>64.98</v>
      </c>
      <c r="M70" s="20">
        <v>-15.33</v>
      </c>
      <c r="N70" s="19">
        <v>64.98</v>
      </c>
      <c r="O70" s="20">
        <v>-15.33</v>
      </c>
      <c r="P70" s="20">
        <v>424</v>
      </c>
      <c r="Q70" s="20">
        <v>424</v>
      </c>
      <c r="R70" s="20">
        <v>0</v>
      </c>
      <c r="S70" s="20">
        <v>424</v>
      </c>
      <c r="T70" s="20">
        <v>0</v>
      </c>
    </row>
    <row r="71" spans="1:20" x14ac:dyDescent="0.25">
      <c r="A71" s="18" t="s">
        <v>161</v>
      </c>
      <c r="B71" s="18" t="s">
        <v>174</v>
      </c>
      <c r="C71" s="18" t="s">
        <v>175</v>
      </c>
      <c r="D71" s="20">
        <v>188.68</v>
      </c>
      <c r="E71" s="20">
        <v>220</v>
      </c>
      <c r="F71" s="19">
        <v>198.94</v>
      </c>
      <c r="G71" s="19">
        <v>338.54</v>
      </c>
      <c r="H71" s="20">
        <v>-41.24</v>
      </c>
      <c r="I71" s="19">
        <v>338.54</v>
      </c>
      <c r="J71" s="20">
        <v>-41.24</v>
      </c>
      <c r="K71" s="19">
        <v>50</v>
      </c>
      <c r="L71" s="19">
        <v>60</v>
      </c>
      <c r="M71" s="20">
        <v>-16.670000000000002</v>
      </c>
      <c r="N71" s="19">
        <v>60</v>
      </c>
      <c r="O71" s="20">
        <v>-16.670000000000002</v>
      </c>
      <c r="P71" s="20">
        <v>188.68</v>
      </c>
      <c r="Q71" s="20">
        <v>188.68</v>
      </c>
      <c r="R71" s="20">
        <v>0</v>
      </c>
      <c r="S71" s="20">
        <v>188.68</v>
      </c>
      <c r="T71" s="20">
        <v>0</v>
      </c>
    </row>
    <row r="72" spans="1:20" x14ac:dyDescent="0.25">
      <c r="A72" s="18" t="s">
        <v>163</v>
      </c>
      <c r="B72" s="18" t="s">
        <v>180</v>
      </c>
      <c r="C72" s="18" t="s">
        <v>178</v>
      </c>
      <c r="D72" s="20">
        <v>65.72</v>
      </c>
      <c r="E72" s="20">
        <v>75</v>
      </c>
      <c r="F72" s="19">
        <v>0</v>
      </c>
      <c r="G72" s="19">
        <v>1206.8599999999999</v>
      </c>
      <c r="H72" s="20">
        <v>-100</v>
      </c>
      <c r="I72" s="19">
        <v>1206.8599999999999</v>
      </c>
      <c r="J72" s="20">
        <v>-100</v>
      </c>
      <c r="K72" s="19">
        <v>0</v>
      </c>
      <c r="L72" s="19">
        <v>475.06</v>
      </c>
      <c r="M72" s="20">
        <v>-100</v>
      </c>
      <c r="N72" s="19">
        <v>475.06</v>
      </c>
      <c r="O72" s="20">
        <v>-100</v>
      </c>
      <c r="P72" s="20">
        <v>0</v>
      </c>
      <c r="Q72" s="20">
        <v>65.72</v>
      </c>
      <c r="R72" s="20">
        <v>-100</v>
      </c>
      <c r="S72" s="20">
        <v>65.72</v>
      </c>
      <c r="T72" s="20">
        <v>-100</v>
      </c>
    </row>
    <row r="73" spans="1:20" x14ac:dyDescent="0.25">
      <c r="A73" s="18" t="s">
        <v>165</v>
      </c>
      <c r="B73" s="18" t="s">
        <v>182</v>
      </c>
      <c r="C73" s="18" t="s">
        <v>178</v>
      </c>
      <c r="D73" s="20">
        <v>263</v>
      </c>
      <c r="E73" s="20">
        <v>300</v>
      </c>
      <c r="F73" s="19">
        <v>134.06</v>
      </c>
      <c r="G73" s="19">
        <v>101.46</v>
      </c>
      <c r="H73" s="20">
        <v>32.130000000000003</v>
      </c>
      <c r="I73" s="19">
        <v>101.46</v>
      </c>
      <c r="J73" s="20">
        <v>32.130000000000003</v>
      </c>
      <c r="K73" s="19">
        <v>113.94</v>
      </c>
      <c r="L73" s="19">
        <v>58.5</v>
      </c>
      <c r="M73" s="20">
        <v>94.77</v>
      </c>
      <c r="N73" s="19">
        <v>58.5</v>
      </c>
      <c r="O73" s="20">
        <v>94.77</v>
      </c>
      <c r="P73" s="20">
        <v>263</v>
      </c>
      <c r="Q73" s="20">
        <v>263</v>
      </c>
      <c r="R73" s="20">
        <v>0</v>
      </c>
      <c r="S73" s="20">
        <v>263</v>
      </c>
      <c r="T73" s="20">
        <v>0</v>
      </c>
    </row>
    <row r="74" spans="1:20" x14ac:dyDescent="0.25">
      <c r="A74" s="18" t="s">
        <v>168</v>
      </c>
      <c r="B74" s="18" t="s">
        <v>186</v>
      </c>
      <c r="C74" s="18" t="s">
        <v>107</v>
      </c>
      <c r="D74" s="20">
        <v>381.6</v>
      </c>
      <c r="E74" s="20">
        <v>450</v>
      </c>
      <c r="F74" s="19">
        <v>2390.7600000000002</v>
      </c>
      <c r="G74" s="19">
        <v>2550.44</v>
      </c>
      <c r="H74" s="20">
        <v>-6.26</v>
      </c>
      <c r="I74" s="19">
        <v>2550.44</v>
      </c>
      <c r="J74" s="20">
        <v>-6.26</v>
      </c>
      <c r="K74" s="19">
        <v>1977.78</v>
      </c>
      <c r="L74" s="19">
        <v>1921.66</v>
      </c>
      <c r="M74" s="20">
        <v>2.92</v>
      </c>
      <c r="N74" s="19">
        <v>1921.66</v>
      </c>
      <c r="O74" s="20">
        <v>2.92</v>
      </c>
      <c r="P74" s="20">
        <v>381.6</v>
      </c>
      <c r="Q74" s="20">
        <v>381.6</v>
      </c>
      <c r="R74" s="20">
        <v>0</v>
      </c>
      <c r="S74" s="20">
        <v>381.6</v>
      </c>
      <c r="T74" s="20">
        <v>0</v>
      </c>
    </row>
    <row r="75" spans="1:20" x14ac:dyDescent="0.25">
      <c r="A75" s="18" t="s">
        <v>171</v>
      </c>
      <c r="B75" s="18" t="s">
        <v>188</v>
      </c>
      <c r="C75" s="18" t="s">
        <v>107</v>
      </c>
      <c r="D75" s="20">
        <v>583</v>
      </c>
      <c r="E75" s="20">
        <v>700</v>
      </c>
      <c r="F75" s="19">
        <v>1070.5</v>
      </c>
      <c r="G75" s="19">
        <v>1057.24</v>
      </c>
      <c r="H75" s="20">
        <v>1.25</v>
      </c>
      <c r="I75" s="19">
        <v>1057.24</v>
      </c>
      <c r="J75" s="20">
        <v>1.25</v>
      </c>
      <c r="K75" s="19">
        <v>915.32</v>
      </c>
      <c r="L75" s="19">
        <v>887.64</v>
      </c>
      <c r="M75" s="20">
        <v>3.12</v>
      </c>
      <c r="N75" s="19">
        <v>887.64</v>
      </c>
      <c r="O75" s="20">
        <v>3.12</v>
      </c>
      <c r="P75" s="20">
        <v>583</v>
      </c>
      <c r="Q75" s="20">
        <v>583</v>
      </c>
      <c r="R75" s="20">
        <v>0</v>
      </c>
      <c r="S75" s="20">
        <v>583</v>
      </c>
      <c r="T75" s="20">
        <v>0</v>
      </c>
    </row>
    <row r="76" spans="1:20" x14ac:dyDescent="0.25">
      <c r="A76" s="18" t="s">
        <v>173</v>
      </c>
      <c r="B76" s="18" t="s">
        <v>193</v>
      </c>
      <c r="C76" s="18" t="s">
        <v>191</v>
      </c>
      <c r="D76" s="20">
        <v>339.2</v>
      </c>
      <c r="E76" s="20">
        <v>450</v>
      </c>
      <c r="F76" s="19">
        <v>662.76</v>
      </c>
      <c r="G76" s="19">
        <v>790.7</v>
      </c>
      <c r="H76" s="20">
        <v>-16.18</v>
      </c>
      <c r="I76" s="19">
        <v>790.7</v>
      </c>
      <c r="J76" s="20">
        <v>-16.18</v>
      </c>
      <c r="K76" s="19">
        <v>384.78</v>
      </c>
      <c r="L76" s="19">
        <v>376.18</v>
      </c>
      <c r="M76" s="20">
        <v>2.29</v>
      </c>
      <c r="N76" s="19">
        <v>376.18</v>
      </c>
      <c r="O76" s="20">
        <v>2.29</v>
      </c>
      <c r="P76" s="20">
        <v>339.2</v>
      </c>
      <c r="Q76" s="20">
        <v>339.2</v>
      </c>
      <c r="R76" s="20">
        <v>0</v>
      </c>
      <c r="S76" s="20">
        <v>339.2</v>
      </c>
      <c r="T76" s="20">
        <v>0</v>
      </c>
    </row>
    <row r="77" spans="1:20" x14ac:dyDescent="0.25">
      <c r="A77" s="18" t="s">
        <v>176</v>
      </c>
      <c r="B77" s="18" t="s">
        <v>195</v>
      </c>
      <c r="C77" s="18" t="s">
        <v>191</v>
      </c>
      <c r="D77" s="20">
        <v>275.60000000000002</v>
      </c>
      <c r="E77" s="20">
        <v>400</v>
      </c>
      <c r="F77" s="19">
        <v>1916.22</v>
      </c>
      <c r="G77" s="19">
        <v>2045.16</v>
      </c>
      <c r="H77" s="20">
        <v>-6.3</v>
      </c>
      <c r="I77" s="19">
        <v>2045.16</v>
      </c>
      <c r="J77" s="20">
        <v>-6.3</v>
      </c>
      <c r="K77" s="19">
        <v>1377.9</v>
      </c>
      <c r="L77" s="19">
        <v>1098.46</v>
      </c>
      <c r="M77" s="20">
        <v>25.44</v>
      </c>
      <c r="N77" s="19">
        <v>1098.46</v>
      </c>
      <c r="O77" s="20">
        <v>25.44</v>
      </c>
      <c r="P77" s="20">
        <v>275.60000000000002</v>
      </c>
      <c r="Q77" s="20">
        <v>275.60000000000002</v>
      </c>
      <c r="R77" s="20">
        <v>0</v>
      </c>
      <c r="S77" s="20">
        <v>275.60000000000002</v>
      </c>
      <c r="T77" s="20">
        <v>0</v>
      </c>
    </row>
    <row r="78" spans="1:20" x14ac:dyDescent="0.25">
      <c r="A78" s="18" t="s">
        <v>179</v>
      </c>
      <c r="B78" s="18" t="s">
        <v>199</v>
      </c>
      <c r="C78" s="18" t="s">
        <v>191</v>
      </c>
      <c r="D78" s="20">
        <v>360.4</v>
      </c>
      <c r="E78" s="20">
        <v>450</v>
      </c>
      <c r="F78" s="19">
        <v>355.48</v>
      </c>
      <c r="G78" s="19">
        <v>310.48</v>
      </c>
      <c r="H78" s="20">
        <v>14.49</v>
      </c>
      <c r="I78" s="19">
        <v>310.48</v>
      </c>
      <c r="J78" s="20">
        <v>14.49</v>
      </c>
      <c r="K78" s="19">
        <v>246.1</v>
      </c>
      <c r="L78" s="19">
        <v>181.68</v>
      </c>
      <c r="M78" s="20">
        <v>35.46</v>
      </c>
      <c r="N78" s="19">
        <v>181.68</v>
      </c>
      <c r="O78" s="20">
        <v>35.46</v>
      </c>
      <c r="P78" s="20">
        <v>360.4</v>
      </c>
      <c r="Q78" s="20">
        <v>360.4</v>
      </c>
      <c r="R78" s="20">
        <v>0</v>
      </c>
      <c r="S78" s="20">
        <v>360.4</v>
      </c>
      <c r="T78" s="20">
        <v>0</v>
      </c>
    </row>
    <row r="79" spans="1:20" x14ac:dyDescent="0.25">
      <c r="A79" s="18" t="s">
        <v>181</v>
      </c>
      <c r="B79" s="18" t="s">
        <v>201</v>
      </c>
      <c r="C79" s="18" t="s">
        <v>116</v>
      </c>
      <c r="D79" s="20">
        <v>88</v>
      </c>
      <c r="E79" s="20">
        <v>100</v>
      </c>
      <c r="F79" s="19">
        <v>4263.24</v>
      </c>
      <c r="G79" s="19">
        <v>5768.16</v>
      </c>
      <c r="H79" s="20">
        <v>-26.09</v>
      </c>
      <c r="I79" s="19">
        <v>5768.16</v>
      </c>
      <c r="J79" s="20">
        <v>-26.09</v>
      </c>
      <c r="K79" s="19">
        <v>3159.54</v>
      </c>
      <c r="L79" s="19">
        <v>3241.46</v>
      </c>
      <c r="M79" s="20">
        <v>-2.5299999999999998</v>
      </c>
      <c r="N79" s="19">
        <v>3241.46</v>
      </c>
      <c r="O79" s="20">
        <v>-2.5299999999999998</v>
      </c>
      <c r="P79" s="20">
        <v>88</v>
      </c>
      <c r="Q79" s="20">
        <v>88</v>
      </c>
      <c r="R79" s="20">
        <v>0</v>
      </c>
      <c r="S79" s="20">
        <v>88</v>
      </c>
      <c r="T79" s="20">
        <v>0</v>
      </c>
    </row>
    <row r="80" spans="1:20" x14ac:dyDescent="0.25">
      <c r="A80" s="18" t="s">
        <v>183</v>
      </c>
      <c r="B80" s="18" t="s">
        <v>203</v>
      </c>
      <c r="C80" s="18" t="s">
        <v>124</v>
      </c>
      <c r="D80" s="20">
        <v>97.2</v>
      </c>
      <c r="E80" s="20">
        <v>130</v>
      </c>
      <c r="F80" s="19">
        <v>294.35399999999998</v>
      </c>
      <c r="G80" s="19">
        <v>463.84199999999998</v>
      </c>
      <c r="H80" s="20">
        <v>-36.54</v>
      </c>
      <c r="I80" s="19">
        <v>463.84199999999998</v>
      </c>
      <c r="J80" s="20">
        <v>-36.54</v>
      </c>
      <c r="K80" s="19">
        <v>158.41800000000001</v>
      </c>
      <c r="L80" s="19">
        <v>98.981999999999999</v>
      </c>
      <c r="M80" s="20">
        <v>60.05</v>
      </c>
      <c r="N80" s="19">
        <v>98.981999999999999</v>
      </c>
      <c r="O80" s="20">
        <v>60.05</v>
      </c>
      <c r="P80" s="20">
        <v>97.2</v>
      </c>
      <c r="Q80" s="20">
        <v>97.2</v>
      </c>
      <c r="R80" s="20">
        <v>0</v>
      </c>
      <c r="S80" s="20">
        <v>97.2</v>
      </c>
      <c r="T80" s="20">
        <v>0</v>
      </c>
    </row>
    <row r="81" spans="1:20" x14ac:dyDescent="0.25">
      <c r="A81" s="18" t="s">
        <v>185</v>
      </c>
      <c r="B81" s="18" t="s">
        <v>205</v>
      </c>
      <c r="C81" s="18" t="s">
        <v>124</v>
      </c>
      <c r="D81" s="20">
        <v>111.6</v>
      </c>
      <c r="E81" s="20">
        <v>150</v>
      </c>
      <c r="F81" s="19">
        <v>849.00599999999997</v>
      </c>
      <c r="G81" s="19">
        <v>1108.2059999999999</v>
      </c>
      <c r="H81" s="20">
        <v>-23.39</v>
      </c>
      <c r="I81" s="19">
        <v>1108.2059999999999</v>
      </c>
      <c r="J81" s="20">
        <v>-23.39</v>
      </c>
      <c r="K81" s="19">
        <v>683.20799999999997</v>
      </c>
      <c r="L81" s="19">
        <v>635.904</v>
      </c>
      <c r="M81" s="20">
        <v>7.44</v>
      </c>
      <c r="N81" s="19">
        <v>635.904</v>
      </c>
      <c r="O81" s="20">
        <v>7.44</v>
      </c>
      <c r="P81" s="20">
        <v>111.6</v>
      </c>
      <c r="Q81" s="20">
        <v>111.6</v>
      </c>
      <c r="R81" s="20">
        <v>0</v>
      </c>
      <c r="S81" s="20">
        <v>111.6</v>
      </c>
      <c r="T81" s="20">
        <v>0</v>
      </c>
    </row>
    <row r="82" spans="1:20" x14ac:dyDescent="0.25">
      <c r="A82" s="18" t="s">
        <v>187</v>
      </c>
      <c r="B82" s="18" t="s">
        <v>207</v>
      </c>
      <c r="C82" s="18" t="s">
        <v>208</v>
      </c>
      <c r="D82" s="20">
        <v>98</v>
      </c>
      <c r="E82" s="20">
        <v>130</v>
      </c>
      <c r="F82" s="19">
        <v>299.52</v>
      </c>
      <c r="G82" s="19">
        <v>536.82000000000005</v>
      </c>
      <c r="H82" s="20">
        <v>-44.2</v>
      </c>
      <c r="I82" s="19">
        <v>536.82000000000005</v>
      </c>
      <c r="J82" s="20">
        <v>-44.2</v>
      </c>
      <c r="K82" s="19">
        <v>136.04</v>
      </c>
      <c r="L82" s="19">
        <v>101</v>
      </c>
      <c r="M82" s="20">
        <v>34.69</v>
      </c>
      <c r="N82" s="19">
        <v>101</v>
      </c>
      <c r="O82" s="20">
        <v>34.69</v>
      </c>
      <c r="P82" s="20">
        <v>98</v>
      </c>
      <c r="Q82" s="20">
        <v>98</v>
      </c>
      <c r="R82" s="20">
        <v>0</v>
      </c>
      <c r="S82" s="20">
        <v>98</v>
      </c>
      <c r="T82" s="20">
        <v>0</v>
      </c>
    </row>
    <row r="83" spans="1:20" x14ac:dyDescent="0.25">
      <c r="A83" s="18" t="s">
        <v>189</v>
      </c>
      <c r="B83" s="18" t="s">
        <v>210</v>
      </c>
      <c r="C83" s="18" t="s">
        <v>124</v>
      </c>
      <c r="D83" s="20">
        <v>420</v>
      </c>
      <c r="E83" s="20">
        <v>500</v>
      </c>
      <c r="F83" s="19">
        <v>3.84</v>
      </c>
      <c r="G83" s="19">
        <v>13.46</v>
      </c>
      <c r="H83" s="20">
        <v>-71.47</v>
      </c>
      <c r="I83" s="19">
        <v>13.46</v>
      </c>
      <c r="J83" s="20">
        <v>-71.47</v>
      </c>
      <c r="K83" s="19">
        <v>0</v>
      </c>
      <c r="L83" s="19">
        <v>0</v>
      </c>
      <c r="M83" s="20">
        <v>0</v>
      </c>
      <c r="N83" s="19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</row>
    <row r="84" spans="1:20" x14ac:dyDescent="0.25">
      <c r="A84" s="18" t="s">
        <v>192</v>
      </c>
      <c r="B84" s="18" t="s">
        <v>214</v>
      </c>
      <c r="C84" s="18" t="s">
        <v>116</v>
      </c>
      <c r="D84" s="20">
        <v>381.6</v>
      </c>
      <c r="E84" s="20">
        <v>500</v>
      </c>
      <c r="F84" s="19">
        <v>0</v>
      </c>
      <c r="G84" s="19">
        <v>0.92</v>
      </c>
      <c r="H84" s="20">
        <v>-100</v>
      </c>
      <c r="I84" s="19">
        <v>0.92</v>
      </c>
      <c r="J84" s="20">
        <v>-100</v>
      </c>
      <c r="K84" s="19">
        <v>0</v>
      </c>
      <c r="L84" s="19">
        <v>0.04</v>
      </c>
      <c r="M84" s="20">
        <v>-100</v>
      </c>
      <c r="N84" s="19">
        <v>0.04</v>
      </c>
      <c r="O84" s="20">
        <v>-100</v>
      </c>
      <c r="P84" s="20">
        <v>0</v>
      </c>
      <c r="Q84" s="20">
        <v>381.6</v>
      </c>
      <c r="R84" s="20">
        <v>-100</v>
      </c>
      <c r="S84" s="20">
        <v>381.6</v>
      </c>
      <c r="T84" s="20">
        <v>-100</v>
      </c>
    </row>
    <row r="85" spans="1:20" x14ac:dyDescent="0.25">
      <c r="A85" s="18" t="s">
        <v>194</v>
      </c>
      <c r="B85" s="18" t="s">
        <v>516</v>
      </c>
      <c r="C85" s="18" t="s">
        <v>256</v>
      </c>
      <c r="D85" s="20">
        <v>100</v>
      </c>
      <c r="E85" s="20">
        <v>130</v>
      </c>
      <c r="F85" s="19">
        <v>3.4390000000000001</v>
      </c>
      <c r="G85" s="19">
        <v>4.3390000000000004</v>
      </c>
      <c r="H85" s="20">
        <v>-20.74</v>
      </c>
      <c r="I85" s="19">
        <v>4.3390000000000004</v>
      </c>
      <c r="J85" s="20">
        <v>-20.74</v>
      </c>
      <c r="K85" s="19">
        <v>1.41</v>
      </c>
      <c r="L85" s="19">
        <v>0.15</v>
      </c>
      <c r="M85" s="20">
        <v>840</v>
      </c>
      <c r="N85" s="19">
        <v>0.15</v>
      </c>
      <c r="O85" s="20">
        <v>840</v>
      </c>
      <c r="P85" s="20">
        <v>80</v>
      </c>
      <c r="Q85" s="20">
        <v>80</v>
      </c>
      <c r="R85" s="20">
        <v>0</v>
      </c>
      <c r="S85" s="20">
        <v>80</v>
      </c>
      <c r="T85" s="20">
        <v>0</v>
      </c>
    </row>
    <row r="86" spans="1:20" x14ac:dyDescent="0.25">
      <c r="A86" s="18" t="s">
        <v>196</v>
      </c>
      <c r="B86" s="18" t="s">
        <v>517</v>
      </c>
      <c r="C86" s="18" t="s">
        <v>256</v>
      </c>
      <c r="D86" s="20">
        <v>420</v>
      </c>
      <c r="E86" s="20">
        <v>540</v>
      </c>
      <c r="F86" s="19">
        <v>0.12</v>
      </c>
      <c r="G86" s="19">
        <v>0</v>
      </c>
      <c r="H86" s="20">
        <v>0</v>
      </c>
      <c r="I86" s="19">
        <v>0</v>
      </c>
      <c r="J86" s="20">
        <v>0</v>
      </c>
      <c r="K86" s="19">
        <v>2.1600000000000001E-2</v>
      </c>
      <c r="L86" s="19">
        <v>0</v>
      </c>
      <c r="M86" s="20">
        <v>0</v>
      </c>
      <c r="N86" s="19">
        <v>0</v>
      </c>
      <c r="O86" s="20">
        <v>0</v>
      </c>
      <c r="P86" s="20">
        <v>420</v>
      </c>
      <c r="Q86" s="20">
        <v>0</v>
      </c>
      <c r="R86" s="20">
        <v>0</v>
      </c>
      <c r="S86" s="20">
        <v>0</v>
      </c>
      <c r="T86" s="20">
        <v>0</v>
      </c>
    </row>
    <row r="87" spans="1:20" x14ac:dyDescent="0.25">
      <c r="A87" s="18" t="s">
        <v>198</v>
      </c>
      <c r="B87" s="18" t="s">
        <v>216</v>
      </c>
      <c r="C87" s="18" t="s">
        <v>133</v>
      </c>
      <c r="D87" s="20">
        <v>47.7</v>
      </c>
      <c r="E87" s="20">
        <v>55</v>
      </c>
      <c r="F87" s="19">
        <v>491.26</v>
      </c>
      <c r="G87" s="19">
        <v>6881.2</v>
      </c>
      <c r="H87" s="20">
        <v>-92.86</v>
      </c>
      <c r="I87" s="19">
        <v>6881.2</v>
      </c>
      <c r="J87" s="20">
        <v>-92.86</v>
      </c>
      <c r="K87" s="19">
        <v>0.22</v>
      </c>
      <c r="L87" s="19">
        <v>2650.18</v>
      </c>
      <c r="M87" s="20">
        <v>-99.99</v>
      </c>
      <c r="N87" s="19">
        <v>2650.18</v>
      </c>
      <c r="O87" s="20">
        <v>-99.99</v>
      </c>
      <c r="P87" s="20">
        <v>47.7</v>
      </c>
      <c r="Q87" s="20">
        <v>47.7</v>
      </c>
      <c r="R87" s="20">
        <v>0</v>
      </c>
      <c r="S87" s="20">
        <v>47.7</v>
      </c>
      <c r="T87" s="20">
        <v>0</v>
      </c>
    </row>
    <row r="88" spans="1:20" x14ac:dyDescent="0.25">
      <c r="A88" s="18" t="s">
        <v>200</v>
      </c>
      <c r="B88" s="18" t="s">
        <v>218</v>
      </c>
      <c r="C88" s="18" t="s">
        <v>219</v>
      </c>
      <c r="D88" s="20">
        <v>129.30000000000001</v>
      </c>
      <c r="E88" s="20">
        <v>150</v>
      </c>
      <c r="F88" s="19">
        <v>859.48</v>
      </c>
      <c r="G88" s="19">
        <v>1231.3599999999999</v>
      </c>
      <c r="H88" s="20">
        <v>-30.2</v>
      </c>
      <c r="I88" s="19">
        <v>1231.3599999999999</v>
      </c>
      <c r="J88" s="20">
        <v>-30.2</v>
      </c>
      <c r="K88" s="19">
        <v>475.32</v>
      </c>
      <c r="L88" s="19">
        <v>247.3</v>
      </c>
      <c r="M88" s="20">
        <v>92.2</v>
      </c>
      <c r="N88" s="19">
        <v>247.3</v>
      </c>
      <c r="O88" s="20">
        <v>92.2</v>
      </c>
      <c r="P88" s="20">
        <v>129.30000000000001</v>
      </c>
      <c r="Q88" s="20">
        <v>129.30000000000001</v>
      </c>
      <c r="R88" s="20">
        <v>0</v>
      </c>
      <c r="S88" s="20">
        <v>129.30000000000001</v>
      </c>
      <c r="T88" s="20">
        <v>0</v>
      </c>
    </row>
    <row r="89" spans="1:20" x14ac:dyDescent="0.25">
      <c r="A89" s="18" t="s">
        <v>202</v>
      </c>
      <c r="B89" s="18" t="s">
        <v>221</v>
      </c>
      <c r="C89" s="18" t="s">
        <v>219</v>
      </c>
      <c r="D89" s="20">
        <v>121.9</v>
      </c>
      <c r="E89" s="20">
        <v>150</v>
      </c>
      <c r="F89" s="19">
        <v>47.3</v>
      </c>
      <c r="G89" s="19">
        <v>454.44</v>
      </c>
      <c r="H89" s="20">
        <v>-89.59</v>
      </c>
      <c r="I89" s="19">
        <v>454.44</v>
      </c>
      <c r="J89" s="20">
        <v>-89.59</v>
      </c>
      <c r="K89" s="19">
        <v>0.02</v>
      </c>
      <c r="L89" s="19">
        <v>144.96</v>
      </c>
      <c r="M89" s="20">
        <v>-99.99</v>
      </c>
      <c r="N89" s="19">
        <v>144.96</v>
      </c>
      <c r="O89" s="20">
        <v>-99.99</v>
      </c>
      <c r="P89" s="20">
        <v>121.9</v>
      </c>
      <c r="Q89" s="20">
        <v>121.9</v>
      </c>
      <c r="R89" s="20">
        <v>0</v>
      </c>
      <c r="S89" s="20">
        <v>121.9</v>
      </c>
      <c r="T89" s="20">
        <v>0</v>
      </c>
    </row>
    <row r="90" spans="1:20" x14ac:dyDescent="0.25">
      <c r="A90" s="18" t="s">
        <v>204</v>
      </c>
      <c r="B90" s="18" t="s">
        <v>518</v>
      </c>
      <c r="C90" s="18" t="s">
        <v>224</v>
      </c>
      <c r="D90" s="20">
        <v>263</v>
      </c>
      <c r="E90" s="20">
        <v>300</v>
      </c>
      <c r="F90" s="19">
        <v>106.54</v>
      </c>
      <c r="G90" s="19">
        <v>0</v>
      </c>
      <c r="H90" s="20">
        <v>0</v>
      </c>
      <c r="I90" s="19">
        <v>0</v>
      </c>
      <c r="J90" s="20">
        <v>0</v>
      </c>
      <c r="K90" s="19">
        <v>82.68</v>
      </c>
      <c r="L90" s="19">
        <v>0</v>
      </c>
      <c r="M90" s="20">
        <v>0</v>
      </c>
      <c r="N90" s="19">
        <v>0</v>
      </c>
      <c r="O90" s="20">
        <v>0</v>
      </c>
      <c r="P90" s="20">
        <v>263</v>
      </c>
      <c r="Q90" s="20">
        <v>0</v>
      </c>
      <c r="R90" s="20">
        <v>0</v>
      </c>
      <c r="S90" s="20">
        <v>0</v>
      </c>
      <c r="T90" s="20">
        <v>0</v>
      </c>
    </row>
    <row r="91" spans="1:20" x14ac:dyDescent="0.25">
      <c r="A91" s="18" t="s">
        <v>206</v>
      </c>
      <c r="B91" s="18" t="s">
        <v>223</v>
      </c>
      <c r="C91" s="18" t="s">
        <v>224</v>
      </c>
      <c r="D91" s="20">
        <v>720.8</v>
      </c>
      <c r="E91" s="20">
        <v>1000</v>
      </c>
      <c r="F91" s="19">
        <v>119.48</v>
      </c>
      <c r="G91" s="19">
        <v>93.02</v>
      </c>
      <c r="H91" s="20">
        <v>28.45</v>
      </c>
      <c r="I91" s="19">
        <v>93.02</v>
      </c>
      <c r="J91" s="20">
        <v>28.45</v>
      </c>
      <c r="K91" s="19">
        <v>84.8</v>
      </c>
      <c r="L91" s="19">
        <v>53.66</v>
      </c>
      <c r="M91" s="20">
        <v>58.03</v>
      </c>
      <c r="N91" s="19">
        <v>53.66</v>
      </c>
      <c r="O91" s="20">
        <v>58.03</v>
      </c>
      <c r="P91" s="20">
        <v>720.8</v>
      </c>
      <c r="Q91" s="20">
        <v>720.8</v>
      </c>
      <c r="R91" s="20">
        <v>0</v>
      </c>
      <c r="S91" s="20">
        <v>720.8</v>
      </c>
      <c r="T91" s="20">
        <v>0</v>
      </c>
    </row>
    <row r="92" spans="1:20" x14ac:dyDescent="0.25">
      <c r="A92" s="18" t="s">
        <v>209</v>
      </c>
      <c r="B92" s="18" t="s">
        <v>226</v>
      </c>
      <c r="C92" s="18" t="s">
        <v>191</v>
      </c>
      <c r="D92" s="20">
        <v>381.6</v>
      </c>
      <c r="E92" s="20">
        <v>550</v>
      </c>
      <c r="F92" s="19">
        <v>102.72</v>
      </c>
      <c r="G92" s="19">
        <v>82.1</v>
      </c>
      <c r="H92" s="20">
        <v>25.12</v>
      </c>
      <c r="I92" s="19">
        <v>82.1</v>
      </c>
      <c r="J92" s="20">
        <v>25.12</v>
      </c>
      <c r="K92" s="19">
        <v>70.959999999999994</v>
      </c>
      <c r="L92" s="19">
        <v>47.78</v>
      </c>
      <c r="M92" s="20">
        <v>48.51</v>
      </c>
      <c r="N92" s="19">
        <v>47.78</v>
      </c>
      <c r="O92" s="20">
        <v>48.51</v>
      </c>
      <c r="P92" s="20">
        <v>381.6</v>
      </c>
      <c r="Q92" s="20">
        <v>381.6</v>
      </c>
      <c r="R92" s="20">
        <v>0</v>
      </c>
      <c r="S92" s="20">
        <v>381.6</v>
      </c>
      <c r="T92" s="20">
        <v>0</v>
      </c>
    </row>
    <row r="93" spans="1:20" x14ac:dyDescent="0.25">
      <c r="A93" s="18" t="s">
        <v>211</v>
      </c>
      <c r="B93" s="18" t="s">
        <v>228</v>
      </c>
      <c r="C93" s="18" t="s">
        <v>229</v>
      </c>
      <c r="D93" s="20">
        <v>143.1</v>
      </c>
      <c r="E93" s="20">
        <v>170</v>
      </c>
      <c r="F93" s="19">
        <v>1454</v>
      </c>
      <c r="G93" s="19">
        <v>2222.66</v>
      </c>
      <c r="H93" s="20">
        <v>-34.58</v>
      </c>
      <c r="I93" s="19">
        <v>2222.66</v>
      </c>
      <c r="J93" s="20">
        <v>-34.58</v>
      </c>
      <c r="K93" s="19">
        <v>1059</v>
      </c>
      <c r="L93" s="19">
        <v>1101.28</v>
      </c>
      <c r="M93" s="20">
        <v>-3.84</v>
      </c>
      <c r="N93" s="19">
        <v>1101.28</v>
      </c>
      <c r="O93" s="20">
        <v>-3.84</v>
      </c>
      <c r="P93" s="20">
        <v>143.1</v>
      </c>
      <c r="Q93" s="20">
        <v>143.1</v>
      </c>
      <c r="R93" s="20">
        <v>0</v>
      </c>
      <c r="S93" s="20">
        <v>143.1</v>
      </c>
      <c r="T93" s="20">
        <v>0</v>
      </c>
    </row>
    <row r="94" spans="1:20" x14ac:dyDescent="0.25">
      <c r="A94" s="18" t="s">
        <v>213</v>
      </c>
      <c r="B94" s="18" t="s">
        <v>231</v>
      </c>
      <c r="C94" s="18" t="s">
        <v>229</v>
      </c>
      <c r="D94" s="20">
        <v>455.8</v>
      </c>
      <c r="E94" s="20">
        <v>530</v>
      </c>
      <c r="F94" s="19">
        <v>243.4</v>
      </c>
      <c r="G94" s="19">
        <v>215.16</v>
      </c>
      <c r="H94" s="20">
        <v>13.13</v>
      </c>
      <c r="I94" s="19">
        <v>215.16</v>
      </c>
      <c r="J94" s="20">
        <v>13.13</v>
      </c>
      <c r="K94" s="19">
        <v>204.48</v>
      </c>
      <c r="L94" s="19">
        <v>174.7</v>
      </c>
      <c r="M94" s="20">
        <v>17.05</v>
      </c>
      <c r="N94" s="19">
        <v>174.7</v>
      </c>
      <c r="O94" s="20">
        <v>17.05</v>
      </c>
      <c r="P94" s="20">
        <v>455.8</v>
      </c>
      <c r="Q94" s="20">
        <v>455.8</v>
      </c>
      <c r="R94" s="20">
        <v>0</v>
      </c>
      <c r="S94" s="20">
        <v>455.8</v>
      </c>
      <c r="T94" s="20">
        <v>0</v>
      </c>
    </row>
    <row r="95" spans="1:20" x14ac:dyDescent="0.25">
      <c r="A95" s="18" t="s">
        <v>215</v>
      </c>
      <c r="B95" s="18" t="s">
        <v>233</v>
      </c>
      <c r="C95" s="18" t="s">
        <v>229</v>
      </c>
      <c r="D95" s="20">
        <v>848</v>
      </c>
      <c r="E95" s="20">
        <v>1000</v>
      </c>
      <c r="F95" s="19">
        <v>96.14</v>
      </c>
      <c r="G95" s="19">
        <v>78</v>
      </c>
      <c r="H95" s="20">
        <v>23.26</v>
      </c>
      <c r="I95" s="19">
        <v>78</v>
      </c>
      <c r="J95" s="20">
        <v>23.26</v>
      </c>
      <c r="K95" s="19">
        <v>62.94</v>
      </c>
      <c r="L95" s="19">
        <v>46.9</v>
      </c>
      <c r="M95" s="20">
        <v>34.200000000000003</v>
      </c>
      <c r="N95" s="19">
        <v>46.9</v>
      </c>
      <c r="O95" s="20">
        <v>34.200000000000003</v>
      </c>
      <c r="P95" s="20">
        <v>848</v>
      </c>
      <c r="Q95" s="20">
        <v>848</v>
      </c>
      <c r="R95" s="20">
        <v>0</v>
      </c>
      <c r="S95" s="20">
        <v>848</v>
      </c>
      <c r="T95" s="20">
        <v>0</v>
      </c>
    </row>
    <row r="96" spans="1:20" x14ac:dyDescent="0.25">
      <c r="A96" s="18" t="s">
        <v>217</v>
      </c>
      <c r="B96" s="18" t="s">
        <v>235</v>
      </c>
      <c r="C96" s="18" t="s">
        <v>229</v>
      </c>
      <c r="D96" s="20">
        <v>678.4</v>
      </c>
      <c r="E96" s="20">
        <v>1000</v>
      </c>
      <c r="F96" s="19">
        <v>162.32</v>
      </c>
      <c r="G96" s="19">
        <v>225.32</v>
      </c>
      <c r="H96" s="20">
        <v>-27.96</v>
      </c>
      <c r="I96" s="19">
        <v>225.32</v>
      </c>
      <c r="J96" s="20">
        <v>-27.96</v>
      </c>
      <c r="K96" s="19">
        <v>106.12</v>
      </c>
      <c r="L96" s="19">
        <v>123.46</v>
      </c>
      <c r="M96" s="20">
        <v>-14.05</v>
      </c>
      <c r="N96" s="19">
        <v>123.46</v>
      </c>
      <c r="O96" s="20">
        <v>-14.05</v>
      </c>
      <c r="P96" s="20">
        <v>678.4</v>
      </c>
      <c r="Q96" s="20">
        <v>678.4</v>
      </c>
      <c r="R96" s="20">
        <v>0</v>
      </c>
      <c r="S96" s="20">
        <v>678.4</v>
      </c>
      <c r="T96" s="20">
        <v>0</v>
      </c>
    </row>
    <row r="97" spans="1:20" x14ac:dyDescent="0.25">
      <c r="A97" s="18" t="s">
        <v>220</v>
      </c>
      <c r="B97" s="18" t="s">
        <v>241</v>
      </c>
      <c r="C97" s="18" t="s">
        <v>242</v>
      </c>
      <c r="D97" s="20">
        <v>159</v>
      </c>
      <c r="E97" s="20">
        <v>180</v>
      </c>
      <c r="F97" s="19">
        <v>0</v>
      </c>
      <c r="G97" s="19">
        <v>896.08</v>
      </c>
      <c r="H97" s="20">
        <v>-100</v>
      </c>
      <c r="I97" s="19">
        <v>896.08</v>
      </c>
      <c r="J97" s="20">
        <v>-100</v>
      </c>
      <c r="K97" s="19">
        <v>0</v>
      </c>
      <c r="L97" s="19">
        <v>350.06</v>
      </c>
      <c r="M97" s="20">
        <v>-100</v>
      </c>
      <c r="N97" s="19">
        <v>350.06</v>
      </c>
      <c r="O97" s="20">
        <v>-100</v>
      </c>
      <c r="P97" s="20">
        <v>0</v>
      </c>
      <c r="Q97" s="20">
        <v>159</v>
      </c>
      <c r="R97" s="20">
        <v>-100</v>
      </c>
      <c r="S97" s="20">
        <v>159</v>
      </c>
      <c r="T97" s="20">
        <v>-100</v>
      </c>
    </row>
    <row r="98" spans="1:20" x14ac:dyDescent="0.25">
      <c r="A98" s="18" t="s">
        <v>222</v>
      </c>
      <c r="B98" s="18" t="s">
        <v>244</v>
      </c>
      <c r="C98" s="18" t="s">
        <v>242</v>
      </c>
      <c r="D98" s="20">
        <v>122.96</v>
      </c>
      <c r="E98" s="20">
        <v>150</v>
      </c>
      <c r="F98" s="19">
        <v>2184.86</v>
      </c>
      <c r="G98" s="19">
        <v>5622.74</v>
      </c>
      <c r="H98" s="20">
        <v>-61.14</v>
      </c>
      <c r="I98" s="19">
        <v>5622.74</v>
      </c>
      <c r="J98" s="20">
        <v>-61.14</v>
      </c>
      <c r="K98" s="19">
        <v>1066.8599999999999</v>
      </c>
      <c r="L98" s="19">
        <v>1342.8</v>
      </c>
      <c r="M98" s="20">
        <v>-20.55</v>
      </c>
      <c r="N98" s="19">
        <v>1342.8</v>
      </c>
      <c r="O98" s="20">
        <v>-20.55</v>
      </c>
      <c r="P98" s="20">
        <v>122.96</v>
      </c>
      <c r="Q98" s="20">
        <v>122.96</v>
      </c>
      <c r="R98" s="20">
        <v>0</v>
      </c>
      <c r="S98" s="20">
        <v>122.96</v>
      </c>
      <c r="T98" s="20">
        <v>0</v>
      </c>
    </row>
    <row r="99" spans="1:20" x14ac:dyDescent="0.25">
      <c r="A99" s="18" t="s">
        <v>225</v>
      </c>
      <c r="B99" s="18" t="s">
        <v>246</v>
      </c>
      <c r="C99" s="18" t="s">
        <v>242</v>
      </c>
      <c r="D99" s="20">
        <v>190.8</v>
      </c>
      <c r="E99" s="20">
        <v>220</v>
      </c>
      <c r="F99" s="19">
        <v>1727.8</v>
      </c>
      <c r="G99" s="19">
        <v>2139.94</v>
      </c>
      <c r="H99" s="20">
        <v>-19.260000000000002</v>
      </c>
      <c r="I99" s="19">
        <v>2139.94</v>
      </c>
      <c r="J99" s="20">
        <v>-19.260000000000002</v>
      </c>
      <c r="K99" s="19">
        <v>1266.32</v>
      </c>
      <c r="L99" s="19">
        <v>1018.42</v>
      </c>
      <c r="M99" s="20">
        <v>24.34</v>
      </c>
      <c r="N99" s="19">
        <v>1018.42</v>
      </c>
      <c r="O99" s="20">
        <v>24.34</v>
      </c>
      <c r="P99" s="20">
        <v>190.8</v>
      </c>
      <c r="Q99" s="20">
        <v>190.8</v>
      </c>
      <c r="R99" s="20">
        <v>0</v>
      </c>
      <c r="S99" s="20">
        <v>190.8</v>
      </c>
      <c r="T99" s="20">
        <v>0</v>
      </c>
    </row>
    <row r="100" spans="1:20" x14ac:dyDescent="0.25">
      <c r="A100" s="18" t="s">
        <v>227</v>
      </c>
      <c r="B100" s="18" t="s">
        <v>248</v>
      </c>
      <c r="C100" s="18" t="s">
        <v>242</v>
      </c>
      <c r="D100" s="20">
        <v>318</v>
      </c>
      <c r="E100" s="20">
        <v>370</v>
      </c>
      <c r="F100" s="19">
        <v>505.92</v>
      </c>
      <c r="G100" s="19">
        <v>403.1</v>
      </c>
      <c r="H100" s="20">
        <v>25.51</v>
      </c>
      <c r="I100" s="19">
        <v>403.1</v>
      </c>
      <c r="J100" s="20">
        <v>25.51</v>
      </c>
      <c r="K100" s="19">
        <v>379.96</v>
      </c>
      <c r="L100" s="19">
        <v>222.82</v>
      </c>
      <c r="M100" s="20">
        <v>70.52</v>
      </c>
      <c r="N100" s="19">
        <v>222.82</v>
      </c>
      <c r="O100" s="20">
        <v>70.52</v>
      </c>
      <c r="P100" s="20">
        <v>318</v>
      </c>
      <c r="Q100" s="20">
        <v>318</v>
      </c>
      <c r="R100" s="20">
        <v>0</v>
      </c>
      <c r="S100" s="20">
        <v>318</v>
      </c>
      <c r="T100" s="20">
        <v>0</v>
      </c>
    </row>
    <row r="101" spans="1:20" x14ac:dyDescent="0.25">
      <c r="A101" s="18" t="s">
        <v>230</v>
      </c>
      <c r="B101" s="18" t="s">
        <v>250</v>
      </c>
      <c r="C101" s="18" t="s">
        <v>242</v>
      </c>
      <c r="D101" s="20">
        <v>158</v>
      </c>
      <c r="E101" s="20">
        <v>180</v>
      </c>
      <c r="F101" s="19">
        <v>1133.54</v>
      </c>
      <c r="G101" s="19">
        <v>1860.28</v>
      </c>
      <c r="H101" s="20">
        <v>-39.07</v>
      </c>
      <c r="I101" s="19">
        <v>1860.28</v>
      </c>
      <c r="J101" s="20">
        <v>-39.07</v>
      </c>
      <c r="K101" s="19">
        <v>750.02</v>
      </c>
      <c r="L101" s="19">
        <v>770.2</v>
      </c>
      <c r="M101" s="20">
        <v>-2.62</v>
      </c>
      <c r="N101" s="19">
        <v>770.2</v>
      </c>
      <c r="O101" s="20">
        <v>-2.62</v>
      </c>
      <c r="P101" s="20">
        <v>158</v>
      </c>
      <c r="Q101" s="20">
        <v>158</v>
      </c>
      <c r="R101" s="20">
        <v>0</v>
      </c>
      <c r="S101" s="20">
        <v>158</v>
      </c>
      <c r="T101" s="20">
        <v>0</v>
      </c>
    </row>
    <row r="102" spans="1:20" x14ac:dyDescent="0.25">
      <c r="A102" s="18" t="s">
        <v>232</v>
      </c>
      <c r="B102" s="18" t="s">
        <v>255</v>
      </c>
      <c r="C102" s="18" t="s">
        <v>256</v>
      </c>
      <c r="D102" s="20">
        <v>14</v>
      </c>
      <c r="E102" s="20">
        <v>20</v>
      </c>
      <c r="F102" s="19">
        <v>0.60699999999999998</v>
      </c>
      <c r="G102" s="19">
        <v>5.3239999999999998</v>
      </c>
      <c r="H102" s="20">
        <v>-88.6</v>
      </c>
      <c r="I102" s="19">
        <v>5.3239999999999998</v>
      </c>
      <c r="J102" s="20">
        <v>-88.6</v>
      </c>
      <c r="K102" s="19">
        <v>0</v>
      </c>
      <c r="L102" s="19">
        <v>1.6</v>
      </c>
      <c r="M102" s="20">
        <v>-100</v>
      </c>
      <c r="N102" s="19">
        <v>1.6</v>
      </c>
      <c r="O102" s="20">
        <v>-100</v>
      </c>
      <c r="P102" s="20">
        <v>0</v>
      </c>
      <c r="Q102" s="20">
        <v>14</v>
      </c>
      <c r="R102" s="20">
        <v>-100</v>
      </c>
      <c r="S102" s="20">
        <v>14</v>
      </c>
      <c r="T102" s="20">
        <v>-100</v>
      </c>
    </row>
    <row r="103" spans="1:20" x14ac:dyDescent="0.25">
      <c r="A103" s="18" t="s">
        <v>234</v>
      </c>
      <c r="B103" s="18" t="s">
        <v>519</v>
      </c>
      <c r="C103" s="18" t="s">
        <v>253</v>
      </c>
      <c r="D103" s="20">
        <v>185.5</v>
      </c>
      <c r="E103" s="20">
        <v>230</v>
      </c>
      <c r="F103" s="19">
        <v>197.26</v>
      </c>
      <c r="G103" s="19">
        <v>113.58</v>
      </c>
      <c r="H103" s="20">
        <v>73.67</v>
      </c>
      <c r="I103" s="19">
        <v>113.58</v>
      </c>
      <c r="J103" s="20">
        <v>73.67</v>
      </c>
      <c r="K103" s="19">
        <v>129.38</v>
      </c>
      <c r="L103" s="19">
        <v>25</v>
      </c>
      <c r="M103" s="20">
        <v>417.52</v>
      </c>
      <c r="N103" s="19">
        <v>25</v>
      </c>
      <c r="O103" s="20">
        <v>417.52</v>
      </c>
      <c r="P103" s="20">
        <v>185.5</v>
      </c>
      <c r="Q103" s="20">
        <v>185.5</v>
      </c>
      <c r="R103" s="20">
        <v>0</v>
      </c>
      <c r="S103" s="20">
        <v>185.5</v>
      </c>
      <c r="T103" s="20">
        <v>0</v>
      </c>
    </row>
    <row r="104" spans="1:20" x14ac:dyDescent="0.25">
      <c r="A104" s="18" t="s">
        <v>236</v>
      </c>
      <c r="B104" s="18" t="s">
        <v>260</v>
      </c>
      <c r="C104" s="18" t="s">
        <v>256</v>
      </c>
      <c r="D104" s="20">
        <v>140</v>
      </c>
      <c r="E104" s="20">
        <v>200</v>
      </c>
      <c r="F104" s="19">
        <v>17.809999999999999</v>
      </c>
      <c r="G104" s="19">
        <v>36.11</v>
      </c>
      <c r="H104" s="20">
        <v>-50.68</v>
      </c>
      <c r="I104" s="19">
        <v>36.11</v>
      </c>
      <c r="J104" s="20">
        <v>-50.68</v>
      </c>
      <c r="K104" s="19">
        <v>0</v>
      </c>
      <c r="L104" s="19">
        <v>0</v>
      </c>
      <c r="M104" s="20">
        <v>0</v>
      </c>
      <c r="N104" s="19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</row>
    <row r="105" spans="1:20" x14ac:dyDescent="0.25">
      <c r="A105" s="18" t="s">
        <v>238</v>
      </c>
      <c r="B105" s="18" t="s">
        <v>262</v>
      </c>
      <c r="C105" s="18" t="s">
        <v>253</v>
      </c>
      <c r="D105" s="20">
        <v>139.91999999999999</v>
      </c>
      <c r="E105" s="20">
        <v>160</v>
      </c>
      <c r="F105" s="19">
        <v>2130.92</v>
      </c>
      <c r="G105" s="19">
        <v>3451.9</v>
      </c>
      <c r="H105" s="20">
        <v>-38.270000000000003</v>
      </c>
      <c r="I105" s="19">
        <v>3451.9</v>
      </c>
      <c r="J105" s="20">
        <v>-38.270000000000003</v>
      </c>
      <c r="K105" s="19">
        <v>1495.5</v>
      </c>
      <c r="L105" s="19">
        <v>1681.64</v>
      </c>
      <c r="M105" s="20">
        <v>-11.07</v>
      </c>
      <c r="N105" s="19">
        <v>1681.64</v>
      </c>
      <c r="O105" s="20">
        <v>-11.07</v>
      </c>
      <c r="P105" s="20">
        <v>139.91999999999999</v>
      </c>
      <c r="Q105" s="20">
        <v>139.91999999999999</v>
      </c>
      <c r="R105" s="20">
        <v>0</v>
      </c>
      <c r="S105" s="20">
        <v>139.91999999999999</v>
      </c>
      <c r="T105" s="20">
        <v>0</v>
      </c>
    </row>
    <row r="106" spans="1:20" x14ac:dyDescent="0.25">
      <c r="A106" s="18" t="s">
        <v>240</v>
      </c>
      <c r="B106" s="18" t="s">
        <v>264</v>
      </c>
      <c r="C106" s="18" t="s">
        <v>253</v>
      </c>
      <c r="D106" s="20">
        <v>275.60000000000002</v>
      </c>
      <c r="E106" s="20">
        <v>320</v>
      </c>
      <c r="F106" s="19">
        <v>238.18</v>
      </c>
      <c r="G106" s="19">
        <v>249.68</v>
      </c>
      <c r="H106" s="20">
        <v>-4.6100000000000003</v>
      </c>
      <c r="I106" s="19">
        <v>249.68</v>
      </c>
      <c r="J106" s="20">
        <v>-4.6100000000000003</v>
      </c>
      <c r="K106" s="19">
        <v>161.80000000000001</v>
      </c>
      <c r="L106" s="19">
        <v>140.02000000000001</v>
      </c>
      <c r="M106" s="20">
        <v>15.55</v>
      </c>
      <c r="N106" s="19">
        <v>140.02000000000001</v>
      </c>
      <c r="O106" s="20">
        <v>15.55</v>
      </c>
      <c r="P106" s="20">
        <v>275.60000000000002</v>
      </c>
      <c r="Q106" s="20">
        <v>275.60000000000002</v>
      </c>
      <c r="R106" s="20">
        <v>0</v>
      </c>
      <c r="S106" s="20">
        <v>275.60000000000002</v>
      </c>
      <c r="T106" s="20">
        <v>0</v>
      </c>
    </row>
    <row r="107" spans="1:20" x14ac:dyDescent="0.25">
      <c r="A107" s="18" t="s">
        <v>243</v>
      </c>
      <c r="B107" s="18" t="s">
        <v>266</v>
      </c>
      <c r="C107" s="18" t="s">
        <v>253</v>
      </c>
      <c r="D107" s="20">
        <v>158</v>
      </c>
      <c r="E107" s="20">
        <v>180</v>
      </c>
      <c r="F107" s="19">
        <v>0</v>
      </c>
      <c r="G107" s="19">
        <v>75.180000000000007</v>
      </c>
      <c r="H107" s="20">
        <v>-100</v>
      </c>
      <c r="I107" s="19">
        <v>75.180000000000007</v>
      </c>
      <c r="J107" s="20">
        <v>-100</v>
      </c>
      <c r="K107" s="19">
        <v>0</v>
      </c>
      <c r="L107" s="19">
        <v>0</v>
      </c>
      <c r="M107" s="20">
        <v>0</v>
      </c>
      <c r="N107" s="19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</row>
    <row r="108" spans="1:20" x14ac:dyDescent="0.25">
      <c r="A108" s="18" t="s">
        <v>245</v>
      </c>
      <c r="B108" s="18" t="s">
        <v>269</v>
      </c>
      <c r="C108" s="18" t="s">
        <v>270</v>
      </c>
      <c r="D108" s="20">
        <v>57.24</v>
      </c>
      <c r="E108" s="20">
        <v>65</v>
      </c>
      <c r="F108" s="19">
        <v>4396.42</v>
      </c>
      <c r="G108" s="19">
        <v>7819.72</v>
      </c>
      <c r="H108" s="20">
        <v>-43.78</v>
      </c>
      <c r="I108" s="19">
        <v>7819.72</v>
      </c>
      <c r="J108" s="20">
        <v>-43.78</v>
      </c>
      <c r="K108" s="19">
        <v>2913.52</v>
      </c>
      <c r="L108" s="19">
        <v>3752.5</v>
      </c>
      <c r="M108" s="20">
        <v>-22.36</v>
      </c>
      <c r="N108" s="19">
        <v>3752.5</v>
      </c>
      <c r="O108" s="20">
        <v>-22.36</v>
      </c>
      <c r="P108" s="20">
        <v>57.24</v>
      </c>
      <c r="Q108" s="20">
        <v>57.24</v>
      </c>
      <c r="R108" s="20">
        <v>0</v>
      </c>
      <c r="S108" s="20">
        <v>57.24</v>
      </c>
      <c r="T108" s="20">
        <v>0</v>
      </c>
    </row>
    <row r="109" spans="1:20" x14ac:dyDescent="0.25">
      <c r="A109" s="18" t="s">
        <v>247</v>
      </c>
      <c r="B109" s="18" t="s">
        <v>272</v>
      </c>
      <c r="C109" s="18" t="s">
        <v>270</v>
      </c>
      <c r="D109" s="20">
        <v>88</v>
      </c>
      <c r="E109" s="20">
        <v>100</v>
      </c>
      <c r="F109" s="19">
        <v>3466.66</v>
      </c>
      <c r="G109" s="19">
        <v>4826.38</v>
      </c>
      <c r="H109" s="20">
        <v>-28.17</v>
      </c>
      <c r="I109" s="19">
        <v>4826.38</v>
      </c>
      <c r="J109" s="20">
        <v>-28.17</v>
      </c>
      <c r="K109" s="19">
        <v>2363.8000000000002</v>
      </c>
      <c r="L109" s="19">
        <v>2214.48</v>
      </c>
      <c r="M109" s="20">
        <v>6.74</v>
      </c>
      <c r="N109" s="19">
        <v>2214.48</v>
      </c>
      <c r="O109" s="20">
        <v>6.74</v>
      </c>
      <c r="P109" s="20">
        <v>88</v>
      </c>
      <c r="Q109" s="20">
        <v>88</v>
      </c>
      <c r="R109" s="20">
        <v>0</v>
      </c>
      <c r="S109" s="20">
        <v>88</v>
      </c>
      <c r="T109" s="20">
        <v>0</v>
      </c>
    </row>
    <row r="110" spans="1:20" x14ac:dyDescent="0.25">
      <c r="A110" s="18" t="s">
        <v>249</v>
      </c>
      <c r="B110" s="18" t="s">
        <v>276</v>
      </c>
      <c r="C110" s="18" t="s">
        <v>277</v>
      </c>
      <c r="D110" s="20">
        <v>71</v>
      </c>
      <c r="E110" s="20">
        <v>85</v>
      </c>
      <c r="F110" s="19">
        <v>1773.18</v>
      </c>
      <c r="G110" s="19">
        <v>4833.26</v>
      </c>
      <c r="H110" s="20">
        <v>-63.31</v>
      </c>
      <c r="I110" s="19">
        <v>4833.26</v>
      </c>
      <c r="J110" s="20">
        <v>-63.31</v>
      </c>
      <c r="K110" s="19">
        <v>776.64</v>
      </c>
      <c r="L110" s="19">
        <v>1668.8</v>
      </c>
      <c r="M110" s="20">
        <v>-53.46</v>
      </c>
      <c r="N110" s="19">
        <v>1668.8</v>
      </c>
      <c r="O110" s="20">
        <v>-53.46</v>
      </c>
      <c r="P110" s="20">
        <v>66.78</v>
      </c>
      <c r="Q110" s="20">
        <v>66.78</v>
      </c>
      <c r="R110" s="20">
        <v>0</v>
      </c>
      <c r="S110" s="20">
        <v>66.78</v>
      </c>
      <c r="T110" s="20">
        <v>0</v>
      </c>
    </row>
    <row r="111" spans="1:20" x14ac:dyDescent="0.25">
      <c r="A111" s="18" t="s">
        <v>251</v>
      </c>
      <c r="B111" s="18" t="s">
        <v>279</v>
      </c>
      <c r="C111" s="18" t="s">
        <v>277</v>
      </c>
      <c r="D111" s="20">
        <v>53</v>
      </c>
      <c r="E111" s="20">
        <v>65</v>
      </c>
      <c r="F111" s="19">
        <v>0</v>
      </c>
      <c r="G111" s="19">
        <v>94.98</v>
      </c>
      <c r="H111" s="20">
        <v>-100</v>
      </c>
      <c r="I111" s="19">
        <v>94.98</v>
      </c>
      <c r="J111" s="20">
        <v>-100</v>
      </c>
      <c r="K111" s="19">
        <v>0</v>
      </c>
      <c r="L111" s="19">
        <v>0.06</v>
      </c>
      <c r="M111" s="20">
        <v>-100</v>
      </c>
      <c r="N111" s="19">
        <v>0.06</v>
      </c>
      <c r="O111" s="20">
        <v>-100</v>
      </c>
      <c r="P111" s="20">
        <v>0</v>
      </c>
      <c r="Q111" s="20">
        <v>47.7</v>
      </c>
      <c r="R111" s="20">
        <v>-100</v>
      </c>
      <c r="S111" s="20">
        <v>47.7</v>
      </c>
      <c r="T111" s="20">
        <v>-100</v>
      </c>
    </row>
    <row r="112" spans="1:20" x14ac:dyDescent="0.25">
      <c r="A112" s="18" t="s">
        <v>254</v>
      </c>
      <c r="B112" s="18" t="s">
        <v>283</v>
      </c>
      <c r="C112" s="18" t="s">
        <v>175</v>
      </c>
      <c r="D112" s="20">
        <v>143.1</v>
      </c>
      <c r="E112" s="20">
        <v>160</v>
      </c>
      <c r="F112" s="19">
        <v>515.08000000000004</v>
      </c>
      <c r="G112" s="19">
        <v>958.12</v>
      </c>
      <c r="H112" s="20">
        <v>-46.24</v>
      </c>
      <c r="I112" s="19">
        <v>958.12</v>
      </c>
      <c r="J112" s="20">
        <v>-46.24</v>
      </c>
      <c r="K112" s="19">
        <v>164.88</v>
      </c>
      <c r="L112" s="19">
        <v>215</v>
      </c>
      <c r="M112" s="20">
        <v>-23.31</v>
      </c>
      <c r="N112" s="19">
        <v>215</v>
      </c>
      <c r="O112" s="20">
        <v>-23.31</v>
      </c>
      <c r="P112" s="20">
        <v>143.1</v>
      </c>
      <c r="Q112" s="20">
        <v>143.1</v>
      </c>
      <c r="R112" s="20">
        <v>0</v>
      </c>
      <c r="S112" s="20">
        <v>143.1</v>
      </c>
      <c r="T112" s="20">
        <v>0</v>
      </c>
    </row>
    <row r="113" spans="1:20" x14ac:dyDescent="0.25">
      <c r="A113" s="18" t="s">
        <v>257</v>
      </c>
      <c r="B113" s="18" t="s">
        <v>285</v>
      </c>
      <c r="C113" s="18" t="s">
        <v>286</v>
      </c>
      <c r="D113" s="20">
        <v>263</v>
      </c>
      <c r="E113" s="20">
        <v>400</v>
      </c>
      <c r="F113" s="19">
        <v>0</v>
      </c>
      <c r="G113" s="19">
        <v>12.7</v>
      </c>
      <c r="H113" s="20">
        <v>-100</v>
      </c>
      <c r="I113" s="19">
        <v>12.7</v>
      </c>
      <c r="J113" s="20">
        <v>-100</v>
      </c>
      <c r="K113" s="19">
        <v>0</v>
      </c>
      <c r="L113" s="19">
        <v>12.06</v>
      </c>
      <c r="M113" s="20">
        <v>-100</v>
      </c>
      <c r="N113" s="19">
        <v>12.06</v>
      </c>
      <c r="O113" s="20">
        <v>-100</v>
      </c>
      <c r="P113" s="20">
        <v>0</v>
      </c>
      <c r="Q113" s="20">
        <v>263</v>
      </c>
      <c r="R113" s="20">
        <v>-100</v>
      </c>
      <c r="S113" s="20">
        <v>263</v>
      </c>
      <c r="T113" s="20">
        <v>-100</v>
      </c>
    </row>
    <row r="114" spans="1:20" x14ac:dyDescent="0.25">
      <c r="A114" s="18" t="s">
        <v>259</v>
      </c>
      <c r="B114" s="18" t="s">
        <v>288</v>
      </c>
      <c r="C114" s="18" t="s">
        <v>289</v>
      </c>
      <c r="D114" s="20">
        <v>175</v>
      </c>
      <c r="E114" s="20">
        <v>200</v>
      </c>
      <c r="F114" s="19">
        <v>504.72</v>
      </c>
      <c r="G114" s="19">
        <v>605.46</v>
      </c>
      <c r="H114" s="20">
        <v>-16.64</v>
      </c>
      <c r="I114" s="19">
        <v>605.46</v>
      </c>
      <c r="J114" s="20">
        <v>-16.64</v>
      </c>
      <c r="K114" s="19">
        <v>359.04</v>
      </c>
      <c r="L114" s="19">
        <v>299.95999999999998</v>
      </c>
      <c r="M114" s="20">
        <v>19.7</v>
      </c>
      <c r="N114" s="19">
        <v>299.95999999999998</v>
      </c>
      <c r="O114" s="20">
        <v>19.7</v>
      </c>
      <c r="P114" s="20">
        <v>175</v>
      </c>
      <c r="Q114" s="20">
        <v>175</v>
      </c>
      <c r="R114" s="20">
        <v>0</v>
      </c>
      <c r="S114" s="20">
        <v>175</v>
      </c>
      <c r="T114" s="20">
        <v>0</v>
      </c>
    </row>
    <row r="115" spans="1:20" x14ac:dyDescent="0.25">
      <c r="A115" s="18" t="s">
        <v>261</v>
      </c>
      <c r="B115" s="18" t="s">
        <v>130</v>
      </c>
      <c r="C115" s="18" t="s">
        <v>124</v>
      </c>
      <c r="D115" s="20">
        <v>200</v>
      </c>
      <c r="E115" s="20">
        <v>260</v>
      </c>
      <c r="F115" s="19">
        <v>26.06</v>
      </c>
      <c r="G115" s="19">
        <v>38.08</v>
      </c>
      <c r="H115" s="20">
        <v>-31.57</v>
      </c>
      <c r="I115" s="19">
        <v>38.08</v>
      </c>
      <c r="J115" s="20">
        <v>-31.57</v>
      </c>
      <c r="K115" s="19">
        <v>16.07</v>
      </c>
      <c r="L115" s="19">
        <v>13.63</v>
      </c>
      <c r="M115" s="20">
        <v>17.899999999999999</v>
      </c>
      <c r="N115" s="19">
        <v>13.63</v>
      </c>
      <c r="O115" s="20">
        <v>17.899999999999999</v>
      </c>
      <c r="P115" s="20">
        <v>164.43</v>
      </c>
      <c r="Q115" s="20">
        <v>160</v>
      </c>
      <c r="R115" s="20">
        <v>2.77</v>
      </c>
      <c r="S115" s="20">
        <v>160</v>
      </c>
      <c r="T115" s="20">
        <v>2.77</v>
      </c>
    </row>
    <row r="116" spans="1:20" x14ac:dyDescent="0.25">
      <c r="A116" s="18" t="s">
        <v>263</v>
      </c>
      <c r="B116" s="18" t="s">
        <v>292</v>
      </c>
      <c r="C116" s="18" t="s">
        <v>293</v>
      </c>
      <c r="D116" s="20">
        <v>47.7</v>
      </c>
      <c r="E116" s="20">
        <v>55</v>
      </c>
      <c r="F116" s="19">
        <v>219.12</v>
      </c>
      <c r="G116" s="19">
        <v>900.36</v>
      </c>
      <c r="H116" s="20">
        <v>-75.66</v>
      </c>
      <c r="I116" s="19">
        <v>900.36</v>
      </c>
      <c r="J116" s="20">
        <v>-75.66</v>
      </c>
      <c r="K116" s="19">
        <v>0</v>
      </c>
      <c r="L116" s="19">
        <v>0.26</v>
      </c>
      <c r="M116" s="20">
        <v>-100</v>
      </c>
      <c r="N116" s="19">
        <v>0.26</v>
      </c>
      <c r="O116" s="20">
        <v>-100</v>
      </c>
      <c r="P116" s="20">
        <v>0</v>
      </c>
      <c r="Q116" s="20">
        <v>47.7</v>
      </c>
      <c r="R116" s="20">
        <v>-100</v>
      </c>
      <c r="S116" s="20">
        <v>47.7</v>
      </c>
      <c r="T116" s="20">
        <v>-100</v>
      </c>
    </row>
    <row r="117" spans="1:20" x14ac:dyDescent="0.25">
      <c r="A117" s="18" t="s">
        <v>265</v>
      </c>
      <c r="B117" s="18" t="s">
        <v>295</v>
      </c>
      <c r="C117" s="18" t="s">
        <v>296</v>
      </c>
      <c r="D117" s="20">
        <v>167.48</v>
      </c>
      <c r="E117" s="20">
        <v>200</v>
      </c>
      <c r="F117" s="19">
        <v>692.36</v>
      </c>
      <c r="G117" s="19">
        <v>804.34</v>
      </c>
      <c r="H117" s="20">
        <v>-13.92</v>
      </c>
      <c r="I117" s="19">
        <v>804.34</v>
      </c>
      <c r="J117" s="20">
        <v>-13.92</v>
      </c>
      <c r="K117" s="19">
        <v>450.76</v>
      </c>
      <c r="L117" s="19">
        <v>312.38</v>
      </c>
      <c r="M117" s="20">
        <v>44.3</v>
      </c>
      <c r="N117" s="19">
        <v>312.38</v>
      </c>
      <c r="O117" s="20">
        <v>44.3</v>
      </c>
      <c r="P117" s="20">
        <v>167.48</v>
      </c>
      <c r="Q117" s="20">
        <v>167.48</v>
      </c>
      <c r="R117" s="20">
        <v>0</v>
      </c>
      <c r="S117" s="20">
        <v>167.48</v>
      </c>
      <c r="T117" s="20">
        <v>0</v>
      </c>
    </row>
    <row r="118" spans="1:20" x14ac:dyDescent="0.25">
      <c r="A118" s="18" t="s">
        <v>267</v>
      </c>
      <c r="B118" s="18" t="s">
        <v>520</v>
      </c>
      <c r="C118" s="18" t="s">
        <v>521</v>
      </c>
      <c r="D118" s="20">
        <v>140</v>
      </c>
      <c r="E118" s="20">
        <v>200</v>
      </c>
      <c r="F118" s="19">
        <v>1.1465000000000001</v>
      </c>
      <c r="G118" s="19">
        <v>0</v>
      </c>
      <c r="H118" s="20">
        <v>0</v>
      </c>
      <c r="I118" s="19">
        <v>0</v>
      </c>
      <c r="J118" s="20">
        <v>0</v>
      </c>
      <c r="K118" s="19">
        <v>0.28000000000000003</v>
      </c>
      <c r="L118" s="19">
        <v>0</v>
      </c>
      <c r="M118" s="20">
        <v>0</v>
      </c>
      <c r="N118" s="19">
        <v>0</v>
      </c>
      <c r="O118" s="20">
        <v>0</v>
      </c>
      <c r="P118" s="20">
        <v>126</v>
      </c>
      <c r="Q118" s="20">
        <v>0</v>
      </c>
      <c r="R118" s="20">
        <v>0</v>
      </c>
      <c r="S118" s="20">
        <v>0</v>
      </c>
      <c r="T118" s="20">
        <v>0</v>
      </c>
    </row>
    <row r="119" spans="1:20" x14ac:dyDescent="0.25">
      <c r="A119" s="18" t="s">
        <v>268</v>
      </c>
      <c r="B119" s="18" t="s">
        <v>522</v>
      </c>
      <c r="C119" s="18" t="s">
        <v>521</v>
      </c>
      <c r="D119" s="20">
        <v>264</v>
      </c>
      <c r="E119" s="20">
        <v>350</v>
      </c>
      <c r="F119" s="19">
        <v>0.32</v>
      </c>
      <c r="G119" s="19">
        <v>0</v>
      </c>
      <c r="H119" s="20">
        <v>0</v>
      </c>
      <c r="I119" s="19">
        <v>0</v>
      </c>
      <c r="J119" s="20">
        <v>0</v>
      </c>
      <c r="K119" s="19">
        <v>0</v>
      </c>
      <c r="L119" s="19">
        <v>0</v>
      </c>
      <c r="M119" s="20">
        <v>0</v>
      </c>
      <c r="N119" s="19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</row>
    <row r="120" spans="1:20" x14ac:dyDescent="0.25">
      <c r="A120" s="18" t="s">
        <v>271</v>
      </c>
      <c r="B120" s="18" t="s">
        <v>523</v>
      </c>
      <c r="C120" s="18" t="s">
        <v>296</v>
      </c>
      <c r="D120" s="20">
        <v>360</v>
      </c>
      <c r="E120" s="20">
        <v>550</v>
      </c>
      <c r="F120" s="19">
        <v>0.185</v>
      </c>
      <c r="G120" s="19">
        <v>0</v>
      </c>
      <c r="H120" s="20">
        <v>0</v>
      </c>
      <c r="I120" s="19">
        <v>0</v>
      </c>
      <c r="J120" s="20">
        <v>0</v>
      </c>
      <c r="K120" s="19">
        <v>1.35E-2</v>
      </c>
      <c r="L120" s="19">
        <v>0</v>
      </c>
      <c r="M120" s="20">
        <v>0</v>
      </c>
      <c r="N120" s="19">
        <v>0</v>
      </c>
      <c r="O120" s="20">
        <v>0</v>
      </c>
      <c r="P120" s="20">
        <v>325</v>
      </c>
      <c r="Q120" s="20">
        <v>0</v>
      </c>
      <c r="R120" s="20">
        <v>0</v>
      </c>
      <c r="S120" s="20">
        <v>0</v>
      </c>
      <c r="T120" s="20">
        <v>0</v>
      </c>
    </row>
    <row r="121" spans="1:20" x14ac:dyDescent="0.25">
      <c r="A121" s="18" t="s">
        <v>273</v>
      </c>
      <c r="B121" s="18" t="s">
        <v>524</v>
      </c>
      <c r="C121" s="18" t="s">
        <v>296</v>
      </c>
      <c r="D121" s="20">
        <v>196</v>
      </c>
      <c r="E121" s="20">
        <v>250</v>
      </c>
      <c r="F121" s="19">
        <v>6.58</v>
      </c>
      <c r="G121" s="19">
        <v>29.52</v>
      </c>
      <c r="H121" s="20">
        <v>-77.709999999999994</v>
      </c>
      <c r="I121" s="19">
        <v>29.52</v>
      </c>
      <c r="J121" s="20">
        <v>-77.709999999999994</v>
      </c>
      <c r="K121" s="19">
        <v>0</v>
      </c>
      <c r="L121" s="19">
        <v>0</v>
      </c>
      <c r="M121" s="20">
        <v>0</v>
      </c>
      <c r="N121" s="19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</row>
    <row r="122" spans="1:20" x14ac:dyDescent="0.25">
      <c r="A122" s="18" t="s">
        <v>275</v>
      </c>
      <c r="B122" s="18" t="s">
        <v>300</v>
      </c>
      <c r="C122" s="18" t="s">
        <v>296</v>
      </c>
      <c r="D122" s="20">
        <v>263</v>
      </c>
      <c r="E122" s="20">
        <v>350</v>
      </c>
      <c r="F122" s="19">
        <v>0</v>
      </c>
      <c r="G122" s="19">
        <v>29.66</v>
      </c>
      <c r="H122" s="20">
        <v>-100</v>
      </c>
      <c r="I122" s="19">
        <v>29.66</v>
      </c>
      <c r="J122" s="20">
        <v>-100</v>
      </c>
      <c r="K122" s="19">
        <v>0</v>
      </c>
      <c r="L122" s="19">
        <v>23.44</v>
      </c>
      <c r="M122" s="20">
        <v>-100</v>
      </c>
      <c r="N122" s="19">
        <v>23.44</v>
      </c>
      <c r="O122" s="20">
        <v>-100</v>
      </c>
      <c r="P122" s="20">
        <v>0</v>
      </c>
      <c r="Q122" s="20">
        <v>263</v>
      </c>
      <c r="R122" s="20">
        <v>-100</v>
      </c>
      <c r="S122" s="20">
        <v>263</v>
      </c>
      <c r="T122" s="20">
        <v>-100</v>
      </c>
    </row>
    <row r="123" spans="1:20" x14ac:dyDescent="0.25">
      <c r="A123" s="18" t="s">
        <v>278</v>
      </c>
      <c r="B123" s="18" t="s">
        <v>302</v>
      </c>
      <c r="C123" s="18" t="s">
        <v>296</v>
      </c>
      <c r="D123" s="20">
        <v>196</v>
      </c>
      <c r="E123" s="20">
        <v>250</v>
      </c>
      <c r="F123" s="19">
        <v>0.71</v>
      </c>
      <c r="G123" s="19">
        <v>14.52</v>
      </c>
      <c r="H123" s="20">
        <v>-95.11</v>
      </c>
      <c r="I123" s="19">
        <v>14.52</v>
      </c>
      <c r="J123" s="20">
        <v>-95.11</v>
      </c>
      <c r="K123" s="19">
        <v>0</v>
      </c>
      <c r="L123" s="19">
        <v>6</v>
      </c>
      <c r="M123" s="20">
        <v>-100</v>
      </c>
      <c r="N123" s="19">
        <v>6</v>
      </c>
      <c r="O123" s="20">
        <v>-100</v>
      </c>
      <c r="P123" s="20">
        <v>0</v>
      </c>
      <c r="Q123" s="20">
        <v>160</v>
      </c>
      <c r="R123" s="20">
        <v>-100</v>
      </c>
      <c r="S123" s="20">
        <v>160</v>
      </c>
      <c r="T123" s="20">
        <v>-100</v>
      </c>
    </row>
    <row r="124" spans="1:20" x14ac:dyDescent="0.25">
      <c r="A124" s="18" t="s">
        <v>280</v>
      </c>
      <c r="B124" s="18" t="s">
        <v>304</v>
      </c>
      <c r="C124" s="18" t="s">
        <v>296</v>
      </c>
      <c r="D124" s="20">
        <v>129.30000000000001</v>
      </c>
      <c r="E124" s="20">
        <v>160</v>
      </c>
      <c r="F124" s="19">
        <v>160.84</v>
      </c>
      <c r="G124" s="19">
        <v>1627.2</v>
      </c>
      <c r="H124" s="20">
        <v>-90.12</v>
      </c>
      <c r="I124" s="19">
        <v>1627.2</v>
      </c>
      <c r="J124" s="20">
        <v>-90.12</v>
      </c>
      <c r="K124" s="19">
        <v>0.1</v>
      </c>
      <c r="L124" s="19">
        <v>324.98</v>
      </c>
      <c r="M124" s="20">
        <v>-99.97</v>
      </c>
      <c r="N124" s="19">
        <v>324.98</v>
      </c>
      <c r="O124" s="20">
        <v>-99.97</v>
      </c>
      <c r="P124" s="20">
        <v>121.9</v>
      </c>
      <c r="Q124" s="20">
        <v>121.9</v>
      </c>
      <c r="R124" s="20">
        <v>0</v>
      </c>
      <c r="S124" s="20">
        <v>121.9</v>
      </c>
      <c r="T124" s="20">
        <v>0</v>
      </c>
    </row>
    <row r="125" spans="1:20" x14ac:dyDescent="0.25">
      <c r="A125" s="18" t="s">
        <v>282</v>
      </c>
      <c r="B125" s="18" t="s">
        <v>525</v>
      </c>
      <c r="C125" s="18" t="s">
        <v>521</v>
      </c>
      <c r="D125" s="20">
        <v>386.5</v>
      </c>
      <c r="E125" s="20">
        <v>500</v>
      </c>
      <c r="F125" s="19">
        <v>1.42</v>
      </c>
      <c r="G125" s="19">
        <v>0</v>
      </c>
      <c r="H125" s="20">
        <v>0</v>
      </c>
      <c r="I125" s="19">
        <v>0</v>
      </c>
      <c r="J125" s="20">
        <v>0</v>
      </c>
      <c r="K125" s="19">
        <v>7.0000000000000007E-2</v>
      </c>
      <c r="L125" s="19">
        <v>0</v>
      </c>
      <c r="M125" s="20">
        <v>0</v>
      </c>
      <c r="N125" s="19">
        <v>0</v>
      </c>
      <c r="O125" s="20">
        <v>0</v>
      </c>
      <c r="P125" s="20">
        <v>386.5</v>
      </c>
      <c r="Q125" s="20">
        <v>0</v>
      </c>
      <c r="R125" s="20">
        <v>0</v>
      </c>
      <c r="S125" s="20">
        <v>0</v>
      </c>
      <c r="T125" s="20">
        <v>0</v>
      </c>
    </row>
    <row r="126" spans="1:20" x14ac:dyDescent="0.25">
      <c r="A126" s="18" t="s">
        <v>284</v>
      </c>
      <c r="B126" s="18" t="s">
        <v>526</v>
      </c>
      <c r="C126" s="18" t="s">
        <v>296</v>
      </c>
      <c r="D126" s="20">
        <v>201.4</v>
      </c>
      <c r="E126" s="20">
        <v>250</v>
      </c>
      <c r="F126" s="19">
        <v>125.34</v>
      </c>
      <c r="G126" s="19">
        <v>85.72</v>
      </c>
      <c r="H126" s="20">
        <v>46.22</v>
      </c>
      <c r="I126" s="19">
        <v>85.72</v>
      </c>
      <c r="J126" s="20">
        <v>46.22</v>
      </c>
      <c r="K126" s="19">
        <v>84.8</v>
      </c>
      <c r="L126" s="19">
        <v>25.18</v>
      </c>
      <c r="M126" s="20">
        <v>236.78</v>
      </c>
      <c r="N126" s="19">
        <v>25.18</v>
      </c>
      <c r="O126" s="20">
        <v>236.78</v>
      </c>
      <c r="P126" s="20">
        <v>201.4</v>
      </c>
      <c r="Q126" s="20">
        <v>201.4</v>
      </c>
      <c r="R126" s="20">
        <v>0</v>
      </c>
      <c r="S126" s="20">
        <v>201.4</v>
      </c>
      <c r="T126" s="20">
        <v>0</v>
      </c>
    </row>
    <row r="127" spans="1:20" x14ac:dyDescent="0.25">
      <c r="A127" s="18" t="s">
        <v>287</v>
      </c>
      <c r="B127" s="18" t="s">
        <v>527</v>
      </c>
      <c r="C127" s="18" t="s">
        <v>521</v>
      </c>
      <c r="D127" s="20">
        <v>540</v>
      </c>
      <c r="E127" s="20">
        <v>750</v>
      </c>
      <c r="F127" s="19">
        <v>2.36</v>
      </c>
      <c r="G127" s="19">
        <v>0</v>
      </c>
      <c r="H127" s="20">
        <v>0</v>
      </c>
      <c r="I127" s="19">
        <v>0</v>
      </c>
      <c r="J127" s="20">
        <v>0</v>
      </c>
      <c r="K127" s="19">
        <v>0.8</v>
      </c>
      <c r="L127" s="19">
        <v>0</v>
      </c>
      <c r="M127" s="20">
        <v>0</v>
      </c>
      <c r="N127" s="19">
        <v>0</v>
      </c>
      <c r="O127" s="20">
        <v>0</v>
      </c>
      <c r="P127" s="20">
        <v>540</v>
      </c>
      <c r="Q127" s="20">
        <v>0</v>
      </c>
      <c r="R127" s="20">
        <v>0</v>
      </c>
      <c r="S127" s="20">
        <v>0</v>
      </c>
      <c r="T127" s="20">
        <v>0</v>
      </c>
    </row>
    <row r="128" spans="1:20" x14ac:dyDescent="0.25">
      <c r="A128" s="18" t="s">
        <v>290</v>
      </c>
      <c r="B128" s="18" t="s">
        <v>306</v>
      </c>
      <c r="C128" s="18" t="s">
        <v>296</v>
      </c>
      <c r="D128" s="20">
        <v>121.9</v>
      </c>
      <c r="E128" s="20">
        <v>140</v>
      </c>
      <c r="F128" s="19">
        <v>1478.74</v>
      </c>
      <c r="G128" s="19">
        <v>1775.14</v>
      </c>
      <c r="H128" s="20">
        <v>-16.7</v>
      </c>
      <c r="I128" s="19">
        <v>1775.14</v>
      </c>
      <c r="J128" s="20">
        <v>-16.7</v>
      </c>
      <c r="K128" s="19">
        <v>994.66</v>
      </c>
      <c r="L128" s="19">
        <v>420.42</v>
      </c>
      <c r="M128" s="20">
        <v>136.59</v>
      </c>
      <c r="N128" s="19">
        <v>420.42</v>
      </c>
      <c r="O128" s="20">
        <v>136.59</v>
      </c>
      <c r="P128" s="20">
        <v>121.9</v>
      </c>
      <c r="Q128" s="20">
        <v>121.9</v>
      </c>
      <c r="R128" s="20">
        <v>0</v>
      </c>
      <c r="S128" s="20">
        <v>121.9</v>
      </c>
      <c r="T128" s="20">
        <v>0</v>
      </c>
    </row>
    <row r="129" spans="1:20" x14ac:dyDescent="0.25">
      <c r="A129" s="18" t="s">
        <v>291</v>
      </c>
      <c r="B129" s="18" t="s">
        <v>308</v>
      </c>
      <c r="C129" s="18" t="s">
        <v>309</v>
      </c>
      <c r="D129" s="20">
        <v>121.9</v>
      </c>
      <c r="E129" s="20">
        <v>150</v>
      </c>
      <c r="F129" s="19">
        <v>7030.58</v>
      </c>
      <c r="G129" s="19">
        <v>11251.48</v>
      </c>
      <c r="H129" s="20">
        <v>-37.51</v>
      </c>
      <c r="I129" s="19">
        <v>11251.48</v>
      </c>
      <c r="J129" s="20">
        <v>-37.51</v>
      </c>
      <c r="K129" s="19">
        <v>5854.62</v>
      </c>
      <c r="L129" s="19">
        <v>7250.86</v>
      </c>
      <c r="M129" s="20">
        <v>-19.260000000000002</v>
      </c>
      <c r="N129" s="19">
        <v>7250.86</v>
      </c>
      <c r="O129" s="20">
        <v>-19.260000000000002</v>
      </c>
      <c r="P129" s="20">
        <v>121.9</v>
      </c>
      <c r="Q129" s="20">
        <v>121.9</v>
      </c>
      <c r="R129" s="20">
        <v>0</v>
      </c>
      <c r="S129" s="20">
        <v>121.9</v>
      </c>
      <c r="T129" s="20">
        <v>0</v>
      </c>
    </row>
    <row r="130" spans="1:20" x14ac:dyDescent="0.25">
      <c r="A130" s="18" t="s">
        <v>294</v>
      </c>
      <c r="B130" s="18" t="s">
        <v>528</v>
      </c>
      <c r="C130" s="18" t="s">
        <v>309</v>
      </c>
      <c r="D130" s="20">
        <v>263</v>
      </c>
      <c r="E130" s="20">
        <v>300</v>
      </c>
      <c r="F130" s="19">
        <v>113.22</v>
      </c>
      <c r="G130" s="19">
        <v>0</v>
      </c>
      <c r="H130" s="20">
        <v>0</v>
      </c>
      <c r="I130" s="19">
        <v>0</v>
      </c>
      <c r="J130" s="20">
        <v>0</v>
      </c>
      <c r="K130" s="19">
        <v>91.42</v>
      </c>
      <c r="L130" s="19">
        <v>0</v>
      </c>
      <c r="M130" s="20">
        <v>0</v>
      </c>
      <c r="N130" s="19">
        <v>0</v>
      </c>
      <c r="O130" s="20">
        <v>0</v>
      </c>
      <c r="P130" s="20">
        <v>263</v>
      </c>
      <c r="Q130" s="20">
        <v>0</v>
      </c>
      <c r="R130" s="20">
        <v>0</v>
      </c>
      <c r="S130" s="20">
        <v>0</v>
      </c>
      <c r="T130" s="20">
        <v>0</v>
      </c>
    </row>
    <row r="131" spans="1:20" x14ac:dyDescent="0.25">
      <c r="A131" s="18" t="s">
        <v>297</v>
      </c>
      <c r="B131" s="18" t="s">
        <v>529</v>
      </c>
      <c r="C131" s="18" t="s">
        <v>530</v>
      </c>
      <c r="D131" s="20">
        <v>44.5</v>
      </c>
      <c r="E131" s="20">
        <v>55</v>
      </c>
      <c r="F131" s="19">
        <v>843.42</v>
      </c>
      <c r="G131" s="19">
        <v>0</v>
      </c>
      <c r="H131" s="20">
        <v>0</v>
      </c>
      <c r="I131" s="19">
        <v>0</v>
      </c>
      <c r="J131" s="20">
        <v>0</v>
      </c>
      <c r="K131" s="19">
        <v>675.74</v>
      </c>
      <c r="L131" s="19">
        <v>0</v>
      </c>
      <c r="M131" s="20">
        <v>0</v>
      </c>
      <c r="N131" s="19">
        <v>0</v>
      </c>
      <c r="O131" s="20">
        <v>0</v>
      </c>
      <c r="P131" s="20">
        <v>44.5</v>
      </c>
      <c r="Q131" s="20">
        <v>0</v>
      </c>
      <c r="R131" s="20">
        <v>0</v>
      </c>
      <c r="S131" s="20">
        <v>0</v>
      </c>
      <c r="T131" s="20">
        <v>0</v>
      </c>
    </row>
    <row r="132" spans="1:20" x14ac:dyDescent="0.25">
      <c r="A132" s="18" t="s">
        <v>299</v>
      </c>
      <c r="B132" s="18" t="s">
        <v>311</v>
      </c>
      <c r="C132" s="18" t="s">
        <v>309</v>
      </c>
      <c r="D132" s="20">
        <v>175</v>
      </c>
      <c r="E132" s="20">
        <v>200</v>
      </c>
      <c r="F132" s="19">
        <v>880.48</v>
      </c>
      <c r="G132" s="19">
        <v>1522.84</v>
      </c>
      <c r="H132" s="20">
        <v>-42.18</v>
      </c>
      <c r="I132" s="19">
        <v>1522.84</v>
      </c>
      <c r="J132" s="20">
        <v>-42.18</v>
      </c>
      <c r="K132" s="19">
        <v>525</v>
      </c>
      <c r="L132" s="19">
        <v>704.98</v>
      </c>
      <c r="M132" s="20">
        <v>-25.53</v>
      </c>
      <c r="N132" s="19">
        <v>704.98</v>
      </c>
      <c r="O132" s="20">
        <v>-25.53</v>
      </c>
      <c r="P132" s="20">
        <v>175</v>
      </c>
      <c r="Q132" s="20">
        <v>175</v>
      </c>
      <c r="R132" s="20">
        <v>0</v>
      </c>
      <c r="S132" s="20">
        <v>175</v>
      </c>
      <c r="T132" s="20">
        <v>0</v>
      </c>
    </row>
    <row r="133" spans="1:20" x14ac:dyDescent="0.25">
      <c r="A133" s="18" t="s">
        <v>301</v>
      </c>
      <c r="B133" s="18" t="s">
        <v>531</v>
      </c>
      <c r="C133" s="18" t="s">
        <v>309</v>
      </c>
      <c r="D133" s="20">
        <v>339.2</v>
      </c>
      <c r="E133" s="20">
        <v>400</v>
      </c>
      <c r="F133" s="19">
        <v>66.84</v>
      </c>
      <c r="G133" s="19">
        <v>0</v>
      </c>
      <c r="H133" s="20">
        <v>0</v>
      </c>
      <c r="I133" s="19">
        <v>0</v>
      </c>
      <c r="J133" s="20">
        <v>0</v>
      </c>
      <c r="K133" s="19">
        <v>45.88</v>
      </c>
      <c r="L133" s="19">
        <v>0</v>
      </c>
      <c r="M133" s="20">
        <v>0</v>
      </c>
      <c r="N133" s="19">
        <v>0</v>
      </c>
      <c r="O133" s="20">
        <v>0</v>
      </c>
      <c r="P133" s="20">
        <v>339.2</v>
      </c>
      <c r="Q133" s="20">
        <v>0</v>
      </c>
      <c r="R133" s="20">
        <v>0</v>
      </c>
      <c r="S133" s="20">
        <v>0</v>
      </c>
      <c r="T133" s="20">
        <v>0</v>
      </c>
    </row>
    <row r="134" spans="1:20" x14ac:dyDescent="0.25">
      <c r="A134" s="18" t="s">
        <v>303</v>
      </c>
      <c r="B134" s="18" t="s">
        <v>313</v>
      </c>
      <c r="C134" s="18" t="s">
        <v>309</v>
      </c>
      <c r="D134" s="20">
        <v>121.9</v>
      </c>
      <c r="E134" s="20">
        <v>140</v>
      </c>
      <c r="F134" s="19">
        <v>4845.58</v>
      </c>
      <c r="G134" s="19">
        <v>7618.94</v>
      </c>
      <c r="H134" s="20">
        <v>-36.4</v>
      </c>
      <c r="I134" s="19">
        <v>7618.94</v>
      </c>
      <c r="J134" s="20">
        <v>-36.4</v>
      </c>
      <c r="K134" s="19">
        <v>3548.9</v>
      </c>
      <c r="L134" s="19">
        <v>3266.2</v>
      </c>
      <c r="M134" s="20">
        <v>8.66</v>
      </c>
      <c r="N134" s="19">
        <v>3266.2</v>
      </c>
      <c r="O134" s="20">
        <v>8.66</v>
      </c>
      <c r="P134" s="20">
        <v>121.9</v>
      </c>
      <c r="Q134" s="20">
        <v>121.9</v>
      </c>
      <c r="R134" s="20">
        <v>0</v>
      </c>
      <c r="S134" s="20">
        <v>121.9</v>
      </c>
      <c r="T134" s="20">
        <v>0</v>
      </c>
    </row>
    <row r="135" spans="1:20" x14ac:dyDescent="0.25">
      <c r="A135" s="18" t="s">
        <v>305</v>
      </c>
      <c r="B135" s="18" t="s">
        <v>315</v>
      </c>
      <c r="C135" s="18" t="s">
        <v>309</v>
      </c>
      <c r="D135" s="20">
        <v>139.91999999999999</v>
      </c>
      <c r="E135" s="20">
        <v>160</v>
      </c>
      <c r="F135" s="19">
        <v>471.66</v>
      </c>
      <c r="G135" s="19">
        <v>1433.66</v>
      </c>
      <c r="H135" s="20">
        <v>-67.099999999999994</v>
      </c>
      <c r="I135" s="19">
        <v>1433.66</v>
      </c>
      <c r="J135" s="20">
        <v>-67.099999999999994</v>
      </c>
      <c r="K135" s="19">
        <v>271.10000000000002</v>
      </c>
      <c r="L135" s="19">
        <v>947.58</v>
      </c>
      <c r="M135" s="20">
        <v>-71.39</v>
      </c>
      <c r="N135" s="19">
        <v>947.58</v>
      </c>
      <c r="O135" s="20">
        <v>-71.39</v>
      </c>
      <c r="P135" s="20">
        <v>139.91999999999999</v>
      </c>
      <c r="Q135" s="20">
        <v>139.91999999999999</v>
      </c>
      <c r="R135" s="20">
        <v>0</v>
      </c>
      <c r="S135" s="20">
        <v>139.91999999999999</v>
      </c>
      <c r="T135" s="20">
        <v>0</v>
      </c>
    </row>
    <row r="136" spans="1:20" x14ac:dyDescent="0.25">
      <c r="A136" s="18" t="s">
        <v>307</v>
      </c>
      <c r="B136" s="18" t="s">
        <v>317</v>
      </c>
      <c r="C136" s="18" t="s">
        <v>309</v>
      </c>
      <c r="D136" s="20">
        <v>455.8</v>
      </c>
      <c r="E136" s="20">
        <v>600</v>
      </c>
      <c r="F136" s="19">
        <v>207.62</v>
      </c>
      <c r="G136" s="19">
        <v>145.58000000000001</v>
      </c>
      <c r="H136" s="20">
        <v>42.62</v>
      </c>
      <c r="I136" s="19">
        <v>145.58000000000001</v>
      </c>
      <c r="J136" s="20">
        <v>42.62</v>
      </c>
      <c r="K136" s="19">
        <v>180.42</v>
      </c>
      <c r="L136" s="19">
        <v>105.34</v>
      </c>
      <c r="M136" s="20">
        <v>71.27</v>
      </c>
      <c r="N136" s="19">
        <v>105.34</v>
      </c>
      <c r="O136" s="20">
        <v>71.27</v>
      </c>
      <c r="P136" s="20">
        <v>455.8</v>
      </c>
      <c r="Q136" s="20">
        <v>455.8</v>
      </c>
      <c r="R136" s="20">
        <v>0</v>
      </c>
      <c r="S136" s="20">
        <v>455.8</v>
      </c>
      <c r="T136" s="20">
        <v>0</v>
      </c>
    </row>
    <row r="137" spans="1:20" x14ac:dyDescent="0.25">
      <c r="A137" s="18" t="s">
        <v>310</v>
      </c>
      <c r="B137" s="18" t="s">
        <v>532</v>
      </c>
      <c r="C137" s="18" t="s">
        <v>309</v>
      </c>
      <c r="D137" s="20">
        <v>175</v>
      </c>
      <c r="E137" s="20">
        <v>200</v>
      </c>
      <c r="F137" s="19">
        <v>814.18</v>
      </c>
      <c r="G137" s="19">
        <v>227.48</v>
      </c>
      <c r="H137" s="20">
        <v>257.91000000000003</v>
      </c>
      <c r="I137" s="19">
        <v>227.48</v>
      </c>
      <c r="J137" s="20">
        <v>257.91000000000003</v>
      </c>
      <c r="K137" s="19">
        <v>658.08</v>
      </c>
      <c r="L137" s="19">
        <v>73.760000000000005</v>
      </c>
      <c r="M137" s="20">
        <v>792.19</v>
      </c>
      <c r="N137" s="19">
        <v>73.760000000000005</v>
      </c>
      <c r="O137" s="20">
        <v>792.19</v>
      </c>
      <c r="P137" s="20">
        <v>175</v>
      </c>
      <c r="Q137" s="20">
        <v>175</v>
      </c>
      <c r="R137" s="20">
        <v>0</v>
      </c>
      <c r="S137" s="20">
        <v>175</v>
      </c>
      <c r="T137" s="20">
        <v>0</v>
      </c>
    </row>
    <row r="138" spans="1:20" x14ac:dyDescent="0.25">
      <c r="A138" s="18" t="s">
        <v>312</v>
      </c>
      <c r="B138" s="18" t="s">
        <v>319</v>
      </c>
      <c r="C138" s="18" t="s">
        <v>309</v>
      </c>
      <c r="D138" s="20">
        <v>93.28</v>
      </c>
      <c r="E138" s="20">
        <v>110</v>
      </c>
      <c r="F138" s="19">
        <v>15372.5</v>
      </c>
      <c r="G138" s="19">
        <v>18598.02</v>
      </c>
      <c r="H138" s="20">
        <v>-17.34</v>
      </c>
      <c r="I138" s="19">
        <v>18598.02</v>
      </c>
      <c r="J138" s="20">
        <v>-17.34</v>
      </c>
      <c r="K138" s="19">
        <v>13345.3</v>
      </c>
      <c r="L138" s="19">
        <v>11963.62</v>
      </c>
      <c r="M138" s="20">
        <v>11.55</v>
      </c>
      <c r="N138" s="19">
        <v>11963.62</v>
      </c>
      <c r="O138" s="20">
        <v>11.55</v>
      </c>
      <c r="P138" s="20">
        <v>93.28</v>
      </c>
      <c r="Q138" s="20">
        <v>93.28</v>
      </c>
      <c r="R138" s="20">
        <v>0</v>
      </c>
      <c r="S138" s="20">
        <v>93.28</v>
      </c>
      <c r="T138" s="20">
        <v>0</v>
      </c>
    </row>
    <row r="139" spans="1:20" x14ac:dyDescent="0.25">
      <c r="A139" s="18" t="s">
        <v>314</v>
      </c>
      <c r="B139" s="18" t="s">
        <v>321</v>
      </c>
      <c r="C139" s="18" t="s">
        <v>309</v>
      </c>
      <c r="D139" s="20">
        <v>678.4</v>
      </c>
      <c r="E139" s="20">
        <v>1000</v>
      </c>
      <c r="F139" s="19">
        <v>436.4</v>
      </c>
      <c r="G139" s="19">
        <v>524.48</v>
      </c>
      <c r="H139" s="20">
        <v>-16.79</v>
      </c>
      <c r="I139" s="19">
        <v>524.48</v>
      </c>
      <c r="J139" s="20">
        <v>-16.79</v>
      </c>
      <c r="K139" s="19">
        <v>349.64</v>
      </c>
      <c r="L139" s="19">
        <v>294.04000000000002</v>
      </c>
      <c r="M139" s="20">
        <v>18.91</v>
      </c>
      <c r="N139" s="19">
        <v>294.04000000000002</v>
      </c>
      <c r="O139" s="20">
        <v>18.91</v>
      </c>
      <c r="P139" s="20">
        <v>678.4</v>
      </c>
      <c r="Q139" s="20">
        <v>678.4</v>
      </c>
      <c r="R139" s="20">
        <v>0</v>
      </c>
      <c r="S139" s="20">
        <v>678.4</v>
      </c>
      <c r="T139" s="20">
        <v>0</v>
      </c>
    </row>
    <row r="140" spans="1:20" x14ac:dyDescent="0.25">
      <c r="A140" s="18" t="s">
        <v>316</v>
      </c>
      <c r="B140" s="18" t="s">
        <v>533</v>
      </c>
      <c r="C140" s="18" t="s">
        <v>309</v>
      </c>
      <c r="D140" s="20">
        <v>175</v>
      </c>
      <c r="E140" s="20">
        <v>200</v>
      </c>
      <c r="F140" s="19">
        <v>392.12</v>
      </c>
      <c r="G140" s="19">
        <v>0</v>
      </c>
      <c r="H140" s="20">
        <v>0</v>
      </c>
      <c r="I140" s="19">
        <v>0</v>
      </c>
      <c r="J140" s="20">
        <v>0</v>
      </c>
      <c r="K140" s="19">
        <v>252.52</v>
      </c>
      <c r="L140" s="19">
        <v>0</v>
      </c>
      <c r="M140" s="20">
        <v>0</v>
      </c>
      <c r="N140" s="19">
        <v>0</v>
      </c>
      <c r="O140" s="20">
        <v>0</v>
      </c>
      <c r="P140" s="20">
        <v>175</v>
      </c>
      <c r="Q140" s="20">
        <v>0</v>
      </c>
      <c r="R140" s="20">
        <v>0</v>
      </c>
      <c r="S140" s="20">
        <v>0</v>
      </c>
      <c r="T140" s="20">
        <v>0</v>
      </c>
    </row>
    <row r="141" spans="1:20" x14ac:dyDescent="0.25">
      <c r="A141" s="18" t="s">
        <v>318</v>
      </c>
      <c r="B141" s="18" t="s">
        <v>323</v>
      </c>
      <c r="C141" s="18" t="s">
        <v>324</v>
      </c>
      <c r="D141" s="20">
        <v>424</v>
      </c>
      <c r="E141" s="20">
        <v>500</v>
      </c>
      <c r="F141" s="19">
        <v>62.02</v>
      </c>
      <c r="G141" s="19">
        <v>39.28</v>
      </c>
      <c r="H141" s="20">
        <v>57.89</v>
      </c>
      <c r="I141" s="19">
        <v>39.28</v>
      </c>
      <c r="J141" s="20">
        <v>57.89</v>
      </c>
      <c r="K141" s="19">
        <v>48.02</v>
      </c>
      <c r="L141" s="19">
        <v>25.32</v>
      </c>
      <c r="M141" s="20">
        <v>89.65</v>
      </c>
      <c r="N141" s="19">
        <v>25.32</v>
      </c>
      <c r="O141" s="20">
        <v>89.65</v>
      </c>
      <c r="P141" s="20">
        <v>424</v>
      </c>
      <c r="Q141" s="20">
        <v>424</v>
      </c>
      <c r="R141" s="20">
        <v>0</v>
      </c>
      <c r="S141" s="20">
        <v>424</v>
      </c>
      <c r="T141" s="20">
        <v>0</v>
      </c>
    </row>
    <row r="142" spans="1:20" x14ac:dyDescent="0.25">
      <c r="A142" s="18" t="s">
        <v>320</v>
      </c>
      <c r="B142" s="18" t="s">
        <v>326</v>
      </c>
      <c r="C142" s="18" t="s">
        <v>324</v>
      </c>
      <c r="D142" s="20">
        <v>848</v>
      </c>
      <c r="E142" s="20">
        <v>1000</v>
      </c>
      <c r="F142" s="19">
        <v>7.4</v>
      </c>
      <c r="G142" s="19">
        <v>20.96</v>
      </c>
      <c r="H142" s="20">
        <v>-64.69</v>
      </c>
      <c r="I142" s="19">
        <v>20.96</v>
      </c>
      <c r="J142" s="20">
        <v>-64.69</v>
      </c>
      <c r="K142" s="19">
        <v>0</v>
      </c>
      <c r="L142" s="19">
        <v>6.18</v>
      </c>
      <c r="M142" s="20">
        <v>-100</v>
      </c>
      <c r="N142" s="19">
        <v>6.18</v>
      </c>
      <c r="O142" s="20">
        <v>-100</v>
      </c>
      <c r="P142" s="20">
        <v>0</v>
      </c>
      <c r="Q142" s="20">
        <v>848</v>
      </c>
      <c r="R142" s="20">
        <v>-100</v>
      </c>
      <c r="S142" s="20">
        <v>848</v>
      </c>
      <c r="T142" s="20">
        <v>-100</v>
      </c>
    </row>
    <row r="143" spans="1:20" x14ac:dyDescent="0.25">
      <c r="A143" s="18" t="s">
        <v>322</v>
      </c>
      <c r="B143" s="18" t="s">
        <v>328</v>
      </c>
      <c r="C143" s="18" t="s">
        <v>329</v>
      </c>
      <c r="D143" s="20">
        <v>129.30000000000001</v>
      </c>
      <c r="E143" s="20">
        <v>150</v>
      </c>
      <c r="F143" s="19">
        <v>476.62</v>
      </c>
      <c r="G143" s="19">
        <v>1258.96</v>
      </c>
      <c r="H143" s="20">
        <v>-62.14</v>
      </c>
      <c r="I143" s="19">
        <v>1258.96</v>
      </c>
      <c r="J143" s="20">
        <v>-62.14</v>
      </c>
      <c r="K143" s="19">
        <v>407.96</v>
      </c>
      <c r="L143" s="19">
        <v>661.12</v>
      </c>
      <c r="M143" s="20">
        <v>-38.29</v>
      </c>
      <c r="N143" s="19">
        <v>661.12</v>
      </c>
      <c r="O143" s="20">
        <v>-38.29</v>
      </c>
      <c r="P143" s="20">
        <v>129.30000000000001</v>
      </c>
      <c r="Q143" s="20">
        <v>129.30000000000001</v>
      </c>
      <c r="R143" s="20">
        <v>0</v>
      </c>
      <c r="S143" s="20">
        <v>129.30000000000001</v>
      </c>
      <c r="T143" s="20">
        <v>0</v>
      </c>
    </row>
    <row r="144" spans="1:20" x14ac:dyDescent="0.25">
      <c r="A144" s="18" t="s">
        <v>325</v>
      </c>
      <c r="B144" s="18" t="s">
        <v>331</v>
      </c>
      <c r="C144" s="18" t="s">
        <v>324</v>
      </c>
      <c r="D144" s="20">
        <v>339.2</v>
      </c>
      <c r="E144" s="20">
        <v>400</v>
      </c>
      <c r="F144" s="19">
        <v>346.18</v>
      </c>
      <c r="G144" s="19">
        <v>295.92</v>
      </c>
      <c r="H144" s="20">
        <v>16.98</v>
      </c>
      <c r="I144" s="19">
        <v>295.92</v>
      </c>
      <c r="J144" s="20">
        <v>16.98</v>
      </c>
      <c r="K144" s="19">
        <v>318.89999999999998</v>
      </c>
      <c r="L144" s="19">
        <v>224.98</v>
      </c>
      <c r="M144" s="20">
        <v>41.75</v>
      </c>
      <c r="N144" s="19">
        <v>224.98</v>
      </c>
      <c r="O144" s="20">
        <v>41.75</v>
      </c>
      <c r="P144" s="20">
        <v>339.2</v>
      </c>
      <c r="Q144" s="20">
        <v>339.2</v>
      </c>
      <c r="R144" s="20">
        <v>0</v>
      </c>
      <c r="S144" s="20">
        <v>339.2</v>
      </c>
      <c r="T144" s="20">
        <v>0</v>
      </c>
    </row>
    <row r="145" spans="1:20" x14ac:dyDescent="0.25">
      <c r="A145" s="18" t="s">
        <v>327</v>
      </c>
      <c r="B145" s="18" t="s">
        <v>328</v>
      </c>
      <c r="C145" s="18" t="s">
        <v>329</v>
      </c>
      <c r="D145" s="20">
        <v>129.30000000000001</v>
      </c>
      <c r="E145" s="20">
        <v>150</v>
      </c>
      <c r="F145" s="19">
        <v>358.78</v>
      </c>
      <c r="G145" s="19">
        <v>0</v>
      </c>
      <c r="H145" s="20">
        <v>0</v>
      </c>
      <c r="I145" s="19">
        <v>0</v>
      </c>
      <c r="J145" s="20">
        <v>0</v>
      </c>
      <c r="K145" s="19">
        <v>239.94</v>
      </c>
      <c r="L145" s="19">
        <v>0</v>
      </c>
      <c r="M145" s="20">
        <v>0</v>
      </c>
      <c r="N145" s="19">
        <v>0</v>
      </c>
      <c r="O145" s="20">
        <v>0</v>
      </c>
      <c r="P145" s="20">
        <v>129.30000000000001</v>
      </c>
      <c r="Q145" s="20">
        <v>0</v>
      </c>
      <c r="R145" s="20">
        <v>0</v>
      </c>
      <c r="S145" s="20">
        <v>0</v>
      </c>
      <c r="T145" s="20">
        <v>0</v>
      </c>
    </row>
    <row r="146" spans="1:20" x14ac:dyDescent="0.25">
      <c r="A146" s="18" t="s">
        <v>330</v>
      </c>
      <c r="B146" s="18" t="s">
        <v>333</v>
      </c>
      <c r="C146" s="18" t="s">
        <v>334</v>
      </c>
      <c r="D146" s="20">
        <v>212</v>
      </c>
      <c r="E146" s="20">
        <v>260</v>
      </c>
      <c r="F146" s="19">
        <v>9.5399999999999991</v>
      </c>
      <c r="G146" s="19">
        <v>93.56</v>
      </c>
      <c r="H146" s="20">
        <v>-89.8</v>
      </c>
      <c r="I146" s="19">
        <v>93.56</v>
      </c>
      <c r="J146" s="20">
        <v>-89.8</v>
      </c>
      <c r="K146" s="19">
        <v>0.16</v>
      </c>
      <c r="L146" s="19">
        <v>61.48</v>
      </c>
      <c r="M146" s="20">
        <v>-99.74</v>
      </c>
      <c r="N146" s="19">
        <v>61.48</v>
      </c>
      <c r="O146" s="20">
        <v>-99.74</v>
      </c>
      <c r="P146" s="20">
        <v>212</v>
      </c>
      <c r="Q146" s="20">
        <v>212</v>
      </c>
      <c r="R146" s="20">
        <v>0</v>
      </c>
      <c r="S146" s="20">
        <v>212</v>
      </c>
      <c r="T146" s="20">
        <v>0</v>
      </c>
    </row>
    <row r="147" spans="1:20" x14ac:dyDescent="0.25">
      <c r="A147" s="18" t="s">
        <v>332</v>
      </c>
      <c r="B147" s="18" t="s">
        <v>336</v>
      </c>
      <c r="C147" s="18" t="s">
        <v>334</v>
      </c>
      <c r="D147" s="20">
        <v>164.3</v>
      </c>
      <c r="E147" s="20">
        <v>200</v>
      </c>
      <c r="F147" s="19">
        <v>2820.9</v>
      </c>
      <c r="G147" s="19">
        <v>3072.42</v>
      </c>
      <c r="H147" s="20">
        <v>-8.19</v>
      </c>
      <c r="I147" s="19">
        <v>3072.42</v>
      </c>
      <c r="J147" s="20">
        <v>-8.19</v>
      </c>
      <c r="K147" s="19">
        <v>2294.86</v>
      </c>
      <c r="L147" s="19">
        <v>1493.58</v>
      </c>
      <c r="M147" s="20">
        <v>53.65</v>
      </c>
      <c r="N147" s="19">
        <v>1493.58</v>
      </c>
      <c r="O147" s="20">
        <v>53.65</v>
      </c>
      <c r="P147" s="20">
        <v>164.3</v>
      </c>
      <c r="Q147" s="20">
        <v>164.3</v>
      </c>
      <c r="R147" s="20">
        <v>0</v>
      </c>
      <c r="S147" s="20">
        <v>164.3</v>
      </c>
      <c r="T147" s="20">
        <v>0</v>
      </c>
    </row>
    <row r="148" spans="1:20" x14ac:dyDescent="0.25">
      <c r="A148" s="18" t="s">
        <v>335</v>
      </c>
      <c r="B148" s="18" t="s">
        <v>338</v>
      </c>
      <c r="C148" s="18" t="s">
        <v>334</v>
      </c>
      <c r="D148" s="20">
        <v>143.1</v>
      </c>
      <c r="E148" s="20">
        <v>160</v>
      </c>
      <c r="F148" s="19">
        <v>6603.82</v>
      </c>
      <c r="G148" s="19">
        <v>8024.38</v>
      </c>
      <c r="H148" s="20">
        <v>-17.7</v>
      </c>
      <c r="I148" s="19">
        <v>8024.38</v>
      </c>
      <c r="J148" s="20">
        <v>-17.7</v>
      </c>
      <c r="K148" s="19">
        <v>5421.64</v>
      </c>
      <c r="L148" s="19">
        <v>4379.4399999999996</v>
      </c>
      <c r="M148" s="20">
        <v>23.8</v>
      </c>
      <c r="N148" s="19">
        <v>4379.4399999999996</v>
      </c>
      <c r="O148" s="20">
        <v>23.8</v>
      </c>
      <c r="P148" s="20">
        <v>143.1</v>
      </c>
      <c r="Q148" s="20">
        <v>143.1</v>
      </c>
      <c r="R148" s="20">
        <v>0</v>
      </c>
      <c r="S148" s="20">
        <v>143.1</v>
      </c>
      <c r="T148" s="20">
        <v>0</v>
      </c>
    </row>
    <row r="149" spans="1:20" x14ac:dyDescent="0.25">
      <c r="A149" s="18" t="s">
        <v>337</v>
      </c>
      <c r="B149" s="18" t="s">
        <v>340</v>
      </c>
      <c r="C149" s="18" t="s">
        <v>334</v>
      </c>
      <c r="D149" s="20">
        <v>139.91999999999999</v>
      </c>
      <c r="E149" s="20">
        <v>160</v>
      </c>
      <c r="F149" s="19">
        <v>1482.5</v>
      </c>
      <c r="G149" s="19">
        <v>2481.5</v>
      </c>
      <c r="H149" s="20">
        <v>-40.26</v>
      </c>
      <c r="I149" s="19">
        <v>2481.5</v>
      </c>
      <c r="J149" s="20">
        <v>-40.26</v>
      </c>
      <c r="K149" s="19">
        <v>1172.9000000000001</v>
      </c>
      <c r="L149" s="19">
        <v>1690.4</v>
      </c>
      <c r="M149" s="20">
        <v>-30.61</v>
      </c>
      <c r="N149" s="19">
        <v>1690.4</v>
      </c>
      <c r="O149" s="20">
        <v>-30.61</v>
      </c>
      <c r="P149" s="20">
        <v>139.91999999999999</v>
      </c>
      <c r="Q149" s="20">
        <v>139.91999999999999</v>
      </c>
      <c r="R149" s="20">
        <v>0</v>
      </c>
      <c r="S149" s="20">
        <v>139.91999999999999</v>
      </c>
      <c r="T149" s="20">
        <v>0</v>
      </c>
    </row>
    <row r="150" spans="1:20" x14ac:dyDescent="0.25">
      <c r="A150" s="18" t="s">
        <v>339</v>
      </c>
      <c r="B150" s="18" t="s">
        <v>342</v>
      </c>
      <c r="C150" s="18" t="s">
        <v>334</v>
      </c>
      <c r="D150" s="20">
        <v>263</v>
      </c>
      <c r="E150" s="20">
        <v>350</v>
      </c>
      <c r="F150" s="19">
        <v>603.70000000000005</v>
      </c>
      <c r="G150" s="19">
        <v>629.67999999999995</v>
      </c>
      <c r="H150" s="20">
        <v>-4.13</v>
      </c>
      <c r="I150" s="19">
        <v>629.67999999999995</v>
      </c>
      <c r="J150" s="20">
        <v>-4.13</v>
      </c>
      <c r="K150" s="19">
        <v>511.84</v>
      </c>
      <c r="L150" s="19">
        <v>427.98</v>
      </c>
      <c r="M150" s="20">
        <v>19.59</v>
      </c>
      <c r="N150" s="19">
        <v>427.98</v>
      </c>
      <c r="O150" s="20">
        <v>19.59</v>
      </c>
      <c r="P150" s="20">
        <v>263</v>
      </c>
      <c r="Q150" s="20">
        <v>263</v>
      </c>
      <c r="R150" s="20">
        <v>0</v>
      </c>
      <c r="S150" s="20">
        <v>263</v>
      </c>
      <c r="T150" s="20">
        <v>0</v>
      </c>
    </row>
    <row r="151" spans="1:20" x14ac:dyDescent="0.25">
      <c r="A151" s="18" t="s">
        <v>341</v>
      </c>
      <c r="B151" s="18" t="s">
        <v>344</v>
      </c>
      <c r="C151" s="18" t="s">
        <v>345</v>
      </c>
      <c r="D151" s="20">
        <v>160</v>
      </c>
      <c r="E151" s="20">
        <v>200</v>
      </c>
      <c r="F151" s="19">
        <v>3.3940000000000001</v>
      </c>
      <c r="G151" s="19">
        <v>6.492</v>
      </c>
      <c r="H151" s="20">
        <v>-47.72</v>
      </c>
      <c r="I151" s="19">
        <v>6.492</v>
      </c>
      <c r="J151" s="20">
        <v>-47.72</v>
      </c>
      <c r="K151" s="19">
        <v>0.72</v>
      </c>
      <c r="L151" s="19">
        <v>0.4</v>
      </c>
      <c r="M151" s="20">
        <v>80</v>
      </c>
      <c r="N151" s="19">
        <v>0.4</v>
      </c>
      <c r="O151" s="20">
        <v>80</v>
      </c>
      <c r="P151" s="20">
        <v>160</v>
      </c>
      <c r="Q151" s="20">
        <v>160</v>
      </c>
      <c r="R151" s="20">
        <v>0</v>
      </c>
      <c r="S151" s="20">
        <v>160</v>
      </c>
      <c r="T151" s="20">
        <v>0</v>
      </c>
    </row>
    <row r="152" spans="1:20" x14ac:dyDescent="0.25">
      <c r="A152" s="18" t="s">
        <v>343</v>
      </c>
      <c r="B152" s="18" t="s">
        <v>347</v>
      </c>
      <c r="C152" s="18" t="s">
        <v>334</v>
      </c>
      <c r="D152" s="20">
        <v>848</v>
      </c>
      <c r="E152" s="20">
        <v>1000</v>
      </c>
      <c r="F152" s="19">
        <v>337.08</v>
      </c>
      <c r="G152" s="19">
        <v>216.38</v>
      </c>
      <c r="H152" s="20">
        <v>55.78</v>
      </c>
      <c r="I152" s="19">
        <v>216.38</v>
      </c>
      <c r="J152" s="20">
        <v>55.78</v>
      </c>
      <c r="K152" s="19">
        <v>285.86</v>
      </c>
      <c r="L152" s="19">
        <v>156.58000000000001</v>
      </c>
      <c r="M152" s="20">
        <v>82.56</v>
      </c>
      <c r="N152" s="19">
        <v>156.58000000000001</v>
      </c>
      <c r="O152" s="20">
        <v>82.56</v>
      </c>
      <c r="P152" s="20">
        <v>848</v>
      </c>
      <c r="Q152" s="20">
        <v>848</v>
      </c>
      <c r="R152" s="20">
        <v>0</v>
      </c>
      <c r="S152" s="20">
        <v>848</v>
      </c>
      <c r="T152" s="20">
        <v>0</v>
      </c>
    </row>
    <row r="153" spans="1:20" x14ac:dyDescent="0.25">
      <c r="A153" s="18" t="s">
        <v>346</v>
      </c>
      <c r="B153" s="18" t="s">
        <v>349</v>
      </c>
      <c r="C153" s="18" t="s">
        <v>334</v>
      </c>
      <c r="D153" s="20">
        <v>720.8</v>
      </c>
      <c r="E153" s="20">
        <v>1000</v>
      </c>
      <c r="F153" s="19">
        <v>126.38</v>
      </c>
      <c r="G153" s="19">
        <v>71.36</v>
      </c>
      <c r="H153" s="20">
        <v>77.099999999999994</v>
      </c>
      <c r="I153" s="19">
        <v>71.36</v>
      </c>
      <c r="J153" s="20">
        <v>77.099999999999994</v>
      </c>
      <c r="K153" s="19">
        <v>81.739999999999995</v>
      </c>
      <c r="L153" s="19">
        <v>37.14</v>
      </c>
      <c r="M153" s="20">
        <v>120.09</v>
      </c>
      <c r="N153" s="19">
        <v>37.14</v>
      </c>
      <c r="O153" s="20">
        <v>120.09</v>
      </c>
      <c r="P153" s="20">
        <v>720.8</v>
      </c>
      <c r="Q153" s="20">
        <v>720.8</v>
      </c>
      <c r="R153" s="20">
        <v>0</v>
      </c>
      <c r="S153" s="20">
        <v>720.8</v>
      </c>
      <c r="T153" s="20">
        <v>0</v>
      </c>
    </row>
    <row r="154" spans="1:20" x14ac:dyDescent="0.25">
      <c r="A154" s="18" t="s">
        <v>348</v>
      </c>
      <c r="B154" s="18" t="s">
        <v>534</v>
      </c>
      <c r="C154" s="18" t="s">
        <v>334</v>
      </c>
      <c r="D154" s="20">
        <v>180</v>
      </c>
      <c r="E154" s="20">
        <v>240</v>
      </c>
      <c r="F154" s="19">
        <v>2.8359999999999999</v>
      </c>
      <c r="G154" s="19">
        <v>0</v>
      </c>
      <c r="H154" s="20">
        <v>0</v>
      </c>
      <c r="I154" s="19">
        <v>0</v>
      </c>
      <c r="J154" s="20">
        <v>0</v>
      </c>
      <c r="K154" s="19">
        <v>0.72</v>
      </c>
      <c r="L154" s="19">
        <v>0</v>
      </c>
      <c r="M154" s="20">
        <v>0</v>
      </c>
      <c r="N154" s="19">
        <v>0</v>
      </c>
      <c r="O154" s="20">
        <v>0</v>
      </c>
      <c r="P154" s="20">
        <v>180</v>
      </c>
      <c r="Q154" s="20">
        <v>0</v>
      </c>
      <c r="R154" s="20">
        <v>0</v>
      </c>
      <c r="S154" s="20">
        <v>0</v>
      </c>
      <c r="T154" s="20">
        <v>0</v>
      </c>
    </row>
    <row r="155" spans="1:20" x14ac:dyDescent="0.25">
      <c r="A155" s="18" t="s">
        <v>350</v>
      </c>
      <c r="B155" s="18" t="s">
        <v>535</v>
      </c>
      <c r="C155" s="18" t="s">
        <v>334</v>
      </c>
      <c r="D155" s="20">
        <v>848</v>
      </c>
      <c r="E155" s="20">
        <v>1000</v>
      </c>
      <c r="F155" s="19">
        <v>48.08</v>
      </c>
      <c r="G155" s="19">
        <v>0</v>
      </c>
      <c r="H155" s="20">
        <v>0</v>
      </c>
      <c r="I155" s="19">
        <v>0</v>
      </c>
      <c r="J155" s="20">
        <v>0</v>
      </c>
      <c r="K155" s="19">
        <v>31.58</v>
      </c>
      <c r="L155" s="19">
        <v>0</v>
      </c>
      <c r="M155" s="20">
        <v>0</v>
      </c>
      <c r="N155" s="19">
        <v>0</v>
      </c>
      <c r="O155" s="20">
        <v>0</v>
      </c>
      <c r="P155" s="20">
        <v>848</v>
      </c>
      <c r="Q155" s="20">
        <v>0</v>
      </c>
      <c r="R155" s="20">
        <v>0</v>
      </c>
      <c r="S155" s="20">
        <v>0</v>
      </c>
      <c r="T155" s="20">
        <v>0</v>
      </c>
    </row>
    <row r="156" spans="1:20" x14ac:dyDescent="0.25">
      <c r="A156" s="18" t="s">
        <v>353</v>
      </c>
      <c r="B156" s="18" t="s">
        <v>361</v>
      </c>
      <c r="C156" s="18" t="s">
        <v>334</v>
      </c>
      <c r="D156" s="20">
        <v>104</v>
      </c>
      <c r="E156" s="20">
        <v>150</v>
      </c>
      <c r="F156" s="19">
        <v>114.73</v>
      </c>
      <c r="G156" s="19">
        <v>269.77</v>
      </c>
      <c r="H156" s="20">
        <v>-57.47</v>
      </c>
      <c r="I156" s="19">
        <v>269.77</v>
      </c>
      <c r="J156" s="20">
        <v>-57.47</v>
      </c>
      <c r="K156" s="19">
        <v>25</v>
      </c>
      <c r="L156" s="19">
        <v>50</v>
      </c>
      <c r="M156" s="20">
        <v>-50</v>
      </c>
      <c r="N156" s="19">
        <v>50</v>
      </c>
      <c r="O156" s="20">
        <v>-50</v>
      </c>
      <c r="P156" s="20">
        <v>104</v>
      </c>
      <c r="Q156" s="20">
        <v>104</v>
      </c>
      <c r="R156" s="20">
        <v>0</v>
      </c>
      <c r="S156" s="20">
        <v>104</v>
      </c>
      <c r="T156" s="20">
        <v>0</v>
      </c>
    </row>
    <row r="157" spans="1:20" x14ac:dyDescent="0.25">
      <c r="A157" s="18" t="s">
        <v>356</v>
      </c>
      <c r="B157" s="18" t="s">
        <v>363</v>
      </c>
      <c r="C157" s="18" t="s">
        <v>334</v>
      </c>
      <c r="D157" s="20">
        <v>263</v>
      </c>
      <c r="E157" s="20">
        <v>350</v>
      </c>
      <c r="F157" s="19">
        <v>186.98</v>
      </c>
      <c r="G157" s="19">
        <v>170.76</v>
      </c>
      <c r="H157" s="20">
        <v>9.5</v>
      </c>
      <c r="I157" s="19">
        <v>170.76</v>
      </c>
      <c r="J157" s="20">
        <v>9.5</v>
      </c>
      <c r="K157" s="19">
        <v>119.72</v>
      </c>
      <c r="L157" s="19">
        <v>50</v>
      </c>
      <c r="M157" s="20">
        <v>139.44</v>
      </c>
      <c r="N157" s="19">
        <v>50</v>
      </c>
      <c r="O157" s="20">
        <v>139.44</v>
      </c>
      <c r="P157" s="20">
        <v>263</v>
      </c>
      <c r="Q157" s="20">
        <v>263</v>
      </c>
      <c r="R157" s="20">
        <v>0</v>
      </c>
      <c r="S157" s="20">
        <v>263</v>
      </c>
      <c r="T157" s="20">
        <v>0</v>
      </c>
    </row>
    <row r="158" spans="1:20" x14ac:dyDescent="0.25">
      <c r="A158" s="18" t="s">
        <v>358</v>
      </c>
      <c r="B158" s="18" t="s">
        <v>365</v>
      </c>
      <c r="C158" s="18" t="s">
        <v>334</v>
      </c>
      <c r="D158" s="20">
        <v>114.5</v>
      </c>
      <c r="E158" s="20">
        <v>140</v>
      </c>
      <c r="F158" s="19">
        <v>0</v>
      </c>
      <c r="G158" s="19">
        <v>3451.12</v>
      </c>
      <c r="H158" s="20">
        <v>-100</v>
      </c>
      <c r="I158" s="19">
        <v>3451.12</v>
      </c>
      <c r="J158" s="20">
        <v>-100</v>
      </c>
      <c r="K158" s="19">
        <v>0</v>
      </c>
      <c r="L158" s="19">
        <v>1544.66</v>
      </c>
      <c r="M158" s="20">
        <v>-100</v>
      </c>
      <c r="N158" s="19">
        <v>1544.66</v>
      </c>
      <c r="O158" s="20">
        <v>-100</v>
      </c>
      <c r="P158" s="20">
        <v>0</v>
      </c>
      <c r="Q158" s="20">
        <v>114.5</v>
      </c>
      <c r="R158" s="20">
        <v>-100</v>
      </c>
      <c r="S158" s="20">
        <v>114.5</v>
      </c>
      <c r="T158" s="20">
        <v>-100</v>
      </c>
    </row>
    <row r="159" spans="1:20" x14ac:dyDescent="0.25">
      <c r="A159" s="18" t="s">
        <v>360</v>
      </c>
      <c r="B159" s="18" t="s">
        <v>371</v>
      </c>
      <c r="C159" s="18" t="s">
        <v>372</v>
      </c>
      <c r="D159" s="20">
        <v>93.28</v>
      </c>
      <c r="E159" s="20">
        <v>110</v>
      </c>
      <c r="F159" s="19">
        <v>7374.12</v>
      </c>
      <c r="G159" s="19">
        <v>12954.28</v>
      </c>
      <c r="H159" s="20">
        <v>-43.08</v>
      </c>
      <c r="I159" s="19">
        <v>12954.28</v>
      </c>
      <c r="J159" s="20">
        <v>-43.08</v>
      </c>
      <c r="K159" s="19">
        <v>5638.48</v>
      </c>
      <c r="L159" s="19">
        <v>7358.26</v>
      </c>
      <c r="M159" s="20">
        <v>-23.37</v>
      </c>
      <c r="N159" s="19">
        <v>7358.26</v>
      </c>
      <c r="O159" s="20">
        <v>-23.37</v>
      </c>
      <c r="P159" s="20">
        <v>93.28</v>
      </c>
      <c r="Q159" s="20">
        <v>93.28</v>
      </c>
      <c r="R159" s="20">
        <v>0</v>
      </c>
      <c r="S159" s="20">
        <v>93.28</v>
      </c>
      <c r="T159" s="20">
        <v>0</v>
      </c>
    </row>
    <row r="160" spans="1:20" x14ac:dyDescent="0.25">
      <c r="A160" s="18" t="s">
        <v>362</v>
      </c>
      <c r="B160" s="18" t="s">
        <v>376</v>
      </c>
      <c r="C160" s="18" t="s">
        <v>372</v>
      </c>
      <c r="D160" s="20">
        <v>129.30000000000001</v>
      </c>
      <c r="E160" s="20">
        <v>150</v>
      </c>
      <c r="F160" s="19">
        <v>5226.88</v>
      </c>
      <c r="G160" s="19">
        <v>11313.32</v>
      </c>
      <c r="H160" s="20">
        <v>-53.8</v>
      </c>
      <c r="I160" s="19">
        <v>11313.32</v>
      </c>
      <c r="J160" s="20">
        <v>-53.8</v>
      </c>
      <c r="K160" s="19">
        <v>3667.78</v>
      </c>
      <c r="L160" s="19">
        <v>6758.78</v>
      </c>
      <c r="M160" s="20">
        <v>-45.73</v>
      </c>
      <c r="N160" s="19">
        <v>6758.78</v>
      </c>
      <c r="O160" s="20">
        <v>-45.73</v>
      </c>
      <c r="P160" s="20">
        <v>129.30000000000001</v>
      </c>
      <c r="Q160" s="20">
        <v>129.30000000000001</v>
      </c>
      <c r="R160" s="20">
        <v>0</v>
      </c>
      <c r="S160" s="20">
        <v>129.30000000000001</v>
      </c>
      <c r="T160" s="20">
        <v>0</v>
      </c>
    </row>
    <row r="161" spans="1:20" x14ac:dyDescent="0.25">
      <c r="A161" s="18" t="s">
        <v>364</v>
      </c>
      <c r="B161" s="18" t="s">
        <v>378</v>
      </c>
      <c r="C161" s="18" t="s">
        <v>170</v>
      </c>
      <c r="D161" s="20">
        <v>218.36</v>
      </c>
      <c r="E161" s="20">
        <v>250</v>
      </c>
      <c r="F161" s="19">
        <v>24112.94</v>
      </c>
      <c r="G161" s="19">
        <v>26000.76</v>
      </c>
      <c r="H161" s="20">
        <v>-7.26</v>
      </c>
      <c r="I161" s="19">
        <v>26000.76</v>
      </c>
      <c r="J161" s="20">
        <v>-7.26</v>
      </c>
      <c r="K161" s="19">
        <v>22424.22</v>
      </c>
      <c r="L161" s="19">
        <v>22719.64</v>
      </c>
      <c r="M161" s="20">
        <v>-1.3</v>
      </c>
      <c r="N161" s="19">
        <v>22719.64</v>
      </c>
      <c r="O161" s="20">
        <v>-1.3</v>
      </c>
      <c r="P161" s="20">
        <v>218.36</v>
      </c>
      <c r="Q161" s="20">
        <v>218.36</v>
      </c>
      <c r="R161" s="20">
        <v>0</v>
      </c>
      <c r="S161" s="20">
        <v>218.36</v>
      </c>
      <c r="T161" s="20">
        <v>0</v>
      </c>
    </row>
    <row r="162" spans="1:20" x14ac:dyDescent="0.25">
      <c r="A162" s="18" t="s">
        <v>366</v>
      </c>
      <c r="B162" s="18" t="s">
        <v>382</v>
      </c>
      <c r="C162" s="18" t="s">
        <v>372</v>
      </c>
      <c r="D162" s="20">
        <v>720.8</v>
      </c>
      <c r="E162" s="20">
        <v>1000</v>
      </c>
      <c r="F162" s="19">
        <v>216.92</v>
      </c>
      <c r="G162" s="19">
        <v>206.88</v>
      </c>
      <c r="H162" s="20">
        <v>4.8499999999999996</v>
      </c>
      <c r="I162" s="19">
        <v>206.88</v>
      </c>
      <c r="J162" s="20">
        <v>4.8499999999999996</v>
      </c>
      <c r="K162" s="19">
        <v>132.66</v>
      </c>
      <c r="L162" s="19">
        <v>91.28</v>
      </c>
      <c r="M162" s="20">
        <v>45.33</v>
      </c>
      <c r="N162" s="19">
        <v>91.28</v>
      </c>
      <c r="O162" s="20">
        <v>45.33</v>
      </c>
      <c r="P162" s="20">
        <v>720.8</v>
      </c>
      <c r="Q162" s="20">
        <v>720.8</v>
      </c>
      <c r="R162" s="20">
        <v>0</v>
      </c>
      <c r="S162" s="20">
        <v>720.8</v>
      </c>
      <c r="T162" s="20">
        <v>0</v>
      </c>
    </row>
    <row r="163" spans="1:20" x14ac:dyDescent="0.25">
      <c r="A163" s="18" t="s">
        <v>368</v>
      </c>
      <c r="B163" s="18" t="s">
        <v>384</v>
      </c>
      <c r="C163" s="18" t="s">
        <v>372</v>
      </c>
      <c r="D163" s="20">
        <v>720.8</v>
      </c>
      <c r="E163" s="20">
        <v>1000</v>
      </c>
      <c r="F163" s="19">
        <v>248.08</v>
      </c>
      <c r="G163" s="19">
        <v>220.38</v>
      </c>
      <c r="H163" s="20">
        <v>12.57</v>
      </c>
      <c r="I163" s="19">
        <v>220.38</v>
      </c>
      <c r="J163" s="20">
        <v>12.57</v>
      </c>
      <c r="K163" s="19">
        <v>187</v>
      </c>
      <c r="L163" s="19">
        <v>128.13999999999999</v>
      </c>
      <c r="M163" s="20">
        <v>45.93</v>
      </c>
      <c r="N163" s="19">
        <v>128.13999999999999</v>
      </c>
      <c r="O163" s="20">
        <v>45.93</v>
      </c>
      <c r="P163" s="20">
        <v>720.8</v>
      </c>
      <c r="Q163" s="20">
        <v>720.8</v>
      </c>
      <c r="R163" s="20">
        <v>0</v>
      </c>
      <c r="S163" s="20">
        <v>720.8</v>
      </c>
      <c r="T163" s="20">
        <v>0</v>
      </c>
    </row>
    <row r="164" spans="1:20" x14ac:dyDescent="0.25">
      <c r="A164" s="18" t="s">
        <v>370</v>
      </c>
      <c r="B164" s="18" t="s">
        <v>386</v>
      </c>
      <c r="C164" s="18" t="s">
        <v>372</v>
      </c>
      <c r="D164" s="20">
        <v>143.1</v>
      </c>
      <c r="E164" s="20">
        <v>170</v>
      </c>
      <c r="F164" s="19">
        <v>2166.46</v>
      </c>
      <c r="G164" s="19">
        <v>2965.62</v>
      </c>
      <c r="H164" s="20">
        <v>-26.95</v>
      </c>
      <c r="I164" s="19">
        <v>2965.62</v>
      </c>
      <c r="J164" s="20">
        <v>-26.95</v>
      </c>
      <c r="K164" s="19">
        <v>1499.72</v>
      </c>
      <c r="L164" s="19">
        <v>1173.94</v>
      </c>
      <c r="M164" s="20">
        <v>27.75</v>
      </c>
      <c r="N164" s="19">
        <v>1173.94</v>
      </c>
      <c r="O164" s="20">
        <v>27.75</v>
      </c>
      <c r="P164" s="20">
        <v>143.1</v>
      </c>
      <c r="Q164" s="20">
        <v>143.1</v>
      </c>
      <c r="R164" s="20">
        <v>0</v>
      </c>
      <c r="S164" s="20">
        <v>143.1</v>
      </c>
      <c r="T164" s="20">
        <v>0</v>
      </c>
    </row>
    <row r="165" spans="1:20" x14ac:dyDescent="0.25">
      <c r="A165" s="18" t="s">
        <v>373</v>
      </c>
      <c r="B165" s="18" t="s">
        <v>388</v>
      </c>
      <c r="C165" s="18" t="s">
        <v>175</v>
      </c>
      <c r="D165" s="20">
        <v>212</v>
      </c>
      <c r="E165" s="20">
        <v>250</v>
      </c>
      <c r="F165" s="19">
        <v>41.56</v>
      </c>
      <c r="G165" s="19">
        <v>195.66</v>
      </c>
      <c r="H165" s="20">
        <v>-78.760000000000005</v>
      </c>
      <c r="I165" s="19">
        <v>195.66</v>
      </c>
      <c r="J165" s="20">
        <v>-78.760000000000005</v>
      </c>
      <c r="K165" s="19">
        <v>0.04</v>
      </c>
      <c r="L165" s="19">
        <v>0</v>
      </c>
      <c r="M165" s="20">
        <v>0</v>
      </c>
      <c r="N165" s="19">
        <v>0</v>
      </c>
      <c r="O165" s="20">
        <v>0</v>
      </c>
      <c r="P165" s="20">
        <v>212</v>
      </c>
      <c r="Q165" s="20">
        <v>0</v>
      </c>
      <c r="R165" s="20">
        <v>0</v>
      </c>
      <c r="S165" s="20">
        <v>0</v>
      </c>
      <c r="T165" s="20">
        <v>0</v>
      </c>
    </row>
    <row r="166" spans="1:20" x14ac:dyDescent="0.25">
      <c r="A166" s="18" t="s">
        <v>375</v>
      </c>
      <c r="B166" s="18" t="s">
        <v>390</v>
      </c>
      <c r="C166" s="18" t="s">
        <v>372</v>
      </c>
      <c r="D166" s="20">
        <v>848</v>
      </c>
      <c r="E166" s="20">
        <v>1000</v>
      </c>
      <c r="F166" s="19">
        <v>274.24</v>
      </c>
      <c r="G166" s="19">
        <v>246.82</v>
      </c>
      <c r="H166" s="20">
        <v>11.11</v>
      </c>
      <c r="I166" s="19">
        <v>246.82</v>
      </c>
      <c r="J166" s="20">
        <v>11.11</v>
      </c>
      <c r="K166" s="19">
        <v>204.88</v>
      </c>
      <c r="L166" s="19">
        <v>162</v>
      </c>
      <c r="M166" s="20">
        <v>26.47</v>
      </c>
      <c r="N166" s="19">
        <v>162</v>
      </c>
      <c r="O166" s="20">
        <v>26.47</v>
      </c>
      <c r="P166" s="20">
        <v>848</v>
      </c>
      <c r="Q166" s="20">
        <v>848</v>
      </c>
      <c r="R166" s="20">
        <v>0</v>
      </c>
      <c r="S166" s="20">
        <v>848</v>
      </c>
      <c r="T166" s="20">
        <v>0</v>
      </c>
    </row>
    <row r="167" spans="1:20" x14ac:dyDescent="0.25">
      <c r="A167" s="18" t="s">
        <v>377</v>
      </c>
      <c r="B167" s="18" t="s">
        <v>392</v>
      </c>
      <c r="C167" s="18" t="s">
        <v>170</v>
      </c>
      <c r="D167" s="20">
        <v>225</v>
      </c>
      <c r="E167" s="20">
        <v>280</v>
      </c>
      <c r="F167" s="19">
        <v>663.04</v>
      </c>
      <c r="G167" s="19">
        <v>756.2</v>
      </c>
      <c r="H167" s="20">
        <v>-12.32</v>
      </c>
      <c r="I167" s="19">
        <v>756.2</v>
      </c>
      <c r="J167" s="20">
        <v>-12.32</v>
      </c>
      <c r="K167" s="19">
        <v>527.02</v>
      </c>
      <c r="L167" s="19">
        <v>528.12</v>
      </c>
      <c r="M167" s="20">
        <v>-0.21</v>
      </c>
      <c r="N167" s="19">
        <v>528.12</v>
      </c>
      <c r="O167" s="20">
        <v>-0.21</v>
      </c>
      <c r="P167" s="20">
        <v>225</v>
      </c>
      <c r="Q167" s="20">
        <v>225</v>
      </c>
      <c r="R167" s="20">
        <v>0</v>
      </c>
      <c r="S167" s="20">
        <v>225</v>
      </c>
      <c r="T167" s="20">
        <v>0</v>
      </c>
    </row>
    <row r="168" spans="1:20" x14ac:dyDescent="0.25">
      <c r="A168" s="18" t="s">
        <v>379</v>
      </c>
      <c r="B168" s="18" t="s">
        <v>394</v>
      </c>
      <c r="C168" s="18" t="s">
        <v>170</v>
      </c>
      <c r="D168" s="20">
        <v>263</v>
      </c>
      <c r="E168" s="20">
        <v>300</v>
      </c>
      <c r="F168" s="19">
        <v>0</v>
      </c>
      <c r="G168" s="19">
        <v>129.36000000000001</v>
      </c>
      <c r="H168" s="20">
        <v>-100</v>
      </c>
      <c r="I168" s="19">
        <v>129.36000000000001</v>
      </c>
      <c r="J168" s="20">
        <v>-100</v>
      </c>
      <c r="K168" s="19">
        <v>0</v>
      </c>
      <c r="L168" s="19">
        <v>2.2000000000000002</v>
      </c>
      <c r="M168" s="20">
        <v>-100</v>
      </c>
      <c r="N168" s="19">
        <v>2.2000000000000002</v>
      </c>
      <c r="O168" s="20">
        <v>-100</v>
      </c>
      <c r="P168" s="20">
        <v>0</v>
      </c>
      <c r="Q168" s="20">
        <v>263</v>
      </c>
      <c r="R168" s="20">
        <v>-100</v>
      </c>
      <c r="S168" s="20">
        <v>263</v>
      </c>
      <c r="T168" s="20">
        <v>-100</v>
      </c>
    </row>
    <row r="169" spans="1:20" x14ac:dyDescent="0.25">
      <c r="A169" s="18" t="s">
        <v>381</v>
      </c>
      <c r="B169" s="18" t="s">
        <v>396</v>
      </c>
      <c r="C169" s="18" t="s">
        <v>175</v>
      </c>
      <c r="D169" s="20">
        <v>212</v>
      </c>
      <c r="E169" s="20">
        <v>250</v>
      </c>
      <c r="F169" s="19">
        <v>272.16000000000003</v>
      </c>
      <c r="G169" s="19">
        <v>408.1</v>
      </c>
      <c r="H169" s="20">
        <v>-33.31</v>
      </c>
      <c r="I169" s="19">
        <v>408.1</v>
      </c>
      <c r="J169" s="20">
        <v>-33.31</v>
      </c>
      <c r="K169" s="19">
        <v>150</v>
      </c>
      <c r="L169" s="19">
        <v>160</v>
      </c>
      <c r="M169" s="20">
        <v>-6.25</v>
      </c>
      <c r="N169" s="19">
        <v>160</v>
      </c>
      <c r="O169" s="20">
        <v>-6.25</v>
      </c>
      <c r="P169" s="20">
        <v>212</v>
      </c>
      <c r="Q169" s="20">
        <v>212</v>
      </c>
      <c r="R169" s="20">
        <v>0</v>
      </c>
      <c r="S169" s="20">
        <v>212</v>
      </c>
      <c r="T169" s="20">
        <v>0</v>
      </c>
    </row>
    <row r="170" spans="1:20" x14ac:dyDescent="0.25">
      <c r="A170" s="18" t="s">
        <v>383</v>
      </c>
      <c r="B170" s="18" t="s">
        <v>536</v>
      </c>
      <c r="C170" s="18" t="s">
        <v>170</v>
      </c>
      <c r="D170" s="20">
        <v>263</v>
      </c>
      <c r="E170" s="20">
        <v>320</v>
      </c>
      <c r="F170" s="19">
        <v>248.98</v>
      </c>
      <c r="G170" s="19">
        <v>0</v>
      </c>
      <c r="H170" s="20">
        <v>0</v>
      </c>
      <c r="I170" s="19">
        <v>0</v>
      </c>
      <c r="J170" s="20">
        <v>0</v>
      </c>
      <c r="K170" s="19">
        <v>178</v>
      </c>
      <c r="L170" s="19">
        <v>0</v>
      </c>
      <c r="M170" s="20">
        <v>0</v>
      </c>
      <c r="N170" s="19">
        <v>0</v>
      </c>
      <c r="O170" s="20">
        <v>0</v>
      </c>
      <c r="P170" s="20">
        <v>263</v>
      </c>
      <c r="Q170" s="20">
        <v>0</v>
      </c>
      <c r="R170" s="20">
        <v>0</v>
      </c>
      <c r="S170" s="20">
        <v>0</v>
      </c>
      <c r="T170" s="20">
        <v>0</v>
      </c>
    </row>
    <row r="171" spans="1:20" x14ac:dyDescent="0.25">
      <c r="A171" s="18" t="s">
        <v>385</v>
      </c>
      <c r="B171" s="18" t="s">
        <v>398</v>
      </c>
      <c r="C171" s="18" t="s">
        <v>242</v>
      </c>
      <c r="D171" s="20">
        <v>228.96</v>
      </c>
      <c r="E171" s="20">
        <v>260</v>
      </c>
      <c r="F171" s="19">
        <v>774.44</v>
      </c>
      <c r="G171" s="19">
        <v>988.46</v>
      </c>
      <c r="H171" s="20">
        <v>-21.65</v>
      </c>
      <c r="I171" s="19">
        <v>988.46</v>
      </c>
      <c r="J171" s="20">
        <v>-21.65</v>
      </c>
      <c r="K171" s="19">
        <v>465.2</v>
      </c>
      <c r="L171" s="19">
        <v>324.66000000000003</v>
      </c>
      <c r="M171" s="20">
        <v>43.29</v>
      </c>
      <c r="N171" s="19">
        <v>324.66000000000003</v>
      </c>
      <c r="O171" s="20">
        <v>43.29</v>
      </c>
      <c r="P171" s="20">
        <v>228.96</v>
      </c>
      <c r="Q171" s="20">
        <v>228.96</v>
      </c>
      <c r="R171" s="20">
        <v>0</v>
      </c>
      <c r="S171" s="20">
        <v>228.96</v>
      </c>
      <c r="T171" s="20">
        <v>0</v>
      </c>
    </row>
    <row r="172" spans="1:20" x14ac:dyDescent="0.25">
      <c r="A172" s="18" t="s">
        <v>387</v>
      </c>
      <c r="B172" s="18" t="s">
        <v>404</v>
      </c>
      <c r="C172" s="18" t="s">
        <v>253</v>
      </c>
      <c r="D172" s="20">
        <v>175</v>
      </c>
      <c r="E172" s="20">
        <v>200</v>
      </c>
      <c r="F172" s="19">
        <v>434.86</v>
      </c>
      <c r="G172" s="19">
        <v>435.52</v>
      </c>
      <c r="H172" s="20">
        <v>-0.15</v>
      </c>
      <c r="I172" s="19">
        <v>435.52</v>
      </c>
      <c r="J172" s="20">
        <v>-0.15</v>
      </c>
      <c r="K172" s="19">
        <v>345</v>
      </c>
      <c r="L172" s="19">
        <v>268.98</v>
      </c>
      <c r="M172" s="20">
        <v>28.26</v>
      </c>
      <c r="N172" s="19">
        <v>268.98</v>
      </c>
      <c r="O172" s="20">
        <v>28.26</v>
      </c>
      <c r="P172" s="20">
        <v>175</v>
      </c>
      <c r="Q172" s="20">
        <v>175</v>
      </c>
      <c r="R172" s="20">
        <v>0</v>
      </c>
      <c r="S172" s="20">
        <v>175</v>
      </c>
      <c r="T172" s="20">
        <v>0</v>
      </c>
    </row>
    <row r="173" spans="1:20" x14ac:dyDescent="0.25">
      <c r="A173" s="18" t="s">
        <v>389</v>
      </c>
      <c r="B173" s="18" t="s">
        <v>537</v>
      </c>
      <c r="C173" s="18" t="s">
        <v>277</v>
      </c>
      <c r="D173" s="20">
        <v>139.91999999999999</v>
      </c>
      <c r="E173" s="20">
        <v>160</v>
      </c>
      <c r="F173" s="19">
        <v>1310.46</v>
      </c>
      <c r="G173" s="19">
        <v>407.14</v>
      </c>
      <c r="H173" s="20">
        <v>221.87</v>
      </c>
      <c r="I173" s="19">
        <v>407.14</v>
      </c>
      <c r="J173" s="20">
        <v>221.87</v>
      </c>
      <c r="K173" s="19">
        <v>1130.3800000000001</v>
      </c>
      <c r="L173" s="19">
        <v>143.16</v>
      </c>
      <c r="M173" s="20">
        <v>689.59</v>
      </c>
      <c r="N173" s="19">
        <v>143.16</v>
      </c>
      <c r="O173" s="20">
        <v>689.59</v>
      </c>
      <c r="P173" s="20">
        <v>139.91999999999999</v>
      </c>
      <c r="Q173" s="20">
        <v>139.91999999999999</v>
      </c>
      <c r="R173" s="20">
        <v>0</v>
      </c>
      <c r="S173" s="20">
        <v>139.91999999999999</v>
      </c>
      <c r="T173" s="20">
        <v>0</v>
      </c>
    </row>
    <row r="174" spans="1:20" x14ac:dyDescent="0.25">
      <c r="A174" s="18" t="s">
        <v>391</v>
      </c>
      <c r="B174" s="18" t="s">
        <v>538</v>
      </c>
      <c r="C174" s="18" t="s">
        <v>277</v>
      </c>
      <c r="D174" s="20">
        <v>201.4</v>
      </c>
      <c r="E174" s="20">
        <v>230</v>
      </c>
      <c r="F174" s="19">
        <v>111.34</v>
      </c>
      <c r="G174" s="19">
        <v>0</v>
      </c>
      <c r="H174" s="20">
        <v>0</v>
      </c>
      <c r="I174" s="19">
        <v>0</v>
      </c>
      <c r="J174" s="20">
        <v>0</v>
      </c>
      <c r="K174" s="19">
        <v>88.62</v>
      </c>
      <c r="L174" s="19">
        <v>0</v>
      </c>
      <c r="M174" s="20">
        <v>0</v>
      </c>
      <c r="N174" s="19">
        <v>0</v>
      </c>
      <c r="O174" s="20">
        <v>0</v>
      </c>
      <c r="P174" s="20">
        <v>201.4</v>
      </c>
      <c r="Q174" s="20">
        <v>0</v>
      </c>
      <c r="R174" s="20">
        <v>0</v>
      </c>
      <c r="S174" s="20">
        <v>0</v>
      </c>
      <c r="T174" s="20">
        <v>0</v>
      </c>
    </row>
    <row r="175" spans="1:20" x14ac:dyDescent="0.25">
      <c r="A175" s="18" t="s">
        <v>393</v>
      </c>
      <c r="B175" s="18" t="s">
        <v>539</v>
      </c>
      <c r="C175" s="18" t="s">
        <v>107</v>
      </c>
      <c r="D175" s="20">
        <v>424</v>
      </c>
      <c r="E175" s="20">
        <v>550</v>
      </c>
      <c r="F175" s="19">
        <v>299.27999999999997</v>
      </c>
      <c r="G175" s="19">
        <v>0</v>
      </c>
      <c r="H175" s="20">
        <v>0</v>
      </c>
      <c r="I175" s="19">
        <v>0</v>
      </c>
      <c r="J175" s="20">
        <v>0</v>
      </c>
      <c r="K175" s="19">
        <v>219.36</v>
      </c>
      <c r="L175" s="19">
        <v>0</v>
      </c>
      <c r="M175" s="20">
        <v>0</v>
      </c>
      <c r="N175" s="19">
        <v>0</v>
      </c>
      <c r="O175" s="20">
        <v>0</v>
      </c>
      <c r="P175" s="20">
        <v>424</v>
      </c>
      <c r="Q175" s="20">
        <v>0</v>
      </c>
      <c r="R175" s="20">
        <v>0</v>
      </c>
      <c r="S175" s="20">
        <v>0</v>
      </c>
      <c r="T175" s="20">
        <v>0</v>
      </c>
    </row>
    <row r="176" spans="1:20" x14ac:dyDescent="0.25">
      <c r="A176" s="18" t="s">
        <v>395</v>
      </c>
      <c r="B176" s="18" t="s">
        <v>540</v>
      </c>
      <c r="C176" s="18" t="s">
        <v>541</v>
      </c>
      <c r="D176" s="20">
        <v>175</v>
      </c>
      <c r="E176" s="20">
        <v>200</v>
      </c>
      <c r="F176" s="19">
        <v>392.12</v>
      </c>
      <c r="G176" s="19">
        <v>0</v>
      </c>
      <c r="H176" s="20">
        <v>0</v>
      </c>
      <c r="I176" s="19">
        <v>0</v>
      </c>
      <c r="J176" s="20">
        <v>0</v>
      </c>
      <c r="K176" s="19">
        <v>349.32</v>
      </c>
      <c r="L176" s="19">
        <v>0</v>
      </c>
      <c r="M176" s="20">
        <v>0</v>
      </c>
      <c r="N176" s="19">
        <v>0</v>
      </c>
      <c r="O176" s="20">
        <v>0</v>
      </c>
      <c r="P176" s="20">
        <v>175</v>
      </c>
      <c r="Q176" s="20">
        <v>0</v>
      </c>
      <c r="R176" s="20">
        <v>0</v>
      </c>
      <c r="S176" s="20">
        <v>0</v>
      </c>
      <c r="T176" s="20">
        <v>0</v>
      </c>
    </row>
    <row r="177" spans="1:20" x14ac:dyDescent="0.25">
      <c r="A177" s="18" t="s">
        <v>397</v>
      </c>
      <c r="B177" s="18" t="s">
        <v>542</v>
      </c>
      <c r="C177" s="18" t="s">
        <v>242</v>
      </c>
      <c r="D177" s="20">
        <v>159</v>
      </c>
      <c r="E177" s="20">
        <v>180</v>
      </c>
      <c r="F177" s="19">
        <v>1660.66</v>
      </c>
      <c r="G177" s="19">
        <v>2268.1799999999998</v>
      </c>
      <c r="H177" s="20">
        <v>-26.78</v>
      </c>
      <c r="I177" s="19">
        <v>2268.1799999999998</v>
      </c>
      <c r="J177" s="20">
        <v>-26.78</v>
      </c>
      <c r="K177" s="19">
        <v>991.38</v>
      </c>
      <c r="L177" s="19">
        <v>994.88</v>
      </c>
      <c r="M177" s="20">
        <v>-0.35</v>
      </c>
      <c r="N177" s="19">
        <v>994.88</v>
      </c>
      <c r="O177" s="20">
        <v>-0.35</v>
      </c>
      <c r="P177" s="20">
        <v>159</v>
      </c>
      <c r="Q177" s="20">
        <v>159</v>
      </c>
      <c r="R177" s="20">
        <v>0</v>
      </c>
      <c r="S177" s="20">
        <v>159</v>
      </c>
      <c r="T177" s="20">
        <v>0</v>
      </c>
    </row>
    <row r="178" spans="1:20" x14ac:dyDescent="0.25">
      <c r="A178" s="18" t="s">
        <v>399</v>
      </c>
      <c r="B178" s="18" t="s">
        <v>543</v>
      </c>
      <c r="C178" s="18" t="s">
        <v>334</v>
      </c>
      <c r="D178" s="20">
        <v>225</v>
      </c>
      <c r="E178" s="20">
        <v>300</v>
      </c>
      <c r="F178" s="19">
        <v>186.28</v>
      </c>
      <c r="G178" s="19">
        <v>0</v>
      </c>
      <c r="H178" s="20">
        <v>0</v>
      </c>
      <c r="I178" s="19">
        <v>0</v>
      </c>
      <c r="J178" s="20">
        <v>0</v>
      </c>
      <c r="K178" s="19">
        <v>130.02000000000001</v>
      </c>
      <c r="L178" s="19">
        <v>0</v>
      </c>
      <c r="M178" s="20">
        <v>0</v>
      </c>
      <c r="N178" s="19">
        <v>0</v>
      </c>
      <c r="O178" s="20">
        <v>0</v>
      </c>
      <c r="P178" s="20">
        <v>225</v>
      </c>
      <c r="Q178" s="20">
        <v>0</v>
      </c>
      <c r="R178" s="20">
        <v>0</v>
      </c>
      <c r="S178" s="20">
        <v>0</v>
      </c>
      <c r="T178" s="20">
        <v>0</v>
      </c>
    </row>
    <row r="179" spans="1:20" x14ac:dyDescent="0.25">
      <c r="A179" s="18" t="s">
        <v>401</v>
      </c>
      <c r="B179" s="18" t="s">
        <v>406</v>
      </c>
      <c r="C179" s="18" t="s">
        <v>334</v>
      </c>
      <c r="D179" s="20">
        <v>238.5</v>
      </c>
      <c r="E179" s="20">
        <v>300</v>
      </c>
      <c r="F179" s="19">
        <v>765.24</v>
      </c>
      <c r="G179" s="19">
        <v>726.72</v>
      </c>
      <c r="H179" s="20">
        <v>5.3</v>
      </c>
      <c r="I179" s="19">
        <v>726.72</v>
      </c>
      <c r="J179" s="20">
        <v>5.3</v>
      </c>
      <c r="K179" s="19">
        <v>611.4</v>
      </c>
      <c r="L179" s="19">
        <v>435.26</v>
      </c>
      <c r="M179" s="20">
        <v>40.47</v>
      </c>
      <c r="N179" s="19">
        <v>435.26</v>
      </c>
      <c r="O179" s="20">
        <v>40.47</v>
      </c>
      <c r="P179" s="20">
        <v>238.5</v>
      </c>
      <c r="Q179" s="20">
        <v>238.5</v>
      </c>
      <c r="R179" s="20">
        <v>0</v>
      </c>
      <c r="S179" s="20">
        <v>238.5</v>
      </c>
      <c r="T179" s="20">
        <v>0</v>
      </c>
    </row>
    <row r="180" spans="1:20" x14ac:dyDescent="0.25">
      <c r="A180" s="18" t="s">
        <v>403</v>
      </c>
      <c r="B180" s="18" t="s">
        <v>410</v>
      </c>
      <c r="C180" s="18" t="s">
        <v>224</v>
      </c>
      <c r="D180" s="20">
        <v>93.28</v>
      </c>
      <c r="E180" s="20">
        <v>110</v>
      </c>
      <c r="F180" s="19">
        <v>0</v>
      </c>
      <c r="G180" s="19">
        <v>1071</v>
      </c>
      <c r="H180" s="20">
        <v>-100</v>
      </c>
      <c r="I180" s="19">
        <v>1071</v>
      </c>
      <c r="J180" s="20">
        <v>-100</v>
      </c>
      <c r="K180" s="19">
        <v>0</v>
      </c>
      <c r="L180" s="19">
        <v>0.02</v>
      </c>
      <c r="M180" s="20">
        <v>-100</v>
      </c>
      <c r="N180" s="19">
        <v>0.02</v>
      </c>
      <c r="O180" s="20">
        <v>-100</v>
      </c>
      <c r="P180" s="20">
        <v>0</v>
      </c>
      <c r="Q180" s="20">
        <v>93.28</v>
      </c>
      <c r="R180" s="20">
        <v>-100</v>
      </c>
      <c r="S180" s="20">
        <v>93.28</v>
      </c>
      <c r="T180" s="20">
        <v>-100</v>
      </c>
    </row>
    <row r="181" spans="1:20" x14ac:dyDescent="0.25">
      <c r="A181" s="18" t="s">
        <v>405</v>
      </c>
      <c r="B181" s="18" t="s">
        <v>412</v>
      </c>
      <c r="C181" s="18" t="s">
        <v>224</v>
      </c>
      <c r="D181" s="20">
        <v>201.4</v>
      </c>
      <c r="E181" s="20">
        <v>250</v>
      </c>
      <c r="F181" s="19">
        <v>1903.2</v>
      </c>
      <c r="G181" s="19">
        <v>1504.42</v>
      </c>
      <c r="H181" s="20">
        <v>26.51</v>
      </c>
      <c r="I181" s="19">
        <v>1504.42</v>
      </c>
      <c r="J181" s="20">
        <v>26.51</v>
      </c>
      <c r="K181" s="19">
        <v>1806.26</v>
      </c>
      <c r="L181" s="19">
        <v>1318.76</v>
      </c>
      <c r="M181" s="20">
        <v>36.97</v>
      </c>
      <c r="N181" s="19">
        <v>1318.76</v>
      </c>
      <c r="O181" s="20">
        <v>36.97</v>
      </c>
      <c r="P181" s="20">
        <v>201.4</v>
      </c>
      <c r="Q181" s="20">
        <v>201.4</v>
      </c>
      <c r="R181" s="20">
        <v>0</v>
      </c>
      <c r="S181" s="20">
        <v>201.4</v>
      </c>
      <c r="T181" s="20">
        <v>0</v>
      </c>
    </row>
    <row r="182" spans="1:20" x14ac:dyDescent="0.25">
      <c r="A182" s="18" t="s">
        <v>407</v>
      </c>
      <c r="B182" s="18" t="s">
        <v>414</v>
      </c>
      <c r="C182" s="18" t="s">
        <v>224</v>
      </c>
      <c r="D182" s="20">
        <v>225</v>
      </c>
      <c r="E182" s="20">
        <v>260</v>
      </c>
      <c r="F182" s="19">
        <v>28.06</v>
      </c>
      <c r="G182" s="19">
        <v>466.78</v>
      </c>
      <c r="H182" s="20">
        <v>-93.99</v>
      </c>
      <c r="I182" s="19">
        <v>466.78</v>
      </c>
      <c r="J182" s="20">
        <v>-93.99</v>
      </c>
      <c r="K182" s="19">
        <v>0.02</v>
      </c>
      <c r="L182" s="19">
        <v>393.56</v>
      </c>
      <c r="M182" s="20">
        <v>-99.99</v>
      </c>
      <c r="N182" s="19">
        <v>393.56</v>
      </c>
      <c r="O182" s="20">
        <v>-99.99</v>
      </c>
      <c r="P182" s="20">
        <v>225</v>
      </c>
      <c r="Q182" s="20">
        <v>225</v>
      </c>
      <c r="R182" s="20">
        <v>0</v>
      </c>
      <c r="S182" s="20">
        <v>225</v>
      </c>
      <c r="T182" s="20">
        <v>0</v>
      </c>
    </row>
    <row r="183" spans="1:20" x14ac:dyDescent="0.25">
      <c r="A183" s="18" t="s">
        <v>409</v>
      </c>
      <c r="B183" s="18" t="s">
        <v>416</v>
      </c>
      <c r="C183" s="18" t="s">
        <v>256</v>
      </c>
      <c r="D183" s="20">
        <v>120</v>
      </c>
      <c r="E183" s="20">
        <v>150</v>
      </c>
      <c r="F183" s="19">
        <v>45.34</v>
      </c>
      <c r="G183" s="19">
        <v>117.61</v>
      </c>
      <c r="H183" s="20">
        <v>-61.45</v>
      </c>
      <c r="I183" s="19">
        <v>117.61</v>
      </c>
      <c r="J183" s="20">
        <v>-61.45</v>
      </c>
      <c r="K183" s="19">
        <v>7</v>
      </c>
      <c r="L183" s="19">
        <v>14.98</v>
      </c>
      <c r="M183" s="20">
        <v>-53.27</v>
      </c>
      <c r="N183" s="19">
        <v>14.98</v>
      </c>
      <c r="O183" s="20">
        <v>-53.27</v>
      </c>
      <c r="P183" s="20">
        <v>80</v>
      </c>
      <c r="Q183" s="20">
        <v>80</v>
      </c>
      <c r="R183" s="20">
        <v>0</v>
      </c>
      <c r="S183" s="20">
        <v>80</v>
      </c>
      <c r="T183" s="20">
        <v>0</v>
      </c>
    </row>
    <row r="184" spans="1:20" x14ac:dyDescent="0.25">
      <c r="A184" s="18" t="s">
        <v>411</v>
      </c>
      <c r="B184" s="18" t="s">
        <v>418</v>
      </c>
      <c r="C184" s="18" t="s">
        <v>253</v>
      </c>
      <c r="D184" s="20">
        <v>66.8</v>
      </c>
      <c r="E184" s="20">
        <v>80</v>
      </c>
      <c r="F184" s="19">
        <v>2642.24</v>
      </c>
      <c r="G184" s="19">
        <v>3958.6</v>
      </c>
      <c r="H184" s="20">
        <v>-33.25</v>
      </c>
      <c r="I184" s="19">
        <v>3958.6</v>
      </c>
      <c r="J184" s="20">
        <v>-33.25</v>
      </c>
      <c r="K184" s="19">
        <v>1575</v>
      </c>
      <c r="L184" s="19">
        <v>1282.58</v>
      </c>
      <c r="M184" s="20">
        <v>22.8</v>
      </c>
      <c r="N184" s="19">
        <v>1282.58</v>
      </c>
      <c r="O184" s="20">
        <v>22.8</v>
      </c>
      <c r="P184" s="20">
        <v>61.5</v>
      </c>
      <c r="Q184" s="20">
        <v>61.5</v>
      </c>
      <c r="R184" s="20">
        <v>0</v>
      </c>
      <c r="S184" s="20">
        <v>61.5</v>
      </c>
      <c r="T184" s="20">
        <v>0</v>
      </c>
    </row>
    <row r="185" spans="1:20" x14ac:dyDescent="0.25">
      <c r="A185" s="18" t="s">
        <v>413</v>
      </c>
      <c r="B185" s="18" t="s">
        <v>420</v>
      </c>
      <c r="C185" s="18" t="s">
        <v>270</v>
      </c>
      <c r="D185" s="20">
        <v>129.30000000000001</v>
      </c>
      <c r="E185" s="20">
        <v>150</v>
      </c>
      <c r="F185" s="19">
        <v>942.5</v>
      </c>
      <c r="G185" s="19">
        <v>1304.4000000000001</v>
      </c>
      <c r="H185" s="20">
        <v>-27.74</v>
      </c>
      <c r="I185" s="19">
        <v>1304.4000000000001</v>
      </c>
      <c r="J185" s="20">
        <v>-27.74</v>
      </c>
      <c r="K185" s="19">
        <v>708.98</v>
      </c>
      <c r="L185" s="19">
        <v>820.04</v>
      </c>
      <c r="M185" s="20">
        <v>-13.54</v>
      </c>
      <c r="N185" s="19">
        <v>820.04</v>
      </c>
      <c r="O185" s="20">
        <v>-13.54</v>
      </c>
      <c r="P185" s="20">
        <v>129.30000000000001</v>
      </c>
      <c r="Q185" s="20">
        <v>129.30000000000001</v>
      </c>
      <c r="R185" s="20">
        <v>0</v>
      </c>
      <c r="S185" s="20">
        <v>129.30000000000001</v>
      </c>
      <c r="T185" s="20">
        <v>0</v>
      </c>
    </row>
    <row r="186" spans="1:20" x14ac:dyDescent="0.25">
      <c r="A186" s="18" t="s">
        <v>415</v>
      </c>
      <c r="B186" s="18" t="s">
        <v>422</v>
      </c>
      <c r="C186" s="18" t="s">
        <v>270</v>
      </c>
      <c r="D186" s="20">
        <v>424</v>
      </c>
      <c r="E186" s="20">
        <v>600</v>
      </c>
      <c r="F186" s="19">
        <v>6</v>
      </c>
      <c r="G186" s="19">
        <v>29.78</v>
      </c>
      <c r="H186" s="20">
        <v>-79.849999999999994</v>
      </c>
      <c r="I186" s="19">
        <v>29.78</v>
      </c>
      <c r="J186" s="20">
        <v>-79.849999999999994</v>
      </c>
      <c r="K186" s="19">
        <v>0</v>
      </c>
      <c r="L186" s="19">
        <v>17.16</v>
      </c>
      <c r="M186" s="20">
        <v>-100</v>
      </c>
      <c r="N186" s="19">
        <v>17.16</v>
      </c>
      <c r="O186" s="20">
        <v>-100</v>
      </c>
      <c r="P186" s="20">
        <v>0</v>
      </c>
      <c r="Q186" s="20">
        <v>424</v>
      </c>
      <c r="R186" s="20">
        <v>-100</v>
      </c>
      <c r="S186" s="20">
        <v>424</v>
      </c>
      <c r="T186" s="20">
        <v>-100</v>
      </c>
    </row>
    <row r="187" spans="1:20" x14ac:dyDescent="0.25">
      <c r="A187" s="18" t="s">
        <v>417</v>
      </c>
      <c r="B187" s="18" t="s">
        <v>544</v>
      </c>
      <c r="C187" s="18" t="s">
        <v>270</v>
      </c>
      <c r="D187" s="20">
        <v>158</v>
      </c>
      <c r="E187" s="20">
        <v>200</v>
      </c>
      <c r="F187" s="19">
        <v>928.4</v>
      </c>
      <c r="G187" s="19">
        <v>639.70000000000005</v>
      </c>
      <c r="H187" s="20">
        <v>45.13</v>
      </c>
      <c r="I187" s="19">
        <v>639.70000000000005</v>
      </c>
      <c r="J187" s="20">
        <v>45.13</v>
      </c>
      <c r="K187" s="19">
        <v>668.64</v>
      </c>
      <c r="L187" s="19">
        <v>300</v>
      </c>
      <c r="M187" s="20">
        <v>122.88</v>
      </c>
      <c r="N187" s="19">
        <v>300</v>
      </c>
      <c r="O187" s="20">
        <v>122.88</v>
      </c>
      <c r="P187" s="20">
        <v>158</v>
      </c>
      <c r="Q187" s="20">
        <v>158</v>
      </c>
      <c r="R187" s="20">
        <v>0</v>
      </c>
      <c r="S187" s="20">
        <v>158</v>
      </c>
      <c r="T187" s="20">
        <v>0</v>
      </c>
    </row>
    <row r="188" spans="1:20" x14ac:dyDescent="0.25">
      <c r="A188" s="18" t="s">
        <v>419</v>
      </c>
      <c r="B188" s="18" t="s">
        <v>545</v>
      </c>
      <c r="C188" s="18" t="s">
        <v>270</v>
      </c>
      <c r="D188" s="20">
        <v>225</v>
      </c>
      <c r="E188" s="20">
        <v>300</v>
      </c>
      <c r="F188" s="19">
        <v>116.12</v>
      </c>
      <c r="G188" s="19">
        <v>0</v>
      </c>
      <c r="H188" s="20">
        <v>0</v>
      </c>
      <c r="I188" s="19">
        <v>0</v>
      </c>
      <c r="J188" s="20">
        <v>0</v>
      </c>
      <c r="K188" s="19">
        <v>46.92</v>
      </c>
      <c r="L188" s="19">
        <v>0</v>
      </c>
      <c r="M188" s="20">
        <v>0</v>
      </c>
      <c r="N188" s="19">
        <v>0</v>
      </c>
      <c r="O188" s="20">
        <v>0</v>
      </c>
      <c r="P188" s="20">
        <v>225</v>
      </c>
      <c r="Q188" s="20">
        <v>0</v>
      </c>
      <c r="R188" s="20">
        <v>0</v>
      </c>
      <c r="S188" s="20">
        <v>0</v>
      </c>
      <c r="T188" s="20">
        <v>0</v>
      </c>
    </row>
    <row r="189" spans="1:20" x14ac:dyDescent="0.25">
      <c r="A189" s="18" t="s">
        <v>421</v>
      </c>
      <c r="B189" s="18" t="s">
        <v>424</v>
      </c>
      <c r="C189" s="18" t="s">
        <v>425</v>
      </c>
      <c r="D189" s="20">
        <v>167.48</v>
      </c>
      <c r="E189" s="20">
        <v>200</v>
      </c>
      <c r="F189" s="19">
        <v>2397.02</v>
      </c>
      <c r="G189" s="19">
        <v>2333.7199999999998</v>
      </c>
      <c r="H189" s="20">
        <v>2.71</v>
      </c>
      <c r="I189" s="19">
        <v>2333.7199999999998</v>
      </c>
      <c r="J189" s="20">
        <v>2.71</v>
      </c>
      <c r="K189" s="19">
        <v>2044.52</v>
      </c>
      <c r="L189" s="19">
        <v>1384.24</v>
      </c>
      <c r="M189" s="20">
        <v>47.7</v>
      </c>
      <c r="N189" s="19">
        <v>1384.24</v>
      </c>
      <c r="O189" s="20">
        <v>47.7</v>
      </c>
      <c r="P189" s="20">
        <v>167.48</v>
      </c>
      <c r="Q189" s="20">
        <v>167.48</v>
      </c>
      <c r="R189" s="20">
        <v>0</v>
      </c>
      <c r="S189" s="20">
        <v>167.48</v>
      </c>
      <c r="T189" s="20">
        <v>0</v>
      </c>
    </row>
    <row r="190" spans="1:20" x14ac:dyDescent="0.25">
      <c r="A190" s="18" t="s">
        <v>423</v>
      </c>
      <c r="B190" s="18" t="s">
        <v>427</v>
      </c>
      <c r="C190" s="18" t="s">
        <v>428</v>
      </c>
      <c r="D190" s="20">
        <v>180.2</v>
      </c>
      <c r="E190" s="20">
        <v>210</v>
      </c>
      <c r="F190" s="19">
        <v>119.96</v>
      </c>
      <c r="G190" s="19">
        <v>553.78</v>
      </c>
      <c r="H190" s="20">
        <v>-78.34</v>
      </c>
      <c r="I190" s="19">
        <v>553.78</v>
      </c>
      <c r="J190" s="20">
        <v>-78.34</v>
      </c>
      <c r="K190" s="19">
        <v>0</v>
      </c>
      <c r="L190" s="19">
        <v>0.1</v>
      </c>
      <c r="M190" s="20">
        <v>-100</v>
      </c>
      <c r="N190" s="19">
        <v>0.1</v>
      </c>
      <c r="O190" s="20">
        <v>-100</v>
      </c>
      <c r="P190" s="20">
        <v>0</v>
      </c>
      <c r="Q190" s="20">
        <v>180.2</v>
      </c>
      <c r="R190" s="20">
        <v>-100</v>
      </c>
      <c r="S190" s="20">
        <v>180.2</v>
      </c>
      <c r="T190" s="20">
        <v>-100</v>
      </c>
    </row>
    <row r="191" spans="1:20" x14ac:dyDescent="0.25">
      <c r="A191" s="18" t="s">
        <v>426</v>
      </c>
      <c r="B191" s="18" t="s">
        <v>430</v>
      </c>
      <c r="C191" s="18" t="s">
        <v>431</v>
      </c>
      <c r="D191" s="20">
        <v>23.85</v>
      </c>
      <c r="E191" s="20">
        <v>30</v>
      </c>
      <c r="F191" s="19">
        <v>164.42</v>
      </c>
      <c r="G191" s="19">
        <v>748</v>
      </c>
      <c r="H191" s="20">
        <v>-78.02</v>
      </c>
      <c r="I191" s="19">
        <v>748</v>
      </c>
      <c r="J191" s="20">
        <v>-78.02</v>
      </c>
      <c r="K191" s="19">
        <v>0.22</v>
      </c>
      <c r="L191" s="19">
        <v>0.12</v>
      </c>
      <c r="M191" s="20">
        <v>83.33</v>
      </c>
      <c r="N191" s="19">
        <v>0.12</v>
      </c>
      <c r="O191" s="20">
        <v>83.33</v>
      </c>
      <c r="P191" s="20">
        <v>23.85</v>
      </c>
      <c r="Q191" s="20">
        <v>23.85</v>
      </c>
      <c r="R191" s="20">
        <v>0</v>
      </c>
      <c r="S191" s="20">
        <v>23.85</v>
      </c>
      <c r="T191" s="20">
        <v>0</v>
      </c>
    </row>
    <row r="192" spans="1:20" x14ac:dyDescent="0.25">
      <c r="A192" s="18" t="s">
        <v>429</v>
      </c>
      <c r="B192" s="18" t="s">
        <v>433</v>
      </c>
      <c r="C192" s="18" t="s">
        <v>428</v>
      </c>
      <c r="D192" s="20">
        <v>129.30000000000001</v>
      </c>
      <c r="E192" s="20">
        <v>150</v>
      </c>
      <c r="F192" s="19">
        <v>0</v>
      </c>
      <c r="G192" s="19">
        <v>204.78</v>
      </c>
      <c r="H192" s="20">
        <v>-100</v>
      </c>
      <c r="I192" s="19">
        <v>204.78</v>
      </c>
      <c r="J192" s="20">
        <v>-100</v>
      </c>
      <c r="K192" s="19">
        <v>0</v>
      </c>
      <c r="L192" s="19">
        <v>0</v>
      </c>
      <c r="M192" s="20">
        <v>0</v>
      </c>
      <c r="N192" s="19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</row>
    <row r="193" spans="1:20" x14ac:dyDescent="0.25">
      <c r="A193" s="18" t="s">
        <v>432</v>
      </c>
      <c r="B193" s="18" t="s">
        <v>437</v>
      </c>
      <c r="C193" s="18" t="s">
        <v>428</v>
      </c>
      <c r="D193" s="20">
        <v>129.30000000000001</v>
      </c>
      <c r="E193" s="20">
        <v>150</v>
      </c>
      <c r="F193" s="19">
        <v>77.38</v>
      </c>
      <c r="G193" s="19">
        <v>1096.5999999999999</v>
      </c>
      <c r="H193" s="20">
        <v>-92.94</v>
      </c>
      <c r="I193" s="19">
        <v>1096.5999999999999</v>
      </c>
      <c r="J193" s="20">
        <v>-92.94</v>
      </c>
      <c r="K193" s="19">
        <v>0.08</v>
      </c>
      <c r="L193" s="19">
        <v>466.6</v>
      </c>
      <c r="M193" s="20">
        <v>-99.98</v>
      </c>
      <c r="N193" s="19">
        <v>466.6</v>
      </c>
      <c r="O193" s="20">
        <v>-99.98</v>
      </c>
      <c r="P193" s="20">
        <v>129.30000000000001</v>
      </c>
      <c r="Q193" s="20">
        <v>129.30000000000001</v>
      </c>
      <c r="R193" s="20">
        <v>0</v>
      </c>
      <c r="S193" s="20">
        <v>129.30000000000001</v>
      </c>
      <c r="T193" s="20">
        <v>0</v>
      </c>
    </row>
    <row r="194" spans="1:20" x14ac:dyDescent="0.25">
      <c r="A194" s="18" t="s">
        <v>434</v>
      </c>
      <c r="B194" s="18" t="s">
        <v>546</v>
      </c>
      <c r="C194" s="18" t="s">
        <v>425</v>
      </c>
      <c r="D194" s="20">
        <v>201.4</v>
      </c>
      <c r="E194" s="20">
        <v>250</v>
      </c>
      <c r="F194" s="19">
        <v>399.46</v>
      </c>
      <c r="G194" s="19">
        <v>353.5</v>
      </c>
      <c r="H194" s="20">
        <v>13</v>
      </c>
      <c r="I194" s="19">
        <v>353.5</v>
      </c>
      <c r="J194" s="20">
        <v>13</v>
      </c>
      <c r="K194" s="19">
        <v>351.26</v>
      </c>
      <c r="L194" s="19">
        <v>258.7</v>
      </c>
      <c r="M194" s="20">
        <v>35.78</v>
      </c>
      <c r="N194" s="19">
        <v>258.7</v>
      </c>
      <c r="O194" s="20">
        <v>35.78</v>
      </c>
      <c r="P194" s="20">
        <v>201.4</v>
      </c>
      <c r="Q194" s="20">
        <v>201.4</v>
      </c>
      <c r="R194" s="20">
        <v>0</v>
      </c>
      <c r="S194" s="20">
        <v>201.4</v>
      </c>
      <c r="T194" s="20">
        <v>0</v>
      </c>
    </row>
    <row r="195" spans="1:20" x14ac:dyDescent="0.25">
      <c r="A195" s="18" t="s">
        <v>436</v>
      </c>
      <c r="B195" s="18" t="s">
        <v>439</v>
      </c>
      <c r="C195" s="18" t="s">
        <v>425</v>
      </c>
      <c r="D195" s="20">
        <v>180.2</v>
      </c>
      <c r="E195" s="20">
        <v>210</v>
      </c>
      <c r="F195" s="19">
        <v>1282.28</v>
      </c>
      <c r="G195" s="19">
        <v>2026.42</v>
      </c>
      <c r="H195" s="20">
        <v>-36.72</v>
      </c>
      <c r="I195" s="19">
        <v>2026.42</v>
      </c>
      <c r="J195" s="20">
        <v>-36.72</v>
      </c>
      <c r="K195" s="19">
        <v>999.94</v>
      </c>
      <c r="L195" s="19">
        <v>1279.48</v>
      </c>
      <c r="M195" s="20">
        <v>-21.85</v>
      </c>
      <c r="N195" s="19">
        <v>1279.48</v>
      </c>
      <c r="O195" s="20">
        <v>-21.85</v>
      </c>
      <c r="P195" s="20">
        <v>180.2</v>
      </c>
      <c r="Q195" s="20">
        <v>180.2</v>
      </c>
      <c r="R195" s="20">
        <v>0</v>
      </c>
      <c r="S195" s="20">
        <v>180.2</v>
      </c>
      <c r="T195" s="20">
        <v>0</v>
      </c>
    </row>
    <row r="196" spans="1:20" x14ac:dyDescent="0.25">
      <c r="A196" s="18" t="s">
        <v>438</v>
      </c>
      <c r="B196" s="18" t="s">
        <v>441</v>
      </c>
      <c r="C196" s="18" t="s">
        <v>425</v>
      </c>
      <c r="D196" s="20">
        <v>381.6</v>
      </c>
      <c r="E196" s="20">
        <v>450</v>
      </c>
      <c r="F196" s="19">
        <v>31.5</v>
      </c>
      <c r="G196" s="19">
        <v>40.58</v>
      </c>
      <c r="H196" s="20">
        <v>-22.38</v>
      </c>
      <c r="I196" s="19">
        <v>40.58</v>
      </c>
      <c r="J196" s="20">
        <v>-22.38</v>
      </c>
      <c r="K196" s="19">
        <v>21.96</v>
      </c>
      <c r="L196" s="19">
        <v>23.78</v>
      </c>
      <c r="M196" s="20">
        <v>-7.65</v>
      </c>
      <c r="N196" s="19">
        <v>23.78</v>
      </c>
      <c r="O196" s="20">
        <v>-7.65</v>
      </c>
      <c r="P196" s="20">
        <v>381.6</v>
      </c>
      <c r="Q196" s="20">
        <v>381.6</v>
      </c>
      <c r="R196" s="20">
        <v>0</v>
      </c>
      <c r="S196" s="20">
        <v>381.6</v>
      </c>
      <c r="T196" s="20">
        <v>0</v>
      </c>
    </row>
    <row r="197" spans="1:20" x14ac:dyDescent="0.25">
      <c r="A197" s="18" t="s">
        <v>440</v>
      </c>
      <c r="B197" s="18" t="s">
        <v>445</v>
      </c>
      <c r="C197" s="18" t="s">
        <v>191</v>
      </c>
      <c r="D197" s="20">
        <v>143.1</v>
      </c>
      <c r="E197" s="20">
        <v>180</v>
      </c>
      <c r="F197" s="19">
        <v>0</v>
      </c>
      <c r="G197" s="19">
        <v>441</v>
      </c>
      <c r="H197" s="20">
        <v>-100</v>
      </c>
      <c r="I197" s="19">
        <v>441</v>
      </c>
      <c r="J197" s="20">
        <v>-100</v>
      </c>
      <c r="K197" s="19">
        <v>0</v>
      </c>
      <c r="L197" s="19">
        <v>299.60000000000002</v>
      </c>
      <c r="M197" s="20">
        <v>-100</v>
      </c>
      <c r="N197" s="19">
        <v>299.60000000000002</v>
      </c>
      <c r="O197" s="20">
        <v>-100</v>
      </c>
      <c r="P197" s="20">
        <v>0</v>
      </c>
      <c r="Q197" s="20">
        <v>143.1</v>
      </c>
      <c r="R197" s="20">
        <v>-100</v>
      </c>
      <c r="S197" s="20">
        <v>143.1</v>
      </c>
      <c r="T197" s="20">
        <v>-100</v>
      </c>
    </row>
    <row r="198" spans="1:20" x14ac:dyDescent="0.25">
      <c r="A198" s="18" t="s">
        <v>442</v>
      </c>
      <c r="B198" s="18" t="s">
        <v>447</v>
      </c>
      <c r="C198" s="18" t="s">
        <v>136</v>
      </c>
      <c r="D198" s="20">
        <v>107.06</v>
      </c>
      <c r="E198" s="20">
        <v>120</v>
      </c>
      <c r="F198" s="19">
        <v>1317.78</v>
      </c>
      <c r="G198" s="19">
        <v>2602.38</v>
      </c>
      <c r="H198" s="20">
        <v>-49.36</v>
      </c>
      <c r="I198" s="19">
        <v>2602.38</v>
      </c>
      <c r="J198" s="20">
        <v>-49.36</v>
      </c>
      <c r="K198" s="19">
        <v>481.16</v>
      </c>
      <c r="L198" s="19">
        <v>374.96</v>
      </c>
      <c r="M198" s="20">
        <v>28.32</v>
      </c>
      <c r="N198" s="19">
        <v>374.96</v>
      </c>
      <c r="O198" s="20">
        <v>28.32</v>
      </c>
      <c r="P198" s="20">
        <v>107.06</v>
      </c>
      <c r="Q198" s="20">
        <v>107.06</v>
      </c>
      <c r="R198" s="20">
        <v>0</v>
      </c>
      <c r="S198" s="20">
        <v>107.06</v>
      </c>
      <c r="T198" s="20">
        <v>0</v>
      </c>
    </row>
    <row r="199" spans="1:20" x14ac:dyDescent="0.25">
      <c r="A199" s="18" t="s">
        <v>444</v>
      </c>
      <c r="B199" s="18" t="s">
        <v>451</v>
      </c>
      <c r="C199" s="18" t="s">
        <v>136</v>
      </c>
      <c r="D199" s="20">
        <v>720.8</v>
      </c>
      <c r="E199" s="20">
        <v>800</v>
      </c>
      <c r="F199" s="19">
        <v>116.83199999999999</v>
      </c>
      <c r="G199" s="19">
        <v>74.048000000000002</v>
      </c>
      <c r="H199" s="20">
        <v>57.78</v>
      </c>
      <c r="I199" s="19">
        <v>74.048000000000002</v>
      </c>
      <c r="J199" s="20">
        <v>57.78</v>
      </c>
      <c r="K199" s="19">
        <v>82.8</v>
      </c>
      <c r="L199" s="19">
        <v>37.136000000000003</v>
      </c>
      <c r="M199" s="20">
        <v>122.96</v>
      </c>
      <c r="N199" s="19">
        <v>37.136000000000003</v>
      </c>
      <c r="O199" s="20">
        <v>122.96</v>
      </c>
      <c r="P199" s="20">
        <v>720.8</v>
      </c>
      <c r="Q199" s="20">
        <v>720.8</v>
      </c>
      <c r="R199" s="20">
        <v>0</v>
      </c>
      <c r="S199" s="20">
        <v>720.8</v>
      </c>
      <c r="T199" s="20">
        <v>0</v>
      </c>
    </row>
    <row r="200" spans="1:20" x14ac:dyDescent="0.25">
      <c r="A200" s="18" t="s">
        <v>446</v>
      </c>
      <c r="B200" s="18" t="s">
        <v>456</v>
      </c>
      <c r="C200" s="18" t="s">
        <v>149</v>
      </c>
      <c r="D200" s="20">
        <v>360.4</v>
      </c>
      <c r="E200" s="20">
        <v>400</v>
      </c>
      <c r="F200" s="19">
        <v>1337.98</v>
      </c>
      <c r="G200" s="19">
        <v>1179.04</v>
      </c>
      <c r="H200" s="20">
        <v>13.48</v>
      </c>
      <c r="I200" s="19">
        <v>1179.04</v>
      </c>
      <c r="J200" s="20">
        <v>13.48</v>
      </c>
      <c r="K200" s="19">
        <v>1122.3800000000001</v>
      </c>
      <c r="L200" s="19">
        <v>868.1</v>
      </c>
      <c r="M200" s="20">
        <v>29.29</v>
      </c>
      <c r="N200" s="19">
        <v>868.1</v>
      </c>
      <c r="O200" s="20">
        <v>29.29</v>
      </c>
      <c r="P200" s="20">
        <v>360.4</v>
      </c>
      <c r="Q200" s="20">
        <v>360.4</v>
      </c>
      <c r="R200" s="20">
        <v>0</v>
      </c>
      <c r="S200" s="20">
        <v>360.4</v>
      </c>
      <c r="T200" s="20">
        <v>0</v>
      </c>
    </row>
    <row r="201" spans="1:20" x14ac:dyDescent="0.25">
      <c r="A201" s="18" t="s">
        <v>448</v>
      </c>
      <c r="B201" s="18" t="s">
        <v>458</v>
      </c>
      <c r="C201" s="18" t="s">
        <v>139</v>
      </c>
      <c r="D201" s="20">
        <v>31.5</v>
      </c>
      <c r="E201" s="20">
        <v>35</v>
      </c>
      <c r="F201" s="19">
        <v>0</v>
      </c>
      <c r="G201" s="19">
        <v>81.78</v>
      </c>
      <c r="H201" s="20">
        <v>-100</v>
      </c>
      <c r="I201" s="19">
        <v>81.78</v>
      </c>
      <c r="J201" s="20">
        <v>-100</v>
      </c>
      <c r="K201" s="19">
        <v>0</v>
      </c>
      <c r="L201" s="19">
        <v>0</v>
      </c>
      <c r="M201" s="20">
        <v>0</v>
      </c>
      <c r="N201" s="19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</row>
    <row r="202" spans="1:20" x14ac:dyDescent="0.25">
      <c r="A202" s="18" t="s">
        <v>450</v>
      </c>
      <c r="B202" s="18" t="s">
        <v>460</v>
      </c>
      <c r="C202" s="18" t="s">
        <v>149</v>
      </c>
      <c r="D202" s="20">
        <v>243.8</v>
      </c>
      <c r="E202" s="20">
        <v>290</v>
      </c>
      <c r="F202" s="19">
        <v>2261.1999999999998</v>
      </c>
      <c r="G202" s="19">
        <v>2969.68</v>
      </c>
      <c r="H202" s="20">
        <v>-23.86</v>
      </c>
      <c r="I202" s="19">
        <v>2969.68</v>
      </c>
      <c r="J202" s="20">
        <v>-23.86</v>
      </c>
      <c r="K202" s="19">
        <v>1723.64</v>
      </c>
      <c r="L202" s="19">
        <v>1946.72</v>
      </c>
      <c r="M202" s="20">
        <v>-11.46</v>
      </c>
      <c r="N202" s="19">
        <v>1946.72</v>
      </c>
      <c r="O202" s="20">
        <v>-11.46</v>
      </c>
      <c r="P202" s="20">
        <v>243.8</v>
      </c>
      <c r="Q202" s="20">
        <v>243.8</v>
      </c>
      <c r="R202" s="20">
        <v>0</v>
      </c>
      <c r="S202" s="20">
        <v>243.8</v>
      </c>
      <c r="T202" s="20">
        <v>0</v>
      </c>
    </row>
    <row r="203" spans="1:20" x14ac:dyDescent="0.25">
      <c r="A203" s="18" t="s">
        <v>452</v>
      </c>
      <c r="B203" s="18" t="s">
        <v>462</v>
      </c>
      <c r="C203" s="18" t="s">
        <v>142</v>
      </c>
      <c r="D203" s="20">
        <v>87.98</v>
      </c>
      <c r="E203" s="20">
        <v>110</v>
      </c>
      <c r="F203" s="19">
        <v>45637.440000000002</v>
      </c>
      <c r="G203" s="19">
        <v>50209.9</v>
      </c>
      <c r="H203" s="20">
        <v>-9.11</v>
      </c>
      <c r="I203" s="19">
        <v>50209.9</v>
      </c>
      <c r="J203" s="20">
        <v>-9.11</v>
      </c>
      <c r="K203" s="19">
        <v>42974.720000000001</v>
      </c>
      <c r="L203" s="19">
        <v>41041.06</v>
      </c>
      <c r="M203" s="20">
        <v>4.71</v>
      </c>
      <c r="N203" s="19">
        <v>41041.06</v>
      </c>
      <c r="O203" s="20">
        <v>4.71</v>
      </c>
      <c r="P203" s="20">
        <v>87.98</v>
      </c>
      <c r="Q203" s="20">
        <v>87.98</v>
      </c>
      <c r="R203" s="20">
        <v>0</v>
      </c>
      <c r="S203" s="20">
        <v>87.98</v>
      </c>
      <c r="T203" s="20">
        <v>0</v>
      </c>
    </row>
    <row r="204" spans="1:20" x14ac:dyDescent="0.25">
      <c r="A204" s="18" t="s">
        <v>453</v>
      </c>
      <c r="B204" s="18" t="s">
        <v>464</v>
      </c>
      <c r="C204" s="18" t="s">
        <v>139</v>
      </c>
      <c r="D204" s="20">
        <v>48.5</v>
      </c>
      <c r="E204" s="20">
        <v>60</v>
      </c>
      <c r="F204" s="19">
        <v>0</v>
      </c>
      <c r="G204" s="19">
        <v>136.12</v>
      </c>
      <c r="H204" s="20">
        <v>-100</v>
      </c>
      <c r="I204" s="19">
        <v>136.12</v>
      </c>
      <c r="J204" s="20">
        <v>-100</v>
      </c>
      <c r="K204" s="19">
        <v>0</v>
      </c>
      <c r="L204" s="19">
        <v>0</v>
      </c>
      <c r="M204" s="20">
        <v>0</v>
      </c>
      <c r="N204" s="19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</row>
    <row r="205" spans="1:20" x14ac:dyDescent="0.25">
      <c r="A205" s="18" t="s">
        <v>455</v>
      </c>
      <c r="B205" s="18" t="s">
        <v>468</v>
      </c>
      <c r="C205" s="18" t="s">
        <v>142</v>
      </c>
      <c r="D205" s="20">
        <v>129.30000000000001</v>
      </c>
      <c r="E205" s="20">
        <v>150</v>
      </c>
      <c r="F205" s="19">
        <v>3277.5</v>
      </c>
      <c r="G205" s="19">
        <v>4727.54</v>
      </c>
      <c r="H205" s="20">
        <v>-30.67</v>
      </c>
      <c r="I205" s="19">
        <v>4727.54</v>
      </c>
      <c r="J205" s="20">
        <v>-30.67</v>
      </c>
      <c r="K205" s="19">
        <v>2441.6799999999998</v>
      </c>
      <c r="L205" s="19">
        <v>2388</v>
      </c>
      <c r="M205" s="20">
        <v>2.25</v>
      </c>
      <c r="N205" s="19">
        <v>2388</v>
      </c>
      <c r="O205" s="20">
        <v>2.25</v>
      </c>
      <c r="P205" s="20">
        <v>129.30000000000001</v>
      </c>
      <c r="Q205" s="20">
        <v>129.30000000000001</v>
      </c>
      <c r="R205" s="20">
        <v>0</v>
      </c>
      <c r="S205" s="20">
        <v>129.30000000000001</v>
      </c>
      <c r="T205" s="20">
        <v>0</v>
      </c>
    </row>
    <row r="206" spans="1:20" x14ac:dyDescent="0.25">
      <c r="A206" s="18" t="s">
        <v>457</v>
      </c>
      <c r="B206" s="18" t="s">
        <v>470</v>
      </c>
      <c r="C206" s="18" t="s">
        <v>149</v>
      </c>
      <c r="D206" s="20">
        <v>201.4</v>
      </c>
      <c r="E206" s="20">
        <v>230</v>
      </c>
      <c r="F206" s="19">
        <v>31400.560000000001</v>
      </c>
      <c r="G206" s="19">
        <v>33545.26</v>
      </c>
      <c r="H206" s="20">
        <v>-6.39</v>
      </c>
      <c r="I206" s="19">
        <v>33545.26</v>
      </c>
      <c r="J206" s="20">
        <v>-6.39</v>
      </c>
      <c r="K206" s="19">
        <v>29527.46</v>
      </c>
      <c r="L206" s="19">
        <v>29438.02</v>
      </c>
      <c r="M206" s="20">
        <v>0.3</v>
      </c>
      <c r="N206" s="19">
        <v>29438.02</v>
      </c>
      <c r="O206" s="20">
        <v>0.3</v>
      </c>
      <c r="P206" s="20">
        <v>201.4</v>
      </c>
      <c r="Q206" s="20">
        <v>201.4</v>
      </c>
      <c r="R206" s="20">
        <v>0</v>
      </c>
      <c r="S206" s="20">
        <v>201.4</v>
      </c>
      <c r="T206" s="20">
        <v>0</v>
      </c>
    </row>
    <row r="207" spans="1:20" x14ac:dyDescent="0.25">
      <c r="A207" s="18" t="s">
        <v>459</v>
      </c>
      <c r="B207" s="18" t="s">
        <v>547</v>
      </c>
      <c r="C207" s="18" t="s">
        <v>149</v>
      </c>
      <c r="D207" s="20">
        <v>848</v>
      </c>
      <c r="E207" s="20">
        <v>1000</v>
      </c>
      <c r="F207" s="19">
        <v>33.479999999999997</v>
      </c>
      <c r="G207" s="19">
        <v>0</v>
      </c>
      <c r="H207" s="20">
        <v>0</v>
      </c>
      <c r="I207" s="19">
        <v>0</v>
      </c>
      <c r="J207" s="20">
        <v>0</v>
      </c>
      <c r="K207" s="19">
        <v>14.84</v>
      </c>
      <c r="L207" s="19">
        <v>0</v>
      </c>
      <c r="M207" s="20">
        <v>0</v>
      </c>
      <c r="N207" s="19">
        <v>0</v>
      </c>
      <c r="O207" s="20">
        <v>0</v>
      </c>
      <c r="P207" s="20">
        <v>848</v>
      </c>
      <c r="Q207" s="20">
        <v>0</v>
      </c>
      <c r="R207" s="20">
        <v>0</v>
      </c>
      <c r="S207" s="20">
        <v>0</v>
      </c>
      <c r="T207" s="20">
        <v>0</v>
      </c>
    </row>
    <row r="208" spans="1:20" x14ac:dyDescent="0.25">
      <c r="A208" s="18" t="s">
        <v>461</v>
      </c>
      <c r="B208" s="18" t="s">
        <v>157</v>
      </c>
      <c r="C208" s="18" t="s">
        <v>149</v>
      </c>
      <c r="D208" s="20">
        <v>381.6</v>
      </c>
      <c r="E208" s="20">
        <v>500</v>
      </c>
      <c r="F208" s="19">
        <v>22.48</v>
      </c>
      <c r="G208" s="19">
        <v>177.58</v>
      </c>
      <c r="H208" s="20">
        <v>-87.34</v>
      </c>
      <c r="I208" s="19">
        <v>177.58</v>
      </c>
      <c r="J208" s="20">
        <v>-87.34</v>
      </c>
      <c r="K208" s="19">
        <v>0.02</v>
      </c>
      <c r="L208" s="19">
        <v>131.74</v>
      </c>
      <c r="M208" s="20">
        <v>-99.98</v>
      </c>
      <c r="N208" s="19">
        <v>131.74</v>
      </c>
      <c r="O208" s="20">
        <v>-99.98</v>
      </c>
      <c r="P208" s="20">
        <v>381.6</v>
      </c>
      <c r="Q208" s="20">
        <v>381.6</v>
      </c>
      <c r="R208" s="20">
        <v>0</v>
      </c>
      <c r="S208" s="20">
        <v>381.6</v>
      </c>
      <c r="T208" s="20">
        <v>0</v>
      </c>
    </row>
    <row r="209" spans="1:20" x14ac:dyDescent="0.25">
      <c r="A209" s="18" t="s">
        <v>463</v>
      </c>
      <c r="B209" s="18" t="s">
        <v>548</v>
      </c>
      <c r="C209" s="18" t="s">
        <v>149</v>
      </c>
      <c r="D209" s="20">
        <v>225</v>
      </c>
      <c r="E209" s="20">
        <v>260</v>
      </c>
      <c r="F209" s="19">
        <v>334.58</v>
      </c>
      <c r="G209" s="19">
        <v>0</v>
      </c>
      <c r="H209" s="20">
        <v>0</v>
      </c>
      <c r="I209" s="19">
        <v>0</v>
      </c>
      <c r="J209" s="20">
        <v>0</v>
      </c>
      <c r="K209" s="19">
        <v>240.92</v>
      </c>
      <c r="L209" s="19">
        <v>0</v>
      </c>
      <c r="M209" s="20">
        <v>0</v>
      </c>
      <c r="N209" s="19">
        <v>0</v>
      </c>
      <c r="O209" s="20">
        <v>0</v>
      </c>
      <c r="P209" s="20">
        <v>225</v>
      </c>
      <c r="Q209" s="20">
        <v>0</v>
      </c>
      <c r="R209" s="20">
        <v>0</v>
      </c>
      <c r="S209" s="20">
        <v>0</v>
      </c>
      <c r="T209" s="20">
        <v>0</v>
      </c>
    </row>
    <row r="210" spans="1:20" x14ac:dyDescent="0.25">
      <c r="A210" s="18" t="s">
        <v>465</v>
      </c>
      <c r="B210" s="18" t="s">
        <v>477</v>
      </c>
      <c r="C210" s="18" t="s">
        <v>136</v>
      </c>
      <c r="D210" s="20">
        <v>129.30000000000001</v>
      </c>
      <c r="E210" s="20">
        <v>150</v>
      </c>
      <c r="F210" s="19">
        <v>3197.24</v>
      </c>
      <c r="G210" s="19">
        <v>5509.32</v>
      </c>
      <c r="H210" s="20">
        <v>-41.97</v>
      </c>
      <c r="I210" s="19">
        <v>5509.32</v>
      </c>
      <c r="J210" s="20">
        <v>-41.97</v>
      </c>
      <c r="K210" s="19">
        <v>2308.14</v>
      </c>
      <c r="L210" s="19">
        <v>2516.42</v>
      </c>
      <c r="M210" s="20">
        <v>-8.2799999999999994</v>
      </c>
      <c r="N210" s="19">
        <v>2516.42</v>
      </c>
      <c r="O210" s="20">
        <v>-8.2799999999999994</v>
      </c>
      <c r="P210" s="20">
        <v>129.30000000000001</v>
      </c>
      <c r="Q210" s="20">
        <v>129.30000000000001</v>
      </c>
      <c r="R210" s="20">
        <v>0</v>
      </c>
      <c r="S210" s="20">
        <v>129.30000000000001</v>
      </c>
      <c r="T210" s="20">
        <v>0</v>
      </c>
    </row>
    <row r="211" spans="1:20" x14ac:dyDescent="0.25">
      <c r="A211" s="18" t="s">
        <v>467</v>
      </c>
      <c r="B211" s="18" t="s">
        <v>479</v>
      </c>
      <c r="C211" s="18" t="s">
        <v>136</v>
      </c>
      <c r="D211" s="20">
        <v>158</v>
      </c>
      <c r="E211" s="20">
        <v>200</v>
      </c>
      <c r="F211" s="19">
        <v>346.03199999999998</v>
      </c>
      <c r="G211" s="19">
        <v>843.36</v>
      </c>
      <c r="H211" s="20">
        <v>-58.97</v>
      </c>
      <c r="I211" s="19">
        <v>843.36</v>
      </c>
      <c r="J211" s="20">
        <v>-58.97</v>
      </c>
      <c r="K211" s="19">
        <v>244.73599999999999</v>
      </c>
      <c r="L211" s="19">
        <v>528.96</v>
      </c>
      <c r="M211" s="20">
        <v>-53.73</v>
      </c>
      <c r="N211" s="19">
        <v>528.96</v>
      </c>
      <c r="O211" s="20">
        <v>-53.73</v>
      </c>
      <c r="P211" s="20">
        <v>158</v>
      </c>
      <c r="Q211" s="20">
        <v>158</v>
      </c>
      <c r="R211" s="20">
        <v>0</v>
      </c>
      <c r="S211" s="20">
        <v>158</v>
      </c>
      <c r="T211" s="20">
        <v>0</v>
      </c>
    </row>
    <row r="212" spans="1:20" x14ac:dyDescent="0.25">
      <c r="A212" s="18" t="s">
        <v>469</v>
      </c>
      <c r="B212" s="18" t="s">
        <v>484</v>
      </c>
      <c r="C212" s="18" t="s">
        <v>485</v>
      </c>
      <c r="D212" s="20">
        <v>158</v>
      </c>
      <c r="E212" s="20">
        <v>200</v>
      </c>
      <c r="F212" s="19">
        <v>414.04</v>
      </c>
      <c r="G212" s="19">
        <v>664.94</v>
      </c>
      <c r="H212" s="20">
        <v>-37.729999999999997</v>
      </c>
      <c r="I212" s="19">
        <v>664.94</v>
      </c>
      <c r="J212" s="20">
        <v>-37.729999999999997</v>
      </c>
      <c r="K212" s="19">
        <v>149.97999999999999</v>
      </c>
      <c r="L212" s="19">
        <v>150</v>
      </c>
      <c r="M212" s="20">
        <v>-0.01</v>
      </c>
      <c r="N212" s="19">
        <v>150</v>
      </c>
      <c r="O212" s="20">
        <v>-0.01</v>
      </c>
      <c r="P212" s="20">
        <v>158</v>
      </c>
      <c r="Q212" s="20">
        <v>158</v>
      </c>
      <c r="R212" s="20">
        <v>0</v>
      </c>
      <c r="S212" s="20">
        <v>158</v>
      </c>
      <c r="T212" s="20">
        <v>0</v>
      </c>
    </row>
    <row r="213" spans="1:20" x14ac:dyDescent="0.25">
      <c r="A213" s="18" t="s">
        <v>471</v>
      </c>
      <c r="B213" s="18" t="s">
        <v>487</v>
      </c>
      <c r="C213" s="18" t="s">
        <v>482</v>
      </c>
      <c r="D213" s="20">
        <v>225</v>
      </c>
      <c r="E213" s="20">
        <v>260</v>
      </c>
      <c r="F213" s="19">
        <v>131.46</v>
      </c>
      <c r="G213" s="19">
        <v>173.26</v>
      </c>
      <c r="H213" s="20">
        <v>-24.13</v>
      </c>
      <c r="I213" s="19">
        <v>173.26</v>
      </c>
      <c r="J213" s="20">
        <v>-24.13</v>
      </c>
      <c r="K213" s="19">
        <v>75.02</v>
      </c>
      <c r="L213" s="19">
        <v>75.06</v>
      </c>
      <c r="M213" s="20">
        <v>-0.05</v>
      </c>
      <c r="N213" s="19">
        <v>75.06</v>
      </c>
      <c r="O213" s="20">
        <v>-0.05</v>
      </c>
      <c r="P213" s="20">
        <v>225</v>
      </c>
      <c r="Q213" s="20">
        <v>225</v>
      </c>
      <c r="R213" s="20">
        <v>0</v>
      </c>
      <c r="S213" s="20">
        <v>225</v>
      </c>
      <c r="T213" s="20">
        <v>0</v>
      </c>
    </row>
    <row r="214" spans="1:20" x14ac:dyDescent="0.25">
      <c r="A214" s="18" t="s">
        <v>472</v>
      </c>
      <c r="B214" s="18" t="s">
        <v>489</v>
      </c>
      <c r="C214" s="18" t="s">
        <v>485</v>
      </c>
      <c r="D214" s="20">
        <v>129.30000000000001</v>
      </c>
      <c r="E214" s="20">
        <v>150</v>
      </c>
      <c r="F214" s="19">
        <v>654.41999999999996</v>
      </c>
      <c r="G214" s="19">
        <v>980.52</v>
      </c>
      <c r="H214" s="20">
        <v>-33.26</v>
      </c>
      <c r="I214" s="19">
        <v>980.52</v>
      </c>
      <c r="J214" s="20">
        <v>-33.26</v>
      </c>
      <c r="K214" s="19">
        <v>443.48</v>
      </c>
      <c r="L214" s="19">
        <v>433.14</v>
      </c>
      <c r="M214" s="20">
        <v>2.39</v>
      </c>
      <c r="N214" s="19">
        <v>433.14</v>
      </c>
      <c r="O214" s="20">
        <v>2.39</v>
      </c>
      <c r="P214" s="20">
        <v>129.30000000000001</v>
      </c>
      <c r="Q214" s="20">
        <v>129.30000000000001</v>
      </c>
      <c r="R214" s="20">
        <v>0</v>
      </c>
      <c r="S214" s="20">
        <v>129.30000000000001</v>
      </c>
      <c r="T214" s="20">
        <v>0</v>
      </c>
    </row>
    <row r="215" spans="1:20" x14ac:dyDescent="0.25">
      <c r="A215" s="18" t="s">
        <v>474</v>
      </c>
      <c r="B215" s="18" t="s">
        <v>491</v>
      </c>
      <c r="C215" s="18" t="s">
        <v>492</v>
      </c>
      <c r="D215" s="20">
        <v>143.1</v>
      </c>
      <c r="E215" s="20">
        <v>180</v>
      </c>
      <c r="F215" s="19">
        <v>131.24</v>
      </c>
      <c r="G215" s="19">
        <v>237.94</v>
      </c>
      <c r="H215" s="20">
        <v>-44.84</v>
      </c>
      <c r="I215" s="19">
        <v>237.94</v>
      </c>
      <c r="J215" s="20">
        <v>-44.84</v>
      </c>
      <c r="K215" s="19">
        <v>20</v>
      </c>
      <c r="L215" s="19">
        <v>55</v>
      </c>
      <c r="M215" s="20">
        <v>-63.64</v>
      </c>
      <c r="N215" s="19">
        <v>55</v>
      </c>
      <c r="O215" s="20">
        <v>-63.64</v>
      </c>
      <c r="P215" s="20">
        <v>143.1</v>
      </c>
      <c r="Q215" s="20">
        <v>143.1</v>
      </c>
      <c r="R215" s="20">
        <v>0</v>
      </c>
      <c r="S215" s="20">
        <v>143.1</v>
      </c>
      <c r="T215" s="20">
        <v>0</v>
      </c>
    </row>
    <row r="216" spans="1:20" x14ac:dyDescent="0.25">
      <c r="A216" s="18" t="s">
        <v>476</v>
      </c>
      <c r="B216" s="18" t="s">
        <v>496</v>
      </c>
      <c r="C216" s="18" t="s">
        <v>497</v>
      </c>
      <c r="D216" s="20">
        <v>66.78</v>
      </c>
      <c r="E216" s="20">
        <v>75</v>
      </c>
      <c r="F216" s="19">
        <v>0</v>
      </c>
      <c r="G216" s="19">
        <v>1163.3</v>
      </c>
      <c r="H216" s="20">
        <v>-100</v>
      </c>
      <c r="I216" s="19">
        <v>1163.3</v>
      </c>
      <c r="J216" s="20">
        <v>-100</v>
      </c>
      <c r="K216" s="19">
        <v>0</v>
      </c>
      <c r="L216" s="19">
        <v>0.02</v>
      </c>
      <c r="M216" s="20">
        <v>-100</v>
      </c>
      <c r="N216" s="19">
        <v>0.02</v>
      </c>
      <c r="O216" s="20">
        <v>-100</v>
      </c>
      <c r="P216" s="20">
        <v>0</v>
      </c>
      <c r="Q216" s="20">
        <v>66.78</v>
      </c>
      <c r="R216" s="20">
        <v>-100</v>
      </c>
      <c r="S216" s="20">
        <v>66.78</v>
      </c>
      <c r="T216" s="20">
        <v>-100</v>
      </c>
    </row>
    <row r="217" spans="1:20" x14ac:dyDescent="0.25">
      <c r="A217" s="18" t="s">
        <v>478</v>
      </c>
      <c r="B217" s="18" t="s">
        <v>499</v>
      </c>
      <c r="C217" s="18" t="s">
        <v>497</v>
      </c>
      <c r="D217" s="20">
        <v>93.28</v>
      </c>
      <c r="E217" s="20">
        <v>110</v>
      </c>
      <c r="F217" s="19">
        <v>2719.04</v>
      </c>
      <c r="G217" s="19">
        <v>4506.46</v>
      </c>
      <c r="H217" s="20">
        <v>-39.659999999999997</v>
      </c>
      <c r="I217" s="19">
        <v>4506.46</v>
      </c>
      <c r="J217" s="20">
        <v>-39.659999999999997</v>
      </c>
      <c r="K217" s="19">
        <v>1727.56</v>
      </c>
      <c r="L217" s="19">
        <v>2072.2199999999998</v>
      </c>
      <c r="M217" s="20">
        <v>-16.63</v>
      </c>
      <c r="N217" s="19">
        <v>2072.2199999999998</v>
      </c>
      <c r="O217" s="20">
        <v>-16.63</v>
      </c>
      <c r="P217" s="20">
        <v>93.28</v>
      </c>
      <c r="Q217" s="20">
        <v>93.28</v>
      </c>
      <c r="R217" s="20">
        <v>0</v>
      </c>
      <c r="S217" s="20">
        <v>93.28</v>
      </c>
      <c r="T217" s="20">
        <v>0</v>
      </c>
    </row>
    <row r="218" spans="1:20" x14ac:dyDescent="0.25">
      <c r="A218" s="18" t="s">
        <v>480</v>
      </c>
      <c r="B218" s="18" t="s">
        <v>501</v>
      </c>
      <c r="C218" s="18" t="s">
        <v>497</v>
      </c>
      <c r="D218" s="20">
        <v>137.80000000000001</v>
      </c>
      <c r="E218" s="20">
        <v>160</v>
      </c>
      <c r="F218" s="19">
        <v>1258.3</v>
      </c>
      <c r="G218" s="19">
        <v>1820.02</v>
      </c>
      <c r="H218" s="20">
        <v>-30.86</v>
      </c>
      <c r="I218" s="19">
        <v>1820.02</v>
      </c>
      <c r="J218" s="20">
        <v>-30.86</v>
      </c>
      <c r="K218" s="19">
        <v>698.18</v>
      </c>
      <c r="L218" s="19">
        <v>436.82</v>
      </c>
      <c r="M218" s="20">
        <v>59.83</v>
      </c>
      <c r="N218" s="19">
        <v>436.82</v>
      </c>
      <c r="O218" s="20">
        <v>59.83</v>
      </c>
      <c r="P218" s="20">
        <v>137.80000000000001</v>
      </c>
      <c r="Q218" s="20">
        <v>137.80000000000001</v>
      </c>
      <c r="R218" s="20">
        <v>0</v>
      </c>
      <c r="S218" s="20">
        <v>137.80000000000001</v>
      </c>
      <c r="T218" s="20">
        <v>0</v>
      </c>
    </row>
    <row r="219" spans="1:20" x14ac:dyDescent="0.25">
      <c r="A219" s="18" t="s">
        <v>483</v>
      </c>
      <c r="B219" s="18" t="s">
        <v>503</v>
      </c>
      <c r="C219" s="18" t="s">
        <v>492</v>
      </c>
      <c r="D219" s="20">
        <v>235.32</v>
      </c>
      <c r="E219" s="20">
        <v>280</v>
      </c>
      <c r="F219" s="19">
        <v>176.26</v>
      </c>
      <c r="G219" s="19">
        <v>342.08</v>
      </c>
      <c r="H219" s="20">
        <v>-48.47</v>
      </c>
      <c r="I219" s="19">
        <v>342.08</v>
      </c>
      <c r="J219" s="20">
        <v>-48.47</v>
      </c>
      <c r="K219" s="19">
        <v>30.02</v>
      </c>
      <c r="L219" s="19">
        <v>119.98</v>
      </c>
      <c r="M219" s="20">
        <v>-74.98</v>
      </c>
      <c r="N219" s="19">
        <v>119.98</v>
      </c>
      <c r="O219" s="20">
        <v>-74.98</v>
      </c>
      <c r="P219" s="20">
        <v>235.32</v>
      </c>
      <c r="Q219" s="20">
        <v>235.32</v>
      </c>
      <c r="R219" s="20">
        <v>0</v>
      </c>
      <c r="S219" s="20">
        <v>235.32</v>
      </c>
      <c r="T219" s="20">
        <v>0</v>
      </c>
    </row>
    <row r="220" spans="1:20" x14ac:dyDescent="0.25">
      <c r="A220" s="12" t="s">
        <v>549</v>
      </c>
      <c r="T220" s="14" t="s">
        <v>550</v>
      </c>
    </row>
  </sheetData>
  <mergeCells count="9">
    <mergeCell ref="A1:T1"/>
    <mergeCell ref="A3:A4"/>
    <mergeCell ref="B3:B4"/>
    <mergeCell ref="C3:C4"/>
    <mergeCell ref="D3:D4"/>
    <mergeCell ref="E3:E4"/>
    <mergeCell ref="F3:J3"/>
    <mergeCell ref="K3:O3"/>
    <mergeCell ref="P3:T3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5264-A350-46E3-B9B6-012AC38EB2D6}">
  <dimension ref="A1:X103"/>
  <sheetViews>
    <sheetView zoomScale="70" zoomScaleNormal="70" workbookViewId="0">
      <selection activeCell="S55" sqref="S55:S57"/>
    </sheetView>
  </sheetViews>
  <sheetFormatPr defaultRowHeight="13.8" x14ac:dyDescent="0.25"/>
  <cols>
    <col min="6" max="7" width="10.6640625" bestFit="1" customWidth="1"/>
    <col min="9" max="10" width="10.6640625" bestFit="1" customWidth="1"/>
    <col min="11" max="11" width="11.77734375" bestFit="1" customWidth="1"/>
    <col min="12" max="12" width="13.77734375" bestFit="1" customWidth="1"/>
    <col min="14" max="14" width="10.6640625" bestFit="1" customWidth="1"/>
  </cols>
  <sheetData>
    <row r="1" spans="1:24" s="23" customFormat="1" x14ac:dyDescent="0.25">
      <c r="A1" s="21" t="s">
        <v>4</v>
      </c>
      <c r="B1" s="21" t="s">
        <v>5</v>
      </c>
      <c r="C1" s="21" t="s">
        <v>6</v>
      </c>
      <c r="D1" s="21" t="s">
        <v>506</v>
      </c>
      <c r="E1" s="21" t="s">
        <v>507</v>
      </c>
      <c r="F1" s="21" t="s">
        <v>7</v>
      </c>
      <c r="G1" s="21" t="s">
        <v>1</v>
      </c>
      <c r="H1" s="21" t="s">
        <v>1</v>
      </c>
      <c r="I1" s="21" t="s">
        <v>1</v>
      </c>
      <c r="J1" s="21" t="s">
        <v>1</v>
      </c>
      <c r="K1" s="22" t="s">
        <v>551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9</v>
      </c>
      <c r="Q1" s="21" t="s">
        <v>1</v>
      </c>
      <c r="R1" s="21" t="s">
        <v>1</v>
      </c>
      <c r="S1" s="21" t="s">
        <v>1</v>
      </c>
      <c r="T1" s="21" t="s">
        <v>1</v>
      </c>
      <c r="U1" s="23">
        <v>2021</v>
      </c>
      <c r="V1" s="23">
        <v>2020</v>
      </c>
    </row>
    <row r="2" spans="1:24" s="23" customFormat="1" x14ac:dyDescent="0.25">
      <c r="A2" s="21" t="s">
        <v>1</v>
      </c>
      <c r="B2" s="21" t="s">
        <v>1</v>
      </c>
      <c r="C2" s="21" t="s">
        <v>1</v>
      </c>
      <c r="D2" s="21" t="s">
        <v>1</v>
      </c>
      <c r="E2" s="21" t="s">
        <v>1</v>
      </c>
      <c r="F2" s="24" t="s">
        <v>10</v>
      </c>
      <c r="G2" s="24" t="s">
        <v>11</v>
      </c>
      <c r="H2" s="24" t="s">
        <v>12</v>
      </c>
      <c r="I2" s="24" t="s">
        <v>13</v>
      </c>
      <c r="J2" s="24" t="s">
        <v>14</v>
      </c>
      <c r="K2" s="25" t="s">
        <v>552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10</v>
      </c>
      <c r="Q2" s="24" t="s">
        <v>11</v>
      </c>
      <c r="R2" s="24" t="s">
        <v>12</v>
      </c>
      <c r="S2" s="24" t="s">
        <v>13</v>
      </c>
      <c r="T2" s="24" t="s">
        <v>14</v>
      </c>
      <c r="U2" s="23">
        <v>100</v>
      </c>
      <c r="V2" s="23">
        <v>150</v>
      </c>
    </row>
    <row r="3" spans="1:24" s="23" customFormat="1" x14ac:dyDescent="0.25">
      <c r="A3" s="26" t="s">
        <v>60</v>
      </c>
      <c r="B3" s="26" t="s">
        <v>69</v>
      </c>
      <c r="C3" s="26" t="s">
        <v>53</v>
      </c>
      <c r="D3" s="27">
        <v>114.48</v>
      </c>
      <c r="E3" s="27">
        <v>140</v>
      </c>
      <c r="F3" s="28">
        <v>55121.38</v>
      </c>
      <c r="G3" s="28">
        <v>57061.5</v>
      </c>
      <c r="H3" s="27">
        <v>-3.4</v>
      </c>
      <c r="I3" s="28">
        <v>57061.5</v>
      </c>
      <c r="J3" s="27">
        <v>-3.4</v>
      </c>
      <c r="K3" s="28">
        <v>52858.28</v>
      </c>
      <c r="L3" s="28">
        <v>51190.6</v>
      </c>
      <c r="M3" s="27">
        <v>3.26</v>
      </c>
      <c r="N3" s="28">
        <v>51190.6</v>
      </c>
      <c r="O3" s="27">
        <v>3.26</v>
      </c>
      <c r="P3" s="27">
        <v>114.48</v>
      </c>
      <c r="Q3" s="27">
        <v>114.48</v>
      </c>
      <c r="R3" s="27">
        <v>0</v>
      </c>
      <c r="S3" s="27">
        <v>114.48</v>
      </c>
      <c r="T3" s="27">
        <v>0</v>
      </c>
      <c r="U3" s="29">
        <f>K3/$K$51</f>
        <v>0.33774974342388603</v>
      </c>
      <c r="V3" s="26" t="s">
        <v>69</v>
      </c>
      <c r="W3" s="29">
        <v>0.33774974342388597</v>
      </c>
      <c r="X3" s="23">
        <f>L3/$L$51</f>
        <v>0.30655415644177697</v>
      </c>
    </row>
    <row r="4" spans="1:24" s="23" customFormat="1" x14ac:dyDescent="0.25">
      <c r="A4" s="26" t="s">
        <v>74</v>
      </c>
      <c r="B4" s="26" t="s">
        <v>83</v>
      </c>
      <c r="C4" s="26" t="s">
        <v>53</v>
      </c>
      <c r="D4" s="27">
        <v>143.1</v>
      </c>
      <c r="E4" s="27">
        <v>160</v>
      </c>
      <c r="F4" s="28">
        <v>15138.34</v>
      </c>
      <c r="G4" s="28">
        <v>15889.92</v>
      </c>
      <c r="H4" s="27">
        <v>-4.7300000000000004</v>
      </c>
      <c r="I4" s="28">
        <v>15889.92</v>
      </c>
      <c r="J4" s="27">
        <v>-4.7300000000000004</v>
      </c>
      <c r="K4" s="28">
        <v>13643.02</v>
      </c>
      <c r="L4" s="28">
        <v>11870.66</v>
      </c>
      <c r="M4" s="27">
        <v>14.93</v>
      </c>
      <c r="N4" s="28">
        <v>11870.66</v>
      </c>
      <c r="O4" s="27">
        <v>14.93</v>
      </c>
      <c r="P4" s="27">
        <v>143.1</v>
      </c>
      <c r="Q4" s="27">
        <v>143.1</v>
      </c>
      <c r="R4" s="27">
        <v>0</v>
      </c>
      <c r="S4" s="27">
        <v>143.1</v>
      </c>
      <c r="T4" s="27">
        <v>0</v>
      </c>
      <c r="U4" s="29">
        <f t="shared" ref="U4:U50" si="0">K4/$K$51</f>
        <v>8.7175112480522371E-2</v>
      </c>
      <c r="V4" s="26" t="s">
        <v>83</v>
      </c>
      <c r="W4" s="29">
        <v>8.7175112480522371E-2</v>
      </c>
      <c r="X4" s="23">
        <f t="shared" ref="X4:X50" si="1">L4/$L$51</f>
        <v>7.1087273106920881E-2</v>
      </c>
    </row>
    <row r="5" spans="1:24" s="23" customFormat="1" x14ac:dyDescent="0.25">
      <c r="A5" s="26" t="s">
        <v>150</v>
      </c>
      <c r="B5" s="26" t="s">
        <v>162</v>
      </c>
      <c r="C5" s="26" t="s">
        <v>160</v>
      </c>
      <c r="D5" s="27">
        <v>114.48</v>
      </c>
      <c r="E5" s="27">
        <v>140</v>
      </c>
      <c r="F5" s="28">
        <v>14049.84</v>
      </c>
      <c r="G5" s="28">
        <v>17112.560000000001</v>
      </c>
      <c r="H5" s="27">
        <v>-17.899999999999999</v>
      </c>
      <c r="I5" s="28">
        <v>17112.560000000001</v>
      </c>
      <c r="J5" s="27">
        <v>-17.899999999999999</v>
      </c>
      <c r="K5" s="28">
        <v>13340.04</v>
      </c>
      <c r="L5" s="28">
        <v>15024.06</v>
      </c>
      <c r="M5" s="27">
        <v>-11.21</v>
      </c>
      <c r="N5" s="28">
        <v>15024.06</v>
      </c>
      <c r="O5" s="27">
        <v>-11.21</v>
      </c>
      <c r="P5" s="27">
        <v>114.48</v>
      </c>
      <c r="Q5" s="27">
        <v>114.48</v>
      </c>
      <c r="R5" s="27">
        <v>0</v>
      </c>
      <c r="S5" s="27">
        <v>114.48</v>
      </c>
      <c r="T5" s="27">
        <v>0</v>
      </c>
      <c r="U5" s="29">
        <f t="shared" si="0"/>
        <v>8.5239154343735316E-2</v>
      </c>
      <c r="V5" s="26" t="s">
        <v>162</v>
      </c>
      <c r="W5" s="29">
        <v>8.5239154343735316E-2</v>
      </c>
      <c r="X5" s="23">
        <f t="shared" si="1"/>
        <v>8.9971362703907432E-2</v>
      </c>
    </row>
    <row r="6" spans="1:24" s="23" customFormat="1" x14ac:dyDescent="0.25">
      <c r="A6" s="26" t="s">
        <v>23</v>
      </c>
      <c r="B6" s="26" t="s">
        <v>24</v>
      </c>
      <c r="C6" s="26" t="s">
        <v>18</v>
      </c>
      <c r="D6" s="27">
        <v>150.52000000000001</v>
      </c>
      <c r="E6" s="27">
        <v>170</v>
      </c>
      <c r="F6" s="28">
        <v>10808.4</v>
      </c>
      <c r="G6" s="28">
        <v>14800.5</v>
      </c>
      <c r="H6" s="27">
        <v>-26.97</v>
      </c>
      <c r="I6" s="28">
        <v>14800.5</v>
      </c>
      <c r="J6" s="27">
        <v>-26.97</v>
      </c>
      <c r="K6" s="28">
        <v>9210.3799999999992</v>
      </c>
      <c r="L6" s="28">
        <v>10537.72</v>
      </c>
      <c r="M6" s="27">
        <v>-12.6</v>
      </c>
      <c r="N6" s="28">
        <v>10537.72</v>
      </c>
      <c r="O6" s="27">
        <v>-12.6</v>
      </c>
      <c r="P6" s="27">
        <v>150.52000000000001</v>
      </c>
      <c r="Q6" s="27">
        <v>150.52000000000001</v>
      </c>
      <c r="R6" s="27">
        <v>0</v>
      </c>
      <c r="S6" s="27">
        <v>150.52000000000001</v>
      </c>
      <c r="T6" s="27">
        <v>0</v>
      </c>
      <c r="U6" s="29">
        <f t="shared" si="0"/>
        <v>5.8851772737147166E-2</v>
      </c>
      <c r="V6" s="26" t="s">
        <v>24</v>
      </c>
      <c r="W6" s="29">
        <v>5.8851772737147166E-2</v>
      </c>
      <c r="X6" s="23">
        <f t="shared" si="1"/>
        <v>6.3104981489172665E-2</v>
      </c>
    </row>
    <row r="7" spans="1:24" s="23" customFormat="1" x14ac:dyDescent="0.25">
      <c r="A7" s="26" t="s">
        <v>46</v>
      </c>
      <c r="B7" s="26" t="s">
        <v>57</v>
      </c>
      <c r="C7" s="26" t="s">
        <v>53</v>
      </c>
      <c r="D7" s="27">
        <v>121.9</v>
      </c>
      <c r="E7" s="27">
        <v>150</v>
      </c>
      <c r="F7" s="28">
        <v>9251.6200000000008</v>
      </c>
      <c r="G7" s="28">
        <v>8647.94</v>
      </c>
      <c r="H7" s="27">
        <v>6.98</v>
      </c>
      <c r="I7" s="28">
        <v>8647.94</v>
      </c>
      <c r="J7" s="27">
        <v>6.98</v>
      </c>
      <c r="K7" s="28">
        <v>8871.2800000000007</v>
      </c>
      <c r="L7" s="28">
        <v>7865.2</v>
      </c>
      <c r="M7" s="27">
        <v>12.79</v>
      </c>
      <c r="N7" s="28">
        <v>7865.2</v>
      </c>
      <c r="O7" s="27">
        <v>12.79</v>
      </c>
      <c r="P7" s="27">
        <v>121.9</v>
      </c>
      <c r="Q7" s="27">
        <v>121.9</v>
      </c>
      <c r="R7" s="27">
        <v>0</v>
      </c>
      <c r="S7" s="27">
        <v>121.9</v>
      </c>
      <c r="T7" s="27">
        <v>0</v>
      </c>
      <c r="U7" s="29">
        <f t="shared" si="0"/>
        <v>5.6685017822022433E-2</v>
      </c>
      <c r="V7" s="26" t="s">
        <v>57</v>
      </c>
      <c r="W7" s="29">
        <v>5.6685017822022433E-2</v>
      </c>
      <c r="X7" s="23">
        <f t="shared" si="1"/>
        <v>4.7100634711174788E-2</v>
      </c>
    </row>
    <row r="8" spans="1:24" s="23" customFormat="1" x14ac:dyDescent="0.25">
      <c r="A8" s="26" t="s">
        <v>86</v>
      </c>
      <c r="B8" s="26" t="s">
        <v>97</v>
      </c>
      <c r="C8" s="26" t="s">
        <v>53</v>
      </c>
      <c r="D8" s="27">
        <v>121.9</v>
      </c>
      <c r="E8" s="27">
        <v>140</v>
      </c>
      <c r="F8" s="28">
        <v>8486.9599999999991</v>
      </c>
      <c r="G8" s="28">
        <v>8826.7000000000007</v>
      </c>
      <c r="H8" s="27">
        <v>-3.85</v>
      </c>
      <c r="I8" s="28">
        <v>8826.7000000000007</v>
      </c>
      <c r="J8" s="27">
        <v>-3.85</v>
      </c>
      <c r="K8" s="28">
        <v>7991.48</v>
      </c>
      <c r="L8" s="28">
        <v>7501.62</v>
      </c>
      <c r="M8" s="27">
        <v>6.53</v>
      </c>
      <c r="N8" s="28">
        <v>7501.62</v>
      </c>
      <c r="O8" s="27">
        <v>6.53</v>
      </c>
      <c r="P8" s="27">
        <v>121.9</v>
      </c>
      <c r="Q8" s="27">
        <v>121.9</v>
      </c>
      <c r="R8" s="27">
        <v>0</v>
      </c>
      <c r="S8" s="27">
        <v>121.9</v>
      </c>
      <c r="T8" s="27">
        <v>0</v>
      </c>
      <c r="U8" s="29">
        <f t="shared" si="0"/>
        <v>5.1063339926632437E-2</v>
      </c>
      <c r="V8" s="26" t="s">
        <v>97</v>
      </c>
      <c r="W8" s="29">
        <v>5.1063339926632437E-2</v>
      </c>
      <c r="X8" s="23">
        <f t="shared" si="1"/>
        <v>4.4923341219809163E-2</v>
      </c>
    </row>
    <row r="9" spans="1:24" s="23" customFormat="1" x14ac:dyDescent="0.25">
      <c r="A9" s="26" t="s">
        <v>291</v>
      </c>
      <c r="B9" s="26" t="s">
        <v>308</v>
      </c>
      <c r="C9" s="26" t="s">
        <v>309</v>
      </c>
      <c r="D9" s="27">
        <v>121.9</v>
      </c>
      <c r="E9" s="27">
        <v>150</v>
      </c>
      <c r="F9" s="28">
        <v>7030.58</v>
      </c>
      <c r="G9" s="28">
        <v>11251.48</v>
      </c>
      <c r="H9" s="27">
        <v>-37.51</v>
      </c>
      <c r="I9" s="28">
        <v>11251.48</v>
      </c>
      <c r="J9" s="27">
        <v>-37.51</v>
      </c>
      <c r="K9" s="28">
        <v>5854.62</v>
      </c>
      <c r="L9" s="28">
        <v>7250.86</v>
      </c>
      <c r="M9" s="27">
        <v>-19.260000000000002</v>
      </c>
      <c r="N9" s="28">
        <v>7250.86</v>
      </c>
      <c r="O9" s="27">
        <v>-19.260000000000002</v>
      </c>
      <c r="P9" s="27">
        <v>121.9</v>
      </c>
      <c r="Q9" s="27">
        <v>121.9</v>
      </c>
      <c r="R9" s="27">
        <v>0</v>
      </c>
      <c r="S9" s="27">
        <v>121.9</v>
      </c>
      <c r="T9" s="27">
        <v>0</v>
      </c>
      <c r="U9" s="29">
        <f t="shared" si="0"/>
        <v>3.7409397408397542E-2</v>
      </c>
      <c r="V9" s="26" t="s">
        <v>308</v>
      </c>
      <c r="W9" s="29">
        <v>3.7409397408397542E-2</v>
      </c>
      <c r="X9" s="23">
        <f t="shared" si="1"/>
        <v>4.3421668641848758E-2</v>
      </c>
    </row>
    <row r="10" spans="1:24" s="23" customFormat="1" x14ac:dyDescent="0.25">
      <c r="A10" s="26" t="s">
        <v>335</v>
      </c>
      <c r="B10" s="26" t="s">
        <v>338</v>
      </c>
      <c r="C10" s="26" t="s">
        <v>334</v>
      </c>
      <c r="D10" s="27">
        <v>143.1</v>
      </c>
      <c r="E10" s="27">
        <v>160</v>
      </c>
      <c r="F10" s="28">
        <v>6603.82</v>
      </c>
      <c r="G10" s="28">
        <v>8024.38</v>
      </c>
      <c r="H10" s="27">
        <v>-17.7</v>
      </c>
      <c r="I10" s="28">
        <v>8024.38</v>
      </c>
      <c r="J10" s="27">
        <v>-17.7</v>
      </c>
      <c r="K10" s="28">
        <v>5421.64</v>
      </c>
      <c r="L10" s="28">
        <v>4379.4399999999996</v>
      </c>
      <c r="M10" s="27">
        <v>23.8</v>
      </c>
      <c r="N10" s="28">
        <v>4379.4399999999996</v>
      </c>
      <c r="O10" s="27">
        <v>23.8</v>
      </c>
      <c r="P10" s="27">
        <v>143.1</v>
      </c>
      <c r="Q10" s="27">
        <v>143.1</v>
      </c>
      <c r="R10" s="27">
        <v>0</v>
      </c>
      <c r="S10" s="27">
        <v>143.1</v>
      </c>
      <c r="T10" s="27">
        <v>0</v>
      </c>
      <c r="U10" s="29">
        <f t="shared" si="0"/>
        <v>3.4642775340716303E-2</v>
      </c>
      <c r="V10" s="26" t="s">
        <v>338</v>
      </c>
      <c r="W10" s="29">
        <v>3.4642775340716303E-2</v>
      </c>
      <c r="X10" s="23">
        <f t="shared" si="1"/>
        <v>2.6226212134403105E-2</v>
      </c>
    </row>
    <row r="11" spans="1:24" s="23" customFormat="1" x14ac:dyDescent="0.25">
      <c r="A11" s="26" t="s">
        <v>29</v>
      </c>
      <c r="B11" s="26" t="s">
        <v>36</v>
      </c>
      <c r="C11" s="26" t="s">
        <v>18</v>
      </c>
      <c r="D11" s="27">
        <v>114.5</v>
      </c>
      <c r="E11" s="27">
        <v>130</v>
      </c>
      <c r="F11" s="28">
        <v>6482.38</v>
      </c>
      <c r="G11" s="28">
        <v>9224.26</v>
      </c>
      <c r="H11" s="27">
        <v>-29.72</v>
      </c>
      <c r="I11" s="28">
        <v>9224.26</v>
      </c>
      <c r="J11" s="27">
        <v>-29.72</v>
      </c>
      <c r="K11" s="28">
        <v>5297.64</v>
      </c>
      <c r="L11" s="28">
        <v>5433.22</v>
      </c>
      <c r="M11" s="27">
        <v>-2.5</v>
      </c>
      <c r="N11" s="28">
        <v>5433.22</v>
      </c>
      <c r="O11" s="27">
        <v>-2.5</v>
      </c>
      <c r="P11" s="27">
        <v>114.5</v>
      </c>
      <c r="Q11" s="27">
        <v>102.84</v>
      </c>
      <c r="R11" s="27">
        <v>11.34</v>
      </c>
      <c r="S11" s="27">
        <v>102.84</v>
      </c>
      <c r="T11" s="27">
        <v>11.34</v>
      </c>
      <c r="U11" s="29">
        <f t="shared" si="0"/>
        <v>3.3850449745094165E-2</v>
      </c>
      <c r="V11" s="26" t="s">
        <v>36</v>
      </c>
      <c r="W11" s="29">
        <v>3.3850449745094165E-2</v>
      </c>
      <c r="X11" s="23">
        <f t="shared" si="1"/>
        <v>3.2536758191202907E-2</v>
      </c>
    </row>
    <row r="12" spans="1:24" s="23" customFormat="1" x14ac:dyDescent="0.25">
      <c r="A12" s="26" t="s">
        <v>82</v>
      </c>
      <c r="B12" s="26" t="s">
        <v>93</v>
      </c>
      <c r="C12" s="26" t="s">
        <v>53</v>
      </c>
      <c r="D12" s="27">
        <v>129.30000000000001</v>
      </c>
      <c r="E12" s="27">
        <v>150</v>
      </c>
      <c r="F12" s="28">
        <v>6433.52</v>
      </c>
      <c r="G12" s="28">
        <v>8180.92</v>
      </c>
      <c r="H12" s="27">
        <v>-21.36</v>
      </c>
      <c r="I12" s="28">
        <v>8180.92</v>
      </c>
      <c r="J12" s="27">
        <v>-21.36</v>
      </c>
      <c r="K12" s="28">
        <v>5285.78</v>
      </c>
      <c r="L12" s="28">
        <v>5163.74</v>
      </c>
      <c r="M12" s="27">
        <v>2.36</v>
      </c>
      <c r="N12" s="28">
        <v>5163.74</v>
      </c>
      <c r="O12" s="27">
        <v>2.36</v>
      </c>
      <c r="P12" s="27">
        <v>129.30000000000001</v>
      </c>
      <c r="Q12" s="27">
        <v>129.30000000000001</v>
      </c>
      <c r="R12" s="27">
        <v>0</v>
      </c>
      <c r="S12" s="27">
        <v>129.30000000000001</v>
      </c>
      <c r="T12" s="27">
        <v>0</v>
      </c>
      <c r="U12" s="29">
        <f t="shared" si="0"/>
        <v>3.3774667635706426E-2</v>
      </c>
      <c r="V12" s="26" t="s">
        <v>93</v>
      </c>
      <c r="W12" s="29">
        <v>3.3774667635706426E-2</v>
      </c>
      <c r="X12" s="23">
        <f t="shared" si="1"/>
        <v>3.0922981168118001E-2</v>
      </c>
    </row>
    <row r="13" spans="1:24" s="23" customFormat="1" x14ac:dyDescent="0.25">
      <c r="A13" s="26" t="s">
        <v>362</v>
      </c>
      <c r="B13" s="26" t="s">
        <v>376</v>
      </c>
      <c r="C13" s="26" t="s">
        <v>372</v>
      </c>
      <c r="D13" s="27">
        <v>129.30000000000001</v>
      </c>
      <c r="E13" s="27">
        <v>150</v>
      </c>
      <c r="F13" s="28">
        <v>5226.88</v>
      </c>
      <c r="G13" s="28">
        <v>11313.32</v>
      </c>
      <c r="H13" s="27">
        <v>-53.8</v>
      </c>
      <c r="I13" s="28">
        <v>11313.32</v>
      </c>
      <c r="J13" s="27">
        <v>-53.8</v>
      </c>
      <c r="K13" s="28">
        <v>3667.78</v>
      </c>
      <c r="L13" s="28">
        <v>6758.78</v>
      </c>
      <c r="M13" s="27">
        <v>-45.73</v>
      </c>
      <c r="N13" s="28">
        <v>6758.78</v>
      </c>
      <c r="O13" s="27">
        <v>-45.73</v>
      </c>
      <c r="P13" s="27">
        <v>129.30000000000001</v>
      </c>
      <c r="Q13" s="27">
        <v>129.30000000000001</v>
      </c>
      <c r="R13" s="27">
        <v>0</v>
      </c>
      <c r="S13" s="27">
        <v>129.30000000000001</v>
      </c>
      <c r="T13" s="27">
        <v>0</v>
      </c>
      <c r="U13" s="29">
        <f t="shared" si="0"/>
        <v>2.3436096557346565E-2</v>
      </c>
      <c r="V13" s="26" t="s">
        <v>376</v>
      </c>
      <c r="W13" s="29">
        <v>2.3436096557346565E-2</v>
      </c>
      <c r="X13" s="23">
        <f t="shared" si="1"/>
        <v>4.0474854787315509E-2</v>
      </c>
    </row>
    <row r="14" spans="1:24" s="23" customFormat="1" x14ac:dyDescent="0.25">
      <c r="A14" s="26" t="s">
        <v>303</v>
      </c>
      <c r="B14" s="26" t="s">
        <v>313</v>
      </c>
      <c r="C14" s="26" t="s">
        <v>309</v>
      </c>
      <c r="D14" s="27">
        <v>121.9</v>
      </c>
      <c r="E14" s="27">
        <v>140</v>
      </c>
      <c r="F14" s="28">
        <v>4845.58</v>
      </c>
      <c r="G14" s="28">
        <v>7618.94</v>
      </c>
      <c r="H14" s="27">
        <v>-36.4</v>
      </c>
      <c r="I14" s="28">
        <v>7618.94</v>
      </c>
      <c r="J14" s="27">
        <v>-36.4</v>
      </c>
      <c r="K14" s="28">
        <v>3548.9</v>
      </c>
      <c r="L14" s="28">
        <v>3266.2</v>
      </c>
      <c r="M14" s="27">
        <v>8.66</v>
      </c>
      <c r="N14" s="28">
        <v>3266.2</v>
      </c>
      <c r="O14" s="27">
        <v>8.66</v>
      </c>
      <c r="P14" s="27">
        <v>121.9</v>
      </c>
      <c r="Q14" s="27">
        <v>121.9</v>
      </c>
      <c r="R14" s="27">
        <v>0</v>
      </c>
      <c r="S14" s="27">
        <v>121.9</v>
      </c>
      <c r="T14" s="27">
        <v>0</v>
      </c>
      <c r="U14" s="29">
        <f t="shared" si="0"/>
        <v>2.2676486341156564E-2</v>
      </c>
      <c r="V14" s="26" t="s">
        <v>313</v>
      </c>
      <c r="W14" s="29">
        <v>2.2676486341156564E-2</v>
      </c>
      <c r="X14" s="23">
        <f t="shared" si="1"/>
        <v>1.9559590740685438E-2</v>
      </c>
    </row>
    <row r="15" spans="1:24" s="23" customFormat="1" x14ac:dyDescent="0.25">
      <c r="A15" s="26" t="s">
        <v>455</v>
      </c>
      <c r="B15" s="26" t="s">
        <v>468</v>
      </c>
      <c r="C15" s="26" t="s">
        <v>142</v>
      </c>
      <c r="D15" s="27">
        <v>129.30000000000001</v>
      </c>
      <c r="E15" s="27">
        <v>150</v>
      </c>
      <c r="F15" s="28">
        <v>3277.5</v>
      </c>
      <c r="G15" s="28">
        <v>4727.54</v>
      </c>
      <c r="H15" s="27">
        <v>-30.67</v>
      </c>
      <c r="I15" s="28">
        <v>4727.54</v>
      </c>
      <c r="J15" s="27">
        <v>-30.67</v>
      </c>
      <c r="K15" s="28">
        <v>2441.6799999999998</v>
      </c>
      <c r="L15" s="28">
        <v>2388</v>
      </c>
      <c r="M15" s="27">
        <v>2.25</v>
      </c>
      <c r="N15" s="28">
        <v>2388</v>
      </c>
      <c r="O15" s="27">
        <v>2.25</v>
      </c>
      <c r="P15" s="27">
        <v>129.30000000000001</v>
      </c>
      <c r="Q15" s="27">
        <v>129.30000000000001</v>
      </c>
      <c r="R15" s="27">
        <v>0</v>
      </c>
      <c r="S15" s="27">
        <v>129.30000000000001</v>
      </c>
      <c r="T15" s="27">
        <v>0</v>
      </c>
      <c r="U15" s="29">
        <f t="shared" si="0"/>
        <v>1.5601657744505384E-2</v>
      </c>
      <c r="V15" s="26" t="s">
        <v>468</v>
      </c>
      <c r="W15" s="29">
        <v>1.5601657744505384E-2</v>
      </c>
      <c r="X15" s="23">
        <f t="shared" si="1"/>
        <v>1.4300502935753115E-2</v>
      </c>
    </row>
    <row r="16" spans="1:24" s="23" customFormat="1" x14ac:dyDescent="0.25">
      <c r="A16" s="26" t="s">
        <v>465</v>
      </c>
      <c r="B16" s="26" t="s">
        <v>477</v>
      </c>
      <c r="C16" s="26" t="s">
        <v>136</v>
      </c>
      <c r="D16" s="27">
        <v>129.30000000000001</v>
      </c>
      <c r="E16" s="27">
        <v>150</v>
      </c>
      <c r="F16" s="28">
        <v>3197.24</v>
      </c>
      <c r="G16" s="28">
        <v>5509.32</v>
      </c>
      <c r="H16" s="27">
        <v>-41.97</v>
      </c>
      <c r="I16" s="28">
        <v>5509.32</v>
      </c>
      <c r="J16" s="27">
        <v>-41.97</v>
      </c>
      <c r="K16" s="28">
        <v>2308.14</v>
      </c>
      <c r="L16" s="28">
        <v>2516.42</v>
      </c>
      <c r="M16" s="27">
        <v>-8.2799999999999994</v>
      </c>
      <c r="N16" s="28">
        <v>2516.42</v>
      </c>
      <c r="O16" s="27">
        <v>-8.2799999999999994</v>
      </c>
      <c r="P16" s="27">
        <v>129.30000000000001</v>
      </c>
      <c r="Q16" s="27">
        <v>129.30000000000001</v>
      </c>
      <c r="R16" s="27">
        <v>0</v>
      </c>
      <c r="S16" s="27">
        <v>129.30000000000001</v>
      </c>
      <c r="T16" s="27">
        <v>0</v>
      </c>
      <c r="U16" s="29">
        <f t="shared" si="0"/>
        <v>1.4748374195800702E-2</v>
      </c>
      <c r="V16" s="26" t="s">
        <v>477</v>
      </c>
      <c r="W16" s="29">
        <v>1.4748374195800702E-2</v>
      </c>
      <c r="X16" s="23">
        <f t="shared" si="1"/>
        <v>1.5069544220095417E-2</v>
      </c>
    </row>
    <row r="17" spans="1:24" s="23" customFormat="1" x14ac:dyDescent="0.25">
      <c r="A17" s="26" t="s">
        <v>27</v>
      </c>
      <c r="B17" s="26" t="s">
        <v>32</v>
      </c>
      <c r="C17" s="26" t="s">
        <v>18</v>
      </c>
      <c r="D17" s="27">
        <v>143.1</v>
      </c>
      <c r="E17" s="27">
        <v>160</v>
      </c>
      <c r="F17" s="28">
        <v>2968.7</v>
      </c>
      <c r="G17" s="28">
        <v>5552.58</v>
      </c>
      <c r="H17" s="27">
        <v>-46.53</v>
      </c>
      <c r="I17" s="28">
        <v>5552.58</v>
      </c>
      <c r="J17" s="27">
        <v>-46.53</v>
      </c>
      <c r="K17" s="28">
        <v>1774.96</v>
      </c>
      <c r="L17" s="28">
        <v>2491.04</v>
      </c>
      <c r="M17" s="27">
        <v>-28.75</v>
      </c>
      <c r="N17" s="28">
        <v>2491.04</v>
      </c>
      <c r="O17" s="27">
        <v>-28.75</v>
      </c>
      <c r="P17" s="27">
        <v>143.1</v>
      </c>
      <c r="Q17" s="27">
        <v>143.1</v>
      </c>
      <c r="R17" s="27">
        <v>0</v>
      </c>
      <c r="S17" s="27">
        <v>143.1</v>
      </c>
      <c r="T17" s="27">
        <v>0</v>
      </c>
      <c r="U17" s="29">
        <f t="shared" si="0"/>
        <v>1.1341501929076406E-2</v>
      </c>
      <c r="V17" s="26" t="s">
        <v>32</v>
      </c>
      <c r="W17" s="29">
        <v>1.1341501929076406E-2</v>
      </c>
      <c r="X17" s="23">
        <f t="shared" si="1"/>
        <v>1.4917556462763167E-2</v>
      </c>
    </row>
    <row r="18" spans="1:24" s="23" customFormat="1" x14ac:dyDescent="0.25">
      <c r="A18" s="26" t="s">
        <v>16</v>
      </c>
      <c r="B18" s="26" t="s">
        <v>17</v>
      </c>
      <c r="C18" s="26" t="s">
        <v>18</v>
      </c>
      <c r="D18" s="27">
        <v>100.17</v>
      </c>
      <c r="E18" s="27">
        <v>120</v>
      </c>
      <c r="F18" s="28">
        <v>3004.84</v>
      </c>
      <c r="G18" s="28">
        <v>10583.54</v>
      </c>
      <c r="H18" s="27">
        <v>-71.61</v>
      </c>
      <c r="I18" s="28">
        <v>10583.54</v>
      </c>
      <c r="J18" s="27">
        <v>-71.61</v>
      </c>
      <c r="K18" s="28">
        <v>1641</v>
      </c>
      <c r="L18" s="28">
        <v>7375.78</v>
      </c>
      <c r="M18" s="27">
        <v>-77.75</v>
      </c>
      <c r="N18" s="28">
        <v>7375.78</v>
      </c>
      <c r="O18" s="27">
        <v>-77.75</v>
      </c>
      <c r="P18" s="27">
        <v>100.17</v>
      </c>
      <c r="Q18" s="27">
        <v>100.17</v>
      </c>
      <c r="R18" s="27">
        <v>0</v>
      </c>
      <c r="S18" s="27">
        <v>100.17</v>
      </c>
      <c r="T18" s="27">
        <v>0</v>
      </c>
      <c r="U18" s="29">
        <f t="shared" si="0"/>
        <v>1.0485534696902681E-2</v>
      </c>
      <c r="V18" s="26" t="s">
        <v>17</v>
      </c>
      <c r="W18" s="29">
        <v>1.0485534696902681E-2</v>
      </c>
      <c r="X18" s="23">
        <f t="shared" si="1"/>
        <v>4.4169750227583376E-2</v>
      </c>
    </row>
    <row r="19" spans="1:24" s="23" customFormat="1" x14ac:dyDescent="0.25">
      <c r="A19" s="26" t="s">
        <v>370</v>
      </c>
      <c r="B19" s="26" t="s">
        <v>386</v>
      </c>
      <c r="C19" s="26" t="s">
        <v>372</v>
      </c>
      <c r="D19" s="27">
        <v>143.1</v>
      </c>
      <c r="E19" s="27">
        <v>170</v>
      </c>
      <c r="F19" s="28">
        <v>2166.46</v>
      </c>
      <c r="G19" s="28">
        <v>2965.62</v>
      </c>
      <c r="H19" s="27">
        <v>-26.95</v>
      </c>
      <c r="I19" s="28">
        <v>2965.62</v>
      </c>
      <c r="J19" s="27">
        <v>-26.95</v>
      </c>
      <c r="K19" s="28">
        <v>1499.72</v>
      </c>
      <c r="L19" s="28">
        <v>1173.94</v>
      </c>
      <c r="M19" s="27">
        <v>27.75</v>
      </c>
      <c r="N19" s="28">
        <v>1173.94</v>
      </c>
      <c r="O19" s="27">
        <v>27.75</v>
      </c>
      <c r="P19" s="27">
        <v>143.1</v>
      </c>
      <c r="Q19" s="27">
        <v>143.1</v>
      </c>
      <c r="R19" s="27">
        <v>0</v>
      </c>
      <c r="S19" s="27">
        <v>143.1</v>
      </c>
      <c r="T19" s="27">
        <v>0</v>
      </c>
      <c r="U19" s="29">
        <f t="shared" si="0"/>
        <v>9.582794695697068E-3</v>
      </c>
      <c r="V19" s="26" t="s">
        <v>386</v>
      </c>
      <c r="W19" s="29">
        <v>9.582794695697068E-3</v>
      </c>
      <c r="X19" s="23">
        <f t="shared" si="1"/>
        <v>7.0301224524279785E-3</v>
      </c>
    </row>
    <row r="20" spans="1:24" s="23" customFormat="1" x14ac:dyDescent="0.25">
      <c r="A20" s="26" t="s">
        <v>238</v>
      </c>
      <c r="B20" s="26" t="s">
        <v>262</v>
      </c>
      <c r="C20" s="26" t="s">
        <v>253</v>
      </c>
      <c r="D20" s="27">
        <v>139.91999999999999</v>
      </c>
      <c r="E20" s="27">
        <v>160</v>
      </c>
      <c r="F20" s="28">
        <v>2130.92</v>
      </c>
      <c r="G20" s="28">
        <v>3451.9</v>
      </c>
      <c r="H20" s="27">
        <v>-38.270000000000003</v>
      </c>
      <c r="I20" s="28">
        <v>3451.9</v>
      </c>
      <c r="J20" s="27">
        <v>-38.270000000000003</v>
      </c>
      <c r="K20" s="28">
        <v>1495.5</v>
      </c>
      <c r="L20" s="28">
        <v>1681.64</v>
      </c>
      <c r="M20" s="27">
        <v>-11.07</v>
      </c>
      <c r="N20" s="28">
        <v>1681.64</v>
      </c>
      <c r="O20" s="27">
        <v>-11.07</v>
      </c>
      <c r="P20" s="27">
        <v>139.91999999999999</v>
      </c>
      <c r="Q20" s="27">
        <v>139.91999999999999</v>
      </c>
      <c r="R20" s="27">
        <v>0</v>
      </c>
      <c r="S20" s="27">
        <v>139.91999999999999</v>
      </c>
      <c r="T20" s="27">
        <v>0</v>
      </c>
      <c r="U20" s="29">
        <f t="shared" si="0"/>
        <v>9.5558300665557327E-3</v>
      </c>
      <c r="V20" s="26" t="s">
        <v>262</v>
      </c>
      <c r="W20" s="29">
        <v>9.5558300665557327E-3</v>
      </c>
      <c r="X20" s="23">
        <f t="shared" si="1"/>
        <v>1.0070476447604636E-2</v>
      </c>
    </row>
    <row r="21" spans="1:24" s="23" customFormat="1" x14ac:dyDescent="0.25">
      <c r="A21" s="26" t="s">
        <v>337</v>
      </c>
      <c r="B21" s="26" t="s">
        <v>340</v>
      </c>
      <c r="C21" s="26" t="s">
        <v>334</v>
      </c>
      <c r="D21" s="27">
        <v>139.91999999999999</v>
      </c>
      <c r="E21" s="27">
        <v>160</v>
      </c>
      <c r="F21" s="28">
        <v>1482.5</v>
      </c>
      <c r="G21" s="28">
        <v>2481.5</v>
      </c>
      <c r="H21" s="27">
        <v>-40.26</v>
      </c>
      <c r="I21" s="28">
        <v>2481.5</v>
      </c>
      <c r="J21" s="27">
        <v>-40.26</v>
      </c>
      <c r="K21" s="28">
        <v>1172.9000000000001</v>
      </c>
      <c r="L21" s="28">
        <v>1690.4</v>
      </c>
      <c r="M21" s="27">
        <v>-30.61</v>
      </c>
      <c r="N21" s="28">
        <v>1690.4</v>
      </c>
      <c r="O21" s="27">
        <v>-30.61</v>
      </c>
      <c r="P21" s="27">
        <v>139.91999999999999</v>
      </c>
      <c r="Q21" s="27">
        <v>139.91999999999999</v>
      </c>
      <c r="R21" s="27">
        <v>0</v>
      </c>
      <c r="S21" s="27">
        <v>139.91999999999999</v>
      </c>
      <c r="T21" s="27">
        <v>0</v>
      </c>
      <c r="U21" s="29">
        <f t="shared" si="0"/>
        <v>7.4945055734291013E-3</v>
      </c>
      <c r="V21" s="26" t="s">
        <v>340</v>
      </c>
      <c r="W21" s="29">
        <v>7.4945055734291013E-3</v>
      </c>
      <c r="X21" s="23">
        <f t="shared" si="1"/>
        <v>1.0122935578976996E-2</v>
      </c>
    </row>
    <row r="22" spans="1:24" s="23" customFormat="1" x14ac:dyDescent="0.25">
      <c r="A22" s="26" t="s">
        <v>389</v>
      </c>
      <c r="B22" s="26" t="s">
        <v>537</v>
      </c>
      <c r="C22" s="26" t="s">
        <v>277</v>
      </c>
      <c r="D22" s="27">
        <v>139.91999999999999</v>
      </c>
      <c r="E22" s="27">
        <v>160</v>
      </c>
      <c r="F22" s="28">
        <v>1310.46</v>
      </c>
      <c r="G22" s="28">
        <v>407.14</v>
      </c>
      <c r="H22" s="27">
        <v>221.87</v>
      </c>
      <c r="I22" s="28">
        <v>407.14</v>
      </c>
      <c r="J22" s="27">
        <v>221.87</v>
      </c>
      <c r="K22" s="28">
        <v>1130.3800000000001</v>
      </c>
      <c r="L22" s="28">
        <v>143.16</v>
      </c>
      <c r="M22" s="27">
        <v>689.59</v>
      </c>
      <c r="N22" s="28">
        <v>143.16</v>
      </c>
      <c r="O22" s="27">
        <v>689.59</v>
      </c>
      <c r="P22" s="27">
        <v>139.91999999999999</v>
      </c>
      <c r="Q22" s="27">
        <v>139.91999999999999</v>
      </c>
      <c r="R22" s="27">
        <v>0</v>
      </c>
      <c r="S22" s="27">
        <v>139.91999999999999</v>
      </c>
      <c r="T22" s="27">
        <v>0</v>
      </c>
      <c r="U22" s="29">
        <f t="shared" si="0"/>
        <v>7.222814570801251E-3</v>
      </c>
      <c r="V22" s="26" t="s">
        <v>537</v>
      </c>
      <c r="W22" s="29">
        <v>7.222814570801251E-3</v>
      </c>
      <c r="X22" s="23">
        <f t="shared" si="1"/>
        <v>8.573115579072094E-4</v>
      </c>
    </row>
    <row r="23" spans="1:24" s="23" customFormat="1" x14ac:dyDescent="0.25">
      <c r="A23" s="26" t="s">
        <v>222</v>
      </c>
      <c r="B23" s="26" t="s">
        <v>244</v>
      </c>
      <c r="C23" s="26" t="s">
        <v>242</v>
      </c>
      <c r="D23" s="27">
        <v>122.96</v>
      </c>
      <c r="E23" s="27">
        <v>150</v>
      </c>
      <c r="F23" s="28">
        <v>2184.86</v>
      </c>
      <c r="G23" s="28">
        <v>5622.74</v>
      </c>
      <c r="H23" s="27">
        <v>-61.14</v>
      </c>
      <c r="I23" s="28">
        <v>5622.74</v>
      </c>
      <c r="J23" s="27">
        <v>-61.14</v>
      </c>
      <c r="K23" s="28">
        <v>1066.8599999999999</v>
      </c>
      <c r="L23" s="28">
        <v>1342.8</v>
      </c>
      <c r="M23" s="27">
        <v>-20.55</v>
      </c>
      <c r="N23" s="28">
        <v>1342.8</v>
      </c>
      <c r="O23" s="27">
        <v>-20.55</v>
      </c>
      <c r="P23" s="27">
        <v>122.96</v>
      </c>
      <c r="Q23" s="27">
        <v>122.96</v>
      </c>
      <c r="R23" s="27">
        <v>0</v>
      </c>
      <c r="S23" s="27">
        <v>122.96</v>
      </c>
      <c r="T23" s="27">
        <v>0</v>
      </c>
      <c r="U23" s="29">
        <f t="shared" si="0"/>
        <v>6.8169393947212628E-3</v>
      </c>
      <c r="V23" s="26" t="s">
        <v>244</v>
      </c>
      <c r="W23" s="29">
        <v>6.8169393947212628E-3</v>
      </c>
      <c r="X23" s="23">
        <f t="shared" si="1"/>
        <v>8.0413380829687121E-3</v>
      </c>
    </row>
    <row r="24" spans="1:24" s="23" customFormat="1" x14ac:dyDescent="0.25">
      <c r="A24" s="26" t="s">
        <v>211</v>
      </c>
      <c r="B24" s="26" t="s">
        <v>228</v>
      </c>
      <c r="C24" s="26" t="s">
        <v>229</v>
      </c>
      <c r="D24" s="27">
        <v>143.1</v>
      </c>
      <c r="E24" s="27">
        <v>170</v>
      </c>
      <c r="F24" s="28">
        <v>1454</v>
      </c>
      <c r="G24" s="28">
        <v>2222.66</v>
      </c>
      <c r="H24" s="27">
        <v>-34.58</v>
      </c>
      <c r="I24" s="28">
        <v>2222.66</v>
      </c>
      <c r="J24" s="27">
        <v>-34.58</v>
      </c>
      <c r="K24" s="28">
        <v>1059</v>
      </c>
      <c r="L24" s="28">
        <v>1101.28</v>
      </c>
      <c r="M24" s="27">
        <v>-3.84</v>
      </c>
      <c r="N24" s="28">
        <v>1101.28</v>
      </c>
      <c r="O24" s="27">
        <v>-3.84</v>
      </c>
      <c r="P24" s="27">
        <v>143.1</v>
      </c>
      <c r="Q24" s="27">
        <v>143.1</v>
      </c>
      <c r="R24" s="27">
        <v>0</v>
      </c>
      <c r="S24" s="27">
        <v>143.1</v>
      </c>
      <c r="T24" s="27">
        <v>0</v>
      </c>
      <c r="U24" s="29">
        <f t="shared" si="0"/>
        <v>6.7667161755148924E-3</v>
      </c>
      <c r="V24" s="26" t="s">
        <v>228</v>
      </c>
      <c r="W24" s="29">
        <v>6.7667161755148924E-3</v>
      </c>
      <c r="X24" s="23">
        <f t="shared" si="1"/>
        <v>6.5949991093325758E-3</v>
      </c>
    </row>
    <row r="25" spans="1:24" s="23" customFormat="1" x14ac:dyDescent="0.25">
      <c r="A25" s="26" t="s">
        <v>290</v>
      </c>
      <c r="B25" s="26" t="s">
        <v>306</v>
      </c>
      <c r="C25" s="26" t="s">
        <v>296</v>
      </c>
      <c r="D25" s="27">
        <v>121.9</v>
      </c>
      <c r="E25" s="27">
        <v>140</v>
      </c>
      <c r="F25" s="28">
        <v>1478.74</v>
      </c>
      <c r="G25" s="28">
        <v>1775.14</v>
      </c>
      <c r="H25" s="27">
        <v>-16.7</v>
      </c>
      <c r="I25" s="28">
        <v>1775.14</v>
      </c>
      <c r="J25" s="27">
        <v>-16.7</v>
      </c>
      <c r="K25" s="28">
        <v>994.66</v>
      </c>
      <c r="L25" s="28">
        <v>420.42</v>
      </c>
      <c r="M25" s="27">
        <v>136.59</v>
      </c>
      <c r="N25" s="28">
        <v>420.42</v>
      </c>
      <c r="O25" s="27">
        <v>136.59</v>
      </c>
      <c r="P25" s="27">
        <v>121.9</v>
      </c>
      <c r="Q25" s="27">
        <v>121.9</v>
      </c>
      <c r="R25" s="27">
        <v>0</v>
      </c>
      <c r="S25" s="27">
        <v>121.9</v>
      </c>
      <c r="T25" s="27">
        <v>0</v>
      </c>
      <c r="U25" s="29">
        <f t="shared" si="0"/>
        <v>6.355601426947727E-3</v>
      </c>
      <c r="V25" s="26" t="s">
        <v>306</v>
      </c>
      <c r="W25" s="29">
        <v>6.355601426947727E-3</v>
      </c>
      <c r="X25" s="23">
        <f t="shared" si="1"/>
        <v>2.5176789967543238E-3</v>
      </c>
    </row>
    <row r="26" spans="1:24" s="23" customFormat="1" x14ac:dyDescent="0.25">
      <c r="A26" s="26" t="s">
        <v>413</v>
      </c>
      <c r="B26" s="26" t="s">
        <v>420</v>
      </c>
      <c r="C26" s="26" t="s">
        <v>270</v>
      </c>
      <c r="D26" s="27">
        <v>129.30000000000001</v>
      </c>
      <c r="E26" s="27">
        <v>150</v>
      </c>
      <c r="F26" s="28">
        <v>942.5</v>
      </c>
      <c r="G26" s="28">
        <v>1304.4000000000001</v>
      </c>
      <c r="H26" s="27">
        <v>-27.74</v>
      </c>
      <c r="I26" s="28">
        <v>1304.4000000000001</v>
      </c>
      <c r="J26" s="27">
        <v>-27.74</v>
      </c>
      <c r="K26" s="28">
        <v>708.98</v>
      </c>
      <c r="L26" s="28">
        <v>820.04</v>
      </c>
      <c r="M26" s="27">
        <v>-13.54</v>
      </c>
      <c r="N26" s="28">
        <v>820.04</v>
      </c>
      <c r="O26" s="27">
        <v>-13.54</v>
      </c>
      <c r="P26" s="27">
        <v>129.30000000000001</v>
      </c>
      <c r="Q26" s="27">
        <v>129.30000000000001</v>
      </c>
      <c r="R26" s="27">
        <v>0</v>
      </c>
      <c r="S26" s="27">
        <v>129.30000000000001</v>
      </c>
      <c r="T26" s="27">
        <v>0</v>
      </c>
      <c r="U26" s="29">
        <f t="shared" si="0"/>
        <v>4.5301854901950407E-3</v>
      </c>
      <c r="V26" s="26" t="s">
        <v>420</v>
      </c>
      <c r="W26" s="29">
        <v>4.5301854901950407E-3</v>
      </c>
      <c r="X26" s="23">
        <f t="shared" si="1"/>
        <v>4.9107974989258726E-3</v>
      </c>
    </row>
    <row r="27" spans="1:24" s="23" customFormat="1" x14ac:dyDescent="0.25">
      <c r="A27" s="26" t="s">
        <v>480</v>
      </c>
      <c r="B27" s="26" t="s">
        <v>501</v>
      </c>
      <c r="C27" s="26" t="s">
        <v>497</v>
      </c>
      <c r="D27" s="27">
        <v>137.80000000000001</v>
      </c>
      <c r="E27" s="27">
        <v>160</v>
      </c>
      <c r="F27" s="28">
        <v>1258.3</v>
      </c>
      <c r="G27" s="28">
        <v>1820.02</v>
      </c>
      <c r="H27" s="27">
        <v>-30.86</v>
      </c>
      <c r="I27" s="28">
        <v>1820.02</v>
      </c>
      <c r="J27" s="27">
        <v>-30.86</v>
      </c>
      <c r="K27" s="28">
        <v>698.18</v>
      </c>
      <c r="L27" s="28">
        <v>436.82</v>
      </c>
      <c r="M27" s="27">
        <v>59.83</v>
      </c>
      <c r="N27" s="28">
        <v>436.82</v>
      </c>
      <c r="O27" s="27">
        <v>59.83</v>
      </c>
      <c r="P27" s="27">
        <v>137.80000000000001</v>
      </c>
      <c r="Q27" s="27">
        <v>137.80000000000001</v>
      </c>
      <c r="R27" s="27">
        <v>0</v>
      </c>
      <c r="S27" s="27">
        <v>137.80000000000001</v>
      </c>
      <c r="T27" s="27">
        <v>0</v>
      </c>
      <c r="U27" s="29">
        <f t="shared" si="0"/>
        <v>4.4611764867053703E-3</v>
      </c>
      <c r="V27" s="26" t="s">
        <v>501</v>
      </c>
      <c r="W27" s="29">
        <v>4.4611764867053703E-3</v>
      </c>
      <c r="X27" s="23">
        <f t="shared" si="1"/>
        <v>2.615890155944588E-3</v>
      </c>
    </row>
    <row r="28" spans="1:24" s="23" customFormat="1" x14ac:dyDescent="0.25">
      <c r="A28" s="26" t="s">
        <v>185</v>
      </c>
      <c r="B28" s="26" t="s">
        <v>205</v>
      </c>
      <c r="C28" s="26" t="s">
        <v>124</v>
      </c>
      <c r="D28" s="27">
        <v>111.6</v>
      </c>
      <c r="E28" s="27">
        <v>150</v>
      </c>
      <c r="F28" s="28">
        <v>849.00599999999997</v>
      </c>
      <c r="G28" s="28">
        <v>1108.2059999999999</v>
      </c>
      <c r="H28" s="27">
        <v>-23.39</v>
      </c>
      <c r="I28" s="28">
        <v>1108.2059999999999</v>
      </c>
      <c r="J28" s="27">
        <v>-23.39</v>
      </c>
      <c r="K28" s="28">
        <v>683.20799999999997</v>
      </c>
      <c r="L28" s="28">
        <v>635.904</v>
      </c>
      <c r="M28" s="27">
        <v>7.44</v>
      </c>
      <c r="N28" s="28">
        <v>635.904</v>
      </c>
      <c r="O28" s="27">
        <v>7.44</v>
      </c>
      <c r="P28" s="27">
        <v>111.6</v>
      </c>
      <c r="Q28" s="27">
        <v>111.6</v>
      </c>
      <c r="R28" s="27">
        <v>0</v>
      </c>
      <c r="S28" s="27">
        <v>111.6</v>
      </c>
      <c r="T28" s="27">
        <v>0</v>
      </c>
      <c r="U28" s="29">
        <f t="shared" si="0"/>
        <v>4.3655095607565428E-3</v>
      </c>
      <c r="V28" s="26" t="s">
        <v>205</v>
      </c>
      <c r="W28" s="29">
        <v>4.3655095607565428E-3</v>
      </c>
      <c r="X28" s="23">
        <f t="shared" si="1"/>
        <v>3.8081017666905985E-3</v>
      </c>
    </row>
    <row r="29" spans="1:24" s="23" customFormat="1" x14ac:dyDescent="0.25">
      <c r="A29" s="26" t="s">
        <v>442</v>
      </c>
      <c r="B29" s="26" t="s">
        <v>447</v>
      </c>
      <c r="C29" s="26" t="s">
        <v>136</v>
      </c>
      <c r="D29" s="27">
        <v>107.06</v>
      </c>
      <c r="E29" s="27">
        <v>120</v>
      </c>
      <c r="F29" s="28">
        <v>1317.78</v>
      </c>
      <c r="G29" s="28">
        <v>2602.38</v>
      </c>
      <c r="H29" s="27">
        <v>-49.36</v>
      </c>
      <c r="I29" s="28">
        <v>2602.38</v>
      </c>
      <c r="J29" s="27">
        <v>-49.36</v>
      </c>
      <c r="K29" s="28">
        <v>481.16</v>
      </c>
      <c r="L29" s="28">
        <v>374.96</v>
      </c>
      <c r="M29" s="27">
        <v>28.32</v>
      </c>
      <c r="N29" s="28">
        <v>374.96</v>
      </c>
      <c r="O29" s="27">
        <v>28.32</v>
      </c>
      <c r="P29" s="27">
        <v>107.06</v>
      </c>
      <c r="Q29" s="27">
        <v>107.06</v>
      </c>
      <c r="R29" s="27">
        <v>0</v>
      </c>
      <c r="S29" s="27">
        <v>107.06</v>
      </c>
      <c r="T29" s="27">
        <v>0</v>
      </c>
      <c r="U29" s="29">
        <f t="shared" si="0"/>
        <v>3.0744788999157186E-3</v>
      </c>
      <c r="V29" s="26" t="s">
        <v>447</v>
      </c>
      <c r="W29" s="29">
        <v>3.0744788999157186E-3</v>
      </c>
      <c r="X29" s="23">
        <f t="shared" si="1"/>
        <v>2.2454424542671641E-3</v>
      </c>
    </row>
    <row r="30" spans="1:24" s="23" customFormat="1" x14ac:dyDescent="0.25">
      <c r="A30" s="26" t="s">
        <v>200</v>
      </c>
      <c r="B30" s="26" t="s">
        <v>218</v>
      </c>
      <c r="C30" s="26" t="s">
        <v>219</v>
      </c>
      <c r="D30" s="27">
        <v>129.30000000000001</v>
      </c>
      <c r="E30" s="27">
        <v>150</v>
      </c>
      <c r="F30" s="28">
        <v>859.48</v>
      </c>
      <c r="G30" s="28">
        <v>1231.3599999999999</v>
      </c>
      <c r="H30" s="27">
        <v>-30.2</v>
      </c>
      <c r="I30" s="28">
        <v>1231.3599999999999</v>
      </c>
      <c r="J30" s="27">
        <v>-30.2</v>
      </c>
      <c r="K30" s="28">
        <v>475.32</v>
      </c>
      <c r="L30" s="28">
        <v>247.3</v>
      </c>
      <c r="M30" s="27">
        <v>92.2</v>
      </c>
      <c r="N30" s="28">
        <v>247.3</v>
      </c>
      <c r="O30" s="27">
        <v>92.2</v>
      </c>
      <c r="P30" s="27">
        <v>129.30000000000001</v>
      </c>
      <c r="Q30" s="27">
        <v>129.30000000000001</v>
      </c>
      <c r="R30" s="27">
        <v>0</v>
      </c>
      <c r="S30" s="27">
        <v>129.30000000000001</v>
      </c>
      <c r="T30" s="27">
        <v>0</v>
      </c>
      <c r="U30" s="29">
        <f t="shared" si="0"/>
        <v>3.0371629202509336E-3</v>
      </c>
      <c r="V30" s="26" t="s">
        <v>218</v>
      </c>
      <c r="W30" s="29">
        <v>3.0371629202509336E-3</v>
      </c>
      <c r="X30" s="23">
        <f t="shared" si="1"/>
        <v>1.4809524187653876E-3</v>
      </c>
    </row>
    <row r="31" spans="1:24" s="23" customFormat="1" x14ac:dyDescent="0.25">
      <c r="A31" s="26" t="s">
        <v>472</v>
      </c>
      <c r="B31" s="26" t="s">
        <v>489</v>
      </c>
      <c r="C31" s="26" t="s">
        <v>485</v>
      </c>
      <c r="D31" s="27">
        <v>129.30000000000001</v>
      </c>
      <c r="E31" s="27">
        <v>150</v>
      </c>
      <c r="F31" s="28">
        <v>654.41999999999996</v>
      </c>
      <c r="G31" s="28">
        <v>980.52</v>
      </c>
      <c r="H31" s="27">
        <v>-33.26</v>
      </c>
      <c r="I31" s="28">
        <v>980.52</v>
      </c>
      <c r="J31" s="27">
        <v>-33.26</v>
      </c>
      <c r="K31" s="28">
        <v>443.48</v>
      </c>
      <c r="L31" s="28">
        <v>433.14</v>
      </c>
      <c r="M31" s="27">
        <v>2.39</v>
      </c>
      <c r="N31" s="28">
        <v>433.14</v>
      </c>
      <c r="O31" s="27">
        <v>2.39</v>
      </c>
      <c r="P31" s="27">
        <v>129.30000000000001</v>
      </c>
      <c r="Q31" s="27">
        <v>129.30000000000001</v>
      </c>
      <c r="R31" s="27">
        <v>0</v>
      </c>
      <c r="S31" s="27">
        <v>129.30000000000001</v>
      </c>
      <c r="T31" s="27">
        <v>0</v>
      </c>
      <c r="U31" s="29">
        <f t="shared" si="0"/>
        <v>2.8337141544073131E-3</v>
      </c>
      <c r="V31" s="26" t="s">
        <v>489</v>
      </c>
      <c r="W31" s="29">
        <v>2.8337141544073131E-3</v>
      </c>
      <c r="X31" s="23">
        <f t="shared" si="1"/>
        <v>2.593852529979943E-3</v>
      </c>
    </row>
    <row r="32" spans="1:24" s="23" customFormat="1" x14ac:dyDescent="0.25">
      <c r="A32" s="26" t="s">
        <v>322</v>
      </c>
      <c r="B32" s="26" t="s">
        <v>328</v>
      </c>
      <c r="C32" s="26" t="s">
        <v>329</v>
      </c>
      <c r="D32" s="27">
        <v>129.30000000000001</v>
      </c>
      <c r="E32" s="27">
        <v>150</v>
      </c>
      <c r="F32" s="28">
        <v>476.62</v>
      </c>
      <c r="G32" s="28">
        <v>1258.96</v>
      </c>
      <c r="H32" s="27">
        <v>-62.14</v>
      </c>
      <c r="I32" s="28">
        <v>1258.96</v>
      </c>
      <c r="J32" s="27">
        <v>-62.14</v>
      </c>
      <c r="K32" s="28">
        <v>407.96</v>
      </c>
      <c r="L32" s="28">
        <v>661.12</v>
      </c>
      <c r="M32" s="27">
        <v>-38.29</v>
      </c>
      <c r="N32" s="28">
        <v>661.12</v>
      </c>
      <c r="O32" s="27">
        <v>-38.29</v>
      </c>
      <c r="P32" s="27">
        <v>129.30000000000001</v>
      </c>
      <c r="Q32" s="27">
        <v>129.30000000000001</v>
      </c>
      <c r="R32" s="27">
        <v>0</v>
      </c>
      <c r="S32" s="27">
        <v>129.30000000000001</v>
      </c>
      <c r="T32" s="27">
        <v>0</v>
      </c>
      <c r="U32" s="29">
        <f t="shared" si="0"/>
        <v>2.6067512095968417E-3</v>
      </c>
      <c r="V32" s="26" t="s">
        <v>328</v>
      </c>
      <c r="W32" s="29">
        <v>2.6067512095968417E-3</v>
      </c>
      <c r="X32" s="23">
        <f t="shared" si="1"/>
        <v>3.9591074124309461E-3</v>
      </c>
    </row>
    <row r="33" spans="1:24" s="23" customFormat="1" x14ac:dyDescent="0.25">
      <c r="A33" s="26" t="s">
        <v>305</v>
      </c>
      <c r="B33" s="26" t="s">
        <v>315</v>
      </c>
      <c r="C33" s="26" t="s">
        <v>309</v>
      </c>
      <c r="D33" s="27">
        <v>139.91999999999999</v>
      </c>
      <c r="E33" s="27">
        <v>160</v>
      </c>
      <c r="F33" s="28">
        <v>471.66</v>
      </c>
      <c r="G33" s="28">
        <v>1433.66</v>
      </c>
      <c r="H33" s="27">
        <v>-67.099999999999994</v>
      </c>
      <c r="I33" s="28">
        <v>1433.66</v>
      </c>
      <c r="J33" s="27">
        <v>-67.099999999999994</v>
      </c>
      <c r="K33" s="28">
        <v>271.10000000000002</v>
      </c>
      <c r="L33" s="28">
        <v>947.58</v>
      </c>
      <c r="M33" s="27">
        <v>-71.39</v>
      </c>
      <c r="N33" s="28">
        <v>947.58</v>
      </c>
      <c r="O33" s="27">
        <v>-71.39</v>
      </c>
      <c r="P33" s="27">
        <v>139.91999999999999</v>
      </c>
      <c r="Q33" s="27">
        <v>139.91999999999999</v>
      </c>
      <c r="R33" s="27">
        <v>0</v>
      </c>
      <c r="S33" s="27">
        <v>139.91999999999999</v>
      </c>
      <c r="T33" s="27">
        <v>0</v>
      </c>
      <c r="U33" s="29">
        <f t="shared" si="0"/>
        <v>1.7322537820416313E-3</v>
      </c>
      <c r="V33" s="26" t="s">
        <v>315</v>
      </c>
      <c r="W33" s="29">
        <v>1.7322537820416313E-3</v>
      </c>
      <c r="X33" s="23">
        <f t="shared" si="1"/>
        <v>5.6745689161896724E-3</v>
      </c>
    </row>
    <row r="34" spans="1:24" s="23" customFormat="1" x14ac:dyDescent="0.25">
      <c r="A34" s="26" t="s">
        <v>327</v>
      </c>
      <c r="B34" s="26" t="s">
        <v>328</v>
      </c>
      <c r="C34" s="26" t="s">
        <v>329</v>
      </c>
      <c r="D34" s="27">
        <v>129.30000000000001</v>
      </c>
      <c r="E34" s="27">
        <v>150</v>
      </c>
      <c r="F34" s="28">
        <v>358.78</v>
      </c>
      <c r="G34" s="28">
        <v>0</v>
      </c>
      <c r="H34" s="27">
        <v>0</v>
      </c>
      <c r="I34" s="28">
        <v>0</v>
      </c>
      <c r="J34" s="27">
        <v>0</v>
      </c>
      <c r="K34" s="28">
        <v>239.94</v>
      </c>
      <c r="L34" s="28">
        <v>0</v>
      </c>
      <c r="M34" s="27">
        <v>0</v>
      </c>
      <c r="N34" s="28">
        <v>0</v>
      </c>
      <c r="O34" s="27">
        <v>0</v>
      </c>
      <c r="P34" s="27">
        <v>129.30000000000001</v>
      </c>
      <c r="Q34" s="27">
        <v>0</v>
      </c>
      <c r="R34" s="27">
        <v>0</v>
      </c>
      <c r="S34" s="27">
        <v>0</v>
      </c>
      <c r="T34" s="27">
        <v>0</v>
      </c>
      <c r="U34" s="29">
        <f t="shared" si="0"/>
        <v>1.5331500275288417E-3</v>
      </c>
      <c r="V34" s="26" t="s">
        <v>328</v>
      </c>
      <c r="W34" s="29">
        <v>1.5331500275288417E-3</v>
      </c>
      <c r="X34" s="23">
        <f t="shared" si="1"/>
        <v>0</v>
      </c>
    </row>
    <row r="35" spans="1:24" s="23" customFormat="1" x14ac:dyDescent="0.25">
      <c r="A35" s="26" t="s">
        <v>33</v>
      </c>
      <c r="B35" s="26" t="s">
        <v>43</v>
      </c>
      <c r="C35" s="26" t="s">
        <v>41</v>
      </c>
      <c r="D35" s="27">
        <v>137.80000000000001</v>
      </c>
      <c r="E35" s="27">
        <v>160</v>
      </c>
      <c r="F35" s="28">
        <v>408.58</v>
      </c>
      <c r="G35" s="28">
        <v>521.26</v>
      </c>
      <c r="H35" s="27">
        <v>-21.62</v>
      </c>
      <c r="I35" s="28">
        <v>521.26</v>
      </c>
      <c r="J35" s="27">
        <v>-21.62</v>
      </c>
      <c r="K35" s="28">
        <v>197.58</v>
      </c>
      <c r="L35" s="28">
        <v>122.42</v>
      </c>
      <c r="M35" s="27">
        <v>61.4</v>
      </c>
      <c r="N35" s="28">
        <v>122.42</v>
      </c>
      <c r="O35" s="27">
        <v>61.4</v>
      </c>
      <c r="P35" s="27">
        <v>137.80000000000001</v>
      </c>
      <c r="Q35" s="27">
        <v>137.80000000000001</v>
      </c>
      <c r="R35" s="27">
        <v>0</v>
      </c>
      <c r="S35" s="27">
        <v>137.80000000000001</v>
      </c>
      <c r="T35" s="27">
        <v>0</v>
      </c>
      <c r="U35" s="29">
        <f t="shared" si="0"/>
        <v>1.262481380508246E-3</v>
      </c>
      <c r="V35" s="26" t="s">
        <v>43</v>
      </c>
      <c r="W35" s="29">
        <v>1.262481380508246E-3</v>
      </c>
      <c r="X35" s="23">
        <f t="shared" si="1"/>
        <v>7.3311037244342401E-4</v>
      </c>
    </row>
    <row r="36" spans="1:24" s="23" customFormat="1" x14ac:dyDescent="0.25">
      <c r="A36" s="26" t="s">
        <v>254</v>
      </c>
      <c r="B36" s="26" t="s">
        <v>283</v>
      </c>
      <c r="C36" s="26" t="s">
        <v>175</v>
      </c>
      <c r="D36" s="27">
        <v>143.1</v>
      </c>
      <c r="E36" s="27">
        <v>160</v>
      </c>
      <c r="F36" s="28">
        <v>515.08000000000004</v>
      </c>
      <c r="G36" s="28">
        <v>958.12</v>
      </c>
      <c r="H36" s="27">
        <v>-46.24</v>
      </c>
      <c r="I36" s="28">
        <v>958.12</v>
      </c>
      <c r="J36" s="27">
        <v>-46.24</v>
      </c>
      <c r="K36" s="28">
        <v>164.88</v>
      </c>
      <c r="L36" s="28">
        <v>215</v>
      </c>
      <c r="M36" s="27">
        <v>-23.31</v>
      </c>
      <c r="N36" s="28">
        <v>215</v>
      </c>
      <c r="O36" s="27">
        <v>-23.31</v>
      </c>
      <c r="P36" s="27">
        <v>143.1</v>
      </c>
      <c r="Q36" s="27">
        <v>143.1</v>
      </c>
      <c r="R36" s="27">
        <v>0</v>
      </c>
      <c r="S36" s="27">
        <v>143.1</v>
      </c>
      <c r="T36" s="27">
        <v>0</v>
      </c>
      <c r="U36" s="29">
        <f t="shared" si="0"/>
        <v>1.0535374532756332E-3</v>
      </c>
      <c r="V36" s="26" t="s">
        <v>283</v>
      </c>
      <c r="W36" s="29">
        <v>1.0535374532756332E-3</v>
      </c>
      <c r="X36" s="23">
        <f t="shared" si="1"/>
        <v>1.2875243430430987E-3</v>
      </c>
    </row>
    <row r="37" spans="1:24" s="23" customFormat="1" x14ac:dyDescent="0.25">
      <c r="A37" s="26" t="s">
        <v>31</v>
      </c>
      <c r="B37" s="26" t="s">
        <v>40</v>
      </c>
      <c r="C37" s="26" t="s">
        <v>41</v>
      </c>
      <c r="D37" s="27">
        <v>137.80000000000001</v>
      </c>
      <c r="E37" s="27">
        <v>160</v>
      </c>
      <c r="F37" s="28">
        <v>323.94</v>
      </c>
      <c r="G37" s="28">
        <v>517.12</v>
      </c>
      <c r="H37" s="27">
        <v>-37.36</v>
      </c>
      <c r="I37" s="28">
        <v>517.12</v>
      </c>
      <c r="J37" s="27">
        <v>-37.36</v>
      </c>
      <c r="K37" s="28">
        <v>100</v>
      </c>
      <c r="L37" s="28">
        <v>89.94</v>
      </c>
      <c r="M37" s="27">
        <v>11.19</v>
      </c>
      <c r="N37" s="28">
        <v>89.94</v>
      </c>
      <c r="O37" s="27">
        <v>11.19</v>
      </c>
      <c r="P37" s="27">
        <v>137.80000000000001</v>
      </c>
      <c r="Q37" s="27">
        <v>137.80000000000001</v>
      </c>
      <c r="R37" s="27">
        <v>0</v>
      </c>
      <c r="S37" s="27">
        <v>137.80000000000001</v>
      </c>
      <c r="T37" s="27">
        <v>0</v>
      </c>
      <c r="U37" s="29">
        <f t="shared" si="0"/>
        <v>6.3897225453398419E-4</v>
      </c>
      <c r="V37" s="26" t="s">
        <v>40</v>
      </c>
      <c r="W37" s="29">
        <v>6.3897225453398419E-4</v>
      </c>
      <c r="X37" s="23">
        <f t="shared" si="1"/>
        <v>5.3860436936416884E-4</v>
      </c>
    </row>
    <row r="38" spans="1:24" s="23" customFormat="1" x14ac:dyDescent="0.25">
      <c r="A38" s="26" t="s">
        <v>353</v>
      </c>
      <c r="B38" s="26" t="s">
        <v>361</v>
      </c>
      <c r="C38" s="26" t="s">
        <v>334</v>
      </c>
      <c r="D38" s="27">
        <v>104</v>
      </c>
      <c r="E38" s="27">
        <v>150</v>
      </c>
      <c r="F38" s="28">
        <v>114.73</v>
      </c>
      <c r="G38" s="28">
        <v>269.77</v>
      </c>
      <c r="H38" s="27">
        <v>-57.47</v>
      </c>
      <c r="I38" s="28">
        <v>269.77</v>
      </c>
      <c r="J38" s="27">
        <v>-57.47</v>
      </c>
      <c r="K38" s="28">
        <v>25</v>
      </c>
      <c r="L38" s="28">
        <v>50</v>
      </c>
      <c r="M38" s="27">
        <v>-50</v>
      </c>
      <c r="N38" s="28">
        <v>50</v>
      </c>
      <c r="O38" s="27">
        <v>-50</v>
      </c>
      <c r="P38" s="27">
        <v>104</v>
      </c>
      <c r="Q38" s="27">
        <v>104</v>
      </c>
      <c r="R38" s="27">
        <v>0</v>
      </c>
      <c r="S38" s="27">
        <v>104</v>
      </c>
      <c r="T38" s="27">
        <v>0</v>
      </c>
      <c r="U38" s="29">
        <f t="shared" si="0"/>
        <v>1.5974306363349605E-4</v>
      </c>
      <c r="V38" s="26" t="s">
        <v>361</v>
      </c>
      <c r="W38" s="29">
        <v>1.5974306363349605E-4</v>
      </c>
      <c r="X38" s="23">
        <f t="shared" si="1"/>
        <v>2.9942426582397645E-4</v>
      </c>
    </row>
    <row r="39" spans="1:24" s="23" customFormat="1" x14ac:dyDescent="0.25">
      <c r="A39" s="26" t="s">
        <v>474</v>
      </c>
      <c r="B39" s="26" t="s">
        <v>491</v>
      </c>
      <c r="C39" s="26" t="s">
        <v>492</v>
      </c>
      <c r="D39" s="27">
        <v>143.1</v>
      </c>
      <c r="E39" s="27">
        <v>180</v>
      </c>
      <c r="F39" s="28">
        <v>131.24</v>
      </c>
      <c r="G39" s="28">
        <v>237.94</v>
      </c>
      <c r="H39" s="27">
        <v>-44.84</v>
      </c>
      <c r="I39" s="28">
        <v>237.94</v>
      </c>
      <c r="J39" s="27">
        <v>-44.84</v>
      </c>
      <c r="K39" s="28">
        <v>20</v>
      </c>
      <c r="L39" s="28">
        <v>55</v>
      </c>
      <c r="M39" s="27">
        <v>-63.64</v>
      </c>
      <c r="N39" s="28">
        <v>55</v>
      </c>
      <c r="O39" s="27">
        <v>-63.64</v>
      </c>
      <c r="P39" s="27">
        <v>143.1</v>
      </c>
      <c r="Q39" s="27">
        <v>143.1</v>
      </c>
      <c r="R39" s="27">
        <v>0</v>
      </c>
      <c r="S39" s="27">
        <v>143.1</v>
      </c>
      <c r="T39" s="27">
        <v>0</v>
      </c>
      <c r="U39" s="29">
        <f t="shared" si="0"/>
        <v>1.2779445090679685E-4</v>
      </c>
      <c r="V39" s="26" t="s">
        <v>491</v>
      </c>
      <c r="W39" s="29">
        <v>1.2779445090679685E-4</v>
      </c>
      <c r="X39" s="23">
        <f t="shared" si="1"/>
        <v>3.2936669240637409E-4</v>
      </c>
    </row>
    <row r="40" spans="1:24" s="23" customFormat="1" x14ac:dyDescent="0.25">
      <c r="A40" s="26" t="s">
        <v>409</v>
      </c>
      <c r="B40" s="26" t="s">
        <v>416</v>
      </c>
      <c r="C40" s="26" t="s">
        <v>256</v>
      </c>
      <c r="D40" s="27">
        <v>120</v>
      </c>
      <c r="E40" s="27">
        <v>150</v>
      </c>
      <c r="F40" s="28">
        <v>45.34</v>
      </c>
      <c r="G40" s="28">
        <v>117.61</v>
      </c>
      <c r="H40" s="27">
        <v>-61.45</v>
      </c>
      <c r="I40" s="28">
        <v>117.61</v>
      </c>
      <c r="J40" s="27">
        <v>-61.45</v>
      </c>
      <c r="K40" s="28">
        <v>7</v>
      </c>
      <c r="L40" s="28">
        <v>14.98</v>
      </c>
      <c r="M40" s="27">
        <v>-53.27</v>
      </c>
      <c r="N40" s="28">
        <v>14.98</v>
      </c>
      <c r="O40" s="27">
        <v>-53.27</v>
      </c>
      <c r="P40" s="27">
        <v>80</v>
      </c>
      <c r="Q40" s="27">
        <v>80</v>
      </c>
      <c r="R40" s="27">
        <v>0</v>
      </c>
      <c r="S40" s="27">
        <v>80</v>
      </c>
      <c r="T40" s="27">
        <v>0</v>
      </c>
      <c r="U40" s="29">
        <f t="shared" si="0"/>
        <v>4.4728057817378892E-5</v>
      </c>
      <c r="V40" s="26" t="s">
        <v>416</v>
      </c>
      <c r="W40" s="29">
        <v>4.4728057817378892E-5</v>
      </c>
      <c r="X40" s="23">
        <f t="shared" si="1"/>
        <v>8.9707510040863345E-5</v>
      </c>
    </row>
    <row r="41" spans="1:24" s="23" customFormat="1" x14ac:dyDescent="0.25">
      <c r="A41" s="26" t="s">
        <v>194</v>
      </c>
      <c r="B41" s="26" t="s">
        <v>516</v>
      </c>
      <c r="C41" s="26" t="s">
        <v>256</v>
      </c>
      <c r="D41" s="27">
        <v>100</v>
      </c>
      <c r="E41" s="27">
        <v>130</v>
      </c>
      <c r="F41" s="28">
        <v>3.4390000000000001</v>
      </c>
      <c r="G41" s="28">
        <v>4.3390000000000004</v>
      </c>
      <c r="H41" s="27">
        <v>-20.74</v>
      </c>
      <c r="I41" s="28">
        <v>4.3390000000000004</v>
      </c>
      <c r="J41" s="27">
        <v>-20.74</v>
      </c>
      <c r="K41" s="28">
        <v>1.41</v>
      </c>
      <c r="L41" s="28">
        <v>0.15</v>
      </c>
      <c r="M41" s="27">
        <v>840</v>
      </c>
      <c r="N41" s="28">
        <v>0.15</v>
      </c>
      <c r="O41" s="27">
        <v>840</v>
      </c>
      <c r="P41" s="27">
        <v>80</v>
      </c>
      <c r="Q41" s="27">
        <v>80</v>
      </c>
      <c r="R41" s="27">
        <v>0</v>
      </c>
      <c r="S41" s="27">
        <v>80</v>
      </c>
      <c r="T41" s="27">
        <v>0</v>
      </c>
      <c r="U41" s="29">
        <f t="shared" si="0"/>
        <v>9.0095087889291765E-6</v>
      </c>
      <c r="V41" s="26" t="s">
        <v>516</v>
      </c>
      <c r="W41" s="29">
        <v>9.0095087889291765E-6</v>
      </c>
      <c r="X41" s="23">
        <f t="shared" si="1"/>
        <v>8.9827279747192932E-7</v>
      </c>
    </row>
    <row r="42" spans="1:24" s="23" customFormat="1" x14ac:dyDescent="0.25">
      <c r="A42" s="26" t="s">
        <v>267</v>
      </c>
      <c r="B42" s="26" t="s">
        <v>520</v>
      </c>
      <c r="C42" s="26" t="s">
        <v>521</v>
      </c>
      <c r="D42" s="27">
        <v>140</v>
      </c>
      <c r="E42" s="27">
        <v>200</v>
      </c>
      <c r="F42" s="28">
        <v>1.1465000000000001</v>
      </c>
      <c r="G42" s="28">
        <v>0</v>
      </c>
      <c r="H42" s="27">
        <v>0</v>
      </c>
      <c r="I42" s="28">
        <v>0</v>
      </c>
      <c r="J42" s="27">
        <v>0</v>
      </c>
      <c r="K42" s="28">
        <v>0.28000000000000003</v>
      </c>
      <c r="L42" s="28">
        <v>0</v>
      </c>
      <c r="M42" s="27">
        <v>0</v>
      </c>
      <c r="N42" s="28">
        <v>0</v>
      </c>
      <c r="O42" s="27">
        <v>0</v>
      </c>
      <c r="P42" s="27">
        <v>126</v>
      </c>
      <c r="Q42" s="27">
        <v>0</v>
      </c>
      <c r="R42" s="27">
        <v>0</v>
      </c>
      <c r="S42" s="27">
        <v>0</v>
      </c>
      <c r="T42" s="27">
        <v>0</v>
      </c>
      <c r="U42" s="29">
        <f t="shared" si="0"/>
        <v>1.7891223126951559E-6</v>
      </c>
      <c r="V42" s="26" t="s">
        <v>520</v>
      </c>
      <c r="W42" s="29">
        <v>1.7891223126951559E-6</v>
      </c>
      <c r="X42" s="23">
        <f t="shared" si="1"/>
        <v>0</v>
      </c>
    </row>
    <row r="43" spans="1:24" s="23" customFormat="1" x14ac:dyDescent="0.25">
      <c r="A43" s="26" t="s">
        <v>280</v>
      </c>
      <c r="B43" s="26" t="s">
        <v>304</v>
      </c>
      <c r="C43" s="26" t="s">
        <v>296</v>
      </c>
      <c r="D43" s="27">
        <v>129.30000000000001</v>
      </c>
      <c r="E43" s="27">
        <v>160</v>
      </c>
      <c r="F43" s="28">
        <v>160.84</v>
      </c>
      <c r="G43" s="28">
        <v>1627.2</v>
      </c>
      <c r="H43" s="27">
        <v>-90.12</v>
      </c>
      <c r="I43" s="28">
        <v>1627.2</v>
      </c>
      <c r="J43" s="27">
        <v>-90.12</v>
      </c>
      <c r="K43" s="28">
        <v>0.1</v>
      </c>
      <c r="L43" s="28">
        <v>324.98</v>
      </c>
      <c r="M43" s="27">
        <v>-99.97</v>
      </c>
      <c r="N43" s="28">
        <v>324.98</v>
      </c>
      <c r="O43" s="27">
        <v>-99.97</v>
      </c>
      <c r="P43" s="27">
        <v>121.9</v>
      </c>
      <c r="Q43" s="27">
        <v>121.9</v>
      </c>
      <c r="R43" s="27">
        <v>0</v>
      </c>
      <c r="S43" s="27">
        <v>121.9</v>
      </c>
      <c r="T43" s="27">
        <v>0</v>
      </c>
      <c r="U43" s="29">
        <f t="shared" si="0"/>
        <v>6.3897225453398427E-7</v>
      </c>
      <c r="V43" s="26" t="s">
        <v>304</v>
      </c>
      <c r="W43" s="29">
        <v>6.3897225453398427E-7</v>
      </c>
      <c r="X43" s="23">
        <f t="shared" si="1"/>
        <v>1.9461379581495175E-3</v>
      </c>
    </row>
    <row r="44" spans="1:24" s="23" customFormat="1" x14ac:dyDescent="0.25">
      <c r="A44" s="26" t="s">
        <v>432</v>
      </c>
      <c r="B44" s="26" t="s">
        <v>437</v>
      </c>
      <c r="C44" s="26" t="s">
        <v>428</v>
      </c>
      <c r="D44" s="27">
        <v>129.30000000000001</v>
      </c>
      <c r="E44" s="27">
        <v>150</v>
      </c>
      <c r="F44" s="28">
        <v>77.38</v>
      </c>
      <c r="G44" s="28">
        <v>1096.5999999999999</v>
      </c>
      <c r="H44" s="27">
        <v>-92.94</v>
      </c>
      <c r="I44" s="28">
        <v>1096.5999999999999</v>
      </c>
      <c r="J44" s="27">
        <v>-92.94</v>
      </c>
      <c r="K44" s="28">
        <v>0.08</v>
      </c>
      <c r="L44" s="28">
        <v>466.6</v>
      </c>
      <c r="M44" s="27">
        <v>-99.98</v>
      </c>
      <c r="N44" s="28">
        <v>466.6</v>
      </c>
      <c r="O44" s="27">
        <v>-99.98</v>
      </c>
      <c r="P44" s="27">
        <v>129.30000000000001</v>
      </c>
      <c r="Q44" s="27">
        <v>129.30000000000001</v>
      </c>
      <c r="R44" s="27">
        <v>0</v>
      </c>
      <c r="S44" s="27">
        <v>129.30000000000001</v>
      </c>
      <c r="T44" s="27">
        <v>0</v>
      </c>
      <c r="U44" s="29">
        <f t="shared" si="0"/>
        <v>5.1117780362718737E-7</v>
      </c>
      <c r="V44" s="26" t="s">
        <v>437</v>
      </c>
      <c r="W44" s="29">
        <v>5.1117780362718737E-7</v>
      </c>
      <c r="X44" s="23">
        <f t="shared" si="1"/>
        <v>2.7942272486693484E-3</v>
      </c>
    </row>
    <row r="45" spans="1:24" s="23" customFormat="1" x14ac:dyDescent="0.25">
      <c r="A45" s="26" t="s">
        <v>202</v>
      </c>
      <c r="B45" s="26" t="s">
        <v>221</v>
      </c>
      <c r="C45" s="26" t="s">
        <v>219</v>
      </c>
      <c r="D45" s="27">
        <v>121.9</v>
      </c>
      <c r="E45" s="27">
        <v>150</v>
      </c>
      <c r="F45" s="28">
        <v>47.3</v>
      </c>
      <c r="G45" s="28">
        <v>454.44</v>
      </c>
      <c r="H45" s="27">
        <v>-89.59</v>
      </c>
      <c r="I45" s="28">
        <v>454.44</v>
      </c>
      <c r="J45" s="27">
        <v>-89.59</v>
      </c>
      <c r="K45" s="28">
        <v>0.02</v>
      </c>
      <c r="L45" s="28">
        <v>144.96</v>
      </c>
      <c r="M45" s="27">
        <v>-99.99</v>
      </c>
      <c r="N45" s="28">
        <v>144.96</v>
      </c>
      <c r="O45" s="27">
        <v>-99.99</v>
      </c>
      <c r="P45" s="27">
        <v>121.9</v>
      </c>
      <c r="Q45" s="27">
        <v>121.9</v>
      </c>
      <c r="R45" s="27">
        <v>0</v>
      </c>
      <c r="S45" s="27">
        <v>121.9</v>
      </c>
      <c r="T45" s="27">
        <v>0</v>
      </c>
      <c r="U45" s="29">
        <f t="shared" si="0"/>
        <v>1.2779445090679684E-7</v>
      </c>
      <c r="V45" s="26" t="s">
        <v>221</v>
      </c>
      <c r="W45" s="29">
        <v>1.2779445090679684E-7</v>
      </c>
      <c r="X45" s="23">
        <f t="shared" si="1"/>
        <v>8.6809083147687256E-4</v>
      </c>
    </row>
    <row r="46" spans="1:24" s="23" customFormat="1" x14ac:dyDescent="0.25">
      <c r="A46" s="26" t="s">
        <v>358</v>
      </c>
      <c r="B46" s="26" t="s">
        <v>365</v>
      </c>
      <c r="C46" s="26" t="s">
        <v>334</v>
      </c>
      <c r="D46" s="27">
        <v>114.5</v>
      </c>
      <c r="E46" s="27">
        <v>140</v>
      </c>
      <c r="F46" s="28">
        <v>0</v>
      </c>
      <c r="G46" s="28">
        <v>3451.12</v>
      </c>
      <c r="H46" s="27">
        <v>-100</v>
      </c>
      <c r="I46" s="28">
        <v>3451.12</v>
      </c>
      <c r="J46" s="27">
        <v>-100</v>
      </c>
      <c r="K46" s="28">
        <v>0</v>
      </c>
      <c r="L46" s="28">
        <v>1544.66</v>
      </c>
      <c r="M46" s="27">
        <v>-100</v>
      </c>
      <c r="N46" s="28">
        <v>1544.66</v>
      </c>
      <c r="O46" s="27">
        <v>-100</v>
      </c>
      <c r="P46" s="27">
        <v>0</v>
      </c>
      <c r="Q46" s="27">
        <v>114.5</v>
      </c>
      <c r="R46" s="27">
        <v>-100</v>
      </c>
      <c r="S46" s="27">
        <v>114.5</v>
      </c>
      <c r="T46" s="27">
        <v>-100</v>
      </c>
      <c r="U46" s="29">
        <f t="shared" si="0"/>
        <v>0</v>
      </c>
      <c r="V46" s="26" t="s">
        <v>365</v>
      </c>
      <c r="W46" s="29">
        <v>0</v>
      </c>
      <c r="X46" s="23">
        <f t="shared" si="1"/>
        <v>9.2501737289532697E-3</v>
      </c>
    </row>
    <row r="47" spans="1:24" s="23" customFormat="1" x14ac:dyDescent="0.25">
      <c r="A47" s="26" t="s">
        <v>429</v>
      </c>
      <c r="B47" s="26" t="s">
        <v>433</v>
      </c>
      <c r="C47" s="26" t="s">
        <v>428</v>
      </c>
      <c r="D47" s="27">
        <v>129.30000000000001</v>
      </c>
      <c r="E47" s="27">
        <v>150</v>
      </c>
      <c r="F47" s="28">
        <v>0</v>
      </c>
      <c r="G47" s="28">
        <v>204.78</v>
      </c>
      <c r="H47" s="27">
        <v>-100</v>
      </c>
      <c r="I47" s="28">
        <v>204.78</v>
      </c>
      <c r="J47" s="27">
        <v>-100</v>
      </c>
      <c r="K47" s="28">
        <v>0</v>
      </c>
      <c r="L47" s="28">
        <v>0</v>
      </c>
      <c r="M47" s="27">
        <v>0</v>
      </c>
      <c r="N47" s="28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9">
        <f t="shared" si="0"/>
        <v>0</v>
      </c>
      <c r="V47" s="26" t="s">
        <v>433</v>
      </c>
      <c r="W47" s="29">
        <v>0</v>
      </c>
      <c r="X47" s="23">
        <f t="shared" si="1"/>
        <v>0</v>
      </c>
    </row>
    <row r="48" spans="1:24" s="23" customFormat="1" x14ac:dyDescent="0.25">
      <c r="A48" s="26" t="s">
        <v>37</v>
      </c>
      <c r="B48" s="26" t="s">
        <v>47</v>
      </c>
      <c r="C48" s="26" t="s">
        <v>18</v>
      </c>
      <c r="D48" s="27">
        <v>139.91999999999999</v>
      </c>
      <c r="E48" s="27">
        <v>160</v>
      </c>
      <c r="F48" s="28">
        <v>50.04</v>
      </c>
      <c r="G48" s="28">
        <v>742.74</v>
      </c>
      <c r="H48" s="27">
        <v>-93.26</v>
      </c>
      <c r="I48" s="28">
        <v>742.74</v>
      </c>
      <c r="J48" s="27">
        <v>-93.26</v>
      </c>
      <c r="K48" s="28">
        <v>0</v>
      </c>
      <c r="L48" s="28">
        <v>535</v>
      </c>
      <c r="M48" s="27">
        <v>-100</v>
      </c>
      <c r="N48" s="28">
        <v>535</v>
      </c>
      <c r="O48" s="27">
        <v>-100</v>
      </c>
      <c r="P48" s="27">
        <v>0</v>
      </c>
      <c r="Q48" s="27">
        <v>139.91999999999999</v>
      </c>
      <c r="R48" s="27">
        <v>-100</v>
      </c>
      <c r="S48" s="27">
        <v>139.91999999999999</v>
      </c>
      <c r="T48" s="27">
        <v>-100</v>
      </c>
      <c r="U48" s="29">
        <f t="shared" si="0"/>
        <v>0</v>
      </c>
      <c r="V48" s="26" t="s">
        <v>47</v>
      </c>
      <c r="W48" s="29">
        <v>0</v>
      </c>
      <c r="X48" s="23">
        <f t="shared" si="1"/>
        <v>3.203839644316548E-3</v>
      </c>
    </row>
    <row r="49" spans="1:24" s="23" customFormat="1" x14ac:dyDescent="0.25">
      <c r="A49" s="26" t="s">
        <v>236</v>
      </c>
      <c r="B49" s="26" t="s">
        <v>260</v>
      </c>
      <c r="C49" s="26" t="s">
        <v>256</v>
      </c>
      <c r="D49" s="27">
        <v>140</v>
      </c>
      <c r="E49" s="27">
        <v>200</v>
      </c>
      <c r="F49" s="28">
        <v>17.809999999999999</v>
      </c>
      <c r="G49" s="28">
        <v>36.11</v>
      </c>
      <c r="H49" s="27">
        <v>-50.68</v>
      </c>
      <c r="I49" s="28">
        <v>36.11</v>
      </c>
      <c r="J49" s="27">
        <v>-50.68</v>
      </c>
      <c r="K49" s="28">
        <v>0</v>
      </c>
      <c r="L49" s="28">
        <v>0</v>
      </c>
      <c r="M49" s="27">
        <v>0</v>
      </c>
      <c r="N49" s="28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9">
        <f t="shared" si="0"/>
        <v>0</v>
      </c>
      <c r="V49" s="26" t="s">
        <v>260</v>
      </c>
      <c r="W49" s="29">
        <v>0</v>
      </c>
      <c r="X49" s="23">
        <f t="shared" si="1"/>
        <v>0</v>
      </c>
    </row>
    <row r="50" spans="1:24" s="23" customFormat="1" x14ac:dyDescent="0.25">
      <c r="A50" s="26" t="s">
        <v>440</v>
      </c>
      <c r="B50" s="26" t="s">
        <v>445</v>
      </c>
      <c r="C50" s="26" t="s">
        <v>191</v>
      </c>
      <c r="D50" s="27">
        <v>143.1</v>
      </c>
      <c r="E50" s="27">
        <v>180</v>
      </c>
      <c r="F50" s="28">
        <v>0</v>
      </c>
      <c r="G50" s="28">
        <v>441</v>
      </c>
      <c r="H50" s="27">
        <v>-100</v>
      </c>
      <c r="I50" s="28">
        <v>441</v>
      </c>
      <c r="J50" s="27">
        <v>-100</v>
      </c>
      <c r="K50" s="28">
        <v>0</v>
      </c>
      <c r="L50" s="28">
        <v>299.60000000000002</v>
      </c>
      <c r="M50" s="27">
        <v>-100</v>
      </c>
      <c r="N50" s="28">
        <v>299.60000000000002</v>
      </c>
      <c r="O50" s="27">
        <v>-100</v>
      </c>
      <c r="P50" s="27">
        <v>0</v>
      </c>
      <c r="Q50" s="27">
        <v>143.1</v>
      </c>
      <c r="R50" s="27">
        <v>-100</v>
      </c>
      <c r="S50" s="27">
        <v>143.1</v>
      </c>
      <c r="T50" s="27">
        <v>-100</v>
      </c>
      <c r="U50" s="29">
        <f t="shared" si="0"/>
        <v>0</v>
      </c>
      <c r="V50" s="26" t="s">
        <v>445</v>
      </c>
      <c r="W50" s="29">
        <v>0</v>
      </c>
      <c r="X50" s="23">
        <f t="shared" si="1"/>
        <v>1.7941502008172671E-3</v>
      </c>
    </row>
    <row r="51" spans="1:24" x14ac:dyDescent="0.25">
      <c r="K51" s="30">
        <f>SUM(K3:K50)</f>
        <v>156501.318</v>
      </c>
      <c r="L51" s="30">
        <f>SUM(L3:L50)</f>
        <v>166987.13400000008</v>
      </c>
    </row>
    <row r="53" spans="1:24" s="33" customFormat="1" x14ac:dyDescent="0.25">
      <c r="A53" s="31" t="s">
        <v>4</v>
      </c>
      <c r="B53" s="31" t="s">
        <v>5</v>
      </c>
      <c r="C53" s="31" t="s">
        <v>6</v>
      </c>
      <c r="D53" s="31" t="s">
        <v>7</v>
      </c>
      <c r="E53" s="31" t="s">
        <v>1</v>
      </c>
      <c r="F53" s="31" t="s">
        <v>1</v>
      </c>
      <c r="G53" s="31" t="s">
        <v>1</v>
      </c>
      <c r="H53" s="31" t="s">
        <v>1</v>
      </c>
      <c r="I53" s="31" t="s">
        <v>8</v>
      </c>
      <c r="J53" s="31" t="s">
        <v>1</v>
      </c>
      <c r="K53" s="31" t="s">
        <v>1</v>
      </c>
      <c r="L53" s="31" t="s">
        <v>1</v>
      </c>
      <c r="M53" s="31" t="s">
        <v>1</v>
      </c>
      <c r="N53" s="31" t="s">
        <v>9</v>
      </c>
      <c r="O53" s="31" t="s">
        <v>1</v>
      </c>
      <c r="P53" s="31" t="s">
        <v>1</v>
      </c>
      <c r="Q53" s="31" t="s">
        <v>1</v>
      </c>
      <c r="R53" s="31" t="s">
        <v>1</v>
      </c>
      <c r="S53" s="32">
        <v>2019</v>
      </c>
      <c r="T53" s="32">
        <v>2018</v>
      </c>
    </row>
    <row r="54" spans="1:24" s="33" customFormat="1" x14ac:dyDescent="0.25">
      <c r="A54" s="31" t="s">
        <v>1</v>
      </c>
      <c r="B54" s="31" t="s">
        <v>1</v>
      </c>
      <c r="C54" s="31" t="s">
        <v>1</v>
      </c>
      <c r="D54" s="34" t="s">
        <v>10</v>
      </c>
      <c r="E54" s="34" t="s">
        <v>11</v>
      </c>
      <c r="F54" s="34" t="s">
        <v>12</v>
      </c>
      <c r="G54" s="34" t="s">
        <v>13</v>
      </c>
      <c r="H54" s="34" t="s">
        <v>14</v>
      </c>
      <c r="I54" s="34" t="s">
        <v>10</v>
      </c>
      <c r="J54" s="34" t="s">
        <v>11</v>
      </c>
      <c r="K54" s="34" t="s">
        <v>12</v>
      </c>
      <c r="L54" s="34" t="s">
        <v>13</v>
      </c>
      <c r="M54" s="34" t="s">
        <v>14</v>
      </c>
      <c r="N54" s="34" t="s">
        <v>10</v>
      </c>
      <c r="O54" s="34" t="s">
        <v>11</v>
      </c>
      <c r="P54" s="34" t="s">
        <v>12</v>
      </c>
      <c r="Q54" s="34" t="s">
        <v>13</v>
      </c>
      <c r="R54" s="34" t="s">
        <v>14</v>
      </c>
      <c r="S54" s="32">
        <v>100</v>
      </c>
      <c r="T54" s="32">
        <v>150</v>
      </c>
    </row>
    <row r="55" spans="1:24" s="33" customFormat="1" x14ac:dyDescent="0.25">
      <c r="A55" s="35" t="s">
        <v>68</v>
      </c>
      <c r="B55" s="35" t="s">
        <v>69</v>
      </c>
      <c r="C55" s="35" t="s">
        <v>53</v>
      </c>
      <c r="D55" s="36">
        <v>2627.404</v>
      </c>
      <c r="E55" s="36">
        <v>2636.96</v>
      </c>
      <c r="F55" s="37">
        <v>-0.36</v>
      </c>
      <c r="G55" s="36">
        <v>2636.96</v>
      </c>
      <c r="H55" s="37">
        <v>-0.36</v>
      </c>
      <c r="I55" s="36">
        <v>2327.404</v>
      </c>
      <c r="J55" s="36">
        <v>2432.3919999999998</v>
      </c>
      <c r="K55" s="37">
        <v>-4.32</v>
      </c>
      <c r="L55" s="36">
        <v>2432.3919999999998</v>
      </c>
      <c r="M55" s="37">
        <v>-4.32</v>
      </c>
      <c r="N55" s="37">
        <v>114.48</v>
      </c>
      <c r="O55" s="37">
        <v>114.48</v>
      </c>
      <c r="P55" s="37">
        <v>0</v>
      </c>
      <c r="Q55" s="37">
        <v>114.48</v>
      </c>
      <c r="R55" s="37">
        <v>0</v>
      </c>
      <c r="S55" s="38">
        <f t="shared" ref="S55:S102" si="2">J55/$I$103</f>
        <v>0.26402723088818741</v>
      </c>
    </row>
    <row r="56" spans="1:24" s="33" customFormat="1" x14ac:dyDescent="0.25">
      <c r="A56" s="35" t="s">
        <v>307</v>
      </c>
      <c r="B56" s="35" t="s">
        <v>308</v>
      </c>
      <c r="C56" s="35" t="s">
        <v>309</v>
      </c>
      <c r="D56" s="36">
        <v>1156.9480000000001</v>
      </c>
      <c r="E56" s="36">
        <v>1726.2080000000001</v>
      </c>
      <c r="F56" s="37">
        <v>-32.979999999999997</v>
      </c>
      <c r="G56" s="36">
        <v>1726.2080000000001</v>
      </c>
      <c r="H56" s="37">
        <v>-32.979999999999997</v>
      </c>
      <c r="I56" s="36">
        <v>579.38</v>
      </c>
      <c r="J56" s="36">
        <v>639.976</v>
      </c>
      <c r="K56" s="37">
        <v>-9.4700000000000006</v>
      </c>
      <c r="L56" s="36">
        <v>639.976</v>
      </c>
      <c r="M56" s="37">
        <v>-9.4700000000000006</v>
      </c>
      <c r="N56" s="37">
        <v>121.9</v>
      </c>
      <c r="O56" s="37">
        <v>121.9</v>
      </c>
      <c r="P56" s="37">
        <v>0</v>
      </c>
      <c r="Q56" s="37">
        <v>121.9</v>
      </c>
      <c r="R56" s="37">
        <v>0</v>
      </c>
      <c r="S56" s="38">
        <f t="shared" si="2"/>
        <v>6.9467047710606938E-2</v>
      </c>
    </row>
    <row r="57" spans="1:24" s="33" customFormat="1" x14ac:dyDescent="0.25">
      <c r="A57" s="35" t="s">
        <v>82</v>
      </c>
      <c r="B57" s="35" t="s">
        <v>83</v>
      </c>
      <c r="C57" s="35" t="s">
        <v>53</v>
      </c>
      <c r="D57" s="36">
        <v>723.83199999999999</v>
      </c>
      <c r="E57" s="36">
        <v>480.524</v>
      </c>
      <c r="F57" s="37">
        <v>50.63</v>
      </c>
      <c r="G57" s="36">
        <v>480.524</v>
      </c>
      <c r="H57" s="37">
        <v>50.63</v>
      </c>
      <c r="I57" s="36">
        <v>559.14</v>
      </c>
      <c r="J57" s="36">
        <v>369.92399999999998</v>
      </c>
      <c r="K57" s="37">
        <v>51.15</v>
      </c>
      <c r="L57" s="36">
        <v>369.92399999999998</v>
      </c>
      <c r="M57" s="37">
        <v>51.15</v>
      </c>
      <c r="N57" s="37">
        <v>143.1</v>
      </c>
      <c r="O57" s="37">
        <v>143.1</v>
      </c>
      <c r="P57" s="37">
        <v>0</v>
      </c>
      <c r="Q57" s="37">
        <v>143.1</v>
      </c>
      <c r="R57" s="37">
        <v>0</v>
      </c>
      <c r="S57" s="38">
        <f t="shared" si="2"/>
        <v>4.0153893516785881E-2</v>
      </c>
    </row>
    <row r="58" spans="1:24" s="33" customFormat="1" x14ac:dyDescent="0.25">
      <c r="A58" s="35" t="s">
        <v>375</v>
      </c>
      <c r="B58" s="35" t="s">
        <v>376</v>
      </c>
      <c r="C58" s="35" t="s">
        <v>372</v>
      </c>
      <c r="D58" s="36">
        <v>945.11199999999997</v>
      </c>
      <c r="E58" s="36">
        <v>1594.472</v>
      </c>
      <c r="F58" s="37">
        <v>-40.729999999999997</v>
      </c>
      <c r="G58" s="36">
        <v>1594.472</v>
      </c>
      <c r="H58" s="37">
        <v>-40.729999999999997</v>
      </c>
      <c r="I58" s="36">
        <v>479.98</v>
      </c>
      <c r="J58" s="36">
        <v>623.71600000000001</v>
      </c>
      <c r="K58" s="37">
        <v>-23.05</v>
      </c>
      <c r="L58" s="36">
        <v>623.71600000000001</v>
      </c>
      <c r="M58" s="37">
        <v>-23.05</v>
      </c>
      <c r="N58" s="37">
        <v>129.30000000000001</v>
      </c>
      <c r="O58" s="37">
        <v>129.30000000000001</v>
      </c>
      <c r="P58" s="37">
        <v>0</v>
      </c>
      <c r="Q58" s="37">
        <v>129.30000000000001</v>
      </c>
      <c r="R58" s="37">
        <v>0</v>
      </c>
      <c r="S58" s="38">
        <f t="shared" si="2"/>
        <v>6.770208434358306E-2</v>
      </c>
    </row>
    <row r="59" spans="1:24" s="33" customFormat="1" x14ac:dyDescent="0.25">
      <c r="A59" s="35" t="s">
        <v>56</v>
      </c>
      <c r="B59" s="35" t="s">
        <v>57</v>
      </c>
      <c r="C59" s="35" t="s">
        <v>53</v>
      </c>
      <c r="D59" s="36">
        <v>520.78800000000001</v>
      </c>
      <c r="E59" s="36">
        <v>313.84399999999999</v>
      </c>
      <c r="F59" s="37">
        <v>65.94</v>
      </c>
      <c r="G59" s="36">
        <v>313.84399999999999</v>
      </c>
      <c r="H59" s="37">
        <v>65.94</v>
      </c>
      <c r="I59" s="36">
        <v>461.27199999999999</v>
      </c>
      <c r="J59" s="36">
        <v>241.072</v>
      </c>
      <c r="K59" s="37">
        <v>91.34</v>
      </c>
      <c r="L59" s="36">
        <v>241.072</v>
      </c>
      <c r="M59" s="37">
        <v>91.34</v>
      </c>
      <c r="N59" s="37">
        <v>121.9</v>
      </c>
      <c r="O59" s="37">
        <v>121.9</v>
      </c>
      <c r="P59" s="37">
        <v>0</v>
      </c>
      <c r="Q59" s="37">
        <v>121.9</v>
      </c>
      <c r="R59" s="37">
        <v>0</v>
      </c>
      <c r="S59" s="38">
        <f t="shared" si="2"/>
        <v>2.6167481476948255E-2</v>
      </c>
    </row>
    <row r="60" spans="1:24" s="33" customFormat="1" x14ac:dyDescent="0.25">
      <c r="A60" s="35" t="s">
        <v>23</v>
      </c>
      <c r="B60" s="35" t="s">
        <v>24</v>
      </c>
      <c r="C60" s="35" t="s">
        <v>18</v>
      </c>
      <c r="D60" s="36">
        <v>567.35199999999998</v>
      </c>
      <c r="E60" s="36">
        <v>522.21199999999999</v>
      </c>
      <c r="F60" s="37">
        <v>8.64</v>
      </c>
      <c r="G60" s="36">
        <v>522.21199999999999</v>
      </c>
      <c r="H60" s="37">
        <v>8.64</v>
      </c>
      <c r="I60" s="36">
        <v>408.452</v>
      </c>
      <c r="J60" s="36">
        <v>389.38</v>
      </c>
      <c r="K60" s="37">
        <v>4.9000000000000004</v>
      </c>
      <c r="L60" s="36">
        <v>389.38</v>
      </c>
      <c r="M60" s="37">
        <v>4.9000000000000004</v>
      </c>
      <c r="N60" s="37">
        <v>150.52000000000001</v>
      </c>
      <c r="O60" s="37">
        <v>150.52000000000001</v>
      </c>
      <c r="P60" s="37">
        <v>0</v>
      </c>
      <c r="Q60" s="37">
        <v>150.52000000000001</v>
      </c>
      <c r="R60" s="37">
        <v>0</v>
      </c>
      <c r="S60" s="38">
        <f t="shared" si="2"/>
        <v>4.2265770962592548E-2</v>
      </c>
    </row>
    <row r="61" spans="1:24" s="33" customFormat="1" x14ac:dyDescent="0.25">
      <c r="A61" s="35" t="s">
        <v>96</v>
      </c>
      <c r="B61" s="35" t="s">
        <v>97</v>
      </c>
      <c r="C61" s="35" t="s">
        <v>53</v>
      </c>
      <c r="D61" s="36">
        <v>498.32400000000001</v>
      </c>
      <c r="E61" s="36">
        <v>354.74799999999999</v>
      </c>
      <c r="F61" s="37">
        <v>40.47</v>
      </c>
      <c r="G61" s="36">
        <v>354.74799999999999</v>
      </c>
      <c r="H61" s="37">
        <v>40.47</v>
      </c>
      <c r="I61" s="36">
        <v>405.22800000000001</v>
      </c>
      <c r="J61" s="36">
        <v>277.93200000000002</v>
      </c>
      <c r="K61" s="37">
        <v>45.8</v>
      </c>
      <c r="L61" s="36">
        <v>277.93200000000002</v>
      </c>
      <c r="M61" s="37">
        <v>45.8</v>
      </c>
      <c r="N61" s="37">
        <v>121.9</v>
      </c>
      <c r="O61" s="37">
        <v>121.9</v>
      </c>
      <c r="P61" s="37">
        <v>0</v>
      </c>
      <c r="Q61" s="37">
        <v>121.9</v>
      </c>
      <c r="R61" s="37">
        <v>0</v>
      </c>
      <c r="S61" s="38">
        <f t="shared" si="2"/>
        <v>3.016849929419917E-2</v>
      </c>
    </row>
    <row r="62" spans="1:24" s="33" customFormat="1" x14ac:dyDescent="0.25">
      <c r="A62" s="35" t="s">
        <v>476</v>
      </c>
      <c r="B62" s="35" t="s">
        <v>477</v>
      </c>
      <c r="C62" s="35" t="s">
        <v>136</v>
      </c>
      <c r="D62" s="36">
        <v>577.69600000000003</v>
      </c>
      <c r="E62" s="36">
        <v>0</v>
      </c>
      <c r="F62" s="37">
        <v>0</v>
      </c>
      <c r="G62" s="36">
        <v>0</v>
      </c>
      <c r="H62" s="37">
        <v>0</v>
      </c>
      <c r="I62" s="36">
        <v>402.31599999999997</v>
      </c>
      <c r="J62" s="36">
        <v>0</v>
      </c>
      <c r="K62" s="37">
        <v>0</v>
      </c>
      <c r="L62" s="36">
        <v>0</v>
      </c>
      <c r="M62" s="37">
        <v>0</v>
      </c>
      <c r="N62" s="37">
        <v>129.30000000000001</v>
      </c>
      <c r="O62" s="37">
        <v>0</v>
      </c>
      <c r="P62" s="37">
        <v>0</v>
      </c>
      <c r="Q62" s="37">
        <v>0</v>
      </c>
      <c r="R62" s="37">
        <v>0</v>
      </c>
      <c r="S62" s="38">
        <f t="shared" si="2"/>
        <v>0</v>
      </c>
    </row>
    <row r="63" spans="1:24" s="33" customFormat="1" x14ac:dyDescent="0.25">
      <c r="A63" s="35" t="s">
        <v>35</v>
      </c>
      <c r="B63" s="35" t="s">
        <v>36</v>
      </c>
      <c r="C63" s="35" t="s">
        <v>18</v>
      </c>
      <c r="D63" s="36">
        <v>651.476</v>
      </c>
      <c r="E63" s="36">
        <v>674.23599999999999</v>
      </c>
      <c r="F63" s="37">
        <v>-3.38</v>
      </c>
      <c r="G63" s="36">
        <v>674.23599999999999</v>
      </c>
      <c r="H63" s="37">
        <v>-3.38</v>
      </c>
      <c r="I63" s="36">
        <v>375.928</v>
      </c>
      <c r="J63" s="36">
        <v>465.29599999999999</v>
      </c>
      <c r="K63" s="37">
        <v>-19.21</v>
      </c>
      <c r="L63" s="36">
        <v>465.29599999999999</v>
      </c>
      <c r="M63" s="37">
        <v>-19.21</v>
      </c>
      <c r="N63" s="37">
        <v>102.82</v>
      </c>
      <c r="O63" s="37">
        <v>102.82</v>
      </c>
      <c r="P63" s="37">
        <v>0</v>
      </c>
      <c r="Q63" s="37">
        <v>102.82</v>
      </c>
      <c r="R63" s="37">
        <v>0</v>
      </c>
      <c r="S63" s="38">
        <f t="shared" si="2"/>
        <v>5.0506174343341884E-2</v>
      </c>
    </row>
    <row r="64" spans="1:24" s="33" customFormat="1" x14ac:dyDescent="0.25">
      <c r="A64" s="35" t="s">
        <v>92</v>
      </c>
      <c r="B64" s="35" t="s">
        <v>93</v>
      </c>
      <c r="C64" s="35" t="s">
        <v>53</v>
      </c>
      <c r="D64" s="36">
        <v>365.2</v>
      </c>
      <c r="E64" s="36">
        <v>176.852</v>
      </c>
      <c r="F64" s="37">
        <v>106.5</v>
      </c>
      <c r="G64" s="36">
        <v>176.852</v>
      </c>
      <c r="H64" s="37">
        <v>106.5</v>
      </c>
      <c r="I64" s="36">
        <v>314.22399999999999</v>
      </c>
      <c r="J64" s="36">
        <v>158.75200000000001</v>
      </c>
      <c r="K64" s="37">
        <v>97.93</v>
      </c>
      <c r="L64" s="36">
        <v>158.75200000000001</v>
      </c>
      <c r="M64" s="37">
        <v>97.93</v>
      </c>
      <c r="N64" s="37">
        <v>129.30000000000001</v>
      </c>
      <c r="O64" s="37">
        <v>129.30000000000001</v>
      </c>
      <c r="P64" s="37">
        <v>0</v>
      </c>
      <c r="Q64" s="37">
        <v>129.30000000000001</v>
      </c>
      <c r="R64" s="37">
        <v>0</v>
      </c>
      <c r="S64" s="38">
        <f t="shared" si="2"/>
        <v>1.7231947382642901E-2</v>
      </c>
    </row>
    <row r="65" spans="1:19" s="33" customFormat="1" x14ac:dyDescent="0.25">
      <c r="A65" s="35" t="s">
        <v>312</v>
      </c>
      <c r="B65" s="35" t="s">
        <v>313</v>
      </c>
      <c r="C65" s="35" t="s">
        <v>309</v>
      </c>
      <c r="D65" s="36">
        <v>550.85599999999999</v>
      </c>
      <c r="E65" s="36">
        <v>506.68400000000003</v>
      </c>
      <c r="F65" s="37">
        <v>8.7200000000000006</v>
      </c>
      <c r="G65" s="36">
        <v>506.68400000000003</v>
      </c>
      <c r="H65" s="37">
        <v>8.7200000000000006</v>
      </c>
      <c r="I65" s="36">
        <v>313.77600000000001</v>
      </c>
      <c r="J65" s="36">
        <v>237.744</v>
      </c>
      <c r="K65" s="37">
        <v>31.98</v>
      </c>
      <c r="L65" s="36">
        <v>237.744</v>
      </c>
      <c r="M65" s="37">
        <v>31.98</v>
      </c>
      <c r="N65" s="37">
        <v>121.9</v>
      </c>
      <c r="O65" s="37">
        <v>121.9</v>
      </c>
      <c r="P65" s="37">
        <v>0</v>
      </c>
      <c r="Q65" s="37">
        <v>121.9</v>
      </c>
      <c r="R65" s="37">
        <v>0</v>
      </c>
      <c r="S65" s="38">
        <f t="shared" si="2"/>
        <v>2.5806239282270795E-2</v>
      </c>
    </row>
    <row r="66" spans="1:19" s="33" customFormat="1" x14ac:dyDescent="0.25">
      <c r="A66" s="35" t="s">
        <v>337</v>
      </c>
      <c r="B66" s="35" t="s">
        <v>338</v>
      </c>
      <c r="C66" s="35" t="s">
        <v>334</v>
      </c>
      <c r="D66" s="36">
        <v>588.63599999999997</v>
      </c>
      <c r="E66" s="36">
        <v>683.37199999999996</v>
      </c>
      <c r="F66" s="37">
        <v>-13.86</v>
      </c>
      <c r="G66" s="36">
        <v>683.37199999999996</v>
      </c>
      <c r="H66" s="37">
        <v>-13.86</v>
      </c>
      <c r="I66" s="36">
        <v>311.60399999999998</v>
      </c>
      <c r="J66" s="36">
        <v>345.84800000000001</v>
      </c>
      <c r="K66" s="37">
        <v>-9.9</v>
      </c>
      <c r="L66" s="36">
        <v>345.84800000000001</v>
      </c>
      <c r="M66" s="37">
        <v>-9.9</v>
      </c>
      <c r="N66" s="37">
        <v>143.1</v>
      </c>
      <c r="O66" s="37">
        <v>143.1</v>
      </c>
      <c r="P66" s="37">
        <v>0</v>
      </c>
      <c r="Q66" s="37">
        <v>143.1</v>
      </c>
      <c r="R66" s="37">
        <v>0</v>
      </c>
      <c r="S66" s="38">
        <f t="shared" si="2"/>
        <v>3.7540532014666159E-2</v>
      </c>
    </row>
    <row r="67" spans="1:19" s="33" customFormat="1" x14ac:dyDescent="0.25">
      <c r="A67" s="35" t="s">
        <v>467</v>
      </c>
      <c r="B67" s="35" t="s">
        <v>468</v>
      </c>
      <c r="C67" s="35" t="s">
        <v>142</v>
      </c>
      <c r="D67" s="36">
        <v>322.18</v>
      </c>
      <c r="E67" s="36">
        <v>212.244</v>
      </c>
      <c r="F67" s="37">
        <v>51.8</v>
      </c>
      <c r="G67" s="36">
        <v>212.244</v>
      </c>
      <c r="H67" s="37">
        <v>51.8</v>
      </c>
      <c r="I67" s="36">
        <v>237.184</v>
      </c>
      <c r="J67" s="36">
        <v>155.43199999999999</v>
      </c>
      <c r="K67" s="37">
        <v>52.6</v>
      </c>
      <c r="L67" s="36">
        <v>155.43199999999999</v>
      </c>
      <c r="M67" s="37">
        <v>52.6</v>
      </c>
      <c r="N67" s="37">
        <v>129.30000000000001</v>
      </c>
      <c r="O67" s="37">
        <v>129.30000000000001</v>
      </c>
      <c r="P67" s="37">
        <v>0</v>
      </c>
      <c r="Q67" s="37">
        <v>129.30000000000001</v>
      </c>
      <c r="R67" s="37">
        <v>0</v>
      </c>
      <c r="S67" s="38">
        <f t="shared" si="2"/>
        <v>1.6871573558625723E-2</v>
      </c>
    </row>
    <row r="68" spans="1:19" s="33" customFormat="1" x14ac:dyDescent="0.25">
      <c r="A68" s="35" t="s">
        <v>243</v>
      </c>
      <c r="B68" s="35" t="s">
        <v>244</v>
      </c>
      <c r="C68" s="35" t="s">
        <v>242</v>
      </c>
      <c r="D68" s="36">
        <v>979.77200000000005</v>
      </c>
      <c r="E68" s="36">
        <v>1710.32</v>
      </c>
      <c r="F68" s="37">
        <v>-42.71</v>
      </c>
      <c r="G68" s="36">
        <v>1710.32</v>
      </c>
      <c r="H68" s="37">
        <v>-42.71</v>
      </c>
      <c r="I68" s="36">
        <v>223.864</v>
      </c>
      <c r="J68" s="36">
        <v>716.70399999999995</v>
      </c>
      <c r="K68" s="37">
        <v>-68.760000000000005</v>
      </c>
      <c r="L68" s="36">
        <v>716.70399999999995</v>
      </c>
      <c r="M68" s="37">
        <v>-68.760000000000005</v>
      </c>
      <c r="N68" s="37">
        <v>122.96</v>
      </c>
      <c r="O68" s="37">
        <v>122.96</v>
      </c>
      <c r="P68" s="37">
        <v>0</v>
      </c>
      <c r="Q68" s="37">
        <v>122.96</v>
      </c>
      <c r="R68" s="37">
        <v>0</v>
      </c>
      <c r="S68" s="38">
        <f t="shared" si="2"/>
        <v>7.7795590713374926E-2</v>
      </c>
    </row>
    <row r="69" spans="1:19" s="33" customFormat="1" x14ac:dyDescent="0.25">
      <c r="A69" s="35" t="s">
        <v>364</v>
      </c>
      <c r="B69" s="35" t="s">
        <v>365</v>
      </c>
      <c r="C69" s="35" t="s">
        <v>334</v>
      </c>
      <c r="D69" s="36">
        <v>512.72</v>
      </c>
      <c r="E69" s="36">
        <v>579.70000000000005</v>
      </c>
      <c r="F69" s="37">
        <v>-11.55</v>
      </c>
      <c r="G69" s="36">
        <v>579.70000000000005</v>
      </c>
      <c r="H69" s="37">
        <v>-11.55</v>
      </c>
      <c r="I69" s="36">
        <v>199.184</v>
      </c>
      <c r="J69" s="36">
        <v>174.27199999999999</v>
      </c>
      <c r="K69" s="37">
        <v>14.29</v>
      </c>
      <c r="L69" s="36">
        <v>174.27199999999999</v>
      </c>
      <c r="M69" s="37">
        <v>14.29</v>
      </c>
      <c r="N69" s="37">
        <v>114.5</v>
      </c>
      <c r="O69" s="37">
        <v>114.5</v>
      </c>
      <c r="P69" s="37">
        <v>0</v>
      </c>
      <c r="Q69" s="37">
        <v>114.5</v>
      </c>
      <c r="R69" s="37">
        <v>0</v>
      </c>
      <c r="S69" s="38">
        <f t="shared" si="2"/>
        <v>1.8916586463590651E-2</v>
      </c>
    </row>
    <row r="70" spans="1:19" s="33" customFormat="1" x14ac:dyDescent="0.25">
      <c r="A70" s="35" t="s">
        <v>16</v>
      </c>
      <c r="B70" s="35" t="s">
        <v>17</v>
      </c>
      <c r="C70" s="35" t="s">
        <v>18</v>
      </c>
      <c r="D70" s="36">
        <v>317.94400000000002</v>
      </c>
      <c r="E70" s="36">
        <v>265.34399999999999</v>
      </c>
      <c r="F70" s="37">
        <v>19.82</v>
      </c>
      <c r="G70" s="36">
        <v>265.34399999999999</v>
      </c>
      <c r="H70" s="37">
        <v>19.82</v>
      </c>
      <c r="I70" s="36">
        <v>192.34</v>
      </c>
      <c r="J70" s="36">
        <v>215.636</v>
      </c>
      <c r="K70" s="37">
        <v>-10.8</v>
      </c>
      <c r="L70" s="36">
        <v>215.636</v>
      </c>
      <c r="M70" s="37">
        <v>-10.8</v>
      </c>
      <c r="N70" s="37">
        <v>100.17</v>
      </c>
      <c r="O70" s="37">
        <v>100.17</v>
      </c>
      <c r="P70" s="37">
        <v>0</v>
      </c>
      <c r="Q70" s="37">
        <v>100.17</v>
      </c>
      <c r="R70" s="37">
        <v>0</v>
      </c>
      <c r="S70" s="38">
        <f t="shared" si="2"/>
        <v>2.3406496962580528E-2</v>
      </c>
    </row>
    <row r="71" spans="1:19" s="33" customFormat="1" x14ac:dyDescent="0.25">
      <c r="A71" s="35" t="s">
        <v>31</v>
      </c>
      <c r="B71" s="35" t="s">
        <v>32</v>
      </c>
      <c r="C71" s="35" t="s">
        <v>18</v>
      </c>
      <c r="D71" s="36">
        <v>314.476</v>
      </c>
      <c r="E71" s="36">
        <v>93.971999999999994</v>
      </c>
      <c r="F71" s="37">
        <v>234.65</v>
      </c>
      <c r="G71" s="36">
        <v>93.971999999999994</v>
      </c>
      <c r="H71" s="37">
        <v>234.65</v>
      </c>
      <c r="I71" s="36">
        <v>185.87200000000001</v>
      </c>
      <c r="J71" s="36">
        <v>47.543999999999997</v>
      </c>
      <c r="K71" s="37">
        <v>290.95</v>
      </c>
      <c r="L71" s="36">
        <v>47.543999999999997</v>
      </c>
      <c r="M71" s="37">
        <v>290.95</v>
      </c>
      <c r="N71" s="37">
        <v>143.1</v>
      </c>
      <c r="O71" s="37">
        <v>143.1</v>
      </c>
      <c r="P71" s="37">
        <v>0</v>
      </c>
      <c r="Q71" s="37">
        <v>143.1</v>
      </c>
      <c r="R71" s="37">
        <v>0</v>
      </c>
      <c r="S71" s="38">
        <f t="shared" si="2"/>
        <v>5.1607268340579894E-3</v>
      </c>
    </row>
    <row r="72" spans="1:19" s="33" customFormat="1" x14ac:dyDescent="0.25">
      <c r="A72" s="35" t="s">
        <v>261</v>
      </c>
      <c r="B72" s="35" t="s">
        <v>262</v>
      </c>
      <c r="C72" s="35" t="s">
        <v>253</v>
      </c>
      <c r="D72" s="36">
        <v>276.60399999999998</v>
      </c>
      <c r="E72" s="36">
        <v>253.45599999999999</v>
      </c>
      <c r="F72" s="37">
        <v>9.1300000000000008</v>
      </c>
      <c r="G72" s="36">
        <v>253.45599999999999</v>
      </c>
      <c r="H72" s="37">
        <v>9.1300000000000008</v>
      </c>
      <c r="I72" s="36">
        <v>136.60400000000001</v>
      </c>
      <c r="J72" s="36">
        <v>123.872</v>
      </c>
      <c r="K72" s="37">
        <v>10.28</v>
      </c>
      <c r="L72" s="36">
        <v>123.872</v>
      </c>
      <c r="M72" s="37">
        <v>10.28</v>
      </c>
      <c r="N72" s="37">
        <v>139.91999999999999</v>
      </c>
      <c r="O72" s="37">
        <v>139.91999999999999</v>
      </c>
      <c r="P72" s="37">
        <v>0</v>
      </c>
      <c r="Q72" s="37">
        <v>139.91999999999999</v>
      </c>
      <c r="R72" s="37">
        <v>0</v>
      </c>
      <c r="S72" s="38">
        <f t="shared" si="2"/>
        <v>1.3445851303811866E-2</v>
      </c>
    </row>
    <row r="73" spans="1:19" s="33" customFormat="1" x14ac:dyDescent="0.25">
      <c r="A73" s="35" t="s">
        <v>339</v>
      </c>
      <c r="B73" s="35" t="s">
        <v>340</v>
      </c>
      <c r="C73" s="35" t="s">
        <v>334</v>
      </c>
      <c r="D73" s="36">
        <v>223.27600000000001</v>
      </c>
      <c r="E73" s="36">
        <v>223.78</v>
      </c>
      <c r="F73" s="37">
        <v>-0.23</v>
      </c>
      <c r="G73" s="36">
        <v>223.78</v>
      </c>
      <c r="H73" s="37">
        <v>-0.23</v>
      </c>
      <c r="I73" s="36">
        <v>116.35599999999999</v>
      </c>
      <c r="J73" s="36">
        <v>97.028000000000006</v>
      </c>
      <c r="K73" s="37">
        <v>19.920000000000002</v>
      </c>
      <c r="L73" s="36">
        <v>97.028000000000006</v>
      </c>
      <c r="M73" s="37">
        <v>19.920000000000002</v>
      </c>
      <c r="N73" s="37">
        <v>139.91999999999999</v>
      </c>
      <c r="O73" s="37">
        <v>139.91999999999999</v>
      </c>
      <c r="P73" s="37">
        <v>0</v>
      </c>
      <c r="Q73" s="37">
        <v>139.91999999999999</v>
      </c>
      <c r="R73" s="37">
        <v>0</v>
      </c>
      <c r="S73" s="38">
        <f t="shared" si="2"/>
        <v>1.0532033553234449E-2</v>
      </c>
    </row>
    <row r="74" spans="1:19" s="33" customFormat="1" x14ac:dyDescent="0.25">
      <c r="A74" s="35" t="s">
        <v>385</v>
      </c>
      <c r="B74" s="35" t="s">
        <v>386</v>
      </c>
      <c r="C74" s="35" t="s">
        <v>372</v>
      </c>
      <c r="D74" s="36">
        <v>194.70400000000001</v>
      </c>
      <c r="E74" s="36">
        <v>145.53200000000001</v>
      </c>
      <c r="F74" s="37">
        <v>33.79</v>
      </c>
      <c r="G74" s="36">
        <v>145.53200000000001</v>
      </c>
      <c r="H74" s="37">
        <v>33.79</v>
      </c>
      <c r="I74" s="36">
        <v>112.128</v>
      </c>
      <c r="J74" s="36">
        <v>74.792000000000002</v>
      </c>
      <c r="K74" s="37">
        <v>49.92</v>
      </c>
      <c r="L74" s="36">
        <v>74.792000000000002</v>
      </c>
      <c r="M74" s="37">
        <v>49.92</v>
      </c>
      <c r="N74" s="37">
        <v>143.1</v>
      </c>
      <c r="O74" s="37">
        <v>143.1</v>
      </c>
      <c r="P74" s="37">
        <v>0</v>
      </c>
      <c r="Q74" s="37">
        <v>143.1</v>
      </c>
      <c r="R74" s="37">
        <v>0</v>
      </c>
      <c r="S74" s="38">
        <f t="shared" si="2"/>
        <v>8.1183973029796651E-3</v>
      </c>
    </row>
    <row r="75" spans="1:19" s="33" customFormat="1" x14ac:dyDescent="0.25">
      <c r="A75" s="35" t="s">
        <v>161</v>
      </c>
      <c r="B75" s="35" t="s">
        <v>162</v>
      </c>
      <c r="C75" s="35" t="s">
        <v>160</v>
      </c>
      <c r="D75" s="36">
        <v>207.96</v>
      </c>
      <c r="E75" s="36">
        <v>0</v>
      </c>
      <c r="F75" s="37">
        <v>0</v>
      </c>
      <c r="G75" s="36">
        <v>0</v>
      </c>
      <c r="H75" s="37">
        <v>0</v>
      </c>
      <c r="I75" s="36">
        <v>102.684</v>
      </c>
      <c r="J75" s="36">
        <v>0</v>
      </c>
      <c r="K75" s="37">
        <v>0</v>
      </c>
      <c r="L75" s="36">
        <v>0</v>
      </c>
      <c r="M75" s="37">
        <v>0</v>
      </c>
      <c r="N75" s="37">
        <v>114.48</v>
      </c>
      <c r="O75" s="37">
        <v>0</v>
      </c>
      <c r="P75" s="37">
        <v>0</v>
      </c>
      <c r="Q75" s="37">
        <v>0</v>
      </c>
      <c r="R75" s="37">
        <v>0</v>
      </c>
      <c r="S75" s="38">
        <f t="shared" si="2"/>
        <v>0</v>
      </c>
    </row>
    <row r="76" spans="1:19" s="33" customFormat="1" x14ac:dyDescent="0.25">
      <c r="A76" s="35" t="s">
        <v>204</v>
      </c>
      <c r="B76" s="35" t="s">
        <v>205</v>
      </c>
      <c r="C76" s="35" t="s">
        <v>124</v>
      </c>
      <c r="D76" s="36">
        <v>183.87</v>
      </c>
      <c r="E76" s="36">
        <v>87.919200000000004</v>
      </c>
      <c r="F76" s="37">
        <v>109.14</v>
      </c>
      <c r="G76" s="36">
        <v>87.919200000000004</v>
      </c>
      <c r="H76" s="37">
        <v>109.14</v>
      </c>
      <c r="I76" s="36">
        <v>84.358800000000002</v>
      </c>
      <c r="J76" s="36">
        <v>52.718400000000003</v>
      </c>
      <c r="K76" s="37">
        <v>60.02</v>
      </c>
      <c r="L76" s="36">
        <v>52.718400000000003</v>
      </c>
      <c r="M76" s="37">
        <v>60.02</v>
      </c>
      <c r="N76" s="37">
        <v>111.6</v>
      </c>
      <c r="O76" s="37">
        <v>111.6</v>
      </c>
      <c r="P76" s="37">
        <v>0</v>
      </c>
      <c r="Q76" s="37">
        <v>111.6</v>
      </c>
      <c r="R76" s="37">
        <v>0</v>
      </c>
      <c r="S76" s="38">
        <f t="shared" si="2"/>
        <v>5.7223889771286125E-3</v>
      </c>
    </row>
    <row r="77" spans="1:19" s="33" customFormat="1" x14ac:dyDescent="0.25">
      <c r="A77" s="35" t="s">
        <v>453</v>
      </c>
      <c r="B77" s="35" t="s">
        <v>454</v>
      </c>
      <c r="C77" s="35" t="s">
        <v>160</v>
      </c>
      <c r="D77" s="36">
        <v>135.548</v>
      </c>
      <c r="E77" s="36">
        <v>333.76799999999997</v>
      </c>
      <c r="F77" s="37">
        <v>-59.39</v>
      </c>
      <c r="G77" s="36">
        <v>333.76799999999997</v>
      </c>
      <c r="H77" s="37">
        <v>-59.39</v>
      </c>
      <c r="I77" s="36">
        <v>77.78</v>
      </c>
      <c r="J77" s="36">
        <v>226.22</v>
      </c>
      <c r="K77" s="37">
        <v>-65.62</v>
      </c>
      <c r="L77" s="36">
        <v>226.22</v>
      </c>
      <c r="M77" s="37">
        <v>-65.62</v>
      </c>
      <c r="N77" s="37">
        <v>129.30000000000001</v>
      </c>
      <c r="O77" s="37">
        <v>129.30000000000001</v>
      </c>
      <c r="P77" s="37">
        <v>0</v>
      </c>
      <c r="Q77" s="37">
        <v>129.30000000000001</v>
      </c>
      <c r="R77" s="37">
        <v>0</v>
      </c>
      <c r="S77" s="38">
        <f t="shared" si="2"/>
        <v>2.4555351346134076E-2</v>
      </c>
    </row>
    <row r="78" spans="1:19" s="33" customFormat="1" x14ac:dyDescent="0.25">
      <c r="A78" s="35" t="s">
        <v>314</v>
      </c>
      <c r="B78" s="35" t="s">
        <v>315</v>
      </c>
      <c r="C78" s="35" t="s">
        <v>309</v>
      </c>
      <c r="D78" s="36">
        <v>111.376</v>
      </c>
      <c r="E78" s="36">
        <v>86.656000000000006</v>
      </c>
      <c r="F78" s="37">
        <v>28.53</v>
      </c>
      <c r="G78" s="36">
        <v>86.656000000000006</v>
      </c>
      <c r="H78" s="37">
        <v>28.53</v>
      </c>
      <c r="I78" s="36">
        <v>75.611999999999995</v>
      </c>
      <c r="J78" s="36">
        <v>41.008000000000003</v>
      </c>
      <c r="K78" s="37">
        <v>84.38</v>
      </c>
      <c r="L78" s="36">
        <v>41.008000000000003</v>
      </c>
      <c r="M78" s="37">
        <v>84.38</v>
      </c>
      <c r="N78" s="37">
        <v>139.91999999999999</v>
      </c>
      <c r="O78" s="37">
        <v>139.91999999999999</v>
      </c>
      <c r="P78" s="37">
        <v>0</v>
      </c>
      <c r="Q78" s="37">
        <v>139.91999999999999</v>
      </c>
      <c r="R78" s="37">
        <v>0</v>
      </c>
      <c r="S78" s="38">
        <f t="shared" si="2"/>
        <v>4.4512680046073123E-3</v>
      </c>
    </row>
    <row r="79" spans="1:19" s="33" customFormat="1" x14ac:dyDescent="0.25">
      <c r="A79" s="35" t="s">
        <v>227</v>
      </c>
      <c r="B79" s="35" t="s">
        <v>228</v>
      </c>
      <c r="C79" s="35" t="s">
        <v>229</v>
      </c>
      <c r="D79" s="36">
        <v>288.87599999999998</v>
      </c>
      <c r="E79" s="36">
        <v>455.892</v>
      </c>
      <c r="F79" s="37">
        <v>-36.630000000000003</v>
      </c>
      <c r="G79" s="36">
        <v>455.892</v>
      </c>
      <c r="H79" s="37">
        <v>-36.630000000000003</v>
      </c>
      <c r="I79" s="36">
        <v>66.248000000000005</v>
      </c>
      <c r="J79" s="36">
        <v>105</v>
      </c>
      <c r="K79" s="37">
        <v>-36.909999999999997</v>
      </c>
      <c r="L79" s="36">
        <v>105</v>
      </c>
      <c r="M79" s="37">
        <v>-36.909999999999997</v>
      </c>
      <c r="N79" s="37">
        <v>143.1</v>
      </c>
      <c r="O79" s="37">
        <v>143.1</v>
      </c>
      <c r="P79" s="37">
        <v>0</v>
      </c>
      <c r="Q79" s="37">
        <v>143.1</v>
      </c>
      <c r="R79" s="37">
        <v>0</v>
      </c>
      <c r="S79" s="38">
        <f t="shared" si="2"/>
        <v>1.1397364916205808E-2</v>
      </c>
    </row>
    <row r="80" spans="1:19" s="33" customFormat="1" x14ac:dyDescent="0.25">
      <c r="A80" s="35" t="s">
        <v>436</v>
      </c>
      <c r="B80" s="35" t="s">
        <v>437</v>
      </c>
      <c r="C80" s="35" t="s">
        <v>428</v>
      </c>
      <c r="D80" s="36">
        <v>106.304</v>
      </c>
      <c r="E80" s="36">
        <v>2.552</v>
      </c>
      <c r="F80" s="37">
        <v>4065.52</v>
      </c>
      <c r="G80" s="36">
        <v>2.552</v>
      </c>
      <c r="H80" s="37">
        <v>4065.52</v>
      </c>
      <c r="I80" s="36">
        <v>53.32</v>
      </c>
      <c r="J80" s="36">
        <v>0</v>
      </c>
      <c r="K80" s="37">
        <v>0</v>
      </c>
      <c r="L80" s="36">
        <v>0</v>
      </c>
      <c r="M80" s="37">
        <v>0</v>
      </c>
      <c r="N80" s="37">
        <v>129.30000000000001</v>
      </c>
      <c r="O80" s="37">
        <v>0</v>
      </c>
      <c r="P80" s="37">
        <v>0</v>
      </c>
      <c r="Q80" s="37">
        <v>0</v>
      </c>
      <c r="R80" s="37">
        <v>0</v>
      </c>
      <c r="S80" s="38">
        <f t="shared" si="2"/>
        <v>0</v>
      </c>
    </row>
    <row r="81" spans="1:19" s="33" customFormat="1" x14ac:dyDescent="0.25">
      <c r="A81" s="35" t="s">
        <v>444</v>
      </c>
      <c r="B81" s="35" t="s">
        <v>445</v>
      </c>
      <c r="C81" s="35" t="s">
        <v>191</v>
      </c>
      <c r="D81" s="36">
        <v>61.963999999999999</v>
      </c>
      <c r="E81" s="36">
        <v>39.292000000000002</v>
      </c>
      <c r="F81" s="37">
        <v>57.7</v>
      </c>
      <c r="G81" s="36">
        <v>39.292000000000002</v>
      </c>
      <c r="H81" s="37">
        <v>57.7</v>
      </c>
      <c r="I81" s="36">
        <v>43.76</v>
      </c>
      <c r="J81" s="36">
        <v>23.64</v>
      </c>
      <c r="K81" s="37">
        <v>85.11</v>
      </c>
      <c r="L81" s="36">
        <v>23.64</v>
      </c>
      <c r="M81" s="37">
        <v>85.11</v>
      </c>
      <c r="N81" s="37">
        <v>143.1</v>
      </c>
      <c r="O81" s="37">
        <v>143.1</v>
      </c>
      <c r="P81" s="37">
        <v>0</v>
      </c>
      <c r="Q81" s="37">
        <v>143.1</v>
      </c>
      <c r="R81" s="37">
        <v>0</v>
      </c>
      <c r="S81" s="38">
        <f t="shared" si="2"/>
        <v>2.5660353011343361E-3</v>
      </c>
    </row>
    <row r="82" spans="1:19" s="33" customFormat="1" x14ac:dyDescent="0.25">
      <c r="A82" s="35" t="s">
        <v>305</v>
      </c>
      <c r="B82" s="35" t="s">
        <v>306</v>
      </c>
      <c r="C82" s="35" t="s">
        <v>296</v>
      </c>
      <c r="D82" s="36">
        <v>104.16</v>
      </c>
      <c r="E82" s="36">
        <v>67.132000000000005</v>
      </c>
      <c r="F82" s="37">
        <v>55.16</v>
      </c>
      <c r="G82" s="36">
        <v>67.132000000000005</v>
      </c>
      <c r="H82" s="37">
        <v>55.16</v>
      </c>
      <c r="I82" s="36">
        <v>41.012</v>
      </c>
      <c r="J82" s="36">
        <v>28.515999999999998</v>
      </c>
      <c r="K82" s="37">
        <v>43.82</v>
      </c>
      <c r="L82" s="36">
        <v>28.515999999999998</v>
      </c>
      <c r="M82" s="37">
        <v>43.82</v>
      </c>
      <c r="N82" s="37">
        <v>121.9</v>
      </c>
      <c r="O82" s="37">
        <v>121.9</v>
      </c>
      <c r="P82" s="37">
        <v>0</v>
      </c>
      <c r="Q82" s="37">
        <v>121.9</v>
      </c>
      <c r="R82" s="37">
        <v>0</v>
      </c>
      <c r="S82" s="38">
        <f t="shared" si="2"/>
        <v>3.0953072185764268E-3</v>
      </c>
    </row>
    <row r="83" spans="1:19" s="33" customFormat="1" x14ac:dyDescent="0.25">
      <c r="A83" s="35" t="s">
        <v>488</v>
      </c>
      <c r="B83" s="35" t="s">
        <v>489</v>
      </c>
      <c r="C83" s="35" t="s">
        <v>485</v>
      </c>
      <c r="D83" s="36">
        <v>96.96</v>
      </c>
      <c r="E83" s="36">
        <v>0</v>
      </c>
      <c r="F83" s="37">
        <v>0</v>
      </c>
      <c r="G83" s="36">
        <v>0</v>
      </c>
      <c r="H83" s="37">
        <v>0</v>
      </c>
      <c r="I83" s="36">
        <v>40.595999999999997</v>
      </c>
      <c r="J83" s="36">
        <v>0</v>
      </c>
      <c r="K83" s="37">
        <v>0</v>
      </c>
      <c r="L83" s="36">
        <v>0</v>
      </c>
      <c r="M83" s="37">
        <v>0</v>
      </c>
      <c r="N83" s="37">
        <v>129.30000000000001</v>
      </c>
      <c r="O83" s="37">
        <v>0</v>
      </c>
      <c r="P83" s="37">
        <v>0</v>
      </c>
      <c r="Q83" s="37">
        <v>0</v>
      </c>
      <c r="R83" s="37">
        <v>0</v>
      </c>
      <c r="S83" s="38">
        <f t="shared" si="2"/>
        <v>0</v>
      </c>
    </row>
    <row r="84" spans="1:19" s="33" customFormat="1" x14ac:dyDescent="0.25">
      <c r="A84" s="35" t="s">
        <v>419</v>
      </c>
      <c r="B84" s="35" t="s">
        <v>420</v>
      </c>
      <c r="C84" s="35" t="s">
        <v>270</v>
      </c>
      <c r="D84" s="36">
        <v>70.28</v>
      </c>
      <c r="E84" s="36">
        <v>34.731999999999999</v>
      </c>
      <c r="F84" s="37">
        <v>102.35</v>
      </c>
      <c r="G84" s="36">
        <v>34.731999999999999</v>
      </c>
      <c r="H84" s="37">
        <v>102.35</v>
      </c>
      <c r="I84" s="36">
        <v>37.887999999999998</v>
      </c>
      <c r="J84" s="36">
        <v>17.271999999999998</v>
      </c>
      <c r="K84" s="37">
        <v>119.36</v>
      </c>
      <c r="L84" s="36">
        <v>17.271999999999998</v>
      </c>
      <c r="M84" s="37">
        <v>119.36</v>
      </c>
      <c r="N84" s="37">
        <v>129.30000000000001</v>
      </c>
      <c r="O84" s="37">
        <v>129.30000000000001</v>
      </c>
      <c r="P84" s="37">
        <v>0</v>
      </c>
      <c r="Q84" s="37">
        <v>129.30000000000001</v>
      </c>
      <c r="R84" s="37">
        <v>0</v>
      </c>
      <c r="S84" s="38">
        <f t="shared" si="2"/>
        <v>1.8748122555495876E-3</v>
      </c>
    </row>
    <row r="85" spans="1:19" s="33" customFormat="1" x14ac:dyDescent="0.25">
      <c r="A85" s="35" t="s">
        <v>303</v>
      </c>
      <c r="B85" s="35" t="s">
        <v>304</v>
      </c>
      <c r="C85" s="35" t="s">
        <v>296</v>
      </c>
      <c r="D85" s="36">
        <v>84.536000000000001</v>
      </c>
      <c r="E85" s="36">
        <v>55.155999999999999</v>
      </c>
      <c r="F85" s="37">
        <v>53.27</v>
      </c>
      <c r="G85" s="36">
        <v>55.155999999999999</v>
      </c>
      <c r="H85" s="37">
        <v>53.27</v>
      </c>
      <c r="I85" s="36">
        <v>33.311999999999998</v>
      </c>
      <c r="J85" s="36">
        <v>31.376000000000001</v>
      </c>
      <c r="K85" s="37">
        <v>6.17</v>
      </c>
      <c r="L85" s="36">
        <v>31.376000000000001</v>
      </c>
      <c r="M85" s="37">
        <v>6.17</v>
      </c>
      <c r="N85" s="37">
        <v>121.9</v>
      </c>
      <c r="O85" s="37">
        <v>121.9</v>
      </c>
      <c r="P85" s="37">
        <v>0</v>
      </c>
      <c r="Q85" s="37">
        <v>121.9</v>
      </c>
      <c r="R85" s="37">
        <v>0</v>
      </c>
      <c r="S85" s="38">
        <f t="shared" si="2"/>
        <v>3.4057497296273664E-3</v>
      </c>
    </row>
    <row r="86" spans="1:19" s="33" customFormat="1" x14ac:dyDescent="0.25">
      <c r="A86" s="35" t="s">
        <v>217</v>
      </c>
      <c r="B86" s="35" t="s">
        <v>218</v>
      </c>
      <c r="C86" s="35" t="s">
        <v>219</v>
      </c>
      <c r="D86" s="36">
        <v>68.823999999999998</v>
      </c>
      <c r="E86" s="36">
        <v>53.756</v>
      </c>
      <c r="F86" s="37">
        <v>28.03</v>
      </c>
      <c r="G86" s="36">
        <v>53.756</v>
      </c>
      <c r="H86" s="37">
        <v>28.03</v>
      </c>
      <c r="I86" s="36">
        <v>26.564</v>
      </c>
      <c r="J86" s="36">
        <v>24.228000000000002</v>
      </c>
      <c r="K86" s="37">
        <v>9.64</v>
      </c>
      <c r="L86" s="36">
        <v>24.228000000000002</v>
      </c>
      <c r="M86" s="37">
        <v>9.64</v>
      </c>
      <c r="N86" s="37">
        <v>129.30000000000001</v>
      </c>
      <c r="O86" s="37">
        <v>129.30000000000001</v>
      </c>
      <c r="P86" s="37">
        <v>0</v>
      </c>
      <c r="Q86" s="37">
        <v>129.30000000000001</v>
      </c>
      <c r="R86" s="37">
        <v>0</v>
      </c>
      <c r="S86" s="38">
        <f t="shared" si="2"/>
        <v>2.629860544665089E-3</v>
      </c>
    </row>
    <row r="87" spans="1:19" s="33" customFormat="1" x14ac:dyDescent="0.25">
      <c r="A87" s="35" t="s">
        <v>500</v>
      </c>
      <c r="B87" s="35" t="s">
        <v>501</v>
      </c>
      <c r="C87" s="35" t="s">
        <v>497</v>
      </c>
      <c r="D87" s="36">
        <v>60.351999999999997</v>
      </c>
      <c r="E87" s="36">
        <v>19.408000000000001</v>
      </c>
      <c r="F87" s="37">
        <v>210.96</v>
      </c>
      <c r="G87" s="36">
        <v>19.408000000000001</v>
      </c>
      <c r="H87" s="37">
        <v>210.96</v>
      </c>
      <c r="I87" s="36">
        <v>26.335999999999999</v>
      </c>
      <c r="J87" s="36">
        <v>11.731999999999999</v>
      </c>
      <c r="K87" s="37">
        <v>124.48</v>
      </c>
      <c r="L87" s="36">
        <v>11.731999999999999</v>
      </c>
      <c r="M87" s="37">
        <v>124.48</v>
      </c>
      <c r="N87" s="37">
        <v>137.80000000000001</v>
      </c>
      <c r="O87" s="37">
        <v>137.80000000000001</v>
      </c>
      <c r="P87" s="37">
        <v>0</v>
      </c>
      <c r="Q87" s="37">
        <v>137.80000000000001</v>
      </c>
      <c r="R87" s="37">
        <v>0</v>
      </c>
      <c r="S87" s="38">
        <f t="shared" si="2"/>
        <v>1.2734655733040623E-3</v>
      </c>
    </row>
    <row r="88" spans="1:19" s="33" customFormat="1" x14ac:dyDescent="0.25">
      <c r="A88" s="35" t="s">
        <v>72</v>
      </c>
      <c r="B88" s="35" t="s">
        <v>73</v>
      </c>
      <c r="C88" s="35" t="s">
        <v>53</v>
      </c>
      <c r="D88" s="36">
        <v>26.84</v>
      </c>
      <c r="E88" s="36">
        <v>106.536</v>
      </c>
      <c r="F88" s="37">
        <v>-74.81</v>
      </c>
      <c r="G88" s="36">
        <v>106.536</v>
      </c>
      <c r="H88" s="37">
        <v>-74.81</v>
      </c>
      <c r="I88" s="36">
        <v>24.867999999999999</v>
      </c>
      <c r="J88" s="36">
        <v>71.108000000000004</v>
      </c>
      <c r="K88" s="37">
        <v>-65.03</v>
      </c>
      <c r="L88" s="36">
        <v>71.108000000000004</v>
      </c>
      <c r="M88" s="37">
        <v>-65.03</v>
      </c>
      <c r="N88" s="37">
        <v>121.9</v>
      </c>
      <c r="O88" s="37">
        <v>121.9</v>
      </c>
      <c r="P88" s="37">
        <v>0</v>
      </c>
      <c r="Q88" s="37">
        <v>121.9</v>
      </c>
      <c r="R88" s="37">
        <v>0</v>
      </c>
      <c r="S88" s="38">
        <f t="shared" si="2"/>
        <v>7.7185126139196446E-3</v>
      </c>
    </row>
    <row r="89" spans="1:19" s="33" customFormat="1" x14ac:dyDescent="0.25">
      <c r="A89" s="35" t="s">
        <v>282</v>
      </c>
      <c r="B89" s="35" t="s">
        <v>283</v>
      </c>
      <c r="C89" s="35" t="s">
        <v>175</v>
      </c>
      <c r="D89" s="36">
        <v>53.048000000000002</v>
      </c>
      <c r="E89" s="36">
        <v>35.683999999999997</v>
      </c>
      <c r="F89" s="37">
        <v>48.66</v>
      </c>
      <c r="G89" s="36">
        <v>35.683999999999997</v>
      </c>
      <c r="H89" s="37">
        <v>48.66</v>
      </c>
      <c r="I89" s="36">
        <v>24.108000000000001</v>
      </c>
      <c r="J89" s="36">
        <v>18.495999999999999</v>
      </c>
      <c r="K89" s="37">
        <v>30.34</v>
      </c>
      <c r="L89" s="36">
        <v>18.495999999999999</v>
      </c>
      <c r="M89" s="37">
        <v>30.34</v>
      </c>
      <c r="N89" s="37">
        <v>143.1</v>
      </c>
      <c r="O89" s="37">
        <v>143.1</v>
      </c>
      <c r="P89" s="37">
        <v>0</v>
      </c>
      <c r="Q89" s="37">
        <v>143.1</v>
      </c>
      <c r="R89" s="37">
        <v>0</v>
      </c>
      <c r="S89" s="38">
        <f t="shared" si="2"/>
        <v>2.0076729665727869E-3</v>
      </c>
    </row>
    <row r="90" spans="1:19" s="33" customFormat="1" x14ac:dyDescent="0.25">
      <c r="A90" s="35" t="s">
        <v>39</v>
      </c>
      <c r="B90" s="35" t="s">
        <v>40</v>
      </c>
      <c r="C90" s="35" t="s">
        <v>41</v>
      </c>
      <c r="D90" s="36">
        <v>50.308</v>
      </c>
      <c r="E90" s="36">
        <v>37.875999999999998</v>
      </c>
      <c r="F90" s="37">
        <v>32.82</v>
      </c>
      <c r="G90" s="36">
        <v>37.875999999999998</v>
      </c>
      <c r="H90" s="37">
        <v>32.82</v>
      </c>
      <c r="I90" s="36">
        <v>24.052</v>
      </c>
      <c r="J90" s="36">
        <v>11.667999999999999</v>
      </c>
      <c r="K90" s="37">
        <v>106.14</v>
      </c>
      <c r="L90" s="36">
        <v>11.667999999999999</v>
      </c>
      <c r="M90" s="37">
        <v>106.14</v>
      </c>
      <c r="N90" s="37">
        <v>137.80000000000001</v>
      </c>
      <c r="O90" s="37">
        <v>137.80000000000001</v>
      </c>
      <c r="P90" s="37">
        <v>0</v>
      </c>
      <c r="Q90" s="37">
        <v>137.80000000000001</v>
      </c>
      <c r="R90" s="37">
        <v>0</v>
      </c>
      <c r="S90" s="38">
        <f t="shared" si="2"/>
        <v>1.2665186080218034E-3</v>
      </c>
    </row>
    <row r="91" spans="1:19" s="33" customFormat="1" x14ac:dyDescent="0.25">
      <c r="A91" s="35" t="s">
        <v>42</v>
      </c>
      <c r="B91" s="35" t="s">
        <v>43</v>
      </c>
      <c r="C91" s="35" t="s">
        <v>41</v>
      </c>
      <c r="D91" s="36">
        <v>55.256</v>
      </c>
      <c r="E91" s="36">
        <v>47.44</v>
      </c>
      <c r="F91" s="37">
        <v>16.48</v>
      </c>
      <c r="G91" s="36">
        <v>47.44</v>
      </c>
      <c r="H91" s="37">
        <v>16.48</v>
      </c>
      <c r="I91" s="36">
        <v>24</v>
      </c>
      <c r="J91" s="36">
        <v>11.087999999999999</v>
      </c>
      <c r="K91" s="37">
        <v>116.45</v>
      </c>
      <c r="L91" s="36">
        <v>11.087999999999999</v>
      </c>
      <c r="M91" s="37">
        <v>116.45</v>
      </c>
      <c r="N91" s="37">
        <v>137.80000000000001</v>
      </c>
      <c r="O91" s="37">
        <v>137.80000000000001</v>
      </c>
      <c r="P91" s="37">
        <v>0</v>
      </c>
      <c r="Q91" s="37">
        <v>137.80000000000001</v>
      </c>
      <c r="R91" s="37">
        <v>0</v>
      </c>
      <c r="S91" s="38">
        <f t="shared" si="2"/>
        <v>1.2035617351513332E-3</v>
      </c>
    </row>
    <row r="92" spans="1:19" s="33" customFormat="1" x14ac:dyDescent="0.25">
      <c r="A92" s="35" t="s">
        <v>432</v>
      </c>
      <c r="B92" s="35" t="s">
        <v>433</v>
      </c>
      <c r="C92" s="35" t="s">
        <v>428</v>
      </c>
      <c r="D92" s="36">
        <v>58.103999999999999</v>
      </c>
      <c r="E92" s="36">
        <v>95.12</v>
      </c>
      <c r="F92" s="37">
        <v>-38.92</v>
      </c>
      <c r="G92" s="36">
        <v>95.12</v>
      </c>
      <c r="H92" s="37">
        <v>-38.92</v>
      </c>
      <c r="I92" s="36">
        <v>21.347999999999999</v>
      </c>
      <c r="J92" s="36">
        <v>43.52</v>
      </c>
      <c r="K92" s="37">
        <v>-50.95</v>
      </c>
      <c r="L92" s="36">
        <v>43.52</v>
      </c>
      <c r="M92" s="37">
        <v>-50.95</v>
      </c>
      <c r="N92" s="37">
        <v>129.30000000000001</v>
      </c>
      <c r="O92" s="37">
        <v>129.30000000000001</v>
      </c>
      <c r="P92" s="37">
        <v>0</v>
      </c>
      <c r="Q92" s="37">
        <v>129.30000000000001</v>
      </c>
      <c r="R92" s="37">
        <v>0</v>
      </c>
      <c r="S92" s="38">
        <f t="shared" si="2"/>
        <v>4.7239363919359696E-3</v>
      </c>
    </row>
    <row r="93" spans="1:19" s="33" customFormat="1" x14ac:dyDescent="0.25">
      <c r="A93" s="35" t="s">
        <v>220</v>
      </c>
      <c r="B93" s="35" t="s">
        <v>221</v>
      </c>
      <c r="C93" s="35" t="s">
        <v>219</v>
      </c>
      <c r="D93" s="36">
        <v>35.299999999999997</v>
      </c>
      <c r="E93" s="36">
        <v>17.911999999999999</v>
      </c>
      <c r="F93" s="37">
        <v>97.07</v>
      </c>
      <c r="G93" s="36">
        <v>17.911999999999999</v>
      </c>
      <c r="H93" s="37">
        <v>97.07</v>
      </c>
      <c r="I93" s="36">
        <v>13.468</v>
      </c>
      <c r="J93" s="36">
        <v>4.5720000000000001</v>
      </c>
      <c r="K93" s="37">
        <v>194.58</v>
      </c>
      <c r="L93" s="36">
        <v>4.5720000000000001</v>
      </c>
      <c r="M93" s="37">
        <v>194.58</v>
      </c>
      <c r="N93" s="37">
        <v>121.9</v>
      </c>
      <c r="O93" s="37">
        <v>121.9</v>
      </c>
      <c r="P93" s="37">
        <v>0</v>
      </c>
      <c r="Q93" s="37">
        <v>121.9</v>
      </c>
      <c r="R93" s="37">
        <v>0</v>
      </c>
      <c r="S93" s="38">
        <f t="shared" si="2"/>
        <v>4.9627383235136154E-4</v>
      </c>
    </row>
    <row r="94" spans="1:19" s="33" customFormat="1" x14ac:dyDescent="0.25">
      <c r="A94" s="35" t="s">
        <v>327</v>
      </c>
      <c r="B94" s="35" t="s">
        <v>328</v>
      </c>
      <c r="C94" s="35" t="s">
        <v>329</v>
      </c>
      <c r="D94" s="36">
        <v>25.251999999999999</v>
      </c>
      <c r="E94" s="36">
        <v>0</v>
      </c>
      <c r="F94" s="37">
        <v>0</v>
      </c>
      <c r="G94" s="36">
        <v>0</v>
      </c>
      <c r="H94" s="37">
        <v>0</v>
      </c>
      <c r="I94" s="36">
        <v>10.096</v>
      </c>
      <c r="J94" s="36">
        <v>0</v>
      </c>
      <c r="K94" s="37">
        <v>0</v>
      </c>
      <c r="L94" s="36">
        <v>0</v>
      </c>
      <c r="M94" s="37">
        <v>0</v>
      </c>
      <c r="N94" s="37">
        <v>129.30000000000001</v>
      </c>
      <c r="O94" s="37">
        <v>0</v>
      </c>
      <c r="P94" s="37">
        <v>0</v>
      </c>
      <c r="Q94" s="37">
        <v>0</v>
      </c>
      <c r="R94" s="37">
        <v>0</v>
      </c>
      <c r="S94" s="38">
        <f t="shared" si="2"/>
        <v>0</v>
      </c>
    </row>
    <row r="95" spans="1:19" s="33" customFormat="1" x14ac:dyDescent="0.25">
      <c r="A95" s="35" t="s">
        <v>446</v>
      </c>
      <c r="B95" s="35" t="s">
        <v>447</v>
      </c>
      <c r="C95" s="35" t="s">
        <v>136</v>
      </c>
      <c r="D95" s="36">
        <v>90.227999999999994</v>
      </c>
      <c r="E95" s="36">
        <v>0</v>
      </c>
      <c r="F95" s="37">
        <v>0</v>
      </c>
      <c r="G95" s="36">
        <v>0</v>
      </c>
      <c r="H95" s="37">
        <v>0</v>
      </c>
      <c r="I95" s="36">
        <v>9.2200000000000006</v>
      </c>
      <c r="J95" s="36">
        <v>0</v>
      </c>
      <c r="K95" s="37">
        <v>0</v>
      </c>
      <c r="L95" s="36">
        <v>0</v>
      </c>
      <c r="M95" s="37">
        <v>0</v>
      </c>
      <c r="N95" s="37">
        <v>107.06</v>
      </c>
      <c r="O95" s="37">
        <v>0</v>
      </c>
      <c r="P95" s="37">
        <v>0</v>
      </c>
      <c r="Q95" s="37">
        <v>0</v>
      </c>
      <c r="R95" s="37">
        <v>0</v>
      </c>
      <c r="S95" s="38">
        <f t="shared" si="2"/>
        <v>0</v>
      </c>
    </row>
    <row r="96" spans="1:19" s="33" customFormat="1" x14ac:dyDescent="0.25">
      <c r="A96" s="35" t="s">
        <v>490</v>
      </c>
      <c r="B96" s="35" t="s">
        <v>491</v>
      </c>
      <c r="C96" s="35" t="s">
        <v>492</v>
      </c>
      <c r="D96" s="36">
        <v>14.352</v>
      </c>
      <c r="E96" s="36">
        <v>20.547999999999998</v>
      </c>
      <c r="F96" s="37">
        <v>-30.15</v>
      </c>
      <c r="G96" s="36">
        <v>20.547999999999998</v>
      </c>
      <c r="H96" s="37">
        <v>-30.15</v>
      </c>
      <c r="I96" s="36">
        <v>5.1319999999999997</v>
      </c>
      <c r="J96" s="36">
        <v>2.7120000000000002</v>
      </c>
      <c r="K96" s="37">
        <v>89.23</v>
      </c>
      <c r="L96" s="36">
        <v>2.7120000000000002</v>
      </c>
      <c r="M96" s="37">
        <v>89.23</v>
      </c>
      <c r="N96" s="37">
        <v>143.1</v>
      </c>
      <c r="O96" s="37">
        <v>143.1</v>
      </c>
      <c r="P96" s="37">
        <v>0</v>
      </c>
      <c r="Q96" s="37">
        <v>143.1</v>
      </c>
      <c r="R96" s="37">
        <v>0</v>
      </c>
      <c r="S96" s="38">
        <f t="shared" si="2"/>
        <v>2.9437765383571573E-4</v>
      </c>
    </row>
    <row r="97" spans="1:19" s="33" customFormat="1" x14ac:dyDescent="0.25">
      <c r="A97" s="35" t="s">
        <v>360</v>
      </c>
      <c r="B97" s="35" t="s">
        <v>361</v>
      </c>
      <c r="C97" s="35" t="s">
        <v>334</v>
      </c>
      <c r="D97" s="36">
        <v>18.077999999999999</v>
      </c>
      <c r="E97" s="36">
        <v>0</v>
      </c>
      <c r="F97" s="37">
        <v>0</v>
      </c>
      <c r="G97" s="36">
        <v>0</v>
      </c>
      <c r="H97" s="37">
        <v>0</v>
      </c>
      <c r="I97" s="36">
        <v>4.6319999999999997</v>
      </c>
      <c r="J97" s="36">
        <v>0</v>
      </c>
      <c r="K97" s="37">
        <v>0</v>
      </c>
      <c r="L97" s="36">
        <v>0</v>
      </c>
      <c r="M97" s="37">
        <v>0</v>
      </c>
      <c r="N97" s="37">
        <v>104</v>
      </c>
      <c r="O97" s="37">
        <v>0</v>
      </c>
      <c r="P97" s="37">
        <v>0</v>
      </c>
      <c r="Q97" s="37">
        <v>0</v>
      </c>
      <c r="R97" s="37">
        <v>0</v>
      </c>
      <c r="S97" s="38">
        <f t="shared" si="2"/>
        <v>0</v>
      </c>
    </row>
    <row r="98" spans="1:19" s="33" customFormat="1" x14ac:dyDescent="0.25">
      <c r="A98" s="35" t="s">
        <v>472</v>
      </c>
      <c r="B98" s="35" t="s">
        <v>473</v>
      </c>
      <c r="C98" s="35" t="s">
        <v>142</v>
      </c>
      <c r="D98" s="36">
        <v>1.2E-2</v>
      </c>
      <c r="E98" s="36">
        <v>80.471999999999994</v>
      </c>
      <c r="F98" s="37">
        <v>-99.99</v>
      </c>
      <c r="G98" s="36">
        <v>80.471999999999994</v>
      </c>
      <c r="H98" s="37">
        <v>-99.99</v>
      </c>
      <c r="I98" s="36">
        <v>1.2E-2</v>
      </c>
      <c r="J98" s="36">
        <v>61.06</v>
      </c>
      <c r="K98" s="37">
        <v>-99.98</v>
      </c>
      <c r="L98" s="36">
        <v>61.06</v>
      </c>
      <c r="M98" s="37">
        <v>-99.98</v>
      </c>
      <c r="N98" s="37">
        <v>121.9</v>
      </c>
      <c r="O98" s="37">
        <v>121.9</v>
      </c>
      <c r="P98" s="37">
        <v>0</v>
      </c>
      <c r="Q98" s="37">
        <v>121.9</v>
      </c>
      <c r="R98" s="37">
        <v>0</v>
      </c>
      <c r="S98" s="38">
        <f t="shared" si="2"/>
        <v>6.6278390646050157E-3</v>
      </c>
    </row>
    <row r="99" spans="1:19" s="33" customFormat="1" x14ac:dyDescent="0.25">
      <c r="A99" s="35" t="s">
        <v>189</v>
      </c>
      <c r="B99" s="35" t="s">
        <v>190</v>
      </c>
      <c r="C99" s="35" t="s">
        <v>191</v>
      </c>
      <c r="D99" s="36">
        <v>4.0000000000000001E-3</v>
      </c>
      <c r="E99" s="36">
        <v>9.7080000000000002</v>
      </c>
      <c r="F99" s="37">
        <v>-99.96</v>
      </c>
      <c r="G99" s="36">
        <v>9.7080000000000002</v>
      </c>
      <c r="H99" s="37">
        <v>-99.96</v>
      </c>
      <c r="I99" s="36">
        <v>4.0000000000000001E-3</v>
      </c>
      <c r="J99" s="36">
        <v>6.2279999999999998</v>
      </c>
      <c r="K99" s="37">
        <v>-99.94</v>
      </c>
      <c r="L99" s="36">
        <v>6.2279999999999998</v>
      </c>
      <c r="M99" s="37">
        <v>-99.94</v>
      </c>
      <c r="N99" s="37">
        <v>121.9</v>
      </c>
      <c r="O99" s="37">
        <v>121.9</v>
      </c>
      <c r="P99" s="37">
        <v>0</v>
      </c>
      <c r="Q99" s="37">
        <v>121.9</v>
      </c>
      <c r="R99" s="37">
        <v>0</v>
      </c>
      <c r="S99" s="38">
        <f t="shared" si="2"/>
        <v>6.7602655902980729E-4</v>
      </c>
    </row>
    <row r="100" spans="1:19" s="33" customFormat="1" x14ac:dyDescent="0.25">
      <c r="A100" s="35" t="s">
        <v>280</v>
      </c>
      <c r="B100" s="35" t="s">
        <v>281</v>
      </c>
      <c r="C100" s="35" t="s">
        <v>277</v>
      </c>
      <c r="D100" s="36">
        <v>9.516</v>
      </c>
      <c r="E100" s="36">
        <v>31.756</v>
      </c>
      <c r="F100" s="37">
        <v>-70.03</v>
      </c>
      <c r="G100" s="36">
        <v>31.756</v>
      </c>
      <c r="H100" s="37">
        <v>-70.03</v>
      </c>
      <c r="I100" s="36">
        <v>4.0000000000000001E-3</v>
      </c>
      <c r="J100" s="36">
        <v>17.18</v>
      </c>
      <c r="K100" s="37">
        <v>-99.98</v>
      </c>
      <c r="L100" s="36">
        <v>17.18</v>
      </c>
      <c r="M100" s="37">
        <v>-99.98</v>
      </c>
      <c r="N100" s="37">
        <v>143.1</v>
      </c>
      <c r="O100" s="37">
        <v>143.1</v>
      </c>
      <c r="P100" s="37">
        <v>0</v>
      </c>
      <c r="Q100" s="37">
        <v>143.1</v>
      </c>
      <c r="R100" s="37">
        <v>0</v>
      </c>
      <c r="S100" s="38">
        <f t="shared" si="2"/>
        <v>1.8648259929563407E-3</v>
      </c>
    </row>
    <row r="101" spans="1:19" s="33" customFormat="1" x14ac:dyDescent="0.25">
      <c r="A101" s="35" t="s">
        <v>366</v>
      </c>
      <c r="B101" s="35" t="s">
        <v>367</v>
      </c>
      <c r="C101" s="35" t="s">
        <v>334</v>
      </c>
      <c r="D101" s="36">
        <v>123.65600000000001</v>
      </c>
      <c r="E101" s="36">
        <v>629.96799999999996</v>
      </c>
      <c r="F101" s="37">
        <v>-80.37</v>
      </c>
      <c r="G101" s="36">
        <v>629.96799999999996</v>
      </c>
      <c r="H101" s="37">
        <v>-80.37</v>
      </c>
      <c r="I101" s="36">
        <v>4.0000000000000001E-3</v>
      </c>
      <c r="J101" s="36">
        <v>238.184</v>
      </c>
      <c r="K101" s="37">
        <v>-100</v>
      </c>
      <c r="L101" s="36">
        <v>238.184</v>
      </c>
      <c r="M101" s="37">
        <v>-100</v>
      </c>
      <c r="N101" s="37">
        <v>143.1</v>
      </c>
      <c r="O101" s="37">
        <v>143.1</v>
      </c>
      <c r="P101" s="37">
        <v>0</v>
      </c>
      <c r="Q101" s="37">
        <v>143.1</v>
      </c>
      <c r="R101" s="37">
        <v>0</v>
      </c>
      <c r="S101" s="38">
        <f t="shared" si="2"/>
        <v>2.5853999668586324E-2</v>
      </c>
    </row>
    <row r="102" spans="1:19" s="33" customFormat="1" x14ac:dyDescent="0.25">
      <c r="A102" s="35" t="s">
        <v>127</v>
      </c>
      <c r="B102" s="35" t="s">
        <v>128</v>
      </c>
      <c r="C102" s="35" t="s">
        <v>124</v>
      </c>
      <c r="D102" s="36">
        <v>0.36799999999999999</v>
      </c>
      <c r="E102" s="36">
        <v>1.073</v>
      </c>
      <c r="F102" s="37">
        <v>-65.7</v>
      </c>
      <c r="G102" s="36">
        <v>1.073</v>
      </c>
      <c r="H102" s="37">
        <v>-65.7</v>
      </c>
      <c r="I102" s="36">
        <v>1E-3</v>
      </c>
      <c r="J102" s="36">
        <v>0.17699999999999999</v>
      </c>
      <c r="K102" s="37">
        <v>-99.44</v>
      </c>
      <c r="L102" s="36">
        <v>0.17699999999999999</v>
      </c>
      <c r="M102" s="37">
        <v>-99.44</v>
      </c>
      <c r="N102" s="37">
        <v>115</v>
      </c>
      <c r="O102" s="37">
        <v>115</v>
      </c>
      <c r="P102" s="37">
        <v>0</v>
      </c>
      <c r="Q102" s="37">
        <v>115</v>
      </c>
      <c r="R102" s="37">
        <v>0</v>
      </c>
      <c r="S102" s="38">
        <f t="shared" si="2"/>
        <v>1.9212700858746932E-5</v>
      </c>
    </row>
    <row r="103" spans="1:19" x14ac:dyDescent="0.25">
      <c r="I103" s="30">
        <f>SUM(I55:I102)</f>
        <v>9212.6558000000041</v>
      </c>
    </row>
  </sheetData>
  <autoFilter ref="A54:X54" xr:uid="{F24ECED7-3709-4C7F-99DE-0DC031735CB2}">
    <sortState xmlns:xlrd2="http://schemas.microsoft.com/office/spreadsheetml/2017/richdata2" ref="A56:X103">
      <sortCondition descending="1" ref="I54"/>
    </sortState>
  </autoFilter>
  <mergeCells count="14">
    <mergeCell ref="K1:O1"/>
    <mergeCell ref="P1:T1"/>
    <mergeCell ref="A53:A54"/>
    <mergeCell ref="B53:B54"/>
    <mergeCell ref="C53:C54"/>
    <mergeCell ref="D53:H53"/>
    <mergeCell ref="I53:M53"/>
    <mergeCell ref="N53:R53"/>
    <mergeCell ref="A1:A2"/>
    <mergeCell ref="B1:B2"/>
    <mergeCell ref="C1:C2"/>
    <mergeCell ref="D1:D2"/>
    <mergeCell ref="E1:E2"/>
    <mergeCell ref="F1:J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D768-A0D2-454E-A0E4-81D12D474020}">
  <dimension ref="A1:X57"/>
  <sheetViews>
    <sheetView zoomScale="70" zoomScaleNormal="70" workbookViewId="0">
      <selection activeCell="S37" sqref="S37:S39"/>
    </sheetView>
  </sheetViews>
  <sheetFormatPr defaultRowHeight="13.8" x14ac:dyDescent="0.25"/>
  <cols>
    <col min="4" max="5" width="9.5546875" bestFit="1" customWidth="1"/>
    <col min="6" max="7" width="10.6640625" bestFit="1" customWidth="1"/>
    <col min="9" max="9" width="10.6640625" bestFit="1" customWidth="1"/>
    <col min="10" max="10" width="9.5546875" bestFit="1" customWidth="1"/>
    <col min="11" max="11" width="11.77734375" bestFit="1" customWidth="1"/>
    <col min="12" max="12" width="12.44140625" bestFit="1" customWidth="1"/>
    <col min="14" max="14" width="10.6640625" bestFit="1" customWidth="1"/>
  </cols>
  <sheetData>
    <row r="1" spans="1:24" s="23" customFormat="1" x14ac:dyDescent="0.25">
      <c r="A1" s="21" t="s">
        <v>4</v>
      </c>
      <c r="B1" s="21" t="s">
        <v>5</v>
      </c>
      <c r="C1" s="21" t="s">
        <v>6</v>
      </c>
      <c r="D1" s="21" t="s">
        <v>506</v>
      </c>
      <c r="E1" s="21" t="s">
        <v>507</v>
      </c>
      <c r="F1" s="21" t="s">
        <v>7</v>
      </c>
      <c r="G1" s="21" t="s">
        <v>1</v>
      </c>
      <c r="H1" s="21" t="s">
        <v>1</v>
      </c>
      <c r="I1" s="21" t="s">
        <v>1</v>
      </c>
      <c r="J1" s="21" t="s">
        <v>1</v>
      </c>
      <c r="K1" s="22" t="s">
        <v>551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9</v>
      </c>
      <c r="Q1" s="21" t="s">
        <v>1</v>
      </c>
      <c r="R1" s="21" t="s">
        <v>1</v>
      </c>
      <c r="S1" s="21" t="s">
        <v>1</v>
      </c>
      <c r="T1" s="21" t="s">
        <v>1</v>
      </c>
      <c r="U1" s="23">
        <v>2021</v>
      </c>
      <c r="V1" s="23">
        <v>2020</v>
      </c>
    </row>
    <row r="2" spans="1:24" s="23" customFormat="1" x14ac:dyDescent="0.25">
      <c r="A2" s="21" t="s">
        <v>1</v>
      </c>
      <c r="B2" s="21" t="s">
        <v>1</v>
      </c>
      <c r="C2" s="21" t="s">
        <v>1</v>
      </c>
      <c r="D2" s="21" t="s">
        <v>1</v>
      </c>
      <c r="E2" s="21" t="s">
        <v>1</v>
      </c>
      <c r="F2" s="24" t="s">
        <v>10</v>
      </c>
      <c r="G2" s="24" t="s">
        <v>11</v>
      </c>
      <c r="H2" s="24" t="s">
        <v>12</v>
      </c>
      <c r="I2" s="24" t="s">
        <v>13</v>
      </c>
      <c r="J2" s="24" t="s">
        <v>14</v>
      </c>
      <c r="K2" s="25" t="s">
        <v>552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10</v>
      </c>
      <c r="Q2" s="24" t="s">
        <v>11</v>
      </c>
      <c r="R2" s="24" t="s">
        <v>12</v>
      </c>
      <c r="S2" s="24" t="s">
        <v>13</v>
      </c>
      <c r="T2" s="24" t="s">
        <v>14</v>
      </c>
      <c r="U2" s="23">
        <v>200</v>
      </c>
      <c r="V2" s="23">
        <v>250</v>
      </c>
    </row>
    <row r="3" spans="1:24" s="23" customFormat="1" x14ac:dyDescent="0.25">
      <c r="A3" s="26" t="s">
        <v>44</v>
      </c>
      <c r="B3" s="26" t="s">
        <v>55</v>
      </c>
      <c r="C3" s="26" t="s">
        <v>53</v>
      </c>
      <c r="D3" s="27">
        <v>212</v>
      </c>
      <c r="E3" s="27">
        <v>250</v>
      </c>
      <c r="F3" s="28">
        <v>38297.74</v>
      </c>
      <c r="G3" s="28">
        <v>30686.5</v>
      </c>
      <c r="H3" s="27">
        <v>24.8</v>
      </c>
      <c r="I3" s="28">
        <v>30686.5</v>
      </c>
      <c r="J3" s="27">
        <v>24.8</v>
      </c>
      <c r="K3" s="28">
        <v>36477.72</v>
      </c>
      <c r="L3" s="28">
        <v>27655.46</v>
      </c>
      <c r="M3" s="27">
        <v>31.9</v>
      </c>
      <c r="N3" s="28">
        <v>27655.46</v>
      </c>
      <c r="O3" s="27">
        <v>31.9</v>
      </c>
      <c r="P3" s="27">
        <v>212</v>
      </c>
      <c r="Q3" s="27">
        <v>212</v>
      </c>
      <c r="R3" s="27">
        <v>0</v>
      </c>
      <c r="S3" s="27">
        <v>212</v>
      </c>
      <c r="T3" s="27">
        <v>0</v>
      </c>
      <c r="U3" s="29">
        <f>K3/$K$33</f>
        <v>0.36008054344367402</v>
      </c>
      <c r="V3" s="26" t="s">
        <v>55</v>
      </c>
      <c r="W3" s="29">
        <v>0.36008054344367402</v>
      </c>
      <c r="X3" s="23">
        <f>L3/$L$33</f>
        <v>0.29891321265431481</v>
      </c>
    </row>
    <row r="4" spans="1:24" s="23" customFormat="1" x14ac:dyDescent="0.25">
      <c r="A4" s="26" t="s">
        <v>457</v>
      </c>
      <c r="B4" s="26" t="s">
        <v>470</v>
      </c>
      <c r="C4" s="26" t="s">
        <v>149</v>
      </c>
      <c r="D4" s="27">
        <v>201.4</v>
      </c>
      <c r="E4" s="27">
        <v>230</v>
      </c>
      <c r="F4" s="28">
        <v>31400.560000000001</v>
      </c>
      <c r="G4" s="28">
        <v>33545.26</v>
      </c>
      <c r="H4" s="27">
        <v>-6.39</v>
      </c>
      <c r="I4" s="28">
        <v>33545.26</v>
      </c>
      <c r="J4" s="27">
        <v>-6.39</v>
      </c>
      <c r="K4" s="28">
        <v>29527.46</v>
      </c>
      <c r="L4" s="28">
        <v>29438.02</v>
      </c>
      <c r="M4" s="27">
        <v>0.3</v>
      </c>
      <c r="N4" s="28">
        <v>29438.02</v>
      </c>
      <c r="O4" s="27">
        <v>0.3</v>
      </c>
      <c r="P4" s="27">
        <v>201.4</v>
      </c>
      <c r="Q4" s="27">
        <v>201.4</v>
      </c>
      <c r="R4" s="27">
        <v>0</v>
      </c>
      <c r="S4" s="27">
        <v>201.4</v>
      </c>
      <c r="T4" s="27">
        <v>0</v>
      </c>
      <c r="U4" s="29">
        <f t="shared" ref="U4:U32" si="0">K4/$K$33</f>
        <v>0.2914728180190907</v>
      </c>
      <c r="V4" s="26" t="s">
        <v>470</v>
      </c>
      <c r="W4" s="29">
        <v>0.2914728180190907</v>
      </c>
      <c r="X4" s="23">
        <f t="shared" ref="X4:X32" si="1">L4/$L$33</f>
        <v>0.31817995912496022</v>
      </c>
    </row>
    <row r="5" spans="1:24" s="23" customFormat="1" x14ac:dyDescent="0.25">
      <c r="A5" s="26" t="s">
        <v>364</v>
      </c>
      <c r="B5" s="26" t="s">
        <v>378</v>
      </c>
      <c r="C5" s="26" t="s">
        <v>170</v>
      </c>
      <c r="D5" s="27">
        <v>218.36</v>
      </c>
      <c r="E5" s="27">
        <v>250</v>
      </c>
      <c r="F5" s="28">
        <v>24112.94</v>
      </c>
      <c r="G5" s="28">
        <v>26000.76</v>
      </c>
      <c r="H5" s="27">
        <v>-7.26</v>
      </c>
      <c r="I5" s="28">
        <v>26000.76</v>
      </c>
      <c r="J5" s="27">
        <v>-7.26</v>
      </c>
      <c r="K5" s="28">
        <v>22424.22</v>
      </c>
      <c r="L5" s="28">
        <v>22719.64</v>
      </c>
      <c r="M5" s="27">
        <v>-1.3</v>
      </c>
      <c r="N5" s="28">
        <v>22719.64</v>
      </c>
      <c r="O5" s="27">
        <v>-1.3</v>
      </c>
      <c r="P5" s="27">
        <v>218.36</v>
      </c>
      <c r="Q5" s="27">
        <v>218.36</v>
      </c>
      <c r="R5" s="27">
        <v>0</v>
      </c>
      <c r="S5" s="27">
        <v>218.36</v>
      </c>
      <c r="T5" s="27">
        <v>0</v>
      </c>
      <c r="U5" s="29">
        <f t="shared" si="0"/>
        <v>0.22135498939902229</v>
      </c>
      <c r="V5" s="26" t="s">
        <v>378</v>
      </c>
      <c r="W5" s="29">
        <v>0.22135498939902229</v>
      </c>
      <c r="X5" s="23">
        <f t="shared" si="1"/>
        <v>0.24556454973988778</v>
      </c>
    </row>
    <row r="6" spans="1:24" s="23" customFormat="1" x14ac:dyDescent="0.25">
      <c r="A6" s="26" t="s">
        <v>143</v>
      </c>
      <c r="B6" s="26" t="s">
        <v>151</v>
      </c>
      <c r="C6" s="26" t="s">
        <v>149</v>
      </c>
      <c r="D6" s="27">
        <v>201.4</v>
      </c>
      <c r="E6" s="27">
        <v>250</v>
      </c>
      <c r="F6" s="28">
        <v>3093.28</v>
      </c>
      <c r="G6" s="28">
        <v>4824.8599999999997</v>
      </c>
      <c r="H6" s="27">
        <v>-35.89</v>
      </c>
      <c r="I6" s="28">
        <v>4824.8599999999997</v>
      </c>
      <c r="J6" s="27">
        <v>-35.89</v>
      </c>
      <c r="K6" s="28">
        <v>2264.94</v>
      </c>
      <c r="L6" s="28">
        <v>2482.12</v>
      </c>
      <c r="M6" s="27">
        <v>-8.75</v>
      </c>
      <c r="N6" s="28">
        <v>2482.12</v>
      </c>
      <c r="O6" s="27">
        <v>-8.75</v>
      </c>
      <c r="P6" s="27">
        <v>201.4</v>
      </c>
      <c r="Q6" s="27">
        <v>201.4</v>
      </c>
      <c r="R6" s="27">
        <v>0</v>
      </c>
      <c r="S6" s="27">
        <v>201.4</v>
      </c>
      <c r="T6" s="27">
        <v>0</v>
      </c>
      <c r="U6" s="29">
        <f t="shared" si="0"/>
        <v>2.2357779654740347E-2</v>
      </c>
      <c r="V6" s="26" t="s">
        <v>151</v>
      </c>
      <c r="W6" s="29">
        <v>2.2357779654740347E-2</v>
      </c>
      <c r="X6" s="23">
        <f t="shared" si="1"/>
        <v>2.6827919817407769E-2</v>
      </c>
    </row>
    <row r="7" spans="1:24" s="23" customFormat="1" x14ac:dyDescent="0.25">
      <c r="A7" s="26" t="s">
        <v>405</v>
      </c>
      <c r="B7" s="26" t="s">
        <v>412</v>
      </c>
      <c r="C7" s="26" t="s">
        <v>224</v>
      </c>
      <c r="D7" s="27">
        <v>201.4</v>
      </c>
      <c r="E7" s="27">
        <v>250</v>
      </c>
      <c r="F7" s="28">
        <v>1903.2</v>
      </c>
      <c r="G7" s="28">
        <v>1504.42</v>
      </c>
      <c r="H7" s="27">
        <v>26.51</v>
      </c>
      <c r="I7" s="28">
        <v>1504.42</v>
      </c>
      <c r="J7" s="27">
        <v>26.51</v>
      </c>
      <c r="K7" s="28">
        <v>1806.26</v>
      </c>
      <c r="L7" s="28">
        <v>1318.76</v>
      </c>
      <c r="M7" s="27">
        <v>36.97</v>
      </c>
      <c r="N7" s="28">
        <v>1318.76</v>
      </c>
      <c r="O7" s="27">
        <v>36.97</v>
      </c>
      <c r="P7" s="27">
        <v>201.4</v>
      </c>
      <c r="Q7" s="27">
        <v>201.4</v>
      </c>
      <c r="R7" s="27">
        <v>0</v>
      </c>
      <c r="S7" s="27">
        <v>201.4</v>
      </c>
      <c r="T7" s="27">
        <v>0</v>
      </c>
      <c r="U7" s="29">
        <f t="shared" si="0"/>
        <v>1.7830036592214934E-2</v>
      </c>
      <c r="V7" s="26" t="s">
        <v>412</v>
      </c>
      <c r="W7" s="29">
        <v>1.7830036592214934E-2</v>
      </c>
      <c r="X7" s="23">
        <f t="shared" si="1"/>
        <v>1.4253778035874442E-2</v>
      </c>
    </row>
    <row r="8" spans="1:24" s="23" customFormat="1" x14ac:dyDescent="0.25">
      <c r="A8" s="26" t="s">
        <v>450</v>
      </c>
      <c r="B8" s="26" t="s">
        <v>460</v>
      </c>
      <c r="C8" s="26" t="s">
        <v>149</v>
      </c>
      <c r="D8" s="27">
        <v>243.8</v>
      </c>
      <c r="E8" s="27">
        <v>290</v>
      </c>
      <c r="F8" s="28">
        <v>2261.1999999999998</v>
      </c>
      <c r="G8" s="28">
        <v>2969.68</v>
      </c>
      <c r="H8" s="27">
        <v>-23.86</v>
      </c>
      <c r="I8" s="28">
        <v>2969.68</v>
      </c>
      <c r="J8" s="27">
        <v>-23.86</v>
      </c>
      <c r="K8" s="28">
        <v>1723.64</v>
      </c>
      <c r="L8" s="28">
        <v>1946.72</v>
      </c>
      <c r="M8" s="27">
        <v>-11.46</v>
      </c>
      <c r="N8" s="28">
        <v>1946.72</v>
      </c>
      <c r="O8" s="27">
        <v>-11.46</v>
      </c>
      <c r="P8" s="27">
        <v>243.8</v>
      </c>
      <c r="Q8" s="27">
        <v>243.8</v>
      </c>
      <c r="R8" s="27">
        <v>0</v>
      </c>
      <c r="S8" s="27">
        <v>243.8</v>
      </c>
      <c r="T8" s="27">
        <v>0</v>
      </c>
      <c r="U8" s="29">
        <f t="shared" si="0"/>
        <v>1.7014474257197387E-2</v>
      </c>
      <c r="V8" s="26" t="s">
        <v>460</v>
      </c>
      <c r="W8" s="29">
        <v>1.7014474257197387E-2</v>
      </c>
      <c r="X8" s="23">
        <f t="shared" si="1"/>
        <v>2.1041064923107689E-2</v>
      </c>
    </row>
    <row r="9" spans="1:24" s="23" customFormat="1" x14ac:dyDescent="0.25">
      <c r="A9" s="26" t="s">
        <v>62</v>
      </c>
      <c r="B9" s="26" t="s">
        <v>71</v>
      </c>
      <c r="C9" s="26" t="s">
        <v>53</v>
      </c>
      <c r="D9" s="27">
        <v>212</v>
      </c>
      <c r="E9" s="27">
        <v>250</v>
      </c>
      <c r="F9" s="28">
        <v>2023.68</v>
      </c>
      <c r="G9" s="28">
        <v>2187.7399999999998</v>
      </c>
      <c r="H9" s="27">
        <v>-7.5</v>
      </c>
      <c r="I9" s="28">
        <v>2187.7399999999998</v>
      </c>
      <c r="J9" s="27">
        <v>-7.5</v>
      </c>
      <c r="K9" s="28">
        <v>1592.98</v>
      </c>
      <c r="L9" s="28">
        <v>1317.38</v>
      </c>
      <c r="M9" s="27">
        <v>20.92</v>
      </c>
      <c r="N9" s="28">
        <v>1317.38</v>
      </c>
      <c r="O9" s="27">
        <v>20.92</v>
      </c>
      <c r="P9" s="27">
        <v>212</v>
      </c>
      <c r="Q9" s="27">
        <v>212</v>
      </c>
      <c r="R9" s="27">
        <v>0</v>
      </c>
      <c r="S9" s="27">
        <v>212</v>
      </c>
      <c r="T9" s="27">
        <v>0</v>
      </c>
      <c r="U9" s="29">
        <f t="shared" si="0"/>
        <v>1.5724697269865105E-2</v>
      </c>
      <c r="V9" s="26" t="s">
        <v>71</v>
      </c>
      <c r="W9" s="29">
        <v>1.5724697269865105E-2</v>
      </c>
      <c r="X9" s="23">
        <f t="shared" si="1"/>
        <v>1.4238862347129328E-2</v>
      </c>
    </row>
    <row r="10" spans="1:24" s="23" customFormat="1" x14ac:dyDescent="0.25">
      <c r="A10" s="26" t="s">
        <v>90</v>
      </c>
      <c r="B10" s="26" t="s">
        <v>101</v>
      </c>
      <c r="C10" s="26" t="s">
        <v>53</v>
      </c>
      <c r="D10" s="27">
        <v>225</v>
      </c>
      <c r="E10" s="27">
        <v>260</v>
      </c>
      <c r="F10" s="28">
        <v>1603.88</v>
      </c>
      <c r="G10" s="28">
        <v>2428.9</v>
      </c>
      <c r="H10" s="27">
        <v>-33.97</v>
      </c>
      <c r="I10" s="28">
        <v>2428.9</v>
      </c>
      <c r="J10" s="27">
        <v>-33.97</v>
      </c>
      <c r="K10" s="28">
        <v>1477.64</v>
      </c>
      <c r="L10" s="28">
        <v>2193.2800000000002</v>
      </c>
      <c r="M10" s="27">
        <v>-32.630000000000003</v>
      </c>
      <c r="N10" s="28">
        <v>2193.2800000000002</v>
      </c>
      <c r="O10" s="27">
        <v>-32.630000000000003</v>
      </c>
      <c r="P10" s="27">
        <v>225</v>
      </c>
      <c r="Q10" s="27">
        <v>225</v>
      </c>
      <c r="R10" s="27">
        <v>0</v>
      </c>
      <c r="S10" s="27">
        <v>225</v>
      </c>
      <c r="T10" s="27">
        <v>0</v>
      </c>
      <c r="U10" s="29">
        <f t="shared" si="0"/>
        <v>1.4586147769490814E-2</v>
      </c>
      <c r="V10" s="26" t="s">
        <v>101</v>
      </c>
      <c r="W10" s="29">
        <v>1.4586147769490814E-2</v>
      </c>
      <c r="X10" s="23">
        <f t="shared" si="1"/>
        <v>2.3706001312234749E-2</v>
      </c>
    </row>
    <row r="11" spans="1:24" s="23" customFormat="1" x14ac:dyDescent="0.25">
      <c r="A11" s="26" t="s">
        <v>21</v>
      </c>
      <c r="B11" s="26" t="s">
        <v>22</v>
      </c>
      <c r="C11" s="26" t="s">
        <v>18</v>
      </c>
      <c r="D11" s="27">
        <v>201.4</v>
      </c>
      <c r="E11" s="27">
        <v>230</v>
      </c>
      <c r="F11" s="28">
        <v>1075.9000000000001</v>
      </c>
      <c r="G11" s="28">
        <v>1246.28</v>
      </c>
      <c r="H11" s="27">
        <v>-13.67</v>
      </c>
      <c r="I11" s="28">
        <v>1246.28</v>
      </c>
      <c r="J11" s="27">
        <v>-13.67</v>
      </c>
      <c r="K11" s="28">
        <v>740.7</v>
      </c>
      <c r="L11" s="28">
        <v>629.54</v>
      </c>
      <c r="M11" s="27">
        <v>17.66</v>
      </c>
      <c r="N11" s="28">
        <v>629.54</v>
      </c>
      <c r="O11" s="27">
        <v>17.66</v>
      </c>
      <c r="P11" s="27">
        <v>201.4</v>
      </c>
      <c r="Q11" s="27">
        <v>201.4</v>
      </c>
      <c r="R11" s="27">
        <v>0</v>
      </c>
      <c r="S11" s="27">
        <v>201.4</v>
      </c>
      <c r="T11" s="27">
        <v>0</v>
      </c>
      <c r="U11" s="29">
        <f t="shared" si="0"/>
        <v>7.3116318270091806E-3</v>
      </c>
      <c r="V11" s="26" t="s">
        <v>22</v>
      </c>
      <c r="W11" s="29">
        <v>7.3116318270091806E-3</v>
      </c>
      <c r="X11" s="23">
        <f t="shared" si="1"/>
        <v>6.8043642699993903E-3</v>
      </c>
    </row>
    <row r="12" spans="1:24" s="23" customFormat="1" x14ac:dyDescent="0.25">
      <c r="A12" s="26" t="s">
        <v>401</v>
      </c>
      <c r="B12" s="26" t="s">
        <v>406</v>
      </c>
      <c r="C12" s="26" t="s">
        <v>334</v>
      </c>
      <c r="D12" s="27">
        <v>238.5</v>
      </c>
      <c r="E12" s="27">
        <v>300</v>
      </c>
      <c r="F12" s="28">
        <v>765.24</v>
      </c>
      <c r="G12" s="28">
        <v>726.72</v>
      </c>
      <c r="H12" s="27">
        <v>5.3</v>
      </c>
      <c r="I12" s="28">
        <v>726.72</v>
      </c>
      <c r="J12" s="27">
        <v>5.3</v>
      </c>
      <c r="K12" s="28">
        <v>611.4</v>
      </c>
      <c r="L12" s="28">
        <v>435.26</v>
      </c>
      <c r="M12" s="27">
        <v>40.47</v>
      </c>
      <c r="N12" s="28">
        <v>435.26</v>
      </c>
      <c r="O12" s="27">
        <v>40.47</v>
      </c>
      <c r="P12" s="27">
        <v>238.5</v>
      </c>
      <c r="Q12" s="27">
        <v>238.5</v>
      </c>
      <c r="R12" s="27">
        <v>0</v>
      </c>
      <c r="S12" s="27">
        <v>238.5</v>
      </c>
      <c r="T12" s="27">
        <v>0</v>
      </c>
      <c r="U12" s="29">
        <f t="shared" si="0"/>
        <v>6.0352797340804815E-3</v>
      </c>
      <c r="V12" s="26" t="s">
        <v>406</v>
      </c>
      <c r="W12" s="29">
        <v>6.0352797340804815E-3</v>
      </c>
      <c r="X12" s="23">
        <f t="shared" si="1"/>
        <v>4.7044946979698425E-3</v>
      </c>
    </row>
    <row r="13" spans="1:24" s="23" customFormat="1" x14ac:dyDescent="0.25">
      <c r="A13" s="26" t="s">
        <v>377</v>
      </c>
      <c r="B13" s="26" t="s">
        <v>392</v>
      </c>
      <c r="C13" s="26" t="s">
        <v>170</v>
      </c>
      <c r="D13" s="27">
        <v>225</v>
      </c>
      <c r="E13" s="27">
        <v>280</v>
      </c>
      <c r="F13" s="28">
        <v>663.04</v>
      </c>
      <c r="G13" s="28">
        <v>756.2</v>
      </c>
      <c r="H13" s="27">
        <v>-12.32</v>
      </c>
      <c r="I13" s="28">
        <v>756.2</v>
      </c>
      <c r="J13" s="27">
        <v>-12.32</v>
      </c>
      <c r="K13" s="28">
        <v>527.02</v>
      </c>
      <c r="L13" s="28">
        <v>528.12</v>
      </c>
      <c r="M13" s="27">
        <v>-0.21</v>
      </c>
      <c r="N13" s="28">
        <v>528.12</v>
      </c>
      <c r="O13" s="27">
        <v>-0.21</v>
      </c>
      <c r="P13" s="27">
        <v>225</v>
      </c>
      <c r="Q13" s="27">
        <v>225</v>
      </c>
      <c r="R13" s="27">
        <v>0</v>
      </c>
      <c r="S13" s="27">
        <v>225</v>
      </c>
      <c r="T13" s="27">
        <v>0</v>
      </c>
      <c r="U13" s="29">
        <f t="shared" si="0"/>
        <v>5.2023440063053575E-3</v>
      </c>
      <c r="V13" s="26" t="s">
        <v>392</v>
      </c>
      <c r="W13" s="29">
        <v>5.2023440063053575E-3</v>
      </c>
      <c r="X13" s="23">
        <f t="shared" si="1"/>
        <v>5.7081692319345522E-3</v>
      </c>
    </row>
    <row r="14" spans="1:24" s="23" customFormat="1" x14ac:dyDescent="0.25">
      <c r="A14" s="26" t="s">
        <v>385</v>
      </c>
      <c r="B14" s="26" t="s">
        <v>398</v>
      </c>
      <c r="C14" s="26" t="s">
        <v>242</v>
      </c>
      <c r="D14" s="27">
        <v>228.96</v>
      </c>
      <c r="E14" s="27">
        <v>260</v>
      </c>
      <c r="F14" s="28">
        <v>774.44</v>
      </c>
      <c r="G14" s="28">
        <v>988.46</v>
      </c>
      <c r="H14" s="27">
        <v>-21.65</v>
      </c>
      <c r="I14" s="28">
        <v>988.46</v>
      </c>
      <c r="J14" s="27">
        <v>-21.65</v>
      </c>
      <c r="K14" s="28">
        <v>465.2</v>
      </c>
      <c r="L14" s="28">
        <v>324.66000000000003</v>
      </c>
      <c r="M14" s="27">
        <v>43.29</v>
      </c>
      <c r="N14" s="28">
        <v>324.66000000000003</v>
      </c>
      <c r="O14" s="27">
        <v>43.29</v>
      </c>
      <c r="P14" s="27">
        <v>228.96</v>
      </c>
      <c r="Q14" s="27">
        <v>228.96</v>
      </c>
      <c r="R14" s="27">
        <v>0</v>
      </c>
      <c r="S14" s="27">
        <v>228.96</v>
      </c>
      <c r="T14" s="27">
        <v>0</v>
      </c>
      <c r="U14" s="29">
        <f t="shared" si="0"/>
        <v>4.5921035856955183E-3</v>
      </c>
      <c r="V14" s="26" t="s">
        <v>398</v>
      </c>
      <c r="W14" s="29">
        <v>4.5921035856955183E-3</v>
      </c>
      <c r="X14" s="23">
        <f t="shared" si="1"/>
        <v>3.5090779043396802E-3</v>
      </c>
    </row>
    <row r="15" spans="1:24" s="23" customFormat="1" x14ac:dyDescent="0.25">
      <c r="A15" s="26" t="s">
        <v>434</v>
      </c>
      <c r="B15" s="26" t="s">
        <v>546</v>
      </c>
      <c r="C15" s="26" t="s">
        <v>425</v>
      </c>
      <c r="D15" s="27">
        <v>201.4</v>
      </c>
      <c r="E15" s="27">
        <v>250</v>
      </c>
      <c r="F15" s="28">
        <v>399.46</v>
      </c>
      <c r="G15" s="28">
        <v>353.5</v>
      </c>
      <c r="H15" s="27">
        <v>13</v>
      </c>
      <c r="I15" s="28">
        <v>353.5</v>
      </c>
      <c r="J15" s="27">
        <v>13</v>
      </c>
      <c r="K15" s="28">
        <v>351.26</v>
      </c>
      <c r="L15" s="28">
        <v>258.7</v>
      </c>
      <c r="M15" s="27">
        <v>35.78</v>
      </c>
      <c r="N15" s="28">
        <v>258.7</v>
      </c>
      <c r="O15" s="27">
        <v>35.78</v>
      </c>
      <c r="P15" s="27">
        <v>201.4</v>
      </c>
      <c r="Q15" s="27">
        <v>201.4</v>
      </c>
      <c r="R15" s="27">
        <v>0</v>
      </c>
      <c r="S15" s="27">
        <v>201.4</v>
      </c>
      <c r="T15" s="27">
        <v>0</v>
      </c>
      <c r="U15" s="29">
        <f t="shared" si="0"/>
        <v>3.4673738295602063E-3</v>
      </c>
      <c r="V15" s="26" t="s">
        <v>546</v>
      </c>
      <c r="W15" s="29">
        <v>3.4673738295602063E-3</v>
      </c>
      <c r="X15" s="23">
        <f t="shared" si="1"/>
        <v>2.7961512162036442E-3</v>
      </c>
    </row>
    <row r="16" spans="1:24" s="23" customFormat="1" x14ac:dyDescent="0.25">
      <c r="A16" s="26" t="s">
        <v>92</v>
      </c>
      <c r="B16" s="26" t="s">
        <v>511</v>
      </c>
      <c r="C16" s="26" t="s">
        <v>53</v>
      </c>
      <c r="D16" s="27">
        <v>225</v>
      </c>
      <c r="E16" s="27">
        <v>300</v>
      </c>
      <c r="F16" s="28">
        <v>382.72</v>
      </c>
      <c r="G16" s="28">
        <v>196.18</v>
      </c>
      <c r="H16" s="27">
        <v>95.09</v>
      </c>
      <c r="I16" s="28">
        <v>196.18</v>
      </c>
      <c r="J16" s="27">
        <v>95.09</v>
      </c>
      <c r="K16" s="28">
        <v>338.88</v>
      </c>
      <c r="L16" s="28">
        <v>108.98</v>
      </c>
      <c r="M16" s="27">
        <v>210.96</v>
      </c>
      <c r="N16" s="28">
        <v>108.98</v>
      </c>
      <c r="O16" s="27">
        <v>210.96</v>
      </c>
      <c r="P16" s="27">
        <v>225</v>
      </c>
      <c r="Q16" s="27">
        <v>225</v>
      </c>
      <c r="R16" s="27">
        <v>0</v>
      </c>
      <c r="S16" s="27">
        <v>225</v>
      </c>
      <c r="T16" s="27">
        <v>0</v>
      </c>
      <c r="U16" s="29">
        <f t="shared" si="0"/>
        <v>3.3451678055040784E-3</v>
      </c>
      <c r="V16" s="26" t="s">
        <v>511</v>
      </c>
      <c r="W16" s="29">
        <v>3.3451678055040784E-3</v>
      </c>
      <c r="X16" s="23">
        <f t="shared" si="1"/>
        <v>1.1779070720598112E-3</v>
      </c>
    </row>
    <row r="17" spans="1:24" s="23" customFormat="1" x14ac:dyDescent="0.25">
      <c r="A17" s="26" t="s">
        <v>463</v>
      </c>
      <c r="B17" s="26" t="s">
        <v>548</v>
      </c>
      <c r="C17" s="26" t="s">
        <v>149</v>
      </c>
      <c r="D17" s="27">
        <v>225</v>
      </c>
      <c r="E17" s="27">
        <v>260</v>
      </c>
      <c r="F17" s="28">
        <v>334.58</v>
      </c>
      <c r="G17" s="28">
        <v>0</v>
      </c>
      <c r="H17" s="27">
        <v>0</v>
      </c>
      <c r="I17" s="28">
        <v>0</v>
      </c>
      <c r="J17" s="27">
        <v>0</v>
      </c>
      <c r="K17" s="28">
        <v>240.92</v>
      </c>
      <c r="L17" s="28">
        <v>0</v>
      </c>
      <c r="M17" s="27">
        <v>0</v>
      </c>
      <c r="N17" s="28">
        <v>0</v>
      </c>
      <c r="O17" s="27">
        <v>0</v>
      </c>
      <c r="P17" s="27">
        <v>225</v>
      </c>
      <c r="Q17" s="27">
        <v>0</v>
      </c>
      <c r="R17" s="27">
        <v>0</v>
      </c>
      <c r="S17" s="27">
        <v>0</v>
      </c>
      <c r="T17" s="27">
        <v>0</v>
      </c>
      <c r="U17" s="29">
        <f t="shared" si="0"/>
        <v>2.3781805586108435E-3</v>
      </c>
      <c r="V17" s="26" t="s">
        <v>548</v>
      </c>
      <c r="W17" s="29">
        <v>2.3781805586108435E-3</v>
      </c>
      <c r="X17" s="23">
        <f t="shared" si="1"/>
        <v>0</v>
      </c>
    </row>
    <row r="18" spans="1:24" s="23" customFormat="1" x14ac:dyDescent="0.25">
      <c r="A18" s="26" t="s">
        <v>381</v>
      </c>
      <c r="B18" s="26" t="s">
        <v>396</v>
      </c>
      <c r="C18" s="26" t="s">
        <v>175</v>
      </c>
      <c r="D18" s="27">
        <v>212</v>
      </c>
      <c r="E18" s="27">
        <v>250</v>
      </c>
      <c r="F18" s="28">
        <v>272.16000000000003</v>
      </c>
      <c r="G18" s="28">
        <v>408.1</v>
      </c>
      <c r="H18" s="27">
        <v>-33.31</v>
      </c>
      <c r="I18" s="28">
        <v>408.1</v>
      </c>
      <c r="J18" s="27">
        <v>-33.31</v>
      </c>
      <c r="K18" s="28">
        <v>150</v>
      </c>
      <c r="L18" s="28">
        <v>160</v>
      </c>
      <c r="M18" s="27">
        <v>-6.25</v>
      </c>
      <c r="N18" s="28">
        <v>160</v>
      </c>
      <c r="O18" s="27">
        <v>-6.25</v>
      </c>
      <c r="P18" s="27">
        <v>212</v>
      </c>
      <c r="Q18" s="27">
        <v>212</v>
      </c>
      <c r="R18" s="27">
        <v>0</v>
      </c>
      <c r="S18" s="27">
        <v>212</v>
      </c>
      <c r="T18" s="27">
        <v>0</v>
      </c>
      <c r="U18" s="29">
        <f t="shared" si="0"/>
        <v>1.4806868827479101E-3</v>
      </c>
      <c r="V18" s="26" t="s">
        <v>396</v>
      </c>
      <c r="W18" s="29">
        <v>1.4806868827479101E-3</v>
      </c>
      <c r="X18" s="23">
        <f t="shared" si="1"/>
        <v>1.7293552168248284E-3</v>
      </c>
    </row>
    <row r="19" spans="1:24" s="23" customFormat="1" x14ac:dyDescent="0.25">
      <c r="A19" s="26" t="s">
        <v>399</v>
      </c>
      <c r="B19" s="26" t="s">
        <v>543</v>
      </c>
      <c r="C19" s="26" t="s">
        <v>334</v>
      </c>
      <c r="D19" s="27">
        <v>225</v>
      </c>
      <c r="E19" s="27">
        <v>300</v>
      </c>
      <c r="F19" s="28">
        <v>186.28</v>
      </c>
      <c r="G19" s="28">
        <v>0</v>
      </c>
      <c r="H19" s="27">
        <v>0</v>
      </c>
      <c r="I19" s="28">
        <v>0</v>
      </c>
      <c r="J19" s="27">
        <v>0</v>
      </c>
      <c r="K19" s="28">
        <v>130.02000000000001</v>
      </c>
      <c r="L19" s="28">
        <v>0</v>
      </c>
      <c r="M19" s="27">
        <v>0</v>
      </c>
      <c r="N19" s="28">
        <v>0</v>
      </c>
      <c r="O19" s="27">
        <v>0</v>
      </c>
      <c r="P19" s="27">
        <v>225</v>
      </c>
      <c r="Q19" s="27">
        <v>0</v>
      </c>
      <c r="R19" s="27">
        <v>0</v>
      </c>
      <c r="S19" s="27">
        <v>0</v>
      </c>
      <c r="T19" s="27">
        <v>0</v>
      </c>
      <c r="U19" s="29">
        <f t="shared" si="0"/>
        <v>1.2834593899658886E-3</v>
      </c>
      <c r="V19" s="26" t="s">
        <v>543</v>
      </c>
      <c r="W19" s="29">
        <v>1.2834593899658886E-3</v>
      </c>
      <c r="X19" s="23">
        <f t="shared" si="1"/>
        <v>0</v>
      </c>
    </row>
    <row r="20" spans="1:24" s="23" customFormat="1" x14ac:dyDescent="0.25">
      <c r="A20" s="26" t="s">
        <v>102</v>
      </c>
      <c r="B20" s="26" t="s">
        <v>109</v>
      </c>
      <c r="C20" s="26" t="s">
        <v>41</v>
      </c>
      <c r="D20" s="27">
        <v>234.88</v>
      </c>
      <c r="E20" s="27">
        <v>270</v>
      </c>
      <c r="F20" s="28">
        <v>241.38</v>
      </c>
      <c r="G20" s="28">
        <v>488.3</v>
      </c>
      <c r="H20" s="27">
        <v>-50.57</v>
      </c>
      <c r="I20" s="28">
        <v>488.3</v>
      </c>
      <c r="J20" s="27">
        <v>-50.57</v>
      </c>
      <c r="K20" s="28">
        <v>108.76</v>
      </c>
      <c r="L20" s="28">
        <v>217.3</v>
      </c>
      <c r="M20" s="27">
        <v>-49.95</v>
      </c>
      <c r="N20" s="28">
        <v>217.3</v>
      </c>
      <c r="O20" s="27">
        <v>-49.95</v>
      </c>
      <c r="P20" s="27">
        <v>231.77</v>
      </c>
      <c r="Q20" s="27">
        <v>231.77</v>
      </c>
      <c r="R20" s="27">
        <v>0</v>
      </c>
      <c r="S20" s="27">
        <v>231.77</v>
      </c>
      <c r="T20" s="27">
        <v>0</v>
      </c>
      <c r="U20" s="29">
        <f t="shared" si="0"/>
        <v>1.0735967024510847E-3</v>
      </c>
      <c r="V20" s="26" t="s">
        <v>109</v>
      </c>
      <c r="W20" s="29">
        <v>1.0735967024510847E-3</v>
      </c>
      <c r="X20" s="23">
        <f t="shared" si="1"/>
        <v>2.3486805538502202E-3</v>
      </c>
    </row>
    <row r="21" spans="1:24" s="23" customFormat="1" x14ac:dyDescent="0.25">
      <c r="A21" s="26" t="s">
        <v>391</v>
      </c>
      <c r="B21" s="26" t="s">
        <v>538</v>
      </c>
      <c r="C21" s="26" t="s">
        <v>277</v>
      </c>
      <c r="D21" s="27">
        <v>201.4</v>
      </c>
      <c r="E21" s="27">
        <v>230</v>
      </c>
      <c r="F21" s="28">
        <v>111.34</v>
      </c>
      <c r="G21" s="28">
        <v>0</v>
      </c>
      <c r="H21" s="27">
        <v>0</v>
      </c>
      <c r="I21" s="28">
        <v>0</v>
      </c>
      <c r="J21" s="27">
        <v>0</v>
      </c>
      <c r="K21" s="28">
        <v>88.62</v>
      </c>
      <c r="L21" s="28">
        <v>0</v>
      </c>
      <c r="M21" s="27">
        <v>0</v>
      </c>
      <c r="N21" s="28">
        <v>0</v>
      </c>
      <c r="O21" s="27">
        <v>0</v>
      </c>
      <c r="P21" s="27">
        <v>201.4</v>
      </c>
      <c r="Q21" s="27">
        <v>0</v>
      </c>
      <c r="R21" s="27">
        <v>0</v>
      </c>
      <c r="S21" s="27">
        <v>0</v>
      </c>
      <c r="T21" s="27">
        <v>0</v>
      </c>
      <c r="U21" s="29">
        <f t="shared" si="0"/>
        <v>8.7478981032746534E-4</v>
      </c>
      <c r="V21" s="26" t="s">
        <v>538</v>
      </c>
      <c r="W21" s="29">
        <v>8.7478981032746534E-4</v>
      </c>
      <c r="X21" s="23">
        <f t="shared" si="1"/>
        <v>0</v>
      </c>
    </row>
    <row r="22" spans="1:24" s="23" customFormat="1" x14ac:dyDescent="0.25">
      <c r="A22" s="26" t="s">
        <v>284</v>
      </c>
      <c r="B22" s="26" t="s">
        <v>526</v>
      </c>
      <c r="C22" s="26" t="s">
        <v>296</v>
      </c>
      <c r="D22" s="27">
        <v>201.4</v>
      </c>
      <c r="E22" s="27">
        <v>250</v>
      </c>
      <c r="F22" s="28">
        <v>125.34</v>
      </c>
      <c r="G22" s="28">
        <v>85.72</v>
      </c>
      <c r="H22" s="27">
        <v>46.22</v>
      </c>
      <c r="I22" s="28">
        <v>85.72</v>
      </c>
      <c r="J22" s="27">
        <v>46.22</v>
      </c>
      <c r="K22" s="28">
        <v>84.8</v>
      </c>
      <c r="L22" s="28">
        <v>25.18</v>
      </c>
      <c r="M22" s="27">
        <v>236.78</v>
      </c>
      <c r="N22" s="28">
        <v>25.18</v>
      </c>
      <c r="O22" s="27">
        <v>236.78</v>
      </c>
      <c r="P22" s="27">
        <v>201.4</v>
      </c>
      <c r="Q22" s="27">
        <v>201.4</v>
      </c>
      <c r="R22" s="27">
        <v>0</v>
      </c>
      <c r="S22" s="27">
        <v>201.4</v>
      </c>
      <c r="T22" s="27">
        <v>0</v>
      </c>
      <c r="U22" s="29">
        <f t="shared" si="0"/>
        <v>8.370816510468185E-4</v>
      </c>
      <c r="V22" s="26" t="s">
        <v>526</v>
      </c>
      <c r="W22" s="29">
        <v>8.370816510468185E-4</v>
      </c>
      <c r="X22" s="23">
        <f t="shared" si="1"/>
        <v>2.7215727724780737E-4</v>
      </c>
    </row>
    <row r="23" spans="1:24" s="23" customFormat="1" x14ac:dyDescent="0.25">
      <c r="A23" s="26" t="s">
        <v>471</v>
      </c>
      <c r="B23" s="26" t="s">
        <v>487</v>
      </c>
      <c r="C23" s="26" t="s">
        <v>482</v>
      </c>
      <c r="D23" s="27">
        <v>225</v>
      </c>
      <c r="E23" s="27">
        <v>260</v>
      </c>
      <c r="F23" s="28">
        <v>131.46</v>
      </c>
      <c r="G23" s="28">
        <v>173.26</v>
      </c>
      <c r="H23" s="27">
        <v>-24.13</v>
      </c>
      <c r="I23" s="28">
        <v>173.26</v>
      </c>
      <c r="J23" s="27">
        <v>-24.13</v>
      </c>
      <c r="K23" s="28">
        <v>75.02</v>
      </c>
      <c r="L23" s="28">
        <v>75.06</v>
      </c>
      <c r="M23" s="27">
        <v>-0.05</v>
      </c>
      <c r="N23" s="28">
        <v>75.06</v>
      </c>
      <c r="O23" s="27">
        <v>-0.05</v>
      </c>
      <c r="P23" s="27">
        <v>225</v>
      </c>
      <c r="Q23" s="27">
        <v>225</v>
      </c>
      <c r="R23" s="27">
        <v>0</v>
      </c>
      <c r="S23" s="27">
        <v>225</v>
      </c>
      <c r="T23" s="27">
        <v>0</v>
      </c>
      <c r="U23" s="29">
        <f t="shared" si="0"/>
        <v>7.4054086629165477E-4</v>
      </c>
      <c r="V23" s="26" t="s">
        <v>487</v>
      </c>
      <c r="W23" s="29">
        <v>7.4054086629165477E-4</v>
      </c>
      <c r="X23" s="23">
        <f t="shared" si="1"/>
        <v>8.1128376609294764E-4</v>
      </c>
    </row>
    <row r="24" spans="1:24" s="23" customFormat="1" x14ac:dyDescent="0.25">
      <c r="A24" s="26" t="s">
        <v>419</v>
      </c>
      <c r="B24" s="26" t="s">
        <v>545</v>
      </c>
      <c r="C24" s="26" t="s">
        <v>270</v>
      </c>
      <c r="D24" s="27">
        <v>225</v>
      </c>
      <c r="E24" s="27">
        <v>300</v>
      </c>
      <c r="F24" s="28">
        <v>116.12</v>
      </c>
      <c r="G24" s="28">
        <v>0</v>
      </c>
      <c r="H24" s="27">
        <v>0</v>
      </c>
      <c r="I24" s="28">
        <v>0</v>
      </c>
      <c r="J24" s="27">
        <v>0</v>
      </c>
      <c r="K24" s="28">
        <v>46.92</v>
      </c>
      <c r="L24" s="28">
        <v>0</v>
      </c>
      <c r="M24" s="27">
        <v>0</v>
      </c>
      <c r="N24" s="28">
        <v>0</v>
      </c>
      <c r="O24" s="27">
        <v>0</v>
      </c>
      <c r="P24" s="27">
        <v>225</v>
      </c>
      <c r="Q24" s="27">
        <v>0</v>
      </c>
      <c r="R24" s="27">
        <v>0</v>
      </c>
      <c r="S24" s="27">
        <v>0</v>
      </c>
      <c r="T24" s="27">
        <v>0</v>
      </c>
      <c r="U24" s="29">
        <f t="shared" si="0"/>
        <v>4.6315885692354631E-4</v>
      </c>
      <c r="V24" s="26" t="s">
        <v>545</v>
      </c>
      <c r="W24" s="29">
        <v>4.6315885692354631E-4</v>
      </c>
      <c r="X24" s="23">
        <f t="shared" si="1"/>
        <v>0</v>
      </c>
    </row>
    <row r="25" spans="1:24" s="23" customFormat="1" x14ac:dyDescent="0.25">
      <c r="A25" s="26" t="s">
        <v>483</v>
      </c>
      <c r="B25" s="26" t="s">
        <v>503</v>
      </c>
      <c r="C25" s="26" t="s">
        <v>492</v>
      </c>
      <c r="D25" s="27">
        <v>235.32</v>
      </c>
      <c r="E25" s="27">
        <v>280</v>
      </c>
      <c r="F25" s="28">
        <v>176.26</v>
      </c>
      <c r="G25" s="28">
        <v>342.08</v>
      </c>
      <c r="H25" s="27">
        <v>-48.47</v>
      </c>
      <c r="I25" s="28">
        <v>342.08</v>
      </c>
      <c r="J25" s="27">
        <v>-48.47</v>
      </c>
      <c r="K25" s="28">
        <v>30.02</v>
      </c>
      <c r="L25" s="28">
        <v>119.98</v>
      </c>
      <c r="M25" s="27">
        <v>-74.98</v>
      </c>
      <c r="N25" s="28">
        <v>119.98</v>
      </c>
      <c r="O25" s="27">
        <v>-74.98</v>
      </c>
      <c r="P25" s="27">
        <v>235.32</v>
      </c>
      <c r="Q25" s="27">
        <v>235.32</v>
      </c>
      <c r="R25" s="27">
        <v>0</v>
      </c>
      <c r="S25" s="27">
        <v>235.32</v>
      </c>
      <c r="T25" s="27">
        <v>0</v>
      </c>
      <c r="U25" s="29">
        <f t="shared" si="0"/>
        <v>2.9633480146728174E-4</v>
      </c>
      <c r="V25" s="26" t="s">
        <v>503</v>
      </c>
      <c r="W25" s="29">
        <v>2.9633480146728174E-4</v>
      </c>
      <c r="X25" s="23">
        <f t="shared" si="1"/>
        <v>1.2968002432165182E-3</v>
      </c>
    </row>
    <row r="26" spans="1:24" s="23" customFormat="1" x14ac:dyDescent="0.25">
      <c r="A26" s="26" t="s">
        <v>261</v>
      </c>
      <c r="B26" s="26" t="s">
        <v>130</v>
      </c>
      <c r="C26" s="26" t="s">
        <v>124</v>
      </c>
      <c r="D26" s="27">
        <v>200</v>
      </c>
      <c r="E26" s="27">
        <v>260</v>
      </c>
      <c r="F26" s="28">
        <v>26.06</v>
      </c>
      <c r="G26" s="28">
        <v>38.08</v>
      </c>
      <c r="H26" s="27">
        <v>-31.57</v>
      </c>
      <c r="I26" s="28">
        <v>38.08</v>
      </c>
      <c r="J26" s="27">
        <v>-31.57</v>
      </c>
      <c r="K26" s="28">
        <v>16.07</v>
      </c>
      <c r="L26" s="28">
        <v>13.63</v>
      </c>
      <c r="M26" s="27">
        <v>17.899999999999999</v>
      </c>
      <c r="N26" s="28">
        <v>13.63</v>
      </c>
      <c r="O26" s="27">
        <v>17.899999999999999</v>
      </c>
      <c r="P26" s="27">
        <v>164.43</v>
      </c>
      <c r="Q26" s="27">
        <v>160</v>
      </c>
      <c r="R26" s="27">
        <v>2.77</v>
      </c>
      <c r="S26" s="27">
        <v>160</v>
      </c>
      <c r="T26" s="27">
        <v>2.77</v>
      </c>
      <c r="U26" s="29">
        <f t="shared" si="0"/>
        <v>1.5863092137172611E-4</v>
      </c>
      <c r="V26" s="26" t="s">
        <v>130</v>
      </c>
      <c r="W26" s="29">
        <v>1.5863092137172611E-4</v>
      </c>
      <c r="X26" s="23">
        <f t="shared" si="1"/>
        <v>1.4731944753326509E-4</v>
      </c>
    </row>
    <row r="27" spans="1:24" s="23" customFormat="1" x14ac:dyDescent="0.25">
      <c r="A27" s="26" t="s">
        <v>117</v>
      </c>
      <c r="B27" s="26" t="s">
        <v>123</v>
      </c>
      <c r="C27" s="26" t="s">
        <v>124</v>
      </c>
      <c r="D27" s="27">
        <v>250</v>
      </c>
      <c r="E27" s="27">
        <v>330</v>
      </c>
      <c r="F27" s="28">
        <v>11.23</v>
      </c>
      <c r="G27" s="28">
        <v>18.37</v>
      </c>
      <c r="H27" s="27">
        <v>-38.869999999999997</v>
      </c>
      <c r="I27" s="28">
        <v>18.37</v>
      </c>
      <c r="J27" s="27">
        <v>-38.869999999999997</v>
      </c>
      <c r="K27" s="28">
        <v>2.9</v>
      </c>
      <c r="L27" s="28">
        <v>4.91</v>
      </c>
      <c r="M27" s="27">
        <v>-40.94</v>
      </c>
      <c r="N27" s="28">
        <v>4.91</v>
      </c>
      <c r="O27" s="27">
        <v>-40.94</v>
      </c>
      <c r="P27" s="27">
        <v>250</v>
      </c>
      <c r="Q27" s="27">
        <v>250</v>
      </c>
      <c r="R27" s="27">
        <v>0</v>
      </c>
      <c r="S27" s="27">
        <v>250</v>
      </c>
      <c r="T27" s="27">
        <v>0</v>
      </c>
      <c r="U27" s="29">
        <f t="shared" si="0"/>
        <v>2.8626613066459594E-5</v>
      </c>
      <c r="V27" s="26" t="s">
        <v>123</v>
      </c>
      <c r="W27" s="29">
        <v>2.8626613066459594E-5</v>
      </c>
      <c r="X27" s="23">
        <f t="shared" si="1"/>
        <v>5.3069588216311925E-5</v>
      </c>
    </row>
    <row r="28" spans="1:24" s="23" customFormat="1" x14ac:dyDescent="0.25">
      <c r="A28" s="26" t="s">
        <v>119</v>
      </c>
      <c r="B28" s="26" t="s">
        <v>126</v>
      </c>
      <c r="C28" s="26" t="s">
        <v>124</v>
      </c>
      <c r="D28" s="27">
        <v>230</v>
      </c>
      <c r="E28" s="27">
        <v>320</v>
      </c>
      <c r="F28" s="28">
        <v>1.35</v>
      </c>
      <c r="G28" s="28">
        <v>2.7810000000000001</v>
      </c>
      <c r="H28" s="27">
        <v>-51.46</v>
      </c>
      <c r="I28" s="28">
        <v>2.7810000000000001</v>
      </c>
      <c r="J28" s="27">
        <v>-51.46</v>
      </c>
      <c r="K28" s="28">
        <v>0.64500000000000002</v>
      </c>
      <c r="L28" s="28">
        <v>0.77200000000000002</v>
      </c>
      <c r="M28" s="27">
        <v>-16.45</v>
      </c>
      <c r="N28" s="28">
        <v>0.77200000000000002</v>
      </c>
      <c r="O28" s="27">
        <v>-16.45</v>
      </c>
      <c r="P28" s="27">
        <v>211.86</v>
      </c>
      <c r="Q28" s="27">
        <v>180</v>
      </c>
      <c r="R28" s="27">
        <v>17.7</v>
      </c>
      <c r="S28" s="27">
        <v>180</v>
      </c>
      <c r="T28" s="27">
        <v>17.7</v>
      </c>
      <c r="U28" s="29">
        <f t="shared" si="0"/>
        <v>6.3669535958160143E-6</v>
      </c>
      <c r="V28" s="26" t="s">
        <v>126</v>
      </c>
      <c r="W28" s="29">
        <v>6.3669535958160143E-6</v>
      </c>
      <c r="X28" s="23">
        <f t="shared" si="1"/>
        <v>8.3441389211797966E-6</v>
      </c>
    </row>
    <row r="29" spans="1:24" s="23" customFormat="1" x14ac:dyDescent="0.25">
      <c r="A29" s="26" t="s">
        <v>330</v>
      </c>
      <c r="B29" s="26" t="s">
        <v>333</v>
      </c>
      <c r="C29" s="26" t="s">
        <v>334</v>
      </c>
      <c r="D29" s="27">
        <v>212</v>
      </c>
      <c r="E29" s="27">
        <v>260</v>
      </c>
      <c r="F29" s="28">
        <v>9.5399999999999991</v>
      </c>
      <c r="G29" s="28">
        <v>93.56</v>
      </c>
      <c r="H29" s="27">
        <v>-89.8</v>
      </c>
      <c r="I29" s="28">
        <v>93.56</v>
      </c>
      <c r="J29" s="27">
        <v>-89.8</v>
      </c>
      <c r="K29" s="28">
        <v>0.16</v>
      </c>
      <c r="L29" s="28">
        <v>61.48</v>
      </c>
      <c r="M29" s="27">
        <v>-99.74</v>
      </c>
      <c r="N29" s="28">
        <v>61.48</v>
      </c>
      <c r="O29" s="27">
        <v>-99.74</v>
      </c>
      <c r="P29" s="27">
        <v>212</v>
      </c>
      <c r="Q29" s="27">
        <v>212</v>
      </c>
      <c r="R29" s="27">
        <v>0</v>
      </c>
      <c r="S29" s="27">
        <v>212</v>
      </c>
      <c r="T29" s="27">
        <v>0</v>
      </c>
      <c r="U29" s="29">
        <f t="shared" si="0"/>
        <v>1.579399341597771E-6</v>
      </c>
      <c r="V29" s="26" t="s">
        <v>333</v>
      </c>
      <c r="W29" s="29">
        <v>1.579399341597771E-6</v>
      </c>
      <c r="X29" s="23">
        <f t="shared" si="1"/>
        <v>6.6450474206494032E-4</v>
      </c>
    </row>
    <row r="30" spans="1:24" s="23" customFormat="1" x14ac:dyDescent="0.25">
      <c r="A30" s="26" t="s">
        <v>76</v>
      </c>
      <c r="B30" s="26" t="s">
        <v>87</v>
      </c>
      <c r="C30" s="26" t="s">
        <v>53</v>
      </c>
      <c r="D30" s="27">
        <v>225</v>
      </c>
      <c r="E30" s="27">
        <v>300</v>
      </c>
      <c r="F30" s="28">
        <v>47.74</v>
      </c>
      <c r="G30" s="28">
        <v>326.08</v>
      </c>
      <c r="H30" s="27">
        <v>-85.36</v>
      </c>
      <c r="I30" s="28">
        <v>326.08</v>
      </c>
      <c r="J30" s="27">
        <v>-85.36</v>
      </c>
      <c r="K30" s="28">
        <v>0.1</v>
      </c>
      <c r="L30" s="28">
        <v>91.52</v>
      </c>
      <c r="M30" s="27">
        <v>-99.89</v>
      </c>
      <c r="N30" s="28">
        <v>91.52</v>
      </c>
      <c r="O30" s="27">
        <v>-99.89</v>
      </c>
      <c r="P30" s="27">
        <v>225</v>
      </c>
      <c r="Q30" s="27">
        <v>225</v>
      </c>
      <c r="R30" s="27">
        <v>0</v>
      </c>
      <c r="S30" s="27">
        <v>225</v>
      </c>
      <c r="T30" s="27">
        <v>0</v>
      </c>
      <c r="U30" s="29">
        <f t="shared" si="0"/>
        <v>9.8712458849860688E-7</v>
      </c>
      <c r="V30" s="26" t="s">
        <v>87</v>
      </c>
      <c r="W30" s="29">
        <v>9.8712458849860688E-7</v>
      </c>
      <c r="X30" s="23">
        <f t="shared" si="1"/>
        <v>9.8919118402380178E-4</v>
      </c>
    </row>
    <row r="31" spans="1:24" s="23" customFormat="1" x14ac:dyDescent="0.25">
      <c r="A31" s="26" t="s">
        <v>373</v>
      </c>
      <c r="B31" s="26" t="s">
        <v>388</v>
      </c>
      <c r="C31" s="26" t="s">
        <v>175</v>
      </c>
      <c r="D31" s="27">
        <v>212</v>
      </c>
      <c r="E31" s="27">
        <v>250</v>
      </c>
      <c r="F31" s="28">
        <v>41.56</v>
      </c>
      <c r="G31" s="28">
        <v>195.66</v>
      </c>
      <c r="H31" s="27">
        <v>-78.760000000000005</v>
      </c>
      <c r="I31" s="28">
        <v>195.66</v>
      </c>
      <c r="J31" s="27">
        <v>-78.760000000000005</v>
      </c>
      <c r="K31" s="28">
        <v>0.04</v>
      </c>
      <c r="L31" s="28">
        <v>0</v>
      </c>
      <c r="M31" s="27">
        <v>0</v>
      </c>
      <c r="N31" s="28">
        <v>0</v>
      </c>
      <c r="O31" s="27">
        <v>0</v>
      </c>
      <c r="P31" s="27">
        <v>212</v>
      </c>
      <c r="Q31" s="27">
        <v>0</v>
      </c>
      <c r="R31" s="27">
        <v>0</v>
      </c>
      <c r="S31" s="27">
        <v>0</v>
      </c>
      <c r="T31" s="27">
        <v>0</v>
      </c>
      <c r="U31" s="29">
        <f t="shared" si="0"/>
        <v>3.9484983539944274E-7</v>
      </c>
      <c r="V31" s="26" t="s">
        <v>388</v>
      </c>
      <c r="W31" s="29">
        <v>3.9484983539944274E-7</v>
      </c>
      <c r="X31" s="23">
        <f t="shared" si="1"/>
        <v>0</v>
      </c>
    </row>
    <row r="32" spans="1:24" s="23" customFormat="1" x14ac:dyDescent="0.25">
      <c r="A32" s="26" t="s">
        <v>407</v>
      </c>
      <c r="B32" s="26" t="s">
        <v>414</v>
      </c>
      <c r="C32" s="26" t="s">
        <v>224</v>
      </c>
      <c r="D32" s="27">
        <v>225</v>
      </c>
      <c r="E32" s="27">
        <v>260</v>
      </c>
      <c r="F32" s="28">
        <v>28.06</v>
      </c>
      <c r="G32" s="28">
        <v>466.78</v>
      </c>
      <c r="H32" s="27">
        <v>-93.99</v>
      </c>
      <c r="I32" s="28">
        <v>466.78</v>
      </c>
      <c r="J32" s="27">
        <v>-93.99</v>
      </c>
      <c r="K32" s="28">
        <v>0.02</v>
      </c>
      <c r="L32" s="28">
        <v>393.56</v>
      </c>
      <c r="M32" s="27">
        <v>-99.99</v>
      </c>
      <c r="N32" s="28">
        <v>393.56</v>
      </c>
      <c r="O32" s="27">
        <v>-99.99</v>
      </c>
      <c r="P32" s="27">
        <v>225</v>
      </c>
      <c r="Q32" s="27">
        <v>225</v>
      </c>
      <c r="R32" s="27">
        <v>0</v>
      </c>
      <c r="S32" s="27">
        <v>225</v>
      </c>
      <c r="T32" s="27">
        <v>0</v>
      </c>
      <c r="U32" s="29">
        <f t="shared" si="0"/>
        <v>1.9742491769972137E-7</v>
      </c>
      <c r="V32" s="26" t="s">
        <v>414</v>
      </c>
      <c r="W32" s="29">
        <v>1.9742491769972137E-7</v>
      </c>
      <c r="X32" s="23">
        <f t="shared" si="1"/>
        <v>4.2537814945848721E-3</v>
      </c>
    </row>
    <row r="33" spans="1:20" x14ac:dyDescent="0.25">
      <c r="K33" s="30">
        <f>SUM(K3:K32)</f>
        <v>101304.33499999999</v>
      </c>
      <c r="L33" s="30">
        <f>SUM(L3:L32)</f>
        <v>92520.031999999963</v>
      </c>
    </row>
    <row r="35" spans="1:20" s="33" customFormat="1" x14ac:dyDescent="0.25">
      <c r="A35" s="31" t="s">
        <v>4</v>
      </c>
      <c r="B35" s="31" t="s">
        <v>5</v>
      </c>
      <c r="C35" s="31" t="s">
        <v>6</v>
      </c>
      <c r="D35" s="31" t="s">
        <v>7</v>
      </c>
      <c r="E35" s="31" t="s">
        <v>1</v>
      </c>
      <c r="F35" s="31" t="s">
        <v>1</v>
      </c>
      <c r="G35" s="31" t="s">
        <v>1</v>
      </c>
      <c r="H35" s="31" t="s">
        <v>1</v>
      </c>
      <c r="I35" s="31" t="s">
        <v>8</v>
      </c>
      <c r="J35" s="31" t="s">
        <v>1</v>
      </c>
      <c r="K35" s="31" t="s">
        <v>1</v>
      </c>
      <c r="L35" s="31" t="s">
        <v>1</v>
      </c>
      <c r="M35" s="31" t="s">
        <v>1</v>
      </c>
      <c r="N35" s="31" t="s">
        <v>9</v>
      </c>
      <c r="O35" s="31" t="s">
        <v>1</v>
      </c>
      <c r="P35" s="31" t="s">
        <v>1</v>
      </c>
      <c r="Q35" s="31" t="s">
        <v>1</v>
      </c>
      <c r="R35" s="31" t="s">
        <v>1</v>
      </c>
      <c r="S35" s="32">
        <v>2019</v>
      </c>
      <c r="T35" s="32">
        <v>2018</v>
      </c>
    </row>
    <row r="36" spans="1:20" s="33" customFormat="1" x14ac:dyDescent="0.25">
      <c r="A36" s="31" t="s">
        <v>1</v>
      </c>
      <c r="B36" s="31" t="s">
        <v>1</v>
      </c>
      <c r="C36" s="31" t="s">
        <v>1</v>
      </c>
      <c r="D36" s="34" t="s">
        <v>10</v>
      </c>
      <c r="E36" s="34" t="s">
        <v>11</v>
      </c>
      <c r="F36" s="34" t="s">
        <v>12</v>
      </c>
      <c r="G36" s="34" t="s">
        <v>13</v>
      </c>
      <c r="H36" s="34" t="s">
        <v>14</v>
      </c>
      <c r="I36" s="34" t="s">
        <v>10</v>
      </c>
      <c r="J36" s="34" t="s">
        <v>11</v>
      </c>
      <c r="K36" s="34" t="s">
        <v>12</v>
      </c>
      <c r="L36" s="34" t="s">
        <v>13</v>
      </c>
      <c r="M36" s="34" t="s">
        <v>14</v>
      </c>
      <c r="N36" s="34" t="s">
        <v>10</v>
      </c>
      <c r="O36" s="34" t="s">
        <v>11</v>
      </c>
      <c r="P36" s="34" t="s">
        <v>12</v>
      </c>
      <c r="Q36" s="34" t="s">
        <v>13</v>
      </c>
      <c r="R36" s="34" t="s">
        <v>14</v>
      </c>
      <c r="S36" s="32">
        <v>200</v>
      </c>
      <c r="T36" s="32">
        <v>250</v>
      </c>
    </row>
    <row r="37" spans="1:20" s="33" customFormat="1" x14ac:dyDescent="0.25">
      <c r="A37" s="35" t="s">
        <v>469</v>
      </c>
      <c r="B37" s="35" t="s">
        <v>470</v>
      </c>
      <c r="C37" s="35" t="s">
        <v>149</v>
      </c>
      <c r="D37" s="36">
        <v>2254.5479999999998</v>
      </c>
      <c r="E37" s="36">
        <v>2596.0160000000001</v>
      </c>
      <c r="F37" s="37">
        <v>-13.15</v>
      </c>
      <c r="G37" s="36">
        <v>2596.0160000000001</v>
      </c>
      <c r="H37" s="37">
        <v>-13.15</v>
      </c>
      <c r="I37" s="36">
        <v>1946.9</v>
      </c>
      <c r="J37" s="36">
        <v>2223.0639999999999</v>
      </c>
      <c r="K37" s="37">
        <v>-12.42</v>
      </c>
      <c r="L37" s="36">
        <v>2223.0639999999999</v>
      </c>
      <c r="M37" s="37">
        <v>-12.42</v>
      </c>
      <c r="N37" s="37">
        <v>201.4</v>
      </c>
      <c r="O37" s="37">
        <v>201.4</v>
      </c>
      <c r="P37" s="37">
        <v>0</v>
      </c>
      <c r="Q37" s="37">
        <v>201.4</v>
      </c>
      <c r="R37" s="37">
        <v>0</v>
      </c>
      <c r="S37" s="38">
        <f>I37/$I$57</f>
        <v>0.33984121076962714</v>
      </c>
    </row>
    <row r="38" spans="1:20" s="33" customFormat="1" x14ac:dyDescent="0.25">
      <c r="A38" s="35" t="s">
        <v>377</v>
      </c>
      <c r="B38" s="35" t="s">
        <v>378</v>
      </c>
      <c r="C38" s="35" t="s">
        <v>170</v>
      </c>
      <c r="D38" s="36">
        <v>1719.7840000000001</v>
      </c>
      <c r="E38" s="36">
        <v>2045.296</v>
      </c>
      <c r="F38" s="37">
        <v>-15.92</v>
      </c>
      <c r="G38" s="36">
        <v>2045.296</v>
      </c>
      <c r="H38" s="37">
        <v>-15.92</v>
      </c>
      <c r="I38" s="36">
        <v>1520.348</v>
      </c>
      <c r="J38" s="36">
        <v>1664.896</v>
      </c>
      <c r="K38" s="37">
        <v>-8.68</v>
      </c>
      <c r="L38" s="36">
        <v>1664.896</v>
      </c>
      <c r="M38" s="37">
        <v>-8.68</v>
      </c>
      <c r="N38" s="37">
        <v>218.36</v>
      </c>
      <c r="O38" s="37">
        <v>218.36</v>
      </c>
      <c r="P38" s="37">
        <v>0</v>
      </c>
      <c r="Q38" s="37">
        <v>218.36</v>
      </c>
      <c r="R38" s="37">
        <v>0</v>
      </c>
      <c r="S38" s="38">
        <f t="shared" ref="S38:S56" si="2">I38/$I$57</f>
        <v>0.26538440860402746</v>
      </c>
    </row>
    <row r="39" spans="1:20" s="33" customFormat="1" x14ac:dyDescent="0.25">
      <c r="A39" s="35" t="s">
        <v>54</v>
      </c>
      <c r="B39" s="35" t="s">
        <v>55</v>
      </c>
      <c r="C39" s="35" t="s">
        <v>53</v>
      </c>
      <c r="D39" s="36">
        <v>1513.8119999999999</v>
      </c>
      <c r="E39" s="36">
        <v>1037.8920000000001</v>
      </c>
      <c r="F39" s="37">
        <v>45.85</v>
      </c>
      <c r="G39" s="36">
        <v>1037.8920000000001</v>
      </c>
      <c r="H39" s="37">
        <v>45.85</v>
      </c>
      <c r="I39" s="36">
        <v>1410.9280000000001</v>
      </c>
      <c r="J39" s="36">
        <v>957.76800000000003</v>
      </c>
      <c r="K39" s="37">
        <v>47.31</v>
      </c>
      <c r="L39" s="36">
        <v>957.76800000000003</v>
      </c>
      <c r="M39" s="37">
        <v>47.31</v>
      </c>
      <c r="N39" s="37">
        <v>212</v>
      </c>
      <c r="O39" s="37">
        <v>212</v>
      </c>
      <c r="P39" s="37">
        <v>0</v>
      </c>
      <c r="Q39" s="37">
        <v>212</v>
      </c>
      <c r="R39" s="37">
        <v>0</v>
      </c>
      <c r="S39" s="38">
        <f t="shared" si="2"/>
        <v>0.24628459593649829</v>
      </c>
    </row>
    <row r="40" spans="1:20" s="33" customFormat="1" x14ac:dyDescent="0.25">
      <c r="A40" s="35" t="s">
        <v>150</v>
      </c>
      <c r="B40" s="35" t="s">
        <v>151</v>
      </c>
      <c r="C40" s="35" t="s">
        <v>149</v>
      </c>
      <c r="D40" s="36">
        <v>348.80799999999999</v>
      </c>
      <c r="E40" s="36">
        <v>414.10399999999998</v>
      </c>
      <c r="F40" s="37">
        <v>-15.77</v>
      </c>
      <c r="G40" s="36">
        <v>414.10399999999998</v>
      </c>
      <c r="H40" s="37">
        <v>-15.77</v>
      </c>
      <c r="I40" s="36">
        <v>225.82400000000001</v>
      </c>
      <c r="J40" s="36">
        <v>138.876</v>
      </c>
      <c r="K40" s="37">
        <v>62.61</v>
      </c>
      <c r="L40" s="36">
        <v>138.876</v>
      </c>
      <c r="M40" s="37">
        <v>62.61</v>
      </c>
      <c r="N40" s="37">
        <v>201.4</v>
      </c>
      <c r="O40" s="37">
        <v>201.4</v>
      </c>
      <c r="P40" s="37">
        <v>0</v>
      </c>
      <c r="Q40" s="37">
        <v>201.4</v>
      </c>
      <c r="R40" s="37">
        <v>0</v>
      </c>
      <c r="S40" s="38">
        <f t="shared" si="2"/>
        <v>3.9418717746592162E-2</v>
      </c>
    </row>
    <row r="41" spans="1:20" s="33" customFormat="1" x14ac:dyDescent="0.25">
      <c r="A41" s="35" t="s">
        <v>459</v>
      </c>
      <c r="B41" s="35" t="s">
        <v>460</v>
      </c>
      <c r="C41" s="35" t="s">
        <v>149</v>
      </c>
      <c r="D41" s="36">
        <v>256.86799999999999</v>
      </c>
      <c r="E41" s="36">
        <v>221.28800000000001</v>
      </c>
      <c r="F41" s="37">
        <v>16.079999999999998</v>
      </c>
      <c r="G41" s="36">
        <v>221.28800000000001</v>
      </c>
      <c r="H41" s="37">
        <v>16.079999999999998</v>
      </c>
      <c r="I41" s="36">
        <v>205.572</v>
      </c>
      <c r="J41" s="36">
        <v>178.00399999999999</v>
      </c>
      <c r="K41" s="37">
        <v>15.49</v>
      </c>
      <c r="L41" s="36">
        <v>178.00399999999999</v>
      </c>
      <c r="M41" s="37">
        <v>15.49</v>
      </c>
      <c r="N41" s="37">
        <v>243.8</v>
      </c>
      <c r="O41" s="37">
        <v>243.8</v>
      </c>
      <c r="P41" s="37">
        <v>0</v>
      </c>
      <c r="Q41" s="37">
        <v>243.8</v>
      </c>
      <c r="R41" s="37">
        <v>0</v>
      </c>
      <c r="S41" s="38">
        <f t="shared" si="2"/>
        <v>3.5883629041211049E-2</v>
      </c>
    </row>
    <row r="42" spans="1:20" s="33" customFormat="1" x14ac:dyDescent="0.25">
      <c r="A42" s="35" t="s">
        <v>411</v>
      </c>
      <c r="B42" s="35" t="s">
        <v>412</v>
      </c>
      <c r="C42" s="35" t="s">
        <v>224</v>
      </c>
      <c r="D42" s="36">
        <v>157.11199999999999</v>
      </c>
      <c r="E42" s="36">
        <v>116.092</v>
      </c>
      <c r="F42" s="37">
        <v>35.33</v>
      </c>
      <c r="G42" s="36">
        <v>116.092</v>
      </c>
      <c r="H42" s="37">
        <v>35.33</v>
      </c>
      <c r="I42" s="36">
        <v>109.592</v>
      </c>
      <c r="J42" s="36">
        <v>71.852000000000004</v>
      </c>
      <c r="K42" s="37">
        <v>52.52</v>
      </c>
      <c r="L42" s="36">
        <v>71.852000000000004</v>
      </c>
      <c r="M42" s="37">
        <v>52.52</v>
      </c>
      <c r="N42" s="37">
        <v>201.4</v>
      </c>
      <c r="O42" s="37">
        <v>201.4</v>
      </c>
      <c r="P42" s="37">
        <v>0</v>
      </c>
      <c r="Q42" s="37">
        <v>201.4</v>
      </c>
      <c r="R42" s="37">
        <v>0</v>
      </c>
      <c r="S42" s="38">
        <f t="shared" si="2"/>
        <v>1.9129836134709012E-2</v>
      </c>
    </row>
    <row r="43" spans="1:20" s="33" customFormat="1" x14ac:dyDescent="0.25">
      <c r="A43" s="35" t="s">
        <v>70</v>
      </c>
      <c r="B43" s="35" t="s">
        <v>71</v>
      </c>
      <c r="C43" s="35" t="s">
        <v>53</v>
      </c>
      <c r="D43" s="36">
        <v>81.292000000000002</v>
      </c>
      <c r="E43" s="36">
        <v>63.027999999999999</v>
      </c>
      <c r="F43" s="37">
        <v>28.98</v>
      </c>
      <c r="G43" s="36">
        <v>63.027999999999999</v>
      </c>
      <c r="H43" s="37">
        <v>28.98</v>
      </c>
      <c r="I43" s="36">
        <v>65.168000000000006</v>
      </c>
      <c r="J43" s="36">
        <v>49.228000000000002</v>
      </c>
      <c r="K43" s="37">
        <v>32.380000000000003</v>
      </c>
      <c r="L43" s="36">
        <v>49.228000000000002</v>
      </c>
      <c r="M43" s="37">
        <v>32.380000000000003</v>
      </c>
      <c r="N43" s="37">
        <v>212</v>
      </c>
      <c r="O43" s="37">
        <v>212</v>
      </c>
      <c r="P43" s="37">
        <v>0</v>
      </c>
      <c r="Q43" s="37">
        <v>212</v>
      </c>
      <c r="R43" s="37">
        <v>0</v>
      </c>
      <c r="S43" s="38">
        <f t="shared" si="2"/>
        <v>1.1375402960313865E-2</v>
      </c>
    </row>
    <row r="44" spans="1:20" s="33" customFormat="1" x14ac:dyDescent="0.25">
      <c r="A44" s="35" t="s">
        <v>405</v>
      </c>
      <c r="B44" s="35" t="s">
        <v>406</v>
      </c>
      <c r="C44" s="35" t="s">
        <v>334</v>
      </c>
      <c r="D44" s="36">
        <v>88.543999999999997</v>
      </c>
      <c r="E44" s="36">
        <v>4.62</v>
      </c>
      <c r="F44" s="37">
        <v>1816.54</v>
      </c>
      <c r="G44" s="36">
        <v>4.62</v>
      </c>
      <c r="H44" s="37">
        <v>1816.54</v>
      </c>
      <c r="I44" s="36">
        <v>47.896000000000001</v>
      </c>
      <c r="J44" s="36">
        <v>5.1999999999999998E-2</v>
      </c>
      <c r="K44" s="37">
        <v>92007.69</v>
      </c>
      <c r="L44" s="36">
        <v>5.1999999999999998E-2</v>
      </c>
      <c r="M44" s="37">
        <v>92007.69</v>
      </c>
      <c r="N44" s="37">
        <v>238.5</v>
      </c>
      <c r="O44" s="37">
        <v>238.5</v>
      </c>
      <c r="P44" s="37">
        <v>0</v>
      </c>
      <c r="Q44" s="37">
        <v>238.5</v>
      </c>
      <c r="R44" s="37">
        <v>0</v>
      </c>
      <c r="S44" s="38">
        <f t="shared" si="2"/>
        <v>8.3604882793271683E-3</v>
      </c>
    </row>
    <row r="45" spans="1:20" s="33" customFormat="1" x14ac:dyDescent="0.25">
      <c r="A45" s="35" t="s">
        <v>100</v>
      </c>
      <c r="B45" s="35" t="s">
        <v>101</v>
      </c>
      <c r="C45" s="35" t="s">
        <v>53</v>
      </c>
      <c r="D45" s="36">
        <v>58.052</v>
      </c>
      <c r="E45" s="36">
        <v>0</v>
      </c>
      <c r="F45" s="37">
        <v>0</v>
      </c>
      <c r="G45" s="36">
        <v>0</v>
      </c>
      <c r="H45" s="37">
        <v>0</v>
      </c>
      <c r="I45" s="36">
        <v>45.875999999999998</v>
      </c>
      <c r="J45" s="36">
        <v>0</v>
      </c>
      <c r="K45" s="37">
        <v>0</v>
      </c>
      <c r="L45" s="36">
        <v>0</v>
      </c>
      <c r="M45" s="37">
        <v>0</v>
      </c>
      <c r="N45" s="37">
        <v>225</v>
      </c>
      <c r="O45" s="37">
        <v>0</v>
      </c>
      <c r="P45" s="37">
        <v>0</v>
      </c>
      <c r="Q45" s="37">
        <v>0</v>
      </c>
      <c r="R45" s="37">
        <v>0</v>
      </c>
      <c r="S45" s="38">
        <f t="shared" si="2"/>
        <v>8.0078870950061193E-3</v>
      </c>
    </row>
    <row r="46" spans="1:20" s="33" customFormat="1" x14ac:dyDescent="0.25">
      <c r="A46" s="35" t="s">
        <v>391</v>
      </c>
      <c r="B46" s="35" t="s">
        <v>392</v>
      </c>
      <c r="C46" s="35" t="s">
        <v>170</v>
      </c>
      <c r="D46" s="36">
        <v>63.475999999999999</v>
      </c>
      <c r="E46" s="36">
        <v>85.384</v>
      </c>
      <c r="F46" s="37">
        <v>-25.66</v>
      </c>
      <c r="G46" s="36">
        <v>85.384</v>
      </c>
      <c r="H46" s="37">
        <v>-25.66</v>
      </c>
      <c r="I46" s="36">
        <v>45.472000000000001</v>
      </c>
      <c r="J46" s="36">
        <v>47.14</v>
      </c>
      <c r="K46" s="37">
        <v>-3.54</v>
      </c>
      <c r="L46" s="36">
        <v>47.14</v>
      </c>
      <c r="M46" s="37">
        <v>-3.54</v>
      </c>
      <c r="N46" s="37">
        <v>225</v>
      </c>
      <c r="O46" s="37">
        <v>225</v>
      </c>
      <c r="P46" s="37">
        <v>0</v>
      </c>
      <c r="Q46" s="37">
        <v>225</v>
      </c>
      <c r="R46" s="37">
        <v>0</v>
      </c>
      <c r="S46" s="38">
        <f t="shared" si="2"/>
        <v>7.9373668581419112E-3</v>
      </c>
    </row>
    <row r="47" spans="1:20" s="33" customFormat="1" x14ac:dyDescent="0.25">
      <c r="A47" s="35" t="s">
        <v>413</v>
      </c>
      <c r="B47" s="35" t="s">
        <v>414</v>
      </c>
      <c r="C47" s="35" t="s">
        <v>224</v>
      </c>
      <c r="D47" s="36">
        <v>28.128</v>
      </c>
      <c r="E47" s="36">
        <v>41.436</v>
      </c>
      <c r="F47" s="37">
        <v>-32.119999999999997</v>
      </c>
      <c r="G47" s="36">
        <v>41.436</v>
      </c>
      <c r="H47" s="37">
        <v>-32.119999999999997</v>
      </c>
      <c r="I47" s="36">
        <v>22.3</v>
      </c>
      <c r="J47" s="36">
        <v>25.452000000000002</v>
      </c>
      <c r="K47" s="37">
        <v>-12.38</v>
      </c>
      <c r="L47" s="36">
        <v>25.452000000000002</v>
      </c>
      <c r="M47" s="37">
        <v>-12.38</v>
      </c>
      <c r="N47" s="37">
        <v>225</v>
      </c>
      <c r="O47" s="37">
        <v>225</v>
      </c>
      <c r="P47" s="37">
        <v>0</v>
      </c>
      <c r="Q47" s="37">
        <v>225</v>
      </c>
      <c r="R47" s="37">
        <v>0</v>
      </c>
      <c r="S47" s="38">
        <f t="shared" si="2"/>
        <v>3.8925774308709669E-3</v>
      </c>
    </row>
    <row r="48" spans="1:20" s="33" customFormat="1" x14ac:dyDescent="0.25">
      <c r="A48" s="35" t="s">
        <v>86</v>
      </c>
      <c r="B48" s="35" t="s">
        <v>87</v>
      </c>
      <c r="C48" s="35" t="s">
        <v>53</v>
      </c>
      <c r="D48" s="36">
        <v>25.28</v>
      </c>
      <c r="E48" s="36">
        <v>8.2279999999999998</v>
      </c>
      <c r="F48" s="37">
        <v>207.24</v>
      </c>
      <c r="G48" s="36">
        <v>8.2279999999999998</v>
      </c>
      <c r="H48" s="37">
        <v>207.24</v>
      </c>
      <c r="I48" s="36">
        <v>16.904</v>
      </c>
      <c r="J48" s="36">
        <v>2.98</v>
      </c>
      <c r="K48" s="37">
        <v>467.25</v>
      </c>
      <c r="L48" s="36">
        <v>2.98</v>
      </c>
      <c r="M48" s="37">
        <v>467.25</v>
      </c>
      <c r="N48" s="37">
        <v>225</v>
      </c>
      <c r="O48" s="37">
        <v>225</v>
      </c>
      <c r="P48" s="37">
        <v>0</v>
      </c>
      <c r="Q48" s="37">
        <v>225</v>
      </c>
      <c r="R48" s="37">
        <v>0</v>
      </c>
      <c r="S48" s="38">
        <f t="shared" si="2"/>
        <v>2.9506784256252386E-3</v>
      </c>
    </row>
    <row r="49" spans="1:19" s="33" customFormat="1" x14ac:dyDescent="0.25">
      <c r="A49" s="35" t="s">
        <v>387</v>
      </c>
      <c r="B49" s="35" t="s">
        <v>388</v>
      </c>
      <c r="C49" s="35" t="s">
        <v>175</v>
      </c>
      <c r="D49" s="36">
        <v>44.08</v>
      </c>
      <c r="E49" s="36">
        <v>40.276000000000003</v>
      </c>
      <c r="F49" s="37">
        <v>9.44</v>
      </c>
      <c r="G49" s="36">
        <v>40.276000000000003</v>
      </c>
      <c r="H49" s="37">
        <v>9.44</v>
      </c>
      <c r="I49" s="36">
        <v>16.771999999999998</v>
      </c>
      <c r="J49" s="36">
        <v>20.204000000000001</v>
      </c>
      <c r="K49" s="37">
        <v>-16.989999999999998</v>
      </c>
      <c r="L49" s="36">
        <v>20.204000000000001</v>
      </c>
      <c r="M49" s="37">
        <v>-16.989999999999998</v>
      </c>
      <c r="N49" s="37">
        <v>212</v>
      </c>
      <c r="O49" s="37">
        <v>212</v>
      </c>
      <c r="P49" s="37">
        <v>0</v>
      </c>
      <c r="Q49" s="37">
        <v>212</v>
      </c>
      <c r="R49" s="37">
        <v>0</v>
      </c>
      <c r="S49" s="38">
        <f t="shared" si="2"/>
        <v>2.9276371601151502E-3</v>
      </c>
    </row>
    <row r="50" spans="1:19" s="33" customFormat="1" x14ac:dyDescent="0.25">
      <c r="A50" s="35" t="s">
        <v>397</v>
      </c>
      <c r="B50" s="35" t="s">
        <v>398</v>
      </c>
      <c r="C50" s="35" t="s">
        <v>242</v>
      </c>
      <c r="D50" s="36">
        <v>35.228000000000002</v>
      </c>
      <c r="E50" s="36">
        <v>0</v>
      </c>
      <c r="F50" s="37">
        <v>0</v>
      </c>
      <c r="G50" s="36">
        <v>0</v>
      </c>
      <c r="H50" s="37">
        <v>0</v>
      </c>
      <c r="I50" s="36">
        <v>13.528</v>
      </c>
      <c r="J50" s="36">
        <v>0</v>
      </c>
      <c r="K50" s="37">
        <v>0</v>
      </c>
      <c r="L50" s="36">
        <v>0</v>
      </c>
      <c r="M50" s="37">
        <v>0</v>
      </c>
      <c r="N50" s="37">
        <v>228.96</v>
      </c>
      <c r="O50" s="37">
        <v>0</v>
      </c>
      <c r="P50" s="37">
        <v>0</v>
      </c>
      <c r="Q50" s="37">
        <v>0</v>
      </c>
      <c r="R50" s="37">
        <v>0</v>
      </c>
      <c r="S50" s="38">
        <f t="shared" si="2"/>
        <v>2.361380604700558E-3</v>
      </c>
    </row>
    <row r="51" spans="1:19" s="33" customFormat="1" x14ac:dyDescent="0.25">
      <c r="A51" s="35" t="s">
        <v>108</v>
      </c>
      <c r="B51" s="35" t="s">
        <v>109</v>
      </c>
      <c r="C51" s="35" t="s">
        <v>41</v>
      </c>
      <c r="D51" s="36">
        <v>22.123999999999999</v>
      </c>
      <c r="E51" s="36">
        <v>0</v>
      </c>
      <c r="F51" s="37">
        <v>0</v>
      </c>
      <c r="G51" s="36">
        <v>0</v>
      </c>
      <c r="H51" s="37">
        <v>0</v>
      </c>
      <c r="I51" s="36">
        <v>13.24</v>
      </c>
      <c r="J51" s="36">
        <v>0</v>
      </c>
      <c r="K51" s="37">
        <v>0</v>
      </c>
      <c r="L51" s="36">
        <v>0</v>
      </c>
      <c r="M51" s="37">
        <v>0</v>
      </c>
      <c r="N51" s="37">
        <v>231.77</v>
      </c>
      <c r="O51" s="37">
        <v>0</v>
      </c>
      <c r="P51" s="37">
        <v>0</v>
      </c>
      <c r="Q51" s="37">
        <v>0</v>
      </c>
      <c r="R51" s="37">
        <v>0</v>
      </c>
      <c r="S51" s="38">
        <f t="shared" si="2"/>
        <v>2.3111087526785472E-3</v>
      </c>
    </row>
    <row r="52" spans="1:19" s="33" customFormat="1" x14ac:dyDescent="0.25">
      <c r="A52" s="35" t="s">
        <v>486</v>
      </c>
      <c r="B52" s="35" t="s">
        <v>487</v>
      </c>
      <c r="C52" s="35" t="s">
        <v>482</v>
      </c>
      <c r="D52" s="36">
        <v>11.724</v>
      </c>
      <c r="E52" s="36">
        <v>9.9160000000000004</v>
      </c>
      <c r="F52" s="37">
        <v>18.23</v>
      </c>
      <c r="G52" s="36">
        <v>9.9160000000000004</v>
      </c>
      <c r="H52" s="37">
        <v>18.23</v>
      </c>
      <c r="I52" s="36">
        <v>8.6639999999999997</v>
      </c>
      <c r="J52" s="36">
        <v>4.3760000000000003</v>
      </c>
      <c r="K52" s="37">
        <v>97.99</v>
      </c>
      <c r="L52" s="36">
        <v>4.3760000000000003</v>
      </c>
      <c r="M52" s="37">
        <v>97.99</v>
      </c>
      <c r="N52" s="37">
        <v>225</v>
      </c>
      <c r="O52" s="37">
        <v>225</v>
      </c>
      <c r="P52" s="37">
        <v>0</v>
      </c>
      <c r="Q52" s="37">
        <v>225</v>
      </c>
      <c r="R52" s="37">
        <v>0</v>
      </c>
      <c r="S52" s="38">
        <f t="shared" si="2"/>
        <v>1.5123448816621551E-3</v>
      </c>
    </row>
    <row r="53" spans="1:19" s="33" customFormat="1" x14ac:dyDescent="0.25">
      <c r="A53" s="35" t="s">
        <v>332</v>
      </c>
      <c r="B53" s="35" t="s">
        <v>333</v>
      </c>
      <c r="C53" s="35" t="s">
        <v>334</v>
      </c>
      <c r="D53" s="36">
        <v>16.155999999999999</v>
      </c>
      <c r="E53" s="36">
        <v>0</v>
      </c>
      <c r="F53" s="37">
        <v>0</v>
      </c>
      <c r="G53" s="36">
        <v>0</v>
      </c>
      <c r="H53" s="37">
        <v>0</v>
      </c>
      <c r="I53" s="36">
        <v>5.38</v>
      </c>
      <c r="J53" s="36">
        <v>0</v>
      </c>
      <c r="K53" s="37">
        <v>0</v>
      </c>
      <c r="L53" s="36">
        <v>0</v>
      </c>
      <c r="M53" s="37">
        <v>0</v>
      </c>
      <c r="N53" s="37">
        <v>212</v>
      </c>
      <c r="O53" s="37">
        <v>0</v>
      </c>
      <c r="P53" s="37">
        <v>0</v>
      </c>
      <c r="Q53" s="37">
        <v>0</v>
      </c>
      <c r="R53" s="37">
        <v>0</v>
      </c>
      <c r="S53" s="38">
        <f t="shared" si="2"/>
        <v>9.391061245778386E-4</v>
      </c>
    </row>
    <row r="54" spans="1:19" s="33" customFormat="1" x14ac:dyDescent="0.25">
      <c r="A54" s="35" t="s">
        <v>395</v>
      </c>
      <c r="B54" s="35" t="s">
        <v>396</v>
      </c>
      <c r="C54" s="35" t="s">
        <v>175</v>
      </c>
      <c r="D54" s="36">
        <v>12.651999999999999</v>
      </c>
      <c r="E54" s="36">
        <v>0</v>
      </c>
      <c r="F54" s="37">
        <v>0</v>
      </c>
      <c r="G54" s="36">
        <v>0</v>
      </c>
      <c r="H54" s="37">
        <v>0</v>
      </c>
      <c r="I54" s="36">
        <v>5.1440000000000001</v>
      </c>
      <c r="J54" s="36">
        <v>0</v>
      </c>
      <c r="K54" s="37">
        <v>0</v>
      </c>
      <c r="L54" s="36">
        <v>0</v>
      </c>
      <c r="M54" s="37">
        <v>0</v>
      </c>
      <c r="N54" s="37">
        <v>212</v>
      </c>
      <c r="O54" s="37">
        <v>0</v>
      </c>
      <c r="P54" s="37">
        <v>0</v>
      </c>
      <c r="Q54" s="37">
        <v>0</v>
      </c>
      <c r="R54" s="37">
        <v>0</v>
      </c>
      <c r="S54" s="38">
        <f t="shared" si="2"/>
        <v>8.9791113472646885E-4</v>
      </c>
    </row>
    <row r="55" spans="1:19" s="33" customFormat="1" x14ac:dyDescent="0.25">
      <c r="A55" s="35" t="s">
        <v>502</v>
      </c>
      <c r="B55" s="35" t="s">
        <v>503</v>
      </c>
      <c r="C55" s="35" t="s">
        <v>492</v>
      </c>
      <c r="D55" s="36">
        <v>25.824000000000002</v>
      </c>
      <c r="E55" s="36">
        <v>19.995999999999999</v>
      </c>
      <c r="F55" s="37">
        <v>29.15</v>
      </c>
      <c r="G55" s="36">
        <v>19.995999999999999</v>
      </c>
      <c r="H55" s="37">
        <v>29.15</v>
      </c>
      <c r="I55" s="36">
        <v>3.0640000000000001</v>
      </c>
      <c r="J55" s="36">
        <v>6.36</v>
      </c>
      <c r="K55" s="37">
        <v>-51.82</v>
      </c>
      <c r="L55" s="36">
        <v>6.36</v>
      </c>
      <c r="M55" s="37">
        <v>-51.82</v>
      </c>
      <c r="N55" s="37">
        <v>235.32</v>
      </c>
      <c r="O55" s="37">
        <v>235.32</v>
      </c>
      <c r="P55" s="37">
        <v>0</v>
      </c>
      <c r="Q55" s="37">
        <v>235.32</v>
      </c>
      <c r="R55" s="37">
        <v>0</v>
      </c>
      <c r="S55" s="38">
        <f t="shared" si="2"/>
        <v>5.3483664790083597E-4</v>
      </c>
    </row>
    <row r="56" spans="1:19" s="33" customFormat="1" x14ac:dyDescent="0.25">
      <c r="A56" s="35" t="s">
        <v>122</v>
      </c>
      <c r="B56" s="35" t="s">
        <v>123</v>
      </c>
      <c r="C56" s="35" t="s">
        <v>124</v>
      </c>
      <c r="D56" s="36">
        <v>1.0980000000000001</v>
      </c>
      <c r="E56" s="36">
        <v>1.17</v>
      </c>
      <c r="F56" s="37">
        <v>-6.15</v>
      </c>
      <c r="G56" s="36">
        <v>1.17</v>
      </c>
      <c r="H56" s="37">
        <v>-6.15</v>
      </c>
      <c r="I56" s="36">
        <v>0.28000000000000003</v>
      </c>
      <c r="J56" s="36">
        <v>0.33</v>
      </c>
      <c r="K56" s="37">
        <v>-15.15</v>
      </c>
      <c r="L56" s="36">
        <v>0.33</v>
      </c>
      <c r="M56" s="37">
        <v>-15.15</v>
      </c>
      <c r="N56" s="37">
        <v>250</v>
      </c>
      <c r="O56" s="37">
        <v>250</v>
      </c>
      <c r="P56" s="37">
        <v>0</v>
      </c>
      <c r="Q56" s="37">
        <v>250</v>
      </c>
      <c r="R56" s="37">
        <v>0</v>
      </c>
      <c r="S56" s="38">
        <f t="shared" si="2"/>
        <v>4.8875411688065957E-5</v>
      </c>
    </row>
    <row r="57" spans="1:19" x14ac:dyDescent="0.25">
      <c r="I57" s="30">
        <f>SUM(I37:I56)</f>
        <v>5728.8519999999999</v>
      </c>
    </row>
  </sheetData>
  <autoFilter ref="A36:X36" xr:uid="{F1485BF2-E2C3-4AD6-8000-E090E7826EEB}">
    <sortState xmlns:xlrd2="http://schemas.microsoft.com/office/spreadsheetml/2017/richdata2" ref="A38:X56">
      <sortCondition descending="1" ref="I36"/>
    </sortState>
  </autoFilter>
  <mergeCells count="14">
    <mergeCell ref="K1:O1"/>
    <mergeCell ref="P1:T1"/>
    <mergeCell ref="A35:A36"/>
    <mergeCell ref="B35:B36"/>
    <mergeCell ref="C35:C36"/>
    <mergeCell ref="D35:H35"/>
    <mergeCell ref="I35:M35"/>
    <mergeCell ref="N35:R35"/>
    <mergeCell ref="A1:A2"/>
    <mergeCell ref="B1:B2"/>
    <mergeCell ref="C1:C2"/>
    <mergeCell ref="D1:D2"/>
    <mergeCell ref="E1:E2"/>
    <mergeCell ref="F1:J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7606-B5E7-4990-A79B-07916B607435}">
  <dimension ref="A1:X80"/>
  <sheetViews>
    <sheetView topLeftCell="A25" zoomScale="70" zoomScaleNormal="70" workbookViewId="0">
      <selection activeCell="S49" sqref="S49:S51"/>
    </sheetView>
  </sheetViews>
  <sheetFormatPr defaultRowHeight="13.8" x14ac:dyDescent="0.25"/>
  <cols>
    <col min="2" max="2" width="15.6640625" customWidth="1"/>
    <col min="4" max="5" width="9.5546875" bestFit="1" customWidth="1"/>
    <col min="6" max="7" width="10.6640625" bestFit="1" customWidth="1"/>
    <col min="9" max="9" width="10.6640625" bestFit="1" customWidth="1"/>
    <col min="10" max="10" width="10.44140625" customWidth="1"/>
    <col min="11" max="11" width="11.6640625" customWidth="1"/>
    <col min="12" max="12" width="12.44140625" bestFit="1" customWidth="1"/>
    <col min="14" max="14" width="10.6640625" bestFit="1" customWidth="1"/>
  </cols>
  <sheetData>
    <row r="1" spans="1:24" s="23" customFormat="1" x14ac:dyDescent="0.25">
      <c r="A1" s="21" t="s">
        <v>4</v>
      </c>
      <c r="B1" s="21" t="s">
        <v>5</v>
      </c>
      <c r="C1" s="21" t="s">
        <v>6</v>
      </c>
      <c r="D1" s="21" t="s">
        <v>506</v>
      </c>
      <c r="E1" s="21" t="s">
        <v>507</v>
      </c>
      <c r="F1" s="21" t="s">
        <v>7</v>
      </c>
      <c r="G1" s="21" t="s">
        <v>1</v>
      </c>
      <c r="H1" s="21" t="s">
        <v>1</v>
      </c>
      <c r="I1" s="21" t="s">
        <v>1</v>
      </c>
      <c r="J1" s="21" t="s">
        <v>1</v>
      </c>
      <c r="K1" s="22" t="s">
        <v>551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9</v>
      </c>
      <c r="Q1" s="21" t="s">
        <v>1</v>
      </c>
      <c r="R1" s="21" t="s">
        <v>1</v>
      </c>
      <c r="S1" s="21" t="s">
        <v>1</v>
      </c>
      <c r="T1" s="21" t="s">
        <v>1</v>
      </c>
      <c r="U1" s="23">
        <v>2021</v>
      </c>
      <c r="V1" s="23">
        <v>2020</v>
      </c>
    </row>
    <row r="2" spans="1:24" s="23" customFormat="1" x14ac:dyDescent="0.25">
      <c r="A2" s="21" t="s">
        <v>1</v>
      </c>
      <c r="B2" s="21" t="s">
        <v>1</v>
      </c>
      <c r="C2" s="21" t="s">
        <v>1</v>
      </c>
      <c r="D2" s="21" t="s">
        <v>1</v>
      </c>
      <c r="E2" s="21" t="s">
        <v>1</v>
      </c>
      <c r="F2" s="24" t="s">
        <v>10</v>
      </c>
      <c r="G2" s="24" t="s">
        <v>11</v>
      </c>
      <c r="H2" s="24" t="s">
        <v>12</v>
      </c>
      <c r="I2" s="24" t="s">
        <v>13</v>
      </c>
      <c r="J2" s="24" t="s">
        <v>14</v>
      </c>
      <c r="K2" s="25" t="s">
        <v>552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10</v>
      </c>
      <c r="Q2" s="24" t="s">
        <v>11</v>
      </c>
      <c r="R2" s="24" t="s">
        <v>12</v>
      </c>
      <c r="S2" s="24" t="s">
        <v>13</v>
      </c>
      <c r="T2" s="24" t="s">
        <v>14</v>
      </c>
      <c r="U2" s="23">
        <v>250</v>
      </c>
      <c r="V2" s="23">
        <v>500</v>
      </c>
    </row>
    <row r="3" spans="1:24" s="23" customFormat="1" x14ac:dyDescent="0.25">
      <c r="A3" s="26" t="s">
        <v>54</v>
      </c>
      <c r="B3" s="26" t="s">
        <v>553</v>
      </c>
      <c r="C3" s="26" t="s">
        <v>53</v>
      </c>
      <c r="D3" s="27">
        <v>445.2</v>
      </c>
      <c r="E3" s="27">
        <v>500</v>
      </c>
      <c r="F3" s="28">
        <v>14505.06</v>
      </c>
      <c r="G3" s="28">
        <v>13302.82</v>
      </c>
      <c r="H3" s="27">
        <v>9.0399999999999991</v>
      </c>
      <c r="I3" s="28">
        <v>13302.82</v>
      </c>
      <c r="J3" s="27">
        <v>9.0399999999999991</v>
      </c>
      <c r="K3" s="28">
        <v>13436.3</v>
      </c>
      <c r="L3" s="28">
        <v>12028.6</v>
      </c>
      <c r="M3" s="27">
        <v>11.7</v>
      </c>
      <c r="N3" s="28">
        <v>12028.6</v>
      </c>
      <c r="O3" s="27">
        <v>11.7</v>
      </c>
      <c r="P3" s="27">
        <v>445.2</v>
      </c>
      <c r="Q3" s="27">
        <v>445.2</v>
      </c>
      <c r="R3" s="27">
        <v>0</v>
      </c>
      <c r="S3" s="27">
        <v>445.2</v>
      </c>
      <c r="T3" s="27">
        <v>0</v>
      </c>
      <c r="U3" s="29">
        <f>K3/$K$45</f>
        <v>0.5332393007433105</v>
      </c>
      <c r="V3" s="26" t="s">
        <v>63</v>
      </c>
      <c r="W3" s="29">
        <v>0.5332393007433105</v>
      </c>
      <c r="X3" s="23">
        <f>L3/$L$45</f>
        <v>0.58768119836426791</v>
      </c>
    </row>
    <row r="4" spans="1:24" s="23" customFormat="1" x14ac:dyDescent="0.25">
      <c r="A4" s="26" t="s">
        <v>168</v>
      </c>
      <c r="B4" s="26" t="s">
        <v>554</v>
      </c>
      <c r="C4" s="26" t="s">
        <v>107</v>
      </c>
      <c r="D4" s="27">
        <v>381.6</v>
      </c>
      <c r="E4" s="27">
        <v>450</v>
      </c>
      <c r="F4" s="28">
        <v>2390.7600000000002</v>
      </c>
      <c r="G4" s="28">
        <v>2550.44</v>
      </c>
      <c r="H4" s="27">
        <v>-6.26</v>
      </c>
      <c r="I4" s="28">
        <v>2550.44</v>
      </c>
      <c r="J4" s="27">
        <v>-6.26</v>
      </c>
      <c r="K4" s="28">
        <v>1977.78</v>
      </c>
      <c r="L4" s="28">
        <v>1921.66</v>
      </c>
      <c r="M4" s="27">
        <v>2.92</v>
      </c>
      <c r="N4" s="28">
        <v>1921.66</v>
      </c>
      <c r="O4" s="27">
        <v>2.92</v>
      </c>
      <c r="P4" s="27">
        <v>381.6</v>
      </c>
      <c r="Q4" s="27">
        <v>381.6</v>
      </c>
      <c r="R4" s="27">
        <v>0</v>
      </c>
      <c r="S4" s="27">
        <v>381.6</v>
      </c>
      <c r="T4" s="27">
        <v>0</v>
      </c>
      <c r="U4" s="29">
        <f t="shared" ref="U4:U44" si="0">K4/$K$45</f>
        <v>7.8491104264128128E-2</v>
      </c>
      <c r="V4" s="26" t="s">
        <v>186</v>
      </c>
      <c r="W4" s="29">
        <v>7.8491104264128128E-2</v>
      </c>
      <c r="X4" s="23">
        <f t="shared" ref="X4:X44" si="1">L4/$L$45</f>
        <v>9.3886524753394332E-2</v>
      </c>
    </row>
    <row r="5" spans="1:24" s="23" customFormat="1" x14ac:dyDescent="0.25">
      <c r="A5" s="26" t="s">
        <v>156</v>
      </c>
      <c r="B5" s="26" t="s">
        <v>555</v>
      </c>
      <c r="C5" s="26" t="s">
        <v>170</v>
      </c>
      <c r="D5" s="27">
        <v>300</v>
      </c>
      <c r="E5" s="27">
        <v>350</v>
      </c>
      <c r="F5" s="28">
        <v>2085.36</v>
      </c>
      <c r="G5" s="28">
        <v>2185.98</v>
      </c>
      <c r="H5" s="27">
        <v>-4.5999999999999996</v>
      </c>
      <c r="I5" s="28">
        <v>2185.98</v>
      </c>
      <c r="J5" s="27">
        <v>-4.5999999999999996</v>
      </c>
      <c r="K5" s="28">
        <v>1719.3</v>
      </c>
      <c r="L5" s="28">
        <v>1559.28</v>
      </c>
      <c r="M5" s="27">
        <v>10.26</v>
      </c>
      <c r="N5" s="28">
        <v>1559.28</v>
      </c>
      <c r="O5" s="27">
        <v>10.26</v>
      </c>
      <c r="P5" s="27">
        <v>300</v>
      </c>
      <c r="Q5" s="27">
        <v>300</v>
      </c>
      <c r="R5" s="27">
        <v>0</v>
      </c>
      <c r="S5" s="27">
        <v>300</v>
      </c>
      <c r="T5" s="27">
        <v>0</v>
      </c>
      <c r="U5" s="29">
        <f t="shared" si="0"/>
        <v>6.8232945808591183E-2</v>
      </c>
      <c r="V5" s="26" t="s">
        <v>169</v>
      </c>
      <c r="W5" s="29">
        <v>6.8232945808591183E-2</v>
      </c>
      <c r="X5" s="23">
        <f t="shared" si="1"/>
        <v>7.618172846261706E-2</v>
      </c>
    </row>
    <row r="6" spans="1:24" s="23" customFormat="1" x14ac:dyDescent="0.25">
      <c r="A6" s="26" t="s">
        <v>176</v>
      </c>
      <c r="B6" s="26" t="s">
        <v>195</v>
      </c>
      <c r="C6" s="26" t="s">
        <v>191</v>
      </c>
      <c r="D6" s="27">
        <v>275.60000000000002</v>
      </c>
      <c r="E6" s="27">
        <v>400</v>
      </c>
      <c r="F6" s="28">
        <v>1916.22</v>
      </c>
      <c r="G6" s="28">
        <v>2045.16</v>
      </c>
      <c r="H6" s="27">
        <v>-6.3</v>
      </c>
      <c r="I6" s="28">
        <v>2045.16</v>
      </c>
      <c r="J6" s="27">
        <v>-6.3</v>
      </c>
      <c r="K6" s="28">
        <v>1377.9</v>
      </c>
      <c r="L6" s="28">
        <v>1098.46</v>
      </c>
      <c r="M6" s="27">
        <v>25.44</v>
      </c>
      <c r="N6" s="28">
        <v>1098.46</v>
      </c>
      <c r="O6" s="27">
        <v>25.44</v>
      </c>
      <c r="P6" s="27">
        <v>275.60000000000002</v>
      </c>
      <c r="Q6" s="27">
        <v>275.60000000000002</v>
      </c>
      <c r="R6" s="27">
        <v>0</v>
      </c>
      <c r="S6" s="27">
        <v>275.60000000000002</v>
      </c>
      <c r="T6" s="27">
        <v>0</v>
      </c>
      <c r="U6" s="29">
        <f t="shared" si="0"/>
        <v>5.4683985360122027E-2</v>
      </c>
      <c r="V6" s="26" t="s">
        <v>195</v>
      </c>
      <c r="W6" s="29">
        <v>5.4683985360122027E-2</v>
      </c>
      <c r="X6" s="23">
        <f t="shared" si="1"/>
        <v>5.3667450007084262E-2</v>
      </c>
    </row>
    <row r="7" spans="1:24" s="23" customFormat="1" x14ac:dyDescent="0.25">
      <c r="A7" s="26" t="s">
        <v>446</v>
      </c>
      <c r="B7" s="26" t="s">
        <v>456</v>
      </c>
      <c r="C7" s="26" t="s">
        <v>149</v>
      </c>
      <c r="D7" s="27">
        <v>360.4</v>
      </c>
      <c r="E7" s="27">
        <v>400</v>
      </c>
      <c r="F7" s="28">
        <v>1337.98</v>
      </c>
      <c r="G7" s="28">
        <v>1179.04</v>
      </c>
      <c r="H7" s="27">
        <v>13.48</v>
      </c>
      <c r="I7" s="28">
        <v>1179.04</v>
      </c>
      <c r="J7" s="27">
        <v>13.48</v>
      </c>
      <c r="K7" s="28">
        <v>1122.3800000000001</v>
      </c>
      <c r="L7" s="28">
        <v>868.1</v>
      </c>
      <c r="M7" s="27">
        <v>29.29</v>
      </c>
      <c r="N7" s="28">
        <v>868.1</v>
      </c>
      <c r="O7" s="27">
        <v>29.29</v>
      </c>
      <c r="P7" s="27">
        <v>360.4</v>
      </c>
      <c r="Q7" s="27">
        <v>360.4</v>
      </c>
      <c r="R7" s="27">
        <v>0</v>
      </c>
      <c r="S7" s="27">
        <v>360.4</v>
      </c>
      <c r="T7" s="27">
        <v>0</v>
      </c>
      <c r="U7" s="29">
        <f t="shared" si="0"/>
        <v>4.4543298852234389E-2</v>
      </c>
      <c r="V7" s="26" t="s">
        <v>456</v>
      </c>
      <c r="W7" s="29">
        <v>4.4543298852234389E-2</v>
      </c>
      <c r="X7" s="23">
        <f t="shared" si="1"/>
        <v>4.2412753628852981E-2</v>
      </c>
    </row>
    <row r="8" spans="1:24" s="23" customFormat="1" x14ac:dyDescent="0.25">
      <c r="A8" s="26" t="s">
        <v>94</v>
      </c>
      <c r="B8" s="26" t="s">
        <v>512</v>
      </c>
      <c r="C8" s="26" t="s">
        <v>53</v>
      </c>
      <c r="D8" s="27">
        <v>339.2</v>
      </c>
      <c r="E8" s="27">
        <v>400</v>
      </c>
      <c r="F8" s="28">
        <v>1251.3399999999999</v>
      </c>
      <c r="G8" s="28">
        <v>0</v>
      </c>
      <c r="H8" s="27">
        <v>0</v>
      </c>
      <c r="I8" s="28">
        <v>0</v>
      </c>
      <c r="J8" s="27">
        <v>0</v>
      </c>
      <c r="K8" s="28">
        <v>1070.2</v>
      </c>
      <c r="L8" s="28">
        <v>0</v>
      </c>
      <c r="M8" s="27">
        <v>0</v>
      </c>
      <c r="N8" s="28">
        <v>0</v>
      </c>
      <c r="O8" s="27">
        <v>0</v>
      </c>
      <c r="P8" s="27">
        <v>339.2</v>
      </c>
      <c r="Q8" s="27">
        <v>0</v>
      </c>
      <c r="R8" s="27">
        <v>0</v>
      </c>
      <c r="S8" s="27">
        <v>0</v>
      </c>
      <c r="T8" s="27">
        <v>0</v>
      </c>
      <c r="U8" s="29">
        <f t="shared" si="0"/>
        <v>4.2472458910227585E-2</v>
      </c>
      <c r="V8" s="26" t="s">
        <v>512</v>
      </c>
      <c r="W8" s="29">
        <v>4.2472458910227585E-2</v>
      </c>
      <c r="X8" s="23">
        <f t="shared" si="1"/>
        <v>0</v>
      </c>
    </row>
    <row r="9" spans="1:24" s="23" customFormat="1" x14ac:dyDescent="0.25">
      <c r="A9" s="26" t="s">
        <v>339</v>
      </c>
      <c r="B9" s="26" t="s">
        <v>342</v>
      </c>
      <c r="C9" s="26" t="s">
        <v>334</v>
      </c>
      <c r="D9" s="27">
        <v>263</v>
      </c>
      <c r="E9" s="27">
        <v>350</v>
      </c>
      <c r="F9" s="28">
        <v>603.70000000000005</v>
      </c>
      <c r="G9" s="28">
        <v>629.67999999999995</v>
      </c>
      <c r="H9" s="27">
        <v>-4.13</v>
      </c>
      <c r="I9" s="28">
        <v>629.67999999999995</v>
      </c>
      <c r="J9" s="27">
        <v>-4.13</v>
      </c>
      <c r="K9" s="28">
        <v>511.84</v>
      </c>
      <c r="L9" s="28">
        <v>427.98</v>
      </c>
      <c r="M9" s="27">
        <v>19.59</v>
      </c>
      <c r="N9" s="28">
        <v>427.98</v>
      </c>
      <c r="O9" s="27">
        <v>19.59</v>
      </c>
      <c r="P9" s="27">
        <v>263</v>
      </c>
      <c r="Q9" s="27">
        <v>263</v>
      </c>
      <c r="R9" s="27">
        <v>0</v>
      </c>
      <c r="S9" s="27">
        <v>263</v>
      </c>
      <c r="T9" s="27">
        <v>0</v>
      </c>
      <c r="U9" s="29">
        <f t="shared" si="0"/>
        <v>2.031312219081563E-2</v>
      </c>
      <c r="V9" s="26" t="s">
        <v>342</v>
      </c>
      <c r="W9" s="29">
        <v>2.031312219081563E-2</v>
      </c>
      <c r="X9" s="23">
        <f t="shared" si="1"/>
        <v>2.0909814880862229E-2</v>
      </c>
    </row>
    <row r="10" spans="1:24" s="23" customFormat="1" x14ac:dyDescent="0.25">
      <c r="A10" s="26" t="s">
        <v>108</v>
      </c>
      <c r="B10" s="26" t="s">
        <v>113</v>
      </c>
      <c r="C10" s="26" t="s">
        <v>107</v>
      </c>
      <c r="D10" s="27">
        <v>424</v>
      </c>
      <c r="E10" s="27">
        <v>550</v>
      </c>
      <c r="F10" s="28">
        <v>572.29999999999995</v>
      </c>
      <c r="G10" s="28">
        <v>690.86</v>
      </c>
      <c r="H10" s="27">
        <v>-17.16</v>
      </c>
      <c r="I10" s="28">
        <v>690.86</v>
      </c>
      <c r="J10" s="27">
        <v>-17.16</v>
      </c>
      <c r="K10" s="28">
        <v>455.56</v>
      </c>
      <c r="L10" s="28">
        <v>442.64</v>
      </c>
      <c r="M10" s="27">
        <v>2.92</v>
      </c>
      <c r="N10" s="28">
        <v>442.64</v>
      </c>
      <c r="O10" s="27">
        <v>2.92</v>
      </c>
      <c r="P10" s="27">
        <v>424</v>
      </c>
      <c r="Q10" s="27">
        <v>424</v>
      </c>
      <c r="R10" s="27">
        <v>0</v>
      </c>
      <c r="S10" s="27">
        <v>424</v>
      </c>
      <c r="T10" s="27">
        <v>0</v>
      </c>
      <c r="U10" s="29">
        <f t="shared" si="0"/>
        <v>1.8079567726727041E-2</v>
      </c>
      <c r="V10" s="26" t="s">
        <v>113</v>
      </c>
      <c r="W10" s="29">
        <v>1.8079567726727041E-2</v>
      </c>
      <c r="X10" s="23">
        <f t="shared" si="1"/>
        <v>2.162605836456109E-2</v>
      </c>
    </row>
    <row r="11" spans="1:24" s="23" customFormat="1" x14ac:dyDescent="0.25">
      <c r="A11" s="26" t="s">
        <v>173</v>
      </c>
      <c r="B11" s="26" t="s">
        <v>193</v>
      </c>
      <c r="C11" s="26" t="s">
        <v>191</v>
      </c>
      <c r="D11" s="27">
        <v>339.2</v>
      </c>
      <c r="E11" s="27">
        <v>450</v>
      </c>
      <c r="F11" s="28">
        <v>662.76</v>
      </c>
      <c r="G11" s="28">
        <v>790.7</v>
      </c>
      <c r="H11" s="27">
        <v>-16.18</v>
      </c>
      <c r="I11" s="28">
        <v>790.7</v>
      </c>
      <c r="J11" s="27">
        <v>-16.18</v>
      </c>
      <c r="K11" s="28">
        <v>384.78</v>
      </c>
      <c r="L11" s="28">
        <v>376.18</v>
      </c>
      <c r="M11" s="27">
        <v>2.29</v>
      </c>
      <c r="N11" s="28">
        <v>376.18</v>
      </c>
      <c r="O11" s="27">
        <v>2.29</v>
      </c>
      <c r="P11" s="27">
        <v>339.2</v>
      </c>
      <c r="Q11" s="27">
        <v>339.2</v>
      </c>
      <c r="R11" s="27">
        <v>0</v>
      </c>
      <c r="S11" s="27">
        <v>339.2</v>
      </c>
      <c r="T11" s="27">
        <v>0</v>
      </c>
      <c r="U11" s="29">
        <f t="shared" si="0"/>
        <v>1.5270559465032115E-2</v>
      </c>
      <c r="V11" s="26" t="s">
        <v>193</v>
      </c>
      <c r="W11" s="29">
        <v>1.5270559465032115E-2</v>
      </c>
      <c r="X11" s="23">
        <f t="shared" si="1"/>
        <v>1.8379022762471966E-2</v>
      </c>
    </row>
    <row r="12" spans="1:24" s="23" customFormat="1" x14ac:dyDescent="0.25">
      <c r="A12" s="26" t="s">
        <v>227</v>
      </c>
      <c r="B12" s="26" t="s">
        <v>248</v>
      </c>
      <c r="C12" s="26" t="s">
        <v>242</v>
      </c>
      <c r="D12" s="27">
        <v>318</v>
      </c>
      <c r="E12" s="27">
        <v>370</v>
      </c>
      <c r="F12" s="28">
        <v>505.92</v>
      </c>
      <c r="G12" s="28">
        <v>403.1</v>
      </c>
      <c r="H12" s="27">
        <v>25.51</v>
      </c>
      <c r="I12" s="28">
        <v>403.1</v>
      </c>
      <c r="J12" s="27">
        <v>25.51</v>
      </c>
      <c r="K12" s="28">
        <v>379.96</v>
      </c>
      <c r="L12" s="28">
        <v>222.82</v>
      </c>
      <c r="M12" s="27">
        <v>70.52</v>
      </c>
      <c r="N12" s="28">
        <v>222.82</v>
      </c>
      <c r="O12" s="27">
        <v>70.52</v>
      </c>
      <c r="P12" s="27">
        <v>318</v>
      </c>
      <c r="Q12" s="27">
        <v>318</v>
      </c>
      <c r="R12" s="27">
        <v>0</v>
      </c>
      <c r="S12" s="27">
        <v>318</v>
      </c>
      <c r="T12" s="27">
        <v>0</v>
      </c>
      <c r="U12" s="29">
        <f t="shared" si="0"/>
        <v>1.5079270685414009E-2</v>
      </c>
      <c r="V12" s="26" t="s">
        <v>248</v>
      </c>
      <c r="W12" s="29">
        <v>1.5079270685414009E-2</v>
      </c>
      <c r="X12" s="23">
        <f t="shared" si="1"/>
        <v>1.0886314668334318E-2</v>
      </c>
    </row>
    <row r="13" spans="1:24" s="23" customFormat="1" x14ac:dyDescent="0.25">
      <c r="A13" s="26" t="s">
        <v>325</v>
      </c>
      <c r="B13" s="26" t="s">
        <v>331</v>
      </c>
      <c r="C13" s="26" t="s">
        <v>324</v>
      </c>
      <c r="D13" s="27">
        <v>339.2</v>
      </c>
      <c r="E13" s="27">
        <v>400</v>
      </c>
      <c r="F13" s="28">
        <v>346.18</v>
      </c>
      <c r="G13" s="28">
        <v>295.92</v>
      </c>
      <c r="H13" s="27">
        <v>16.98</v>
      </c>
      <c r="I13" s="28">
        <v>295.92</v>
      </c>
      <c r="J13" s="27">
        <v>16.98</v>
      </c>
      <c r="K13" s="28">
        <v>318.89999999999998</v>
      </c>
      <c r="L13" s="28">
        <v>224.98</v>
      </c>
      <c r="M13" s="27">
        <v>41.75</v>
      </c>
      <c r="N13" s="28">
        <v>224.98</v>
      </c>
      <c r="O13" s="27">
        <v>41.75</v>
      </c>
      <c r="P13" s="27">
        <v>339.2</v>
      </c>
      <c r="Q13" s="27">
        <v>339.2</v>
      </c>
      <c r="R13" s="27">
        <v>0</v>
      </c>
      <c r="S13" s="27">
        <v>339.2</v>
      </c>
      <c r="T13" s="27">
        <v>0</v>
      </c>
      <c r="U13" s="29">
        <f t="shared" si="0"/>
        <v>1.2656014900459332E-2</v>
      </c>
      <c r="V13" s="26" t="s">
        <v>331</v>
      </c>
      <c r="W13" s="29">
        <v>1.2656014900459332E-2</v>
      </c>
      <c r="X13" s="23">
        <f t="shared" si="1"/>
        <v>1.0991845768251749E-2</v>
      </c>
    </row>
    <row r="14" spans="1:24" s="23" customFormat="1" x14ac:dyDescent="0.25">
      <c r="A14" s="26" t="s">
        <v>127</v>
      </c>
      <c r="B14" s="26" t="s">
        <v>515</v>
      </c>
      <c r="C14" s="26" t="s">
        <v>116</v>
      </c>
      <c r="D14" s="27">
        <v>263</v>
      </c>
      <c r="E14" s="27">
        <v>300</v>
      </c>
      <c r="F14" s="28">
        <v>370.9</v>
      </c>
      <c r="G14" s="28">
        <v>95.18</v>
      </c>
      <c r="H14" s="27">
        <v>289.68</v>
      </c>
      <c r="I14" s="28">
        <v>95.18</v>
      </c>
      <c r="J14" s="27">
        <v>289.68</v>
      </c>
      <c r="K14" s="28">
        <v>309.60000000000002</v>
      </c>
      <c r="L14" s="28">
        <v>35.4</v>
      </c>
      <c r="M14" s="27">
        <v>774.58</v>
      </c>
      <c r="N14" s="28">
        <v>35.4</v>
      </c>
      <c r="O14" s="27">
        <v>774.58</v>
      </c>
      <c r="P14" s="27">
        <v>263</v>
      </c>
      <c r="Q14" s="27">
        <v>263</v>
      </c>
      <c r="R14" s="27">
        <v>0</v>
      </c>
      <c r="S14" s="27">
        <v>263</v>
      </c>
      <c r="T14" s="27">
        <v>0</v>
      </c>
      <c r="U14" s="29">
        <f t="shared" si="0"/>
        <v>1.228693074061527E-2</v>
      </c>
      <c r="V14" s="26" t="s">
        <v>515</v>
      </c>
      <c r="W14" s="29">
        <v>1.228693074061527E-2</v>
      </c>
      <c r="X14" s="23">
        <f t="shared" si="1"/>
        <v>1.7295374708690191E-3</v>
      </c>
    </row>
    <row r="15" spans="1:24" s="23" customFormat="1" x14ac:dyDescent="0.25">
      <c r="A15" s="26" t="s">
        <v>179</v>
      </c>
      <c r="B15" s="26" t="s">
        <v>199</v>
      </c>
      <c r="C15" s="26" t="s">
        <v>191</v>
      </c>
      <c r="D15" s="27">
        <v>360.4</v>
      </c>
      <c r="E15" s="27">
        <v>450</v>
      </c>
      <c r="F15" s="28">
        <v>355.48</v>
      </c>
      <c r="G15" s="28">
        <v>310.48</v>
      </c>
      <c r="H15" s="27">
        <v>14.49</v>
      </c>
      <c r="I15" s="28">
        <v>310.48</v>
      </c>
      <c r="J15" s="27">
        <v>14.49</v>
      </c>
      <c r="K15" s="28">
        <v>246.1</v>
      </c>
      <c r="L15" s="28">
        <v>181.68</v>
      </c>
      <c r="M15" s="27">
        <v>35.46</v>
      </c>
      <c r="N15" s="28">
        <v>181.68</v>
      </c>
      <c r="O15" s="27">
        <v>35.46</v>
      </c>
      <c r="P15" s="27">
        <v>360.4</v>
      </c>
      <c r="Q15" s="27">
        <v>360.4</v>
      </c>
      <c r="R15" s="27">
        <v>0</v>
      </c>
      <c r="S15" s="27">
        <v>360.4</v>
      </c>
      <c r="T15" s="27">
        <v>0</v>
      </c>
      <c r="U15" s="29">
        <f t="shared" si="0"/>
        <v>9.7668399717875248E-3</v>
      </c>
      <c r="V15" s="26" t="s">
        <v>199</v>
      </c>
      <c r="W15" s="29">
        <v>9.7668399717875248E-3</v>
      </c>
      <c r="X15" s="23">
        <f t="shared" si="1"/>
        <v>8.8763380708328649E-3</v>
      </c>
    </row>
    <row r="16" spans="1:24" s="23" customFormat="1" x14ac:dyDescent="0.25">
      <c r="A16" s="26" t="s">
        <v>393</v>
      </c>
      <c r="B16" s="26" t="s">
        <v>539</v>
      </c>
      <c r="C16" s="26" t="s">
        <v>107</v>
      </c>
      <c r="D16" s="27">
        <v>424</v>
      </c>
      <c r="E16" s="27">
        <v>550</v>
      </c>
      <c r="F16" s="28">
        <v>299.27999999999997</v>
      </c>
      <c r="G16" s="28">
        <v>0</v>
      </c>
      <c r="H16" s="27">
        <v>0</v>
      </c>
      <c r="I16" s="28">
        <v>0</v>
      </c>
      <c r="J16" s="27">
        <v>0</v>
      </c>
      <c r="K16" s="28">
        <v>219.36</v>
      </c>
      <c r="L16" s="28">
        <v>0</v>
      </c>
      <c r="M16" s="27">
        <v>0</v>
      </c>
      <c r="N16" s="28">
        <v>0</v>
      </c>
      <c r="O16" s="27">
        <v>0</v>
      </c>
      <c r="P16" s="27">
        <v>424</v>
      </c>
      <c r="Q16" s="27">
        <v>0</v>
      </c>
      <c r="R16" s="27">
        <v>0</v>
      </c>
      <c r="S16" s="27">
        <v>0</v>
      </c>
      <c r="T16" s="27">
        <v>0</v>
      </c>
      <c r="U16" s="29">
        <f t="shared" si="0"/>
        <v>8.7056237960638425E-3</v>
      </c>
      <c r="V16" s="26" t="s">
        <v>539</v>
      </c>
      <c r="W16" s="29">
        <v>8.7056237960638425E-3</v>
      </c>
      <c r="X16" s="23">
        <f t="shared" si="1"/>
        <v>0</v>
      </c>
    </row>
    <row r="17" spans="1:24" s="23" customFormat="1" x14ac:dyDescent="0.25">
      <c r="A17" s="26" t="s">
        <v>213</v>
      </c>
      <c r="B17" s="26" t="s">
        <v>231</v>
      </c>
      <c r="C17" s="26" t="s">
        <v>229</v>
      </c>
      <c r="D17" s="27">
        <v>455.8</v>
      </c>
      <c r="E17" s="27">
        <v>530</v>
      </c>
      <c r="F17" s="28">
        <v>243.4</v>
      </c>
      <c r="G17" s="28">
        <v>215.16</v>
      </c>
      <c r="H17" s="27">
        <v>13.13</v>
      </c>
      <c r="I17" s="28">
        <v>215.16</v>
      </c>
      <c r="J17" s="27">
        <v>13.13</v>
      </c>
      <c r="K17" s="28">
        <v>204.48</v>
      </c>
      <c r="L17" s="28">
        <v>174.7</v>
      </c>
      <c r="M17" s="27">
        <v>17.05</v>
      </c>
      <c r="N17" s="28">
        <v>174.7</v>
      </c>
      <c r="O17" s="27">
        <v>17.05</v>
      </c>
      <c r="P17" s="27">
        <v>455.8</v>
      </c>
      <c r="Q17" s="27">
        <v>455.8</v>
      </c>
      <c r="R17" s="27">
        <v>0</v>
      </c>
      <c r="S17" s="27">
        <v>455.8</v>
      </c>
      <c r="T17" s="27">
        <v>0</v>
      </c>
      <c r="U17" s="29">
        <f t="shared" si="0"/>
        <v>8.1150891403133397E-3</v>
      </c>
      <c r="V17" s="26" t="s">
        <v>231</v>
      </c>
      <c r="W17" s="29">
        <v>8.1150891403133397E-3</v>
      </c>
      <c r="X17" s="23">
        <f t="shared" si="1"/>
        <v>8.535316275729312E-3</v>
      </c>
    </row>
    <row r="18" spans="1:24" s="23" customFormat="1" x14ac:dyDescent="0.25">
      <c r="A18" s="26" t="s">
        <v>84</v>
      </c>
      <c r="B18" s="26" t="s">
        <v>95</v>
      </c>
      <c r="C18" s="26" t="s">
        <v>53</v>
      </c>
      <c r="D18" s="27">
        <v>263</v>
      </c>
      <c r="E18" s="27">
        <v>300</v>
      </c>
      <c r="F18" s="28">
        <v>213.32</v>
      </c>
      <c r="G18" s="28">
        <v>217.46</v>
      </c>
      <c r="H18" s="27">
        <v>-1.9</v>
      </c>
      <c r="I18" s="28">
        <v>217.46</v>
      </c>
      <c r="J18" s="27">
        <v>-1.9</v>
      </c>
      <c r="K18" s="28">
        <v>181.76</v>
      </c>
      <c r="L18" s="28">
        <v>168.08</v>
      </c>
      <c r="M18" s="27">
        <v>8.14</v>
      </c>
      <c r="N18" s="28">
        <v>168.08</v>
      </c>
      <c r="O18" s="27">
        <v>8.14</v>
      </c>
      <c r="P18" s="27">
        <v>263</v>
      </c>
      <c r="Q18" s="27">
        <v>263</v>
      </c>
      <c r="R18" s="27">
        <v>0</v>
      </c>
      <c r="S18" s="27">
        <v>263</v>
      </c>
      <c r="T18" s="27">
        <v>0</v>
      </c>
      <c r="U18" s="29">
        <f t="shared" si="0"/>
        <v>7.2134125691674135E-3</v>
      </c>
      <c r="V18" s="26" t="s">
        <v>95</v>
      </c>
      <c r="W18" s="29">
        <v>7.2134125691674135E-3</v>
      </c>
      <c r="X18" s="23">
        <f t="shared" si="1"/>
        <v>8.2118829972786661E-3</v>
      </c>
    </row>
    <row r="19" spans="1:24" s="23" customFormat="1" x14ac:dyDescent="0.25">
      <c r="A19" s="26" t="s">
        <v>307</v>
      </c>
      <c r="B19" s="26" t="s">
        <v>317</v>
      </c>
      <c r="C19" s="26" t="s">
        <v>309</v>
      </c>
      <c r="D19" s="27">
        <v>455.8</v>
      </c>
      <c r="E19" s="27">
        <v>600</v>
      </c>
      <c r="F19" s="28">
        <v>207.62</v>
      </c>
      <c r="G19" s="28">
        <v>145.58000000000001</v>
      </c>
      <c r="H19" s="27">
        <v>42.62</v>
      </c>
      <c r="I19" s="28">
        <v>145.58000000000001</v>
      </c>
      <c r="J19" s="27">
        <v>42.62</v>
      </c>
      <c r="K19" s="28">
        <v>180.42</v>
      </c>
      <c r="L19" s="28">
        <v>105.34</v>
      </c>
      <c r="M19" s="27">
        <v>71.27</v>
      </c>
      <c r="N19" s="28">
        <v>105.34</v>
      </c>
      <c r="O19" s="27">
        <v>71.27</v>
      </c>
      <c r="P19" s="27">
        <v>455.8</v>
      </c>
      <c r="Q19" s="27">
        <v>455.8</v>
      </c>
      <c r="R19" s="27">
        <v>0</v>
      </c>
      <c r="S19" s="27">
        <v>455.8</v>
      </c>
      <c r="T19" s="27">
        <v>0</v>
      </c>
      <c r="U19" s="29">
        <f t="shared" si="0"/>
        <v>7.1602327009748275E-3</v>
      </c>
      <c r="V19" s="26" t="s">
        <v>317</v>
      </c>
      <c r="W19" s="29">
        <v>7.1602327009748275E-3</v>
      </c>
      <c r="X19" s="23">
        <f t="shared" si="1"/>
        <v>5.1465954006028949E-3</v>
      </c>
    </row>
    <row r="20" spans="1:24" s="23" customFormat="1" x14ac:dyDescent="0.25">
      <c r="A20" s="26" t="s">
        <v>383</v>
      </c>
      <c r="B20" s="26" t="s">
        <v>536</v>
      </c>
      <c r="C20" s="26" t="s">
        <v>170</v>
      </c>
      <c r="D20" s="27">
        <v>263</v>
      </c>
      <c r="E20" s="27">
        <v>320</v>
      </c>
      <c r="F20" s="28">
        <v>248.98</v>
      </c>
      <c r="G20" s="28">
        <v>0</v>
      </c>
      <c r="H20" s="27">
        <v>0</v>
      </c>
      <c r="I20" s="28">
        <v>0</v>
      </c>
      <c r="J20" s="27">
        <v>0</v>
      </c>
      <c r="K20" s="28">
        <v>178</v>
      </c>
      <c r="L20" s="28">
        <v>0</v>
      </c>
      <c r="M20" s="27">
        <v>0</v>
      </c>
      <c r="N20" s="28">
        <v>0</v>
      </c>
      <c r="O20" s="27">
        <v>0</v>
      </c>
      <c r="P20" s="27">
        <v>263</v>
      </c>
      <c r="Q20" s="27">
        <v>0</v>
      </c>
      <c r="R20" s="27">
        <v>0</v>
      </c>
      <c r="S20" s="27">
        <v>0</v>
      </c>
      <c r="T20" s="27">
        <v>0</v>
      </c>
      <c r="U20" s="29">
        <f t="shared" si="0"/>
        <v>7.0641914464777706E-3</v>
      </c>
      <c r="V20" s="26" t="s">
        <v>536</v>
      </c>
      <c r="W20" s="29">
        <v>7.0641914464777706E-3</v>
      </c>
      <c r="X20" s="23">
        <f t="shared" si="1"/>
        <v>0</v>
      </c>
    </row>
    <row r="21" spans="1:24" s="23" customFormat="1" x14ac:dyDescent="0.25">
      <c r="A21" s="26" t="s">
        <v>240</v>
      </c>
      <c r="B21" s="26" t="s">
        <v>264</v>
      </c>
      <c r="C21" s="26" t="s">
        <v>253</v>
      </c>
      <c r="D21" s="27">
        <v>275.60000000000002</v>
      </c>
      <c r="E21" s="27">
        <v>320</v>
      </c>
      <c r="F21" s="28">
        <v>238.18</v>
      </c>
      <c r="G21" s="28">
        <v>249.68</v>
      </c>
      <c r="H21" s="27">
        <v>-4.6100000000000003</v>
      </c>
      <c r="I21" s="28">
        <v>249.68</v>
      </c>
      <c r="J21" s="27">
        <v>-4.6100000000000003</v>
      </c>
      <c r="K21" s="28">
        <v>161.80000000000001</v>
      </c>
      <c r="L21" s="28">
        <v>140.02000000000001</v>
      </c>
      <c r="M21" s="27">
        <v>15.55</v>
      </c>
      <c r="N21" s="28">
        <v>140.02000000000001</v>
      </c>
      <c r="O21" s="27">
        <v>15.55</v>
      </c>
      <c r="P21" s="27">
        <v>275.60000000000002</v>
      </c>
      <c r="Q21" s="27">
        <v>275.60000000000002</v>
      </c>
      <c r="R21" s="27">
        <v>0</v>
      </c>
      <c r="S21" s="27">
        <v>275.60000000000002</v>
      </c>
      <c r="T21" s="27">
        <v>0</v>
      </c>
      <c r="U21" s="29">
        <f t="shared" si="0"/>
        <v>6.4212706519106936E-3</v>
      </c>
      <c r="V21" s="26" t="s">
        <v>264</v>
      </c>
      <c r="W21" s="29">
        <v>6.4212706519106936E-3</v>
      </c>
      <c r="X21" s="23">
        <f t="shared" si="1"/>
        <v>6.8409558381661044E-3</v>
      </c>
    </row>
    <row r="22" spans="1:24" s="23" customFormat="1" x14ac:dyDescent="0.25">
      <c r="A22" s="26" t="s">
        <v>356</v>
      </c>
      <c r="B22" s="26" t="s">
        <v>363</v>
      </c>
      <c r="C22" s="26" t="s">
        <v>334</v>
      </c>
      <c r="D22" s="27">
        <v>263</v>
      </c>
      <c r="E22" s="27">
        <v>350</v>
      </c>
      <c r="F22" s="28">
        <v>186.98</v>
      </c>
      <c r="G22" s="28">
        <v>170.76</v>
      </c>
      <c r="H22" s="27">
        <v>9.5</v>
      </c>
      <c r="I22" s="28">
        <v>170.76</v>
      </c>
      <c r="J22" s="27">
        <v>9.5</v>
      </c>
      <c r="K22" s="28">
        <v>119.72</v>
      </c>
      <c r="L22" s="28">
        <v>50</v>
      </c>
      <c r="M22" s="27">
        <v>139.44</v>
      </c>
      <c r="N22" s="28">
        <v>50</v>
      </c>
      <c r="O22" s="27">
        <v>139.44</v>
      </c>
      <c r="P22" s="27">
        <v>263</v>
      </c>
      <c r="Q22" s="27">
        <v>263</v>
      </c>
      <c r="R22" s="27">
        <v>0</v>
      </c>
      <c r="S22" s="27">
        <v>263</v>
      </c>
      <c r="T22" s="27">
        <v>0</v>
      </c>
      <c r="U22" s="29">
        <f t="shared" si="0"/>
        <v>4.7512640447883074E-3</v>
      </c>
      <c r="V22" s="26" t="s">
        <v>363</v>
      </c>
      <c r="W22" s="29">
        <v>4.7512640447883074E-3</v>
      </c>
      <c r="X22" s="23">
        <f t="shared" si="1"/>
        <v>2.4428495351257332E-3</v>
      </c>
    </row>
    <row r="23" spans="1:24" s="23" customFormat="1" x14ac:dyDescent="0.25">
      <c r="A23" s="26" t="s">
        <v>165</v>
      </c>
      <c r="B23" s="26" t="s">
        <v>182</v>
      </c>
      <c r="C23" s="26" t="s">
        <v>178</v>
      </c>
      <c r="D23" s="27">
        <v>263</v>
      </c>
      <c r="E23" s="27">
        <v>300</v>
      </c>
      <c r="F23" s="28">
        <v>134.06</v>
      </c>
      <c r="G23" s="28">
        <v>101.46</v>
      </c>
      <c r="H23" s="27">
        <v>32.130000000000003</v>
      </c>
      <c r="I23" s="28">
        <v>101.46</v>
      </c>
      <c r="J23" s="27">
        <v>32.130000000000003</v>
      </c>
      <c r="K23" s="28">
        <v>113.94</v>
      </c>
      <c r="L23" s="28">
        <v>58.5</v>
      </c>
      <c r="M23" s="27">
        <v>94.77</v>
      </c>
      <c r="N23" s="28">
        <v>58.5</v>
      </c>
      <c r="O23" s="27">
        <v>94.77</v>
      </c>
      <c r="P23" s="27">
        <v>263</v>
      </c>
      <c r="Q23" s="27">
        <v>263</v>
      </c>
      <c r="R23" s="27">
        <v>0</v>
      </c>
      <c r="S23" s="27">
        <v>263</v>
      </c>
      <c r="T23" s="27">
        <v>0</v>
      </c>
      <c r="U23" s="29">
        <f t="shared" si="0"/>
        <v>4.5218762551217824E-3</v>
      </c>
      <c r="V23" s="26" t="s">
        <v>182</v>
      </c>
      <c r="W23" s="29">
        <v>4.5218762551217824E-3</v>
      </c>
      <c r="X23" s="23">
        <f t="shared" si="1"/>
        <v>2.8581339560971078E-3</v>
      </c>
    </row>
    <row r="24" spans="1:24" s="23" customFormat="1" x14ac:dyDescent="0.25">
      <c r="A24" s="26" t="s">
        <v>294</v>
      </c>
      <c r="B24" s="26" t="s">
        <v>528</v>
      </c>
      <c r="C24" s="26" t="s">
        <v>309</v>
      </c>
      <c r="D24" s="27">
        <v>263</v>
      </c>
      <c r="E24" s="27">
        <v>300</v>
      </c>
      <c r="F24" s="28">
        <v>113.22</v>
      </c>
      <c r="G24" s="28">
        <v>0</v>
      </c>
      <c r="H24" s="27">
        <v>0</v>
      </c>
      <c r="I24" s="28">
        <v>0</v>
      </c>
      <c r="J24" s="27">
        <v>0</v>
      </c>
      <c r="K24" s="28">
        <v>91.42</v>
      </c>
      <c r="L24" s="28">
        <v>0</v>
      </c>
      <c r="M24" s="27">
        <v>0</v>
      </c>
      <c r="N24" s="28">
        <v>0</v>
      </c>
      <c r="O24" s="27">
        <v>0</v>
      </c>
      <c r="P24" s="27">
        <v>263</v>
      </c>
      <c r="Q24" s="27">
        <v>0</v>
      </c>
      <c r="R24" s="27">
        <v>0</v>
      </c>
      <c r="S24" s="27">
        <v>0</v>
      </c>
      <c r="T24" s="27">
        <v>0</v>
      </c>
      <c r="U24" s="29">
        <f t="shared" si="0"/>
        <v>3.6281369777359427E-3</v>
      </c>
      <c r="V24" s="26" t="s">
        <v>528</v>
      </c>
      <c r="W24" s="29">
        <v>3.6281369777359427E-3</v>
      </c>
      <c r="X24" s="23">
        <f t="shared" si="1"/>
        <v>0</v>
      </c>
    </row>
    <row r="25" spans="1:24" s="23" customFormat="1" x14ac:dyDescent="0.25">
      <c r="A25" s="26" t="s">
        <v>204</v>
      </c>
      <c r="B25" s="26" t="s">
        <v>518</v>
      </c>
      <c r="C25" s="26" t="s">
        <v>224</v>
      </c>
      <c r="D25" s="27">
        <v>263</v>
      </c>
      <c r="E25" s="27">
        <v>300</v>
      </c>
      <c r="F25" s="28">
        <v>106.54</v>
      </c>
      <c r="G25" s="28">
        <v>0</v>
      </c>
      <c r="H25" s="27">
        <v>0</v>
      </c>
      <c r="I25" s="28">
        <v>0</v>
      </c>
      <c r="J25" s="27">
        <v>0</v>
      </c>
      <c r="K25" s="28">
        <v>82.68</v>
      </c>
      <c r="L25" s="28">
        <v>0</v>
      </c>
      <c r="M25" s="27">
        <v>0</v>
      </c>
      <c r="N25" s="28">
        <v>0</v>
      </c>
      <c r="O25" s="27">
        <v>0</v>
      </c>
      <c r="P25" s="27">
        <v>263</v>
      </c>
      <c r="Q25" s="27">
        <v>0</v>
      </c>
      <c r="R25" s="27">
        <v>0</v>
      </c>
      <c r="S25" s="27">
        <v>0</v>
      </c>
      <c r="T25" s="27">
        <v>0</v>
      </c>
      <c r="U25" s="29">
        <f t="shared" si="0"/>
        <v>3.2812772404201243E-3</v>
      </c>
      <c r="V25" s="26" t="s">
        <v>518</v>
      </c>
      <c r="W25" s="29">
        <v>3.2812772404201243E-3</v>
      </c>
      <c r="X25" s="23">
        <f t="shared" si="1"/>
        <v>0</v>
      </c>
    </row>
    <row r="26" spans="1:24" s="23" customFormat="1" x14ac:dyDescent="0.25">
      <c r="A26" s="26" t="s">
        <v>209</v>
      </c>
      <c r="B26" s="26" t="s">
        <v>226</v>
      </c>
      <c r="C26" s="26" t="s">
        <v>191</v>
      </c>
      <c r="D26" s="27">
        <v>381.6</v>
      </c>
      <c r="E26" s="27">
        <v>550</v>
      </c>
      <c r="F26" s="28">
        <v>102.72</v>
      </c>
      <c r="G26" s="28">
        <v>82.1</v>
      </c>
      <c r="H26" s="27">
        <v>25.12</v>
      </c>
      <c r="I26" s="28">
        <v>82.1</v>
      </c>
      <c r="J26" s="27">
        <v>25.12</v>
      </c>
      <c r="K26" s="28">
        <v>70.959999999999994</v>
      </c>
      <c r="L26" s="28">
        <v>47.78</v>
      </c>
      <c r="M26" s="27">
        <v>48.51</v>
      </c>
      <c r="N26" s="28">
        <v>47.78</v>
      </c>
      <c r="O26" s="27">
        <v>48.51</v>
      </c>
      <c r="P26" s="27">
        <v>381.6</v>
      </c>
      <c r="Q26" s="27">
        <v>381.6</v>
      </c>
      <c r="R26" s="27">
        <v>0</v>
      </c>
      <c r="S26" s="27">
        <v>381.6</v>
      </c>
      <c r="T26" s="27">
        <v>0</v>
      </c>
      <c r="U26" s="29">
        <f t="shared" si="0"/>
        <v>2.8161518260790032E-3</v>
      </c>
      <c r="V26" s="26" t="s">
        <v>226</v>
      </c>
      <c r="W26" s="29">
        <v>2.8161518260790032E-3</v>
      </c>
      <c r="X26" s="23">
        <f t="shared" si="1"/>
        <v>2.3343870157661508E-3</v>
      </c>
    </row>
    <row r="27" spans="1:24" s="23" customFormat="1" x14ac:dyDescent="0.25">
      <c r="A27" s="26" t="s">
        <v>39</v>
      </c>
      <c r="B27" s="26" t="s">
        <v>509</v>
      </c>
      <c r="C27" s="26" t="s">
        <v>18</v>
      </c>
      <c r="D27" s="27">
        <v>263</v>
      </c>
      <c r="E27" s="27">
        <v>350</v>
      </c>
      <c r="F27" s="28">
        <v>85.32</v>
      </c>
      <c r="G27" s="28">
        <v>0</v>
      </c>
      <c r="H27" s="27">
        <v>0</v>
      </c>
      <c r="I27" s="28">
        <v>0</v>
      </c>
      <c r="J27" s="27">
        <v>0</v>
      </c>
      <c r="K27" s="28">
        <v>56.36</v>
      </c>
      <c r="L27" s="28">
        <v>0</v>
      </c>
      <c r="M27" s="27">
        <v>0</v>
      </c>
      <c r="N27" s="28">
        <v>0</v>
      </c>
      <c r="O27" s="27">
        <v>0</v>
      </c>
      <c r="P27" s="27">
        <v>263</v>
      </c>
      <c r="Q27" s="27">
        <v>0</v>
      </c>
      <c r="R27" s="27">
        <v>0</v>
      </c>
      <c r="S27" s="27">
        <v>0</v>
      </c>
      <c r="T27" s="27">
        <v>0</v>
      </c>
      <c r="U27" s="29">
        <f t="shared" si="0"/>
        <v>2.2367293815926245E-3</v>
      </c>
      <c r="V27" s="26" t="s">
        <v>509</v>
      </c>
      <c r="W27" s="29">
        <v>2.2367293815926245E-3</v>
      </c>
      <c r="X27" s="23">
        <f t="shared" si="1"/>
        <v>0</v>
      </c>
    </row>
    <row r="28" spans="1:24" s="23" customFormat="1" x14ac:dyDescent="0.25">
      <c r="A28" s="26" t="s">
        <v>158</v>
      </c>
      <c r="B28" s="26" t="s">
        <v>172</v>
      </c>
      <c r="C28" s="26" t="s">
        <v>170</v>
      </c>
      <c r="D28" s="27">
        <v>424</v>
      </c>
      <c r="E28" s="27">
        <v>500</v>
      </c>
      <c r="F28" s="28">
        <v>69.84</v>
      </c>
      <c r="G28" s="28">
        <v>104.18</v>
      </c>
      <c r="H28" s="27">
        <v>-32.96</v>
      </c>
      <c r="I28" s="28">
        <v>104.18</v>
      </c>
      <c r="J28" s="27">
        <v>-32.96</v>
      </c>
      <c r="K28" s="28">
        <v>55.02</v>
      </c>
      <c r="L28" s="28">
        <v>64.98</v>
      </c>
      <c r="M28" s="27">
        <v>-15.33</v>
      </c>
      <c r="N28" s="28">
        <v>64.98</v>
      </c>
      <c r="O28" s="27">
        <v>-15.33</v>
      </c>
      <c r="P28" s="27">
        <v>424</v>
      </c>
      <c r="Q28" s="27">
        <v>424</v>
      </c>
      <c r="R28" s="27">
        <v>0</v>
      </c>
      <c r="S28" s="27">
        <v>424</v>
      </c>
      <c r="T28" s="27">
        <v>0</v>
      </c>
      <c r="U28" s="29">
        <f t="shared" si="0"/>
        <v>2.1835495134000394E-3</v>
      </c>
      <c r="V28" s="26" t="s">
        <v>172</v>
      </c>
      <c r="W28" s="29">
        <v>2.1835495134000394E-3</v>
      </c>
      <c r="X28" s="23">
        <f t="shared" si="1"/>
        <v>3.1747272558494033E-3</v>
      </c>
    </row>
    <row r="29" spans="1:24" s="23" customFormat="1" x14ac:dyDescent="0.25">
      <c r="A29" s="26" t="s">
        <v>125</v>
      </c>
      <c r="B29" s="26" t="s">
        <v>514</v>
      </c>
      <c r="C29" s="26" t="s">
        <v>116</v>
      </c>
      <c r="D29" s="27">
        <v>339.2</v>
      </c>
      <c r="E29" s="27">
        <v>400</v>
      </c>
      <c r="F29" s="28">
        <v>79.52</v>
      </c>
      <c r="G29" s="28">
        <v>0</v>
      </c>
      <c r="H29" s="27">
        <v>0</v>
      </c>
      <c r="I29" s="28">
        <v>0</v>
      </c>
      <c r="J29" s="27">
        <v>0</v>
      </c>
      <c r="K29" s="28">
        <v>54.98</v>
      </c>
      <c r="L29" s="28">
        <v>0</v>
      </c>
      <c r="M29" s="27">
        <v>0</v>
      </c>
      <c r="N29" s="28">
        <v>0</v>
      </c>
      <c r="O29" s="27">
        <v>0</v>
      </c>
      <c r="P29" s="27">
        <v>339.2</v>
      </c>
      <c r="Q29" s="27">
        <v>0</v>
      </c>
      <c r="R29" s="27">
        <v>0</v>
      </c>
      <c r="S29" s="27">
        <v>0</v>
      </c>
      <c r="T29" s="27">
        <v>0</v>
      </c>
      <c r="U29" s="29">
        <f t="shared" si="0"/>
        <v>2.1819620546480213E-3</v>
      </c>
      <c r="V29" s="26" t="s">
        <v>514</v>
      </c>
      <c r="W29" s="29">
        <v>2.1819620546480213E-3</v>
      </c>
      <c r="X29" s="23">
        <f t="shared" si="1"/>
        <v>0</v>
      </c>
    </row>
    <row r="30" spans="1:24" s="23" customFormat="1" x14ac:dyDescent="0.25">
      <c r="A30" s="26" t="s">
        <v>318</v>
      </c>
      <c r="B30" s="26" t="s">
        <v>323</v>
      </c>
      <c r="C30" s="26" t="s">
        <v>324</v>
      </c>
      <c r="D30" s="27">
        <v>424</v>
      </c>
      <c r="E30" s="27">
        <v>500</v>
      </c>
      <c r="F30" s="28">
        <v>62.02</v>
      </c>
      <c r="G30" s="28">
        <v>39.28</v>
      </c>
      <c r="H30" s="27">
        <v>57.89</v>
      </c>
      <c r="I30" s="28">
        <v>39.28</v>
      </c>
      <c r="J30" s="27">
        <v>57.89</v>
      </c>
      <c r="K30" s="28">
        <v>48.02</v>
      </c>
      <c r="L30" s="28">
        <v>25.32</v>
      </c>
      <c r="M30" s="27">
        <v>89.65</v>
      </c>
      <c r="N30" s="28">
        <v>25.32</v>
      </c>
      <c r="O30" s="27">
        <v>89.65</v>
      </c>
      <c r="P30" s="27">
        <v>424</v>
      </c>
      <c r="Q30" s="27">
        <v>424</v>
      </c>
      <c r="R30" s="27">
        <v>0</v>
      </c>
      <c r="S30" s="27">
        <v>424</v>
      </c>
      <c r="T30" s="27">
        <v>0</v>
      </c>
      <c r="U30" s="29">
        <f t="shared" si="0"/>
        <v>1.9057442317969807E-3</v>
      </c>
      <c r="V30" s="26" t="s">
        <v>323</v>
      </c>
      <c r="W30" s="29">
        <v>1.9057442317969807E-3</v>
      </c>
      <c r="X30" s="23">
        <f t="shared" si="1"/>
        <v>1.2370590045876714E-3</v>
      </c>
    </row>
    <row r="31" spans="1:24" s="23" customFormat="1" x14ac:dyDescent="0.25">
      <c r="A31" s="26" t="s">
        <v>301</v>
      </c>
      <c r="B31" s="26" t="s">
        <v>531</v>
      </c>
      <c r="C31" s="26" t="s">
        <v>309</v>
      </c>
      <c r="D31" s="27">
        <v>339.2</v>
      </c>
      <c r="E31" s="27">
        <v>400</v>
      </c>
      <c r="F31" s="28">
        <v>66.84</v>
      </c>
      <c r="G31" s="28">
        <v>0</v>
      </c>
      <c r="H31" s="27">
        <v>0</v>
      </c>
      <c r="I31" s="28">
        <v>0</v>
      </c>
      <c r="J31" s="27">
        <v>0</v>
      </c>
      <c r="K31" s="28">
        <v>45.88</v>
      </c>
      <c r="L31" s="28">
        <v>0</v>
      </c>
      <c r="M31" s="27">
        <v>0</v>
      </c>
      <c r="N31" s="28">
        <v>0</v>
      </c>
      <c r="O31" s="27">
        <v>0</v>
      </c>
      <c r="P31" s="27">
        <v>339.2</v>
      </c>
      <c r="Q31" s="27">
        <v>0</v>
      </c>
      <c r="R31" s="27">
        <v>0</v>
      </c>
      <c r="S31" s="27">
        <v>0</v>
      </c>
      <c r="T31" s="27">
        <v>0</v>
      </c>
      <c r="U31" s="29">
        <f t="shared" si="0"/>
        <v>1.8208151885640458E-3</v>
      </c>
      <c r="V31" s="26" t="s">
        <v>531</v>
      </c>
      <c r="W31" s="29">
        <v>1.8208151885640458E-3</v>
      </c>
      <c r="X31" s="23">
        <f t="shared" si="1"/>
        <v>0</v>
      </c>
    </row>
    <row r="32" spans="1:24" s="23" customFormat="1" x14ac:dyDescent="0.25">
      <c r="A32" s="26" t="s">
        <v>438</v>
      </c>
      <c r="B32" s="26" t="s">
        <v>441</v>
      </c>
      <c r="C32" s="26" t="s">
        <v>425</v>
      </c>
      <c r="D32" s="27">
        <v>381.6</v>
      </c>
      <c r="E32" s="27">
        <v>450</v>
      </c>
      <c r="F32" s="28">
        <v>31.5</v>
      </c>
      <c r="G32" s="28">
        <v>40.58</v>
      </c>
      <c r="H32" s="27">
        <v>-22.38</v>
      </c>
      <c r="I32" s="28">
        <v>40.58</v>
      </c>
      <c r="J32" s="27">
        <v>-22.38</v>
      </c>
      <c r="K32" s="28">
        <v>21.96</v>
      </c>
      <c r="L32" s="28">
        <v>23.78</v>
      </c>
      <c r="M32" s="27">
        <v>-7.65</v>
      </c>
      <c r="N32" s="28">
        <v>23.78</v>
      </c>
      <c r="O32" s="27">
        <v>-7.65</v>
      </c>
      <c r="P32" s="27">
        <v>381.6</v>
      </c>
      <c r="Q32" s="27">
        <v>381.6</v>
      </c>
      <c r="R32" s="27">
        <v>0</v>
      </c>
      <c r="S32" s="27">
        <v>381.6</v>
      </c>
      <c r="T32" s="27">
        <v>0</v>
      </c>
      <c r="U32" s="29">
        <f t="shared" si="0"/>
        <v>8.7151485485759475E-4</v>
      </c>
      <c r="V32" s="26" t="s">
        <v>441</v>
      </c>
      <c r="W32" s="29">
        <v>8.7151485485759475E-4</v>
      </c>
      <c r="X32" s="23">
        <f t="shared" si="1"/>
        <v>1.1618192389057987E-3</v>
      </c>
    </row>
    <row r="33" spans="1:24" s="23" customFormat="1" x14ac:dyDescent="0.25">
      <c r="A33" s="26" t="s">
        <v>282</v>
      </c>
      <c r="B33" s="26" t="s">
        <v>525</v>
      </c>
      <c r="C33" s="26" t="s">
        <v>521</v>
      </c>
      <c r="D33" s="27">
        <v>386.5</v>
      </c>
      <c r="E33" s="27">
        <v>500</v>
      </c>
      <c r="F33" s="28">
        <v>1.42</v>
      </c>
      <c r="G33" s="28">
        <v>0</v>
      </c>
      <c r="H33" s="27">
        <v>0</v>
      </c>
      <c r="I33" s="28">
        <v>0</v>
      </c>
      <c r="J33" s="27">
        <v>0</v>
      </c>
      <c r="K33" s="28">
        <v>7.0000000000000007E-2</v>
      </c>
      <c r="L33" s="28">
        <v>0</v>
      </c>
      <c r="M33" s="27">
        <v>0</v>
      </c>
      <c r="N33" s="28">
        <v>0</v>
      </c>
      <c r="O33" s="27">
        <v>0</v>
      </c>
      <c r="P33" s="27">
        <v>386.5</v>
      </c>
      <c r="Q33" s="27">
        <v>0</v>
      </c>
      <c r="R33" s="27">
        <v>0</v>
      </c>
      <c r="S33" s="27">
        <v>0</v>
      </c>
      <c r="T33" s="27">
        <v>0</v>
      </c>
      <c r="U33" s="29">
        <f t="shared" si="0"/>
        <v>2.7780528160305843E-6</v>
      </c>
      <c r="V33" s="26" t="s">
        <v>525</v>
      </c>
      <c r="W33" s="29">
        <v>2.7780528160305843E-6</v>
      </c>
      <c r="X33" s="23">
        <f t="shared" si="1"/>
        <v>0</v>
      </c>
    </row>
    <row r="34" spans="1:24" s="23" customFormat="1" x14ac:dyDescent="0.25">
      <c r="A34" s="26" t="s">
        <v>196</v>
      </c>
      <c r="B34" s="26" t="s">
        <v>517</v>
      </c>
      <c r="C34" s="26" t="s">
        <v>256</v>
      </c>
      <c r="D34" s="27">
        <v>420</v>
      </c>
      <c r="E34" s="27">
        <v>540</v>
      </c>
      <c r="F34" s="28">
        <v>0.12</v>
      </c>
      <c r="G34" s="28">
        <v>0</v>
      </c>
      <c r="H34" s="27">
        <v>0</v>
      </c>
      <c r="I34" s="28">
        <v>0</v>
      </c>
      <c r="J34" s="27">
        <v>0</v>
      </c>
      <c r="K34" s="28">
        <v>2.1600000000000001E-2</v>
      </c>
      <c r="L34" s="28">
        <v>0</v>
      </c>
      <c r="M34" s="27">
        <v>0</v>
      </c>
      <c r="N34" s="28">
        <v>0</v>
      </c>
      <c r="O34" s="27">
        <v>0</v>
      </c>
      <c r="P34" s="27">
        <v>420</v>
      </c>
      <c r="Q34" s="27">
        <v>0</v>
      </c>
      <c r="R34" s="27">
        <v>0</v>
      </c>
      <c r="S34" s="27">
        <v>0</v>
      </c>
      <c r="T34" s="27">
        <v>0</v>
      </c>
      <c r="U34" s="29">
        <f t="shared" si="0"/>
        <v>8.5722772608943738E-7</v>
      </c>
      <c r="V34" s="26" t="s">
        <v>517</v>
      </c>
      <c r="W34" s="29">
        <v>8.5722772608943738E-7</v>
      </c>
      <c r="X34" s="23">
        <f t="shared" si="1"/>
        <v>0</v>
      </c>
    </row>
    <row r="35" spans="1:24" s="23" customFormat="1" x14ac:dyDescent="0.25">
      <c r="A35" s="26" t="s">
        <v>145</v>
      </c>
      <c r="B35" s="26" t="s">
        <v>153</v>
      </c>
      <c r="C35" s="26" t="s">
        <v>149</v>
      </c>
      <c r="D35" s="27">
        <v>263</v>
      </c>
      <c r="E35" s="27">
        <v>350</v>
      </c>
      <c r="F35" s="28">
        <v>0.3</v>
      </c>
      <c r="G35" s="28">
        <v>47.44</v>
      </c>
      <c r="H35" s="27">
        <v>-99.37</v>
      </c>
      <c r="I35" s="28">
        <v>47.44</v>
      </c>
      <c r="J35" s="27">
        <v>-99.37</v>
      </c>
      <c r="K35" s="28">
        <v>0.02</v>
      </c>
      <c r="L35" s="28">
        <v>34.979999999999997</v>
      </c>
      <c r="M35" s="27">
        <v>-99.94</v>
      </c>
      <c r="N35" s="28">
        <v>34.979999999999997</v>
      </c>
      <c r="O35" s="27">
        <v>-99.94</v>
      </c>
      <c r="P35" s="27">
        <v>263</v>
      </c>
      <c r="Q35" s="27">
        <v>263</v>
      </c>
      <c r="R35" s="27">
        <v>0</v>
      </c>
      <c r="S35" s="27">
        <v>263</v>
      </c>
      <c r="T35" s="27">
        <v>0</v>
      </c>
      <c r="U35" s="29">
        <f t="shared" si="0"/>
        <v>7.9372937600873838E-7</v>
      </c>
      <c r="V35" s="26" t="s">
        <v>153</v>
      </c>
      <c r="W35" s="29">
        <v>7.9372937600873838E-7</v>
      </c>
      <c r="X35" s="23">
        <f t="shared" si="1"/>
        <v>1.7090175347739629E-3</v>
      </c>
    </row>
    <row r="36" spans="1:24" s="23" customFormat="1" x14ac:dyDescent="0.25">
      <c r="A36" s="26" t="s">
        <v>461</v>
      </c>
      <c r="B36" s="26" t="s">
        <v>157</v>
      </c>
      <c r="C36" s="26" t="s">
        <v>149</v>
      </c>
      <c r="D36" s="27">
        <v>381.6</v>
      </c>
      <c r="E36" s="27">
        <v>500</v>
      </c>
      <c r="F36" s="28">
        <v>22.48</v>
      </c>
      <c r="G36" s="28">
        <v>177.58</v>
      </c>
      <c r="H36" s="27">
        <v>-87.34</v>
      </c>
      <c r="I36" s="28">
        <v>177.58</v>
      </c>
      <c r="J36" s="27">
        <v>-87.34</v>
      </c>
      <c r="K36" s="28">
        <v>0.02</v>
      </c>
      <c r="L36" s="28">
        <v>131.74</v>
      </c>
      <c r="M36" s="27">
        <v>-99.98</v>
      </c>
      <c r="N36" s="28">
        <v>131.74</v>
      </c>
      <c r="O36" s="27">
        <v>-99.98</v>
      </c>
      <c r="P36" s="27">
        <v>381.6</v>
      </c>
      <c r="Q36" s="27">
        <v>381.6</v>
      </c>
      <c r="R36" s="27">
        <v>0</v>
      </c>
      <c r="S36" s="27">
        <v>381.6</v>
      </c>
      <c r="T36" s="27">
        <v>0</v>
      </c>
      <c r="U36" s="29">
        <f t="shared" si="0"/>
        <v>7.9372937600873838E-7</v>
      </c>
      <c r="V36" s="26" t="s">
        <v>157</v>
      </c>
      <c r="W36" s="29">
        <v>7.9372937600873838E-7</v>
      </c>
      <c r="X36" s="23">
        <f t="shared" si="1"/>
        <v>6.4364199551492822E-3</v>
      </c>
    </row>
    <row r="37" spans="1:24" s="23" customFormat="1" x14ac:dyDescent="0.25">
      <c r="A37" s="26" t="s">
        <v>271</v>
      </c>
      <c r="B37" s="26" t="s">
        <v>523</v>
      </c>
      <c r="C37" s="26" t="s">
        <v>296</v>
      </c>
      <c r="D37" s="27">
        <v>360</v>
      </c>
      <c r="E37" s="27">
        <v>550</v>
      </c>
      <c r="F37" s="28">
        <v>0.185</v>
      </c>
      <c r="G37" s="28">
        <v>0</v>
      </c>
      <c r="H37" s="27">
        <v>0</v>
      </c>
      <c r="I37" s="28">
        <v>0</v>
      </c>
      <c r="J37" s="27">
        <v>0</v>
      </c>
      <c r="K37" s="28">
        <v>1.35E-2</v>
      </c>
      <c r="L37" s="28">
        <v>0</v>
      </c>
      <c r="M37" s="27">
        <v>0</v>
      </c>
      <c r="N37" s="28">
        <v>0</v>
      </c>
      <c r="O37" s="27">
        <v>0</v>
      </c>
      <c r="P37" s="27">
        <v>325</v>
      </c>
      <c r="Q37" s="27">
        <v>0</v>
      </c>
      <c r="R37" s="27">
        <v>0</v>
      </c>
      <c r="S37" s="27">
        <v>0</v>
      </c>
      <c r="T37" s="27">
        <v>0</v>
      </c>
      <c r="U37" s="29">
        <f t="shared" si="0"/>
        <v>5.3576732880589836E-7</v>
      </c>
      <c r="V37" s="26" t="s">
        <v>523</v>
      </c>
      <c r="W37" s="29">
        <v>5.3576732880589836E-7</v>
      </c>
      <c r="X37" s="23">
        <f t="shared" si="1"/>
        <v>0</v>
      </c>
    </row>
    <row r="38" spans="1:24" s="23" customFormat="1" x14ac:dyDescent="0.25">
      <c r="A38" s="26" t="s">
        <v>379</v>
      </c>
      <c r="B38" s="26" t="s">
        <v>394</v>
      </c>
      <c r="C38" s="26" t="s">
        <v>170</v>
      </c>
      <c r="D38" s="27">
        <v>263</v>
      </c>
      <c r="E38" s="27">
        <v>300</v>
      </c>
      <c r="F38" s="28">
        <v>0</v>
      </c>
      <c r="G38" s="28">
        <v>129.36000000000001</v>
      </c>
      <c r="H38" s="27">
        <v>-100</v>
      </c>
      <c r="I38" s="28">
        <v>129.36000000000001</v>
      </c>
      <c r="J38" s="27">
        <v>-100</v>
      </c>
      <c r="K38" s="28">
        <v>0</v>
      </c>
      <c r="L38" s="28">
        <v>2.2000000000000002</v>
      </c>
      <c r="M38" s="27">
        <v>-100</v>
      </c>
      <c r="N38" s="28">
        <v>2.2000000000000002</v>
      </c>
      <c r="O38" s="27">
        <v>-100</v>
      </c>
      <c r="P38" s="27">
        <v>0</v>
      </c>
      <c r="Q38" s="27">
        <v>263</v>
      </c>
      <c r="R38" s="27">
        <v>-100</v>
      </c>
      <c r="S38" s="27">
        <v>263</v>
      </c>
      <c r="T38" s="27">
        <v>-100</v>
      </c>
      <c r="U38" s="29">
        <f t="shared" si="0"/>
        <v>0</v>
      </c>
      <c r="V38" s="26" t="s">
        <v>394</v>
      </c>
      <c r="W38" s="29">
        <v>0</v>
      </c>
      <c r="X38" s="23">
        <f t="shared" si="1"/>
        <v>1.0748537954553227E-4</v>
      </c>
    </row>
    <row r="39" spans="1:24" s="23" customFormat="1" x14ac:dyDescent="0.25">
      <c r="A39" s="26" t="s">
        <v>275</v>
      </c>
      <c r="B39" s="26" t="s">
        <v>300</v>
      </c>
      <c r="C39" s="26" t="s">
        <v>296</v>
      </c>
      <c r="D39" s="27">
        <v>263</v>
      </c>
      <c r="E39" s="27">
        <v>350</v>
      </c>
      <c r="F39" s="28">
        <v>0</v>
      </c>
      <c r="G39" s="28">
        <v>29.66</v>
      </c>
      <c r="H39" s="27">
        <v>-100</v>
      </c>
      <c r="I39" s="28">
        <v>29.66</v>
      </c>
      <c r="J39" s="27">
        <v>-100</v>
      </c>
      <c r="K39" s="28">
        <v>0</v>
      </c>
      <c r="L39" s="28">
        <v>23.44</v>
      </c>
      <c r="M39" s="27">
        <v>-100</v>
      </c>
      <c r="N39" s="28">
        <v>23.44</v>
      </c>
      <c r="O39" s="27">
        <v>-100</v>
      </c>
      <c r="P39" s="27">
        <v>0</v>
      </c>
      <c r="Q39" s="27">
        <v>263</v>
      </c>
      <c r="R39" s="27">
        <v>-100</v>
      </c>
      <c r="S39" s="27">
        <v>263</v>
      </c>
      <c r="T39" s="27">
        <v>-100</v>
      </c>
      <c r="U39" s="29">
        <f t="shared" si="0"/>
        <v>0</v>
      </c>
      <c r="V39" s="26" t="s">
        <v>300</v>
      </c>
      <c r="W39" s="29">
        <v>0</v>
      </c>
      <c r="X39" s="23">
        <f t="shared" si="1"/>
        <v>1.1452078620669437E-3</v>
      </c>
    </row>
    <row r="40" spans="1:24" s="23" customFormat="1" x14ac:dyDescent="0.25">
      <c r="A40" s="26" t="s">
        <v>257</v>
      </c>
      <c r="B40" s="26" t="s">
        <v>285</v>
      </c>
      <c r="C40" s="26" t="s">
        <v>286</v>
      </c>
      <c r="D40" s="27">
        <v>263</v>
      </c>
      <c r="E40" s="27">
        <v>400</v>
      </c>
      <c r="F40" s="28">
        <v>0</v>
      </c>
      <c r="G40" s="28">
        <v>12.7</v>
      </c>
      <c r="H40" s="27">
        <v>-100</v>
      </c>
      <c r="I40" s="28">
        <v>12.7</v>
      </c>
      <c r="J40" s="27">
        <v>-100</v>
      </c>
      <c r="K40" s="28">
        <v>0</v>
      </c>
      <c r="L40" s="28">
        <v>12.06</v>
      </c>
      <c r="M40" s="27">
        <v>-100</v>
      </c>
      <c r="N40" s="28">
        <v>12.06</v>
      </c>
      <c r="O40" s="27">
        <v>-100</v>
      </c>
      <c r="P40" s="27">
        <v>0</v>
      </c>
      <c r="Q40" s="27">
        <v>263</v>
      </c>
      <c r="R40" s="27">
        <v>-100</v>
      </c>
      <c r="S40" s="27">
        <v>263</v>
      </c>
      <c r="T40" s="27">
        <v>-100</v>
      </c>
      <c r="U40" s="29">
        <f t="shared" si="0"/>
        <v>0</v>
      </c>
      <c r="V40" s="26" t="s">
        <v>285</v>
      </c>
      <c r="W40" s="29">
        <v>0</v>
      </c>
      <c r="X40" s="23">
        <f t="shared" si="1"/>
        <v>5.8921530787232695E-4</v>
      </c>
    </row>
    <row r="41" spans="1:24" s="23" customFormat="1" x14ac:dyDescent="0.25">
      <c r="A41" s="26" t="s">
        <v>268</v>
      </c>
      <c r="B41" s="26" t="s">
        <v>522</v>
      </c>
      <c r="C41" s="26" t="s">
        <v>521</v>
      </c>
      <c r="D41" s="27">
        <v>264</v>
      </c>
      <c r="E41" s="27">
        <v>350</v>
      </c>
      <c r="F41" s="28">
        <v>0.32</v>
      </c>
      <c r="G41" s="28">
        <v>0</v>
      </c>
      <c r="H41" s="27">
        <v>0</v>
      </c>
      <c r="I41" s="28">
        <v>0</v>
      </c>
      <c r="J41" s="27">
        <v>0</v>
      </c>
      <c r="K41" s="28">
        <v>0</v>
      </c>
      <c r="L41" s="28">
        <v>0</v>
      </c>
      <c r="M41" s="27">
        <v>0</v>
      </c>
      <c r="N41" s="28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9">
        <f t="shared" si="0"/>
        <v>0</v>
      </c>
      <c r="V41" s="26" t="s">
        <v>522</v>
      </c>
      <c r="W41" s="29">
        <v>0</v>
      </c>
      <c r="X41" s="23">
        <f t="shared" si="1"/>
        <v>0</v>
      </c>
    </row>
    <row r="42" spans="1:24" s="23" customFormat="1" x14ac:dyDescent="0.25">
      <c r="A42" s="26" t="s">
        <v>192</v>
      </c>
      <c r="B42" s="26" t="s">
        <v>214</v>
      </c>
      <c r="C42" s="26" t="s">
        <v>116</v>
      </c>
      <c r="D42" s="27">
        <v>381.6</v>
      </c>
      <c r="E42" s="27">
        <v>500</v>
      </c>
      <c r="F42" s="28">
        <v>0</v>
      </c>
      <c r="G42" s="28">
        <v>0.92</v>
      </c>
      <c r="H42" s="27">
        <v>-100</v>
      </c>
      <c r="I42" s="28">
        <v>0.92</v>
      </c>
      <c r="J42" s="27">
        <v>-100</v>
      </c>
      <c r="K42" s="28">
        <v>0</v>
      </c>
      <c r="L42" s="28">
        <v>0.04</v>
      </c>
      <c r="M42" s="27">
        <v>-100</v>
      </c>
      <c r="N42" s="28">
        <v>0.04</v>
      </c>
      <c r="O42" s="27">
        <v>-100</v>
      </c>
      <c r="P42" s="27">
        <v>0</v>
      </c>
      <c r="Q42" s="27">
        <v>381.6</v>
      </c>
      <c r="R42" s="27">
        <v>-100</v>
      </c>
      <c r="S42" s="27">
        <v>381.6</v>
      </c>
      <c r="T42" s="27">
        <v>-100</v>
      </c>
      <c r="U42" s="29">
        <f t="shared" si="0"/>
        <v>0</v>
      </c>
      <c r="V42" s="26" t="s">
        <v>214</v>
      </c>
      <c r="W42" s="29">
        <v>0</v>
      </c>
      <c r="X42" s="23">
        <f t="shared" si="1"/>
        <v>1.9542796281005867E-6</v>
      </c>
    </row>
    <row r="43" spans="1:24" s="23" customFormat="1" x14ac:dyDescent="0.25">
      <c r="A43" s="26" t="s">
        <v>189</v>
      </c>
      <c r="B43" s="26" t="s">
        <v>210</v>
      </c>
      <c r="C43" s="26" t="s">
        <v>124</v>
      </c>
      <c r="D43" s="27">
        <v>420</v>
      </c>
      <c r="E43" s="27">
        <v>500</v>
      </c>
      <c r="F43" s="28">
        <v>3.84</v>
      </c>
      <c r="G43" s="28">
        <v>13.46</v>
      </c>
      <c r="H43" s="27">
        <v>-71.47</v>
      </c>
      <c r="I43" s="28">
        <v>13.46</v>
      </c>
      <c r="J43" s="27">
        <v>-71.47</v>
      </c>
      <c r="K43" s="28">
        <v>0</v>
      </c>
      <c r="L43" s="28">
        <v>0</v>
      </c>
      <c r="M43" s="27">
        <v>0</v>
      </c>
      <c r="N43" s="28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9">
        <f t="shared" si="0"/>
        <v>0</v>
      </c>
      <c r="V43" s="26" t="s">
        <v>210</v>
      </c>
      <c r="W43" s="29">
        <v>0</v>
      </c>
      <c r="X43" s="23">
        <f t="shared" si="1"/>
        <v>0</v>
      </c>
    </row>
    <row r="44" spans="1:24" s="23" customFormat="1" x14ac:dyDescent="0.25">
      <c r="A44" s="26" t="s">
        <v>415</v>
      </c>
      <c r="B44" s="26" t="s">
        <v>422</v>
      </c>
      <c r="C44" s="26" t="s">
        <v>270</v>
      </c>
      <c r="D44" s="27">
        <v>424</v>
      </c>
      <c r="E44" s="27">
        <v>600</v>
      </c>
      <c r="F44" s="28">
        <v>6</v>
      </c>
      <c r="G44" s="28">
        <v>29.78</v>
      </c>
      <c r="H44" s="27">
        <v>-79.849999999999994</v>
      </c>
      <c r="I44" s="28">
        <v>29.78</v>
      </c>
      <c r="J44" s="27">
        <v>-79.849999999999994</v>
      </c>
      <c r="K44" s="28">
        <v>0</v>
      </c>
      <c r="L44" s="28">
        <v>17.16</v>
      </c>
      <c r="M44" s="27">
        <v>-100</v>
      </c>
      <c r="N44" s="28">
        <v>17.16</v>
      </c>
      <c r="O44" s="27">
        <v>-100</v>
      </c>
      <c r="P44" s="27">
        <v>0</v>
      </c>
      <c r="Q44" s="27">
        <v>424</v>
      </c>
      <c r="R44" s="27">
        <v>-100</v>
      </c>
      <c r="S44" s="27">
        <v>424</v>
      </c>
      <c r="T44" s="27">
        <v>-100</v>
      </c>
      <c r="U44" s="29">
        <f t="shared" si="0"/>
        <v>0</v>
      </c>
      <c r="V44" s="26" t="s">
        <v>422</v>
      </c>
      <c r="W44" s="29">
        <v>0</v>
      </c>
      <c r="X44" s="23">
        <f t="shared" si="1"/>
        <v>8.3838596045515169E-4</v>
      </c>
    </row>
    <row r="45" spans="1:24" x14ac:dyDescent="0.25">
      <c r="K45" s="30">
        <f>SUM(K3:K44)</f>
        <v>25197.505099999998</v>
      </c>
      <c r="L45" s="30">
        <f>SUM(L3:L44)</f>
        <v>20467.900000000001</v>
      </c>
      <c r="M45" s="39">
        <f>SUM(M3:M44)</f>
        <v>788.2</v>
      </c>
    </row>
    <row r="47" spans="1:24" s="33" customFormat="1" x14ac:dyDescent="0.25">
      <c r="A47" s="31" t="s">
        <v>4</v>
      </c>
      <c r="B47" s="31" t="s">
        <v>5</v>
      </c>
      <c r="C47" s="31" t="s">
        <v>6</v>
      </c>
      <c r="D47" s="31" t="s">
        <v>7</v>
      </c>
      <c r="E47" s="31" t="s">
        <v>1</v>
      </c>
      <c r="F47" s="31" t="s">
        <v>1</v>
      </c>
      <c r="G47" s="31" t="s">
        <v>1</v>
      </c>
      <c r="H47" s="31" t="s">
        <v>1</v>
      </c>
      <c r="I47" s="31" t="s">
        <v>8</v>
      </c>
      <c r="J47" s="31" t="s">
        <v>1</v>
      </c>
      <c r="K47" s="31" t="s">
        <v>1</v>
      </c>
      <c r="L47" s="31" t="s">
        <v>1</v>
      </c>
      <c r="M47" s="31" t="s">
        <v>1</v>
      </c>
      <c r="N47" s="31" t="s">
        <v>9</v>
      </c>
      <c r="O47" s="31" t="s">
        <v>1</v>
      </c>
      <c r="P47" s="31" t="s">
        <v>1</v>
      </c>
      <c r="Q47" s="31" t="s">
        <v>1</v>
      </c>
      <c r="R47" s="31" t="s">
        <v>1</v>
      </c>
      <c r="S47" s="32">
        <v>2019</v>
      </c>
      <c r="T47" s="32">
        <v>2018</v>
      </c>
    </row>
    <row r="48" spans="1:24" s="33" customFormat="1" x14ac:dyDescent="0.25">
      <c r="A48" s="31" t="s">
        <v>1</v>
      </c>
      <c r="B48" s="31" t="s">
        <v>1</v>
      </c>
      <c r="C48" s="31" t="s">
        <v>1</v>
      </c>
      <c r="D48" s="34" t="s">
        <v>10</v>
      </c>
      <c r="E48" s="34" t="s">
        <v>11</v>
      </c>
      <c r="F48" s="34" t="s">
        <v>12</v>
      </c>
      <c r="G48" s="34" t="s">
        <v>13</v>
      </c>
      <c r="H48" s="34" t="s">
        <v>14</v>
      </c>
      <c r="I48" s="34" t="s">
        <v>10</v>
      </c>
      <c r="J48" s="34" t="s">
        <v>11</v>
      </c>
      <c r="K48" s="34" t="s">
        <v>12</v>
      </c>
      <c r="L48" s="34" t="s">
        <v>13</v>
      </c>
      <c r="M48" s="34" t="s">
        <v>14</v>
      </c>
      <c r="N48" s="34" t="s">
        <v>10</v>
      </c>
      <c r="O48" s="34" t="s">
        <v>11</v>
      </c>
      <c r="P48" s="34" t="s">
        <v>12</v>
      </c>
      <c r="Q48" s="34" t="s">
        <v>13</v>
      </c>
      <c r="R48" s="34" t="s">
        <v>14</v>
      </c>
      <c r="S48" s="32">
        <v>250</v>
      </c>
      <c r="T48" s="32">
        <v>500</v>
      </c>
    </row>
    <row r="49" spans="1:19" s="33" customFormat="1" x14ac:dyDescent="0.25">
      <c r="A49" s="35" t="s">
        <v>62</v>
      </c>
      <c r="B49" s="35" t="s">
        <v>63</v>
      </c>
      <c r="C49" s="35" t="s">
        <v>53</v>
      </c>
      <c r="D49" s="36">
        <v>1044.24</v>
      </c>
      <c r="E49" s="36">
        <v>1027.1479999999999</v>
      </c>
      <c r="F49" s="37">
        <v>1.66</v>
      </c>
      <c r="G49" s="36">
        <v>1027.1479999999999</v>
      </c>
      <c r="H49" s="37">
        <v>1.66</v>
      </c>
      <c r="I49" s="36">
        <v>982.06399999999996</v>
      </c>
      <c r="J49" s="36">
        <v>939.572</v>
      </c>
      <c r="K49" s="37">
        <v>4.5199999999999996</v>
      </c>
      <c r="L49" s="36">
        <v>939.572</v>
      </c>
      <c r="M49" s="37">
        <v>4.5199999999999996</v>
      </c>
      <c r="N49" s="37">
        <v>445.2</v>
      </c>
      <c r="O49" s="37">
        <v>445.2</v>
      </c>
      <c r="P49" s="37">
        <v>0</v>
      </c>
      <c r="Q49" s="37">
        <v>445.2</v>
      </c>
      <c r="R49" s="37">
        <v>0</v>
      </c>
      <c r="S49" s="38">
        <f>I49/$I$80</f>
        <v>0.54171723100141655</v>
      </c>
    </row>
    <row r="50" spans="1:19" s="33" customFormat="1" x14ac:dyDescent="0.25">
      <c r="A50" s="35" t="s">
        <v>185</v>
      </c>
      <c r="B50" s="35" t="s">
        <v>186</v>
      </c>
      <c r="C50" s="35" t="s">
        <v>107</v>
      </c>
      <c r="D50" s="36">
        <v>330.952</v>
      </c>
      <c r="E50" s="36">
        <v>357.452</v>
      </c>
      <c r="F50" s="37">
        <v>-7.41</v>
      </c>
      <c r="G50" s="36">
        <v>357.452</v>
      </c>
      <c r="H50" s="37">
        <v>-7.41</v>
      </c>
      <c r="I50" s="36">
        <v>249.83600000000001</v>
      </c>
      <c r="J50" s="36">
        <v>202.17599999999999</v>
      </c>
      <c r="K50" s="37">
        <v>23.57</v>
      </c>
      <c r="L50" s="36">
        <v>202.17599999999999</v>
      </c>
      <c r="M50" s="37">
        <v>23.57</v>
      </c>
      <c r="N50" s="37">
        <v>381.6</v>
      </c>
      <c r="O50" s="37">
        <v>381.6</v>
      </c>
      <c r="P50" s="37">
        <v>0</v>
      </c>
      <c r="Q50" s="37">
        <v>381.6</v>
      </c>
      <c r="R50" s="37">
        <v>0</v>
      </c>
      <c r="S50" s="38">
        <f t="shared" ref="S50:S79" si="2">I50/$I$80</f>
        <v>0.13781226694438439</v>
      </c>
    </row>
    <row r="51" spans="1:19" s="33" customFormat="1" x14ac:dyDescent="0.25">
      <c r="A51" s="35" t="s">
        <v>194</v>
      </c>
      <c r="B51" s="35" t="s">
        <v>195</v>
      </c>
      <c r="C51" s="35" t="s">
        <v>191</v>
      </c>
      <c r="D51" s="36">
        <v>248.792</v>
      </c>
      <c r="E51" s="36">
        <v>246.732</v>
      </c>
      <c r="F51" s="37">
        <v>0.83</v>
      </c>
      <c r="G51" s="36">
        <v>246.732</v>
      </c>
      <c r="H51" s="37">
        <v>0.83</v>
      </c>
      <c r="I51" s="36">
        <v>116.88800000000001</v>
      </c>
      <c r="J51" s="36">
        <v>65.816000000000003</v>
      </c>
      <c r="K51" s="37">
        <v>77.599999999999994</v>
      </c>
      <c r="L51" s="36">
        <v>65.816000000000003</v>
      </c>
      <c r="M51" s="37">
        <v>77.599999999999994</v>
      </c>
      <c r="N51" s="37">
        <v>275.60000000000002</v>
      </c>
      <c r="O51" s="37">
        <v>275.60000000000002</v>
      </c>
      <c r="P51" s="37">
        <v>0</v>
      </c>
      <c r="Q51" s="37">
        <v>275.60000000000002</v>
      </c>
      <c r="R51" s="37">
        <v>0</v>
      </c>
      <c r="S51" s="38">
        <f t="shared" si="2"/>
        <v>6.4476697748103565E-2</v>
      </c>
    </row>
    <row r="52" spans="1:19" s="33" customFormat="1" x14ac:dyDescent="0.25">
      <c r="A52" s="35" t="s">
        <v>168</v>
      </c>
      <c r="B52" s="35" t="s">
        <v>169</v>
      </c>
      <c r="C52" s="35" t="s">
        <v>170</v>
      </c>
      <c r="D52" s="36">
        <v>143.88800000000001</v>
      </c>
      <c r="E52" s="36">
        <v>115.77200000000001</v>
      </c>
      <c r="F52" s="37">
        <v>24.29</v>
      </c>
      <c r="G52" s="36">
        <v>115.77200000000001</v>
      </c>
      <c r="H52" s="37">
        <v>24.29</v>
      </c>
      <c r="I52" s="36">
        <v>111.408</v>
      </c>
      <c r="J52" s="36">
        <v>61.048000000000002</v>
      </c>
      <c r="K52" s="37">
        <v>82.49</v>
      </c>
      <c r="L52" s="36">
        <v>61.048000000000002</v>
      </c>
      <c r="M52" s="37">
        <v>82.49</v>
      </c>
      <c r="N52" s="37">
        <v>300</v>
      </c>
      <c r="O52" s="37">
        <v>300</v>
      </c>
      <c r="P52" s="37">
        <v>0</v>
      </c>
      <c r="Q52" s="37">
        <v>300</v>
      </c>
      <c r="R52" s="37">
        <v>0</v>
      </c>
      <c r="S52" s="38">
        <f t="shared" si="2"/>
        <v>6.1453869881602237E-2</v>
      </c>
    </row>
    <row r="53" spans="1:19" s="33" customFormat="1" x14ac:dyDescent="0.25">
      <c r="A53" s="35" t="s">
        <v>455</v>
      </c>
      <c r="B53" s="35" t="s">
        <v>456</v>
      </c>
      <c r="C53" s="35" t="s">
        <v>149</v>
      </c>
      <c r="D53" s="36">
        <v>59.636000000000003</v>
      </c>
      <c r="E53" s="36">
        <v>54.747999999999998</v>
      </c>
      <c r="F53" s="37">
        <v>8.93</v>
      </c>
      <c r="G53" s="36">
        <v>54.747999999999998</v>
      </c>
      <c r="H53" s="37">
        <v>8.93</v>
      </c>
      <c r="I53" s="36">
        <v>52.216000000000001</v>
      </c>
      <c r="J53" s="36">
        <v>48.363999999999997</v>
      </c>
      <c r="K53" s="37">
        <v>7.96</v>
      </c>
      <c r="L53" s="36">
        <v>48.363999999999997</v>
      </c>
      <c r="M53" s="37">
        <v>7.96</v>
      </c>
      <c r="N53" s="37">
        <v>360.4</v>
      </c>
      <c r="O53" s="37">
        <v>360.4</v>
      </c>
      <c r="P53" s="37">
        <v>0</v>
      </c>
      <c r="Q53" s="37">
        <v>360.4</v>
      </c>
      <c r="R53" s="37">
        <v>0</v>
      </c>
      <c r="S53" s="38">
        <f t="shared" si="2"/>
        <v>2.8802916035991513E-2</v>
      </c>
    </row>
    <row r="54" spans="1:19" s="33" customFormat="1" x14ac:dyDescent="0.25">
      <c r="A54" s="35" t="s">
        <v>341</v>
      </c>
      <c r="B54" s="35" t="s">
        <v>342</v>
      </c>
      <c r="C54" s="35" t="s">
        <v>334</v>
      </c>
      <c r="D54" s="36">
        <v>110.58</v>
      </c>
      <c r="E54" s="36">
        <v>33.588000000000001</v>
      </c>
      <c r="F54" s="37">
        <v>229.22</v>
      </c>
      <c r="G54" s="36">
        <v>33.588000000000001</v>
      </c>
      <c r="H54" s="37">
        <v>229.22</v>
      </c>
      <c r="I54" s="36">
        <v>45.576000000000001</v>
      </c>
      <c r="J54" s="36">
        <v>5.5839999999999996</v>
      </c>
      <c r="K54" s="37">
        <v>716.19</v>
      </c>
      <c r="L54" s="36">
        <v>5.5839999999999996</v>
      </c>
      <c r="M54" s="37">
        <v>716.19</v>
      </c>
      <c r="N54" s="37">
        <v>263</v>
      </c>
      <c r="O54" s="37">
        <v>263</v>
      </c>
      <c r="P54" s="37">
        <v>0</v>
      </c>
      <c r="Q54" s="37">
        <v>263</v>
      </c>
      <c r="R54" s="37">
        <v>0</v>
      </c>
      <c r="S54" s="38">
        <f t="shared" si="2"/>
        <v>2.5140219497019098E-2</v>
      </c>
    </row>
    <row r="55" spans="1:19" s="33" customFormat="1" x14ac:dyDescent="0.25">
      <c r="A55" s="35" t="s">
        <v>112</v>
      </c>
      <c r="B55" s="35" t="s">
        <v>113</v>
      </c>
      <c r="C55" s="35" t="s">
        <v>107</v>
      </c>
      <c r="D55" s="36">
        <v>73.944000000000003</v>
      </c>
      <c r="E55" s="36">
        <v>0</v>
      </c>
      <c r="F55" s="37">
        <v>0</v>
      </c>
      <c r="G55" s="36">
        <v>0</v>
      </c>
      <c r="H55" s="37">
        <v>0</v>
      </c>
      <c r="I55" s="36">
        <v>39.252000000000002</v>
      </c>
      <c r="J55" s="36">
        <v>0</v>
      </c>
      <c r="K55" s="37">
        <v>0</v>
      </c>
      <c r="L55" s="36">
        <v>0</v>
      </c>
      <c r="M55" s="37">
        <v>0</v>
      </c>
      <c r="N55" s="37">
        <v>424</v>
      </c>
      <c r="O55" s="37">
        <v>0</v>
      </c>
      <c r="P55" s="37">
        <v>0</v>
      </c>
      <c r="Q55" s="37">
        <v>0</v>
      </c>
      <c r="R55" s="37">
        <v>0</v>
      </c>
      <c r="S55" s="38">
        <f t="shared" si="2"/>
        <v>2.1651832010202599E-2</v>
      </c>
    </row>
    <row r="56" spans="1:19" s="33" customFormat="1" x14ac:dyDescent="0.25">
      <c r="A56" s="35" t="s">
        <v>192</v>
      </c>
      <c r="B56" s="35" t="s">
        <v>193</v>
      </c>
      <c r="C56" s="35" t="s">
        <v>191</v>
      </c>
      <c r="D56" s="36">
        <v>76.828000000000003</v>
      </c>
      <c r="E56" s="36">
        <v>0</v>
      </c>
      <c r="F56" s="37">
        <v>0</v>
      </c>
      <c r="G56" s="36">
        <v>0</v>
      </c>
      <c r="H56" s="37">
        <v>0</v>
      </c>
      <c r="I56" s="36">
        <v>34.612000000000002</v>
      </c>
      <c r="J56" s="36">
        <v>0</v>
      </c>
      <c r="K56" s="37">
        <v>0</v>
      </c>
      <c r="L56" s="36">
        <v>0</v>
      </c>
      <c r="M56" s="37">
        <v>0</v>
      </c>
      <c r="N56" s="37">
        <v>339.2</v>
      </c>
      <c r="O56" s="37">
        <v>0</v>
      </c>
      <c r="P56" s="37">
        <v>0</v>
      </c>
      <c r="Q56" s="37">
        <v>0</v>
      </c>
      <c r="R56" s="37">
        <v>0</v>
      </c>
      <c r="S56" s="38">
        <f t="shared" si="2"/>
        <v>1.9092357320318259E-2</v>
      </c>
    </row>
    <row r="57" spans="1:19" s="33" customFormat="1" x14ac:dyDescent="0.25">
      <c r="A57" s="35" t="s">
        <v>393</v>
      </c>
      <c r="B57" s="35" t="s">
        <v>394</v>
      </c>
      <c r="C57" s="35" t="s">
        <v>170</v>
      </c>
      <c r="D57" s="36">
        <v>42.716000000000001</v>
      </c>
      <c r="E57" s="36">
        <v>36.527999999999999</v>
      </c>
      <c r="F57" s="37">
        <v>16.940000000000001</v>
      </c>
      <c r="G57" s="36">
        <v>36.527999999999999</v>
      </c>
      <c r="H57" s="37">
        <v>16.940000000000001</v>
      </c>
      <c r="I57" s="36">
        <v>25.536000000000001</v>
      </c>
      <c r="J57" s="36">
        <v>8.8919999999999995</v>
      </c>
      <c r="K57" s="37">
        <v>187.18</v>
      </c>
      <c r="L57" s="36">
        <v>8.8919999999999995</v>
      </c>
      <c r="M57" s="37">
        <v>187.18</v>
      </c>
      <c r="N57" s="37">
        <v>263</v>
      </c>
      <c r="O57" s="37">
        <v>263</v>
      </c>
      <c r="P57" s="37">
        <v>0</v>
      </c>
      <c r="Q57" s="37">
        <v>263</v>
      </c>
      <c r="R57" s="37">
        <v>0</v>
      </c>
      <c r="S57" s="38">
        <f t="shared" si="2"/>
        <v>1.4085936569156568E-2</v>
      </c>
    </row>
    <row r="58" spans="1:19" s="33" customFormat="1" x14ac:dyDescent="0.25">
      <c r="A58" s="35" t="s">
        <v>198</v>
      </c>
      <c r="B58" s="35" t="s">
        <v>199</v>
      </c>
      <c r="C58" s="35" t="s">
        <v>191</v>
      </c>
      <c r="D58" s="36">
        <v>37.94</v>
      </c>
      <c r="E58" s="36">
        <v>27.004000000000001</v>
      </c>
      <c r="F58" s="37">
        <v>40.5</v>
      </c>
      <c r="G58" s="36">
        <v>27.004000000000001</v>
      </c>
      <c r="H58" s="37">
        <v>40.5</v>
      </c>
      <c r="I58" s="36">
        <v>25.18</v>
      </c>
      <c r="J58" s="36">
        <v>7.8760000000000003</v>
      </c>
      <c r="K58" s="37">
        <v>219.71</v>
      </c>
      <c r="L58" s="36">
        <v>7.8760000000000003</v>
      </c>
      <c r="M58" s="37">
        <v>219.71</v>
      </c>
      <c r="N58" s="37">
        <v>360.4</v>
      </c>
      <c r="O58" s="37">
        <v>360.4</v>
      </c>
      <c r="P58" s="37">
        <v>0</v>
      </c>
      <c r="Q58" s="37">
        <v>360.4</v>
      </c>
      <c r="R58" s="37">
        <v>0</v>
      </c>
      <c r="S58" s="38">
        <f t="shared" si="2"/>
        <v>1.3889563080018888E-2</v>
      </c>
    </row>
    <row r="59" spans="1:19" s="33" customFormat="1" x14ac:dyDescent="0.25">
      <c r="A59" s="35" t="s">
        <v>230</v>
      </c>
      <c r="B59" s="35" t="s">
        <v>231</v>
      </c>
      <c r="C59" s="35" t="s">
        <v>229</v>
      </c>
      <c r="D59" s="36">
        <v>29.12</v>
      </c>
      <c r="E59" s="36">
        <v>24.992000000000001</v>
      </c>
      <c r="F59" s="37">
        <v>16.52</v>
      </c>
      <c r="G59" s="36">
        <v>24.992000000000001</v>
      </c>
      <c r="H59" s="37">
        <v>16.52</v>
      </c>
      <c r="I59" s="36">
        <v>20.58</v>
      </c>
      <c r="J59" s="36">
        <v>13.948</v>
      </c>
      <c r="K59" s="37">
        <v>47.55</v>
      </c>
      <c r="L59" s="36">
        <v>13.948</v>
      </c>
      <c r="M59" s="37">
        <v>47.55</v>
      </c>
      <c r="N59" s="37">
        <v>455.8</v>
      </c>
      <c r="O59" s="37">
        <v>455.8</v>
      </c>
      <c r="P59" s="37">
        <v>0</v>
      </c>
      <c r="Q59" s="37">
        <v>455.8</v>
      </c>
      <c r="R59" s="37">
        <v>0</v>
      </c>
      <c r="S59" s="38">
        <f t="shared" si="2"/>
        <v>1.135215282711631E-2</v>
      </c>
    </row>
    <row r="60" spans="1:19" s="33" customFormat="1" x14ac:dyDescent="0.25">
      <c r="A60" s="35" t="s">
        <v>247</v>
      </c>
      <c r="B60" s="35" t="s">
        <v>248</v>
      </c>
      <c r="C60" s="35" t="s">
        <v>242</v>
      </c>
      <c r="D60" s="36">
        <v>25.103999999999999</v>
      </c>
      <c r="E60" s="36">
        <v>12.288</v>
      </c>
      <c r="F60" s="37">
        <v>104.3</v>
      </c>
      <c r="G60" s="36">
        <v>12.288</v>
      </c>
      <c r="H60" s="37">
        <v>104.3</v>
      </c>
      <c r="I60" s="36">
        <v>19.396000000000001</v>
      </c>
      <c r="J60" s="36">
        <v>5.8479999999999999</v>
      </c>
      <c r="K60" s="37">
        <v>231.67</v>
      </c>
      <c r="L60" s="36">
        <v>5.8479999999999999</v>
      </c>
      <c r="M60" s="37">
        <v>231.67</v>
      </c>
      <c r="N60" s="37">
        <v>318</v>
      </c>
      <c r="O60" s="37">
        <v>318</v>
      </c>
      <c r="P60" s="37">
        <v>0</v>
      </c>
      <c r="Q60" s="37">
        <v>318</v>
      </c>
      <c r="R60" s="37">
        <v>0</v>
      </c>
      <c r="S60" s="38">
        <f t="shared" si="2"/>
        <v>1.069904549245617E-2</v>
      </c>
    </row>
    <row r="61" spans="1:19" s="33" customFormat="1" x14ac:dyDescent="0.25">
      <c r="A61" s="35" t="s">
        <v>316</v>
      </c>
      <c r="B61" s="35" t="s">
        <v>317</v>
      </c>
      <c r="C61" s="35" t="s">
        <v>309</v>
      </c>
      <c r="D61" s="36">
        <v>22.86</v>
      </c>
      <c r="E61" s="36">
        <v>29.795999999999999</v>
      </c>
      <c r="F61" s="37">
        <v>-23.28</v>
      </c>
      <c r="G61" s="36">
        <v>29.795999999999999</v>
      </c>
      <c r="H61" s="37">
        <v>-23.28</v>
      </c>
      <c r="I61" s="36">
        <v>15.948</v>
      </c>
      <c r="J61" s="36">
        <v>15.068</v>
      </c>
      <c r="K61" s="37">
        <v>5.84</v>
      </c>
      <c r="L61" s="36">
        <v>15.068</v>
      </c>
      <c r="M61" s="37">
        <v>5.84</v>
      </c>
      <c r="N61" s="37">
        <v>455.8</v>
      </c>
      <c r="O61" s="37">
        <v>455.8</v>
      </c>
      <c r="P61" s="37">
        <v>0</v>
      </c>
      <c r="Q61" s="37">
        <v>455.8</v>
      </c>
      <c r="R61" s="37">
        <v>0</v>
      </c>
      <c r="S61" s="38">
        <f t="shared" si="2"/>
        <v>8.7970910246283254E-3</v>
      </c>
    </row>
    <row r="62" spans="1:19" s="33" customFormat="1" x14ac:dyDescent="0.25">
      <c r="A62" s="35" t="s">
        <v>263</v>
      </c>
      <c r="B62" s="35" t="s">
        <v>264</v>
      </c>
      <c r="C62" s="35" t="s">
        <v>253</v>
      </c>
      <c r="D62" s="36">
        <v>22.472000000000001</v>
      </c>
      <c r="E62" s="36">
        <v>23.492000000000001</v>
      </c>
      <c r="F62" s="37">
        <v>-4.34</v>
      </c>
      <c r="G62" s="36">
        <v>23.492000000000001</v>
      </c>
      <c r="H62" s="37">
        <v>-4.34</v>
      </c>
      <c r="I62" s="36">
        <v>15.151999999999999</v>
      </c>
      <c r="J62" s="36">
        <v>9.5079999999999991</v>
      </c>
      <c r="K62" s="37">
        <v>59.36</v>
      </c>
      <c r="L62" s="36">
        <v>9.5079999999999991</v>
      </c>
      <c r="M62" s="37">
        <v>59.36</v>
      </c>
      <c r="N62" s="37">
        <v>275.60000000000002</v>
      </c>
      <c r="O62" s="37">
        <v>275.60000000000002</v>
      </c>
      <c r="P62" s="37">
        <v>0</v>
      </c>
      <c r="Q62" s="37">
        <v>275.60000000000002</v>
      </c>
      <c r="R62" s="37">
        <v>0</v>
      </c>
      <c r="S62" s="38">
        <f t="shared" si="2"/>
        <v>8.3580087286912706E-3</v>
      </c>
    </row>
    <row r="63" spans="1:19" s="33" customFormat="1" x14ac:dyDescent="0.25">
      <c r="A63" s="35" t="s">
        <v>152</v>
      </c>
      <c r="B63" s="35" t="s">
        <v>153</v>
      </c>
      <c r="C63" s="35" t="s">
        <v>149</v>
      </c>
      <c r="D63" s="36">
        <v>15.023999999999999</v>
      </c>
      <c r="E63" s="36">
        <v>28.564</v>
      </c>
      <c r="F63" s="37">
        <v>-47.4</v>
      </c>
      <c r="G63" s="36">
        <v>28.564</v>
      </c>
      <c r="H63" s="37">
        <v>-47.4</v>
      </c>
      <c r="I63" s="36">
        <v>12.096</v>
      </c>
      <c r="J63" s="36">
        <v>10.792</v>
      </c>
      <c r="K63" s="37">
        <v>12.08</v>
      </c>
      <c r="L63" s="36">
        <v>10.792</v>
      </c>
      <c r="M63" s="37">
        <v>12.08</v>
      </c>
      <c r="N63" s="37">
        <v>263</v>
      </c>
      <c r="O63" s="37">
        <v>263</v>
      </c>
      <c r="P63" s="37">
        <v>0</v>
      </c>
      <c r="Q63" s="37">
        <v>263</v>
      </c>
      <c r="R63" s="37">
        <v>0</v>
      </c>
      <c r="S63" s="38">
        <f t="shared" si="2"/>
        <v>6.672285743284689E-3</v>
      </c>
    </row>
    <row r="64" spans="1:19" s="33" customFormat="1" x14ac:dyDescent="0.25">
      <c r="A64" s="35" t="s">
        <v>94</v>
      </c>
      <c r="B64" s="35" t="s">
        <v>95</v>
      </c>
      <c r="C64" s="35" t="s">
        <v>53</v>
      </c>
      <c r="D64" s="36">
        <v>15.596</v>
      </c>
      <c r="E64" s="36">
        <v>15.891999999999999</v>
      </c>
      <c r="F64" s="37">
        <v>-1.86</v>
      </c>
      <c r="G64" s="36">
        <v>15.891999999999999</v>
      </c>
      <c r="H64" s="37">
        <v>-1.86</v>
      </c>
      <c r="I64" s="36">
        <v>9.5679999999999996</v>
      </c>
      <c r="J64" s="36">
        <v>9.452</v>
      </c>
      <c r="K64" s="37">
        <v>1.23</v>
      </c>
      <c r="L64" s="36">
        <v>9.452</v>
      </c>
      <c r="M64" s="37">
        <v>1.23</v>
      </c>
      <c r="N64" s="37">
        <v>263</v>
      </c>
      <c r="O64" s="37">
        <v>263</v>
      </c>
      <c r="P64" s="37">
        <v>0</v>
      </c>
      <c r="Q64" s="37">
        <v>263</v>
      </c>
      <c r="R64" s="37">
        <v>0</v>
      </c>
      <c r="S64" s="38">
        <f t="shared" si="2"/>
        <v>5.2778133260373596E-3</v>
      </c>
    </row>
    <row r="65" spans="1:19" s="33" customFormat="1" x14ac:dyDescent="0.25">
      <c r="A65" s="35" t="s">
        <v>471</v>
      </c>
      <c r="B65" s="35" t="s">
        <v>157</v>
      </c>
      <c r="C65" s="35" t="s">
        <v>149</v>
      </c>
      <c r="D65" s="36">
        <v>16.420000000000002</v>
      </c>
      <c r="E65" s="36">
        <v>0</v>
      </c>
      <c r="F65" s="37">
        <v>0</v>
      </c>
      <c r="G65" s="36">
        <v>0</v>
      </c>
      <c r="H65" s="37">
        <v>0</v>
      </c>
      <c r="I65" s="36">
        <v>9.0640000000000001</v>
      </c>
      <c r="J65" s="36">
        <v>0</v>
      </c>
      <c r="K65" s="37">
        <v>0</v>
      </c>
      <c r="L65" s="36">
        <v>0</v>
      </c>
      <c r="M65" s="37">
        <v>0</v>
      </c>
      <c r="N65" s="37">
        <v>381.6</v>
      </c>
      <c r="O65" s="37">
        <v>0</v>
      </c>
      <c r="P65" s="37">
        <v>0</v>
      </c>
      <c r="Q65" s="37">
        <v>0</v>
      </c>
      <c r="R65" s="37">
        <v>0</v>
      </c>
      <c r="S65" s="38">
        <f t="shared" si="2"/>
        <v>4.999801420067165E-3</v>
      </c>
    </row>
    <row r="66" spans="1:19" s="33" customFormat="1" x14ac:dyDescent="0.25">
      <c r="A66" s="35" t="s">
        <v>171</v>
      </c>
      <c r="B66" s="35" t="s">
        <v>172</v>
      </c>
      <c r="C66" s="35" t="s">
        <v>170</v>
      </c>
      <c r="D66" s="36">
        <v>8.952</v>
      </c>
      <c r="E66" s="36">
        <v>0</v>
      </c>
      <c r="F66" s="37">
        <v>0</v>
      </c>
      <c r="G66" s="36">
        <v>0</v>
      </c>
      <c r="H66" s="37">
        <v>0</v>
      </c>
      <c r="I66" s="36">
        <v>4.0999999999999996</v>
      </c>
      <c r="J66" s="36">
        <v>0</v>
      </c>
      <c r="K66" s="37">
        <v>0</v>
      </c>
      <c r="L66" s="36">
        <v>0</v>
      </c>
      <c r="M66" s="37">
        <v>0</v>
      </c>
      <c r="N66" s="37">
        <v>424</v>
      </c>
      <c r="O66" s="37">
        <v>0</v>
      </c>
      <c r="P66" s="37">
        <v>0</v>
      </c>
      <c r="Q66" s="37">
        <v>0</v>
      </c>
      <c r="R66" s="37">
        <v>0</v>
      </c>
      <c r="S66" s="38">
        <f t="shared" si="2"/>
        <v>2.2616047906305575E-3</v>
      </c>
    </row>
    <row r="67" spans="1:19" s="33" customFormat="1" x14ac:dyDescent="0.25">
      <c r="A67" s="35" t="s">
        <v>362</v>
      </c>
      <c r="B67" s="35" t="s">
        <v>363</v>
      </c>
      <c r="C67" s="35" t="s">
        <v>334</v>
      </c>
      <c r="D67" s="36">
        <v>13.628</v>
      </c>
      <c r="E67" s="36">
        <v>0</v>
      </c>
      <c r="F67" s="37">
        <v>0</v>
      </c>
      <c r="G67" s="36">
        <v>0</v>
      </c>
      <c r="H67" s="37">
        <v>0</v>
      </c>
      <c r="I67" s="36">
        <v>4.0199999999999996</v>
      </c>
      <c r="J67" s="36">
        <v>0</v>
      </c>
      <c r="K67" s="37">
        <v>0</v>
      </c>
      <c r="L67" s="36">
        <v>0</v>
      </c>
      <c r="M67" s="37">
        <v>0</v>
      </c>
      <c r="N67" s="37">
        <v>263</v>
      </c>
      <c r="O67" s="37">
        <v>0</v>
      </c>
      <c r="P67" s="37">
        <v>0</v>
      </c>
      <c r="Q67" s="37">
        <v>0</v>
      </c>
      <c r="R67" s="37">
        <v>0</v>
      </c>
      <c r="S67" s="38">
        <f t="shared" si="2"/>
        <v>2.2174759166670344E-3</v>
      </c>
    </row>
    <row r="68" spans="1:19" s="33" customFormat="1" x14ac:dyDescent="0.25">
      <c r="A68" s="35" t="s">
        <v>225</v>
      </c>
      <c r="B68" s="35" t="s">
        <v>226</v>
      </c>
      <c r="C68" s="35" t="s">
        <v>191</v>
      </c>
      <c r="D68" s="36">
        <v>7.54</v>
      </c>
      <c r="E68" s="36">
        <v>0</v>
      </c>
      <c r="F68" s="37">
        <v>0</v>
      </c>
      <c r="G68" s="36">
        <v>0</v>
      </c>
      <c r="H68" s="37">
        <v>0</v>
      </c>
      <c r="I68" s="36">
        <v>3.972</v>
      </c>
      <c r="J68" s="36">
        <v>0</v>
      </c>
      <c r="K68" s="37">
        <v>0</v>
      </c>
      <c r="L68" s="36">
        <v>0</v>
      </c>
      <c r="M68" s="37">
        <v>0</v>
      </c>
      <c r="N68" s="37">
        <v>381.6</v>
      </c>
      <c r="O68" s="37">
        <v>0</v>
      </c>
      <c r="P68" s="37">
        <v>0</v>
      </c>
      <c r="Q68" s="37">
        <v>0</v>
      </c>
      <c r="R68" s="37">
        <v>0</v>
      </c>
      <c r="S68" s="38">
        <f t="shared" si="2"/>
        <v>2.1909985922889206E-3</v>
      </c>
    </row>
    <row r="69" spans="1:19" s="33" customFormat="1" x14ac:dyDescent="0.25">
      <c r="A69" s="35" t="s">
        <v>299</v>
      </c>
      <c r="B69" s="35" t="s">
        <v>300</v>
      </c>
      <c r="C69" s="35" t="s">
        <v>296</v>
      </c>
      <c r="D69" s="36">
        <v>6.86</v>
      </c>
      <c r="E69" s="36">
        <v>0</v>
      </c>
      <c r="F69" s="37">
        <v>0</v>
      </c>
      <c r="G69" s="36">
        <v>0</v>
      </c>
      <c r="H69" s="37">
        <v>0</v>
      </c>
      <c r="I69" s="36">
        <v>3.5</v>
      </c>
      <c r="J69" s="36">
        <v>0</v>
      </c>
      <c r="K69" s="37">
        <v>0</v>
      </c>
      <c r="L69" s="36">
        <v>0</v>
      </c>
      <c r="M69" s="37">
        <v>0</v>
      </c>
      <c r="N69" s="37">
        <v>263</v>
      </c>
      <c r="O69" s="37">
        <v>0</v>
      </c>
      <c r="P69" s="37">
        <v>0</v>
      </c>
      <c r="Q69" s="37">
        <v>0</v>
      </c>
      <c r="R69" s="37">
        <v>0</v>
      </c>
      <c r="S69" s="38">
        <f t="shared" si="2"/>
        <v>1.9306382359041347E-3</v>
      </c>
    </row>
    <row r="70" spans="1:19" s="33" customFormat="1" x14ac:dyDescent="0.25">
      <c r="A70" s="35" t="s">
        <v>284</v>
      </c>
      <c r="B70" s="35" t="s">
        <v>285</v>
      </c>
      <c r="C70" s="35" t="s">
        <v>286</v>
      </c>
      <c r="D70" s="36">
        <v>3.9039999999999999</v>
      </c>
      <c r="E70" s="36">
        <v>9.3079999999999998</v>
      </c>
      <c r="F70" s="37">
        <v>-58.06</v>
      </c>
      <c r="G70" s="36">
        <v>9.3079999999999998</v>
      </c>
      <c r="H70" s="37">
        <v>-58.06</v>
      </c>
      <c r="I70" s="36">
        <v>3.2040000000000002</v>
      </c>
      <c r="J70" s="36">
        <v>2.3159999999999998</v>
      </c>
      <c r="K70" s="37">
        <v>38.340000000000003</v>
      </c>
      <c r="L70" s="36">
        <v>2.3159999999999998</v>
      </c>
      <c r="M70" s="37">
        <v>38.340000000000003</v>
      </c>
      <c r="N70" s="37">
        <v>263</v>
      </c>
      <c r="O70" s="37">
        <v>263</v>
      </c>
      <c r="P70" s="37">
        <v>0</v>
      </c>
      <c r="Q70" s="37">
        <v>263</v>
      </c>
      <c r="R70" s="37">
        <v>0</v>
      </c>
      <c r="S70" s="38">
        <f t="shared" si="2"/>
        <v>1.7673614022390993E-3</v>
      </c>
    </row>
    <row r="71" spans="1:19" s="33" customFormat="1" x14ac:dyDescent="0.25">
      <c r="A71" s="35" t="s">
        <v>322</v>
      </c>
      <c r="B71" s="35" t="s">
        <v>323</v>
      </c>
      <c r="C71" s="35" t="s">
        <v>324</v>
      </c>
      <c r="D71" s="36">
        <v>5.6559999999999997</v>
      </c>
      <c r="E71" s="36">
        <v>0</v>
      </c>
      <c r="F71" s="37">
        <v>0</v>
      </c>
      <c r="G71" s="36">
        <v>0</v>
      </c>
      <c r="H71" s="37">
        <v>0</v>
      </c>
      <c r="I71" s="36">
        <v>2.7480000000000002</v>
      </c>
      <c r="J71" s="36">
        <v>0</v>
      </c>
      <c r="K71" s="37">
        <v>0</v>
      </c>
      <c r="L71" s="36">
        <v>0</v>
      </c>
      <c r="M71" s="37">
        <v>0</v>
      </c>
      <c r="N71" s="37">
        <v>424</v>
      </c>
      <c r="O71" s="37">
        <v>0</v>
      </c>
      <c r="P71" s="37">
        <v>0</v>
      </c>
      <c r="Q71" s="37">
        <v>0</v>
      </c>
      <c r="R71" s="37">
        <v>0</v>
      </c>
      <c r="S71" s="38">
        <f t="shared" si="2"/>
        <v>1.5158268206470179E-3</v>
      </c>
    </row>
    <row r="72" spans="1:19" s="33" customFormat="1" x14ac:dyDescent="0.25">
      <c r="A72" s="35" t="s">
        <v>181</v>
      </c>
      <c r="B72" s="35" t="s">
        <v>182</v>
      </c>
      <c r="C72" s="35" t="s">
        <v>178</v>
      </c>
      <c r="D72" s="36">
        <v>5.524</v>
      </c>
      <c r="E72" s="36">
        <v>0</v>
      </c>
      <c r="F72" s="37">
        <v>0</v>
      </c>
      <c r="G72" s="36">
        <v>0</v>
      </c>
      <c r="H72" s="37">
        <v>0</v>
      </c>
      <c r="I72" s="36">
        <v>2.4039999999999999</v>
      </c>
      <c r="J72" s="36">
        <v>0</v>
      </c>
      <c r="K72" s="37">
        <v>0</v>
      </c>
      <c r="L72" s="36">
        <v>0</v>
      </c>
      <c r="M72" s="37">
        <v>0</v>
      </c>
      <c r="N72" s="37">
        <v>263</v>
      </c>
      <c r="O72" s="37">
        <v>0</v>
      </c>
      <c r="P72" s="37">
        <v>0</v>
      </c>
      <c r="Q72" s="37">
        <v>0</v>
      </c>
      <c r="R72" s="37">
        <v>0</v>
      </c>
      <c r="S72" s="38">
        <f t="shared" si="2"/>
        <v>1.3260726626038684E-3</v>
      </c>
    </row>
    <row r="73" spans="1:19" s="33" customFormat="1" x14ac:dyDescent="0.25">
      <c r="A73" s="35" t="s">
        <v>213</v>
      </c>
      <c r="B73" s="35" t="s">
        <v>214</v>
      </c>
      <c r="C73" s="35" t="s">
        <v>116</v>
      </c>
      <c r="D73" s="36">
        <v>3.7040000000000002</v>
      </c>
      <c r="E73" s="36">
        <v>4.9119999999999999</v>
      </c>
      <c r="F73" s="37">
        <v>-24.59</v>
      </c>
      <c r="G73" s="36">
        <v>4.9119999999999999</v>
      </c>
      <c r="H73" s="37">
        <v>-24.59</v>
      </c>
      <c r="I73" s="36">
        <v>1.8839999999999999</v>
      </c>
      <c r="J73" s="36">
        <v>2.956</v>
      </c>
      <c r="K73" s="37">
        <v>-36.270000000000003</v>
      </c>
      <c r="L73" s="36">
        <v>2.956</v>
      </c>
      <c r="M73" s="37">
        <v>-36.270000000000003</v>
      </c>
      <c r="N73" s="37">
        <v>381.6</v>
      </c>
      <c r="O73" s="37">
        <v>381.6</v>
      </c>
      <c r="P73" s="37">
        <v>0</v>
      </c>
      <c r="Q73" s="37">
        <v>381.6</v>
      </c>
      <c r="R73" s="37">
        <v>0</v>
      </c>
      <c r="S73" s="38">
        <f t="shared" si="2"/>
        <v>1.0392349818409683E-3</v>
      </c>
    </row>
    <row r="74" spans="1:19" s="33" customFormat="1" x14ac:dyDescent="0.25">
      <c r="A74" s="35" t="s">
        <v>440</v>
      </c>
      <c r="B74" s="35" t="s">
        <v>441</v>
      </c>
      <c r="C74" s="35" t="s">
        <v>425</v>
      </c>
      <c r="D74" s="36">
        <v>4.4400000000000004</v>
      </c>
      <c r="E74" s="36">
        <v>0</v>
      </c>
      <c r="F74" s="37">
        <v>0</v>
      </c>
      <c r="G74" s="36">
        <v>0</v>
      </c>
      <c r="H74" s="37">
        <v>0</v>
      </c>
      <c r="I74" s="36">
        <v>1.4119999999999999</v>
      </c>
      <c r="J74" s="36">
        <v>0</v>
      </c>
      <c r="K74" s="37">
        <v>0</v>
      </c>
      <c r="L74" s="36">
        <v>0</v>
      </c>
      <c r="M74" s="37">
        <v>0</v>
      </c>
      <c r="N74" s="37">
        <v>381.6</v>
      </c>
      <c r="O74" s="37">
        <v>0</v>
      </c>
      <c r="P74" s="37">
        <v>0</v>
      </c>
      <c r="Q74" s="37">
        <v>0</v>
      </c>
      <c r="R74" s="37">
        <v>0</v>
      </c>
      <c r="S74" s="38">
        <f t="shared" si="2"/>
        <v>7.7887462545618222E-4</v>
      </c>
    </row>
    <row r="75" spans="1:19" s="33" customFormat="1" x14ac:dyDescent="0.25">
      <c r="A75" s="35" t="s">
        <v>84</v>
      </c>
      <c r="B75" s="35" t="s">
        <v>85</v>
      </c>
      <c r="C75" s="35" t="s">
        <v>53</v>
      </c>
      <c r="D75" s="36">
        <v>3.6840000000000002</v>
      </c>
      <c r="E75" s="36">
        <v>8.1280000000000001</v>
      </c>
      <c r="F75" s="37">
        <v>-54.68</v>
      </c>
      <c r="G75" s="36">
        <v>8.1280000000000001</v>
      </c>
      <c r="H75" s="37">
        <v>-54.68</v>
      </c>
      <c r="I75" s="36">
        <v>0.70799999999999996</v>
      </c>
      <c r="J75" s="36">
        <v>0.75600000000000001</v>
      </c>
      <c r="K75" s="37">
        <v>-6.35</v>
      </c>
      <c r="L75" s="36">
        <v>0.75600000000000001</v>
      </c>
      <c r="M75" s="37">
        <v>-6.35</v>
      </c>
      <c r="N75" s="37">
        <v>339.2</v>
      </c>
      <c r="O75" s="37">
        <v>339.2</v>
      </c>
      <c r="P75" s="37">
        <v>0</v>
      </c>
      <c r="Q75" s="37">
        <v>339.2</v>
      </c>
      <c r="R75" s="37">
        <v>0</v>
      </c>
      <c r="S75" s="38">
        <f t="shared" si="2"/>
        <v>3.9054053457717922E-4</v>
      </c>
    </row>
    <row r="76" spans="1:19" s="33" customFormat="1" x14ac:dyDescent="0.25">
      <c r="A76" s="35" t="s">
        <v>421</v>
      </c>
      <c r="B76" s="35" t="s">
        <v>422</v>
      </c>
      <c r="C76" s="35" t="s">
        <v>270</v>
      </c>
      <c r="D76" s="36">
        <v>2.02</v>
      </c>
      <c r="E76" s="36">
        <v>0</v>
      </c>
      <c r="F76" s="37">
        <v>0</v>
      </c>
      <c r="G76" s="36">
        <v>0</v>
      </c>
      <c r="H76" s="37">
        <v>0</v>
      </c>
      <c r="I76" s="36">
        <v>0.45600000000000002</v>
      </c>
      <c r="J76" s="36">
        <v>0</v>
      </c>
      <c r="K76" s="37">
        <v>0</v>
      </c>
      <c r="L76" s="36">
        <v>0</v>
      </c>
      <c r="M76" s="37">
        <v>0</v>
      </c>
      <c r="N76" s="37">
        <v>424</v>
      </c>
      <c r="O76" s="37">
        <v>0</v>
      </c>
      <c r="P76" s="37">
        <v>0</v>
      </c>
      <c r="Q76" s="37">
        <v>0</v>
      </c>
      <c r="R76" s="37">
        <v>0</v>
      </c>
      <c r="S76" s="38">
        <f t="shared" si="2"/>
        <v>2.5153458159208155E-4</v>
      </c>
    </row>
    <row r="77" spans="1:19" s="33" customFormat="1" x14ac:dyDescent="0.25">
      <c r="A77" s="35" t="s">
        <v>209</v>
      </c>
      <c r="B77" s="35" t="s">
        <v>210</v>
      </c>
      <c r="C77" s="35" t="s">
        <v>124</v>
      </c>
      <c r="D77" s="36">
        <v>0.89600000000000002</v>
      </c>
      <c r="E77" s="36">
        <v>0</v>
      </c>
      <c r="F77" s="37">
        <v>0</v>
      </c>
      <c r="G77" s="36">
        <v>0</v>
      </c>
      <c r="H77" s="37">
        <v>0</v>
      </c>
      <c r="I77" s="36">
        <v>6.8000000000000005E-2</v>
      </c>
      <c r="J77" s="36">
        <v>0</v>
      </c>
      <c r="K77" s="37">
        <v>0</v>
      </c>
      <c r="L77" s="36">
        <v>0</v>
      </c>
      <c r="M77" s="37">
        <v>0</v>
      </c>
      <c r="N77" s="37">
        <v>420</v>
      </c>
      <c r="O77" s="37">
        <v>0</v>
      </c>
      <c r="P77" s="37">
        <v>0</v>
      </c>
      <c r="Q77" s="37">
        <v>0</v>
      </c>
      <c r="R77" s="37">
        <v>0</v>
      </c>
      <c r="S77" s="38">
        <f t="shared" si="2"/>
        <v>3.750954286899462E-5</v>
      </c>
    </row>
    <row r="78" spans="1:19" s="33" customFormat="1" x14ac:dyDescent="0.25">
      <c r="A78" s="35" t="s">
        <v>154</v>
      </c>
      <c r="B78" s="35" t="s">
        <v>155</v>
      </c>
      <c r="C78" s="35" t="s">
        <v>149</v>
      </c>
      <c r="D78" s="36">
        <v>4.2320000000000002</v>
      </c>
      <c r="E78" s="36">
        <v>27.007999999999999</v>
      </c>
      <c r="F78" s="37">
        <v>-84.33</v>
      </c>
      <c r="G78" s="36">
        <v>27.007999999999999</v>
      </c>
      <c r="H78" s="37">
        <v>-84.33</v>
      </c>
      <c r="I78" s="36">
        <v>0.02</v>
      </c>
      <c r="J78" s="36">
        <v>25.803999999999998</v>
      </c>
      <c r="K78" s="37">
        <v>-99.92</v>
      </c>
      <c r="L78" s="36">
        <v>25.803999999999998</v>
      </c>
      <c r="M78" s="37">
        <v>-99.92</v>
      </c>
      <c r="N78" s="37">
        <v>263</v>
      </c>
      <c r="O78" s="37">
        <v>263</v>
      </c>
      <c r="P78" s="37">
        <v>0</v>
      </c>
      <c r="Q78" s="37">
        <v>263</v>
      </c>
      <c r="R78" s="37">
        <v>0</v>
      </c>
      <c r="S78" s="38">
        <f t="shared" si="2"/>
        <v>1.1032218490880769E-5</v>
      </c>
    </row>
    <row r="79" spans="1:19" s="33" customFormat="1" x14ac:dyDescent="0.25">
      <c r="A79" s="35" t="s">
        <v>480</v>
      </c>
      <c r="B79" s="35" t="s">
        <v>481</v>
      </c>
      <c r="C79" s="35" t="s">
        <v>482</v>
      </c>
      <c r="D79" s="36">
        <v>0.41599999999999998</v>
      </c>
      <c r="E79" s="36">
        <v>1.5720000000000001</v>
      </c>
      <c r="F79" s="37">
        <v>-73.540000000000006</v>
      </c>
      <c r="G79" s="36">
        <v>1.5720000000000001</v>
      </c>
      <c r="H79" s="37">
        <v>-73.540000000000006</v>
      </c>
      <c r="I79" s="36">
        <v>4.0000000000000001E-3</v>
      </c>
      <c r="J79" s="36">
        <v>1.0920000000000001</v>
      </c>
      <c r="K79" s="37">
        <v>-99.63</v>
      </c>
      <c r="L79" s="36">
        <v>1.0920000000000001</v>
      </c>
      <c r="M79" s="37">
        <v>-99.63</v>
      </c>
      <c r="N79" s="37">
        <v>424</v>
      </c>
      <c r="O79" s="37">
        <v>424</v>
      </c>
      <c r="P79" s="37">
        <v>0</v>
      </c>
      <c r="Q79" s="37">
        <v>424</v>
      </c>
      <c r="R79" s="37">
        <v>0</v>
      </c>
      <c r="S79" s="38">
        <f t="shared" si="2"/>
        <v>2.2064436981761537E-6</v>
      </c>
    </row>
    <row r="80" spans="1:19" x14ac:dyDescent="0.25">
      <c r="I80" s="30">
        <f>SUM(I49:I79)</f>
        <v>1812.8719999999998</v>
      </c>
    </row>
  </sheetData>
  <autoFilter ref="A48:X48" xr:uid="{5186A83E-367A-4DCD-98BF-2006C8D04C88}">
    <sortState xmlns:xlrd2="http://schemas.microsoft.com/office/spreadsheetml/2017/richdata2" ref="A50:X79">
      <sortCondition descending="1" ref="I48"/>
    </sortState>
  </autoFilter>
  <mergeCells count="14">
    <mergeCell ref="K1:O1"/>
    <mergeCell ref="P1:T1"/>
    <mergeCell ref="A47:A48"/>
    <mergeCell ref="B47:B48"/>
    <mergeCell ref="C47:C48"/>
    <mergeCell ref="D47:H47"/>
    <mergeCell ref="I47:M47"/>
    <mergeCell ref="N47:R47"/>
    <mergeCell ref="A1:A2"/>
    <mergeCell ref="B1:B2"/>
    <mergeCell ref="C1:C2"/>
    <mergeCell ref="D1:D2"/>
    <mergeCell ref="E1:E2"/>
    <mergeCell ref="F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689B-79B2-48F9-9D4F-7CCAF5088FB0}">
  <dimension ref="A1:W48"/>
  <sheetViews>
    <sheetView zoomScale="70" zoomScaleNormal="70" workbookViewId="0">
      <selection activeCell="V3" sqref="V3:W24"/>
    </sheetView>
  </sheetViews>
  <sheetFormatPr defaultRowHeight="13.8" x14ac:dyDescent="0.25"/>
  <cols>
    <col min="4" max="7" width="9.5546875" bestFit="1" customWidth="1"/>
    <col min="9" max="12" width="9.5546875" bestFit="1" customWidth="1"/>
  </cols>
  <sheetData>
    <row r="1" spans="1:23" s="23" customFormat="1" x14ac:dyDescent="0.25">
      <c r="A1" s="21" t="s">
        <v>4</v>
      </c>
      <c r="B1" s="21" t="s">
        <v>5</v>
      </c>
      <c r="C1" s="21" t="s">
        <v>6</v>
      </c>
      <c r="D1" s="21" t="s">
        <v>506</v>
      </c>
      <c r="E1" s="21" t="s">
        <v>507</v>
      </c>
      <c r="F1" s="21" t="s">
        <v>7</v>
      </c>
      <c r="G1" s="21" t="s">
        <v>1</v>
      </c>
      <c r="H1" s="21" t="s">
        <v>1</v>
      </c>
      <c r="I1" s="21" t="s">
        <v>1</v>
      </c>
      <c r="J1" s="21" t="s">
        <v>1</v>
      </c>
      <c r="K1" s="22" t="s">
        <v>551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9</v>
      </c>
      <c r="Q1" s="21" t="s">
        <v>1</v>
      </c>
      <c r="R1" s="21" t="s">
        <v>1</v>
      </c>
      <c r="S1" s="21" t="s">
        <v>1</v>
      </c>
      <c r="T1" s="21" t="s">
        <v>1</v>
      </c>
      <c r="U1" s="23">
        <v>2021</v>
      </c>
      <c r="V1" s="23">
        <v>2020</v>
      </c>
    </row>
    <row r="2" spans="1:23" s="23" customFormat="1" x14ac:dyDescent="0.25">
      <c r="A2" s="21" t="s">
        <v>1</v>
      </c>
      <c r="B2" s="21" t="s">
        <v>1</v>
      </c>
      <c r="C2" s="21" t="s">
        <v>1</v>
      </c>
      <c r="D2" s="21" t="s">
        <v>1</v>
      </c>
      <c r="E2" s="21" t="s">
        <v>1</v>
      </c>
      <c r="F2" s="24" t="s">
        <v>10</v>
      </c>
      <c r="G2" s="24" t="s">
        <v>11</v>
      </c>
      <c r="H2" s="24" t="s">
        <v>12</v>
      </c>
      <c r="I2" s="24" t="s">
        <v>13</v>
      </c>
      <c r="J2" s="24" t="s">
        <v>14</v>
      </c>
      <c r="K2" s="25" t="s">
        <v>552</v>
      </c>
      <c r="L2" s="24" t="s">
        <v>11</v>
      </c>
      <c r="M2" s="24" t="s">
        <v>12</v>
      </c>
      <c r="N2" s="24" t="s">
        <v>13</v>
      </c>
      <c r="O2" s="24" t="s">
        <v>14</v>
      </c>
      <c r="P2" s="24" t="s">
        <v>10</v>
      </c>
      <c r="Q2" s="24" t="s">
        <v>11</v>
      </c>
      <c r="R2" s="24" t="s">
        <v>12</v>
      </c>
      <c r="S2" s="24" t="s">
        <v>13</v>
      </c>
      <c r="T2" s="24" t="s">
        <v>14</v>
      </c>
      <c r="U2" s="23">
        <v>500</v>
      </c>
      <c r="V2" s="23">
        <v>1000</v>
      </c>
    </row>
    <row r="3" spans="1:23" s="23" customFormat="1" x14ac:dyDescent="0.25">
      <c r="A3" s="26" t="s">
        <v>171</v>
      </c>
      <c r="B3" s="26" t="s">
        <v>188</v>
      </c>
      <c r="C3" s="26" t="s">
        <v>107</v>
      </c>
      <c r="D3" s="27">
        <v>583</v>
      </c>
      <c r="E3" s="27">
        <v>700</v>
      </c>
      <c r="F3" s="28">
        <v>1070.5</v>
      </c>
      <c r="G3" s="28">
        <v>1057.24</v>
      </c>
      <c r="H3" s="27">
        <v>1.25</v>
      </c>
      <c r="I3" s="28">
        <v>1057.24</v>
      </c>
      <c r="J3" s="27">
        <v>1.25</v>
      </c>
      <c r="K3" s="28">
        <v>915.32</v>
      </c>
      <c r="L3" s="28">
        <v>887.64</v>
      </c>
      <c r="M3" s="27">
        <v>3.12</v>
      </c>
      <c r="N3" s="28">
        <v>887.64</v>
      </c>
      <c r="O3" s="27">
        <v>3.12</v>
      </c>
      <c r="P3" s="27">
        <v>583</v>
      </c>
      <c r="Q3" s="27">
        <v>583</v>
      </c>
      <c r="R3" s="27">
        <v>0</v>
      </c>
      <c r="S3" s="27">
        <v>583</v>
      </c>
      <c r="T3" s="27">
        <v>0</v>
      </c>
      <c r="U3" s="29">
        <f>K3/$K$25</f>
        <v>0.2246327373034844</v>
      </c>
      <c r="V3" s="26" t="s">
        <v>188</v>
      </c>
      <c r="W3" s="29">
        <v>0.2246327373034844</v>
      </c>
    </row>
    <row r="4" spans="1:23" s="23" customFormat="1" x14ac:dyDescent="0.25">
      <c r="A4" s="26" t="s">
        <v>48</v>
      </c>
      <c r="B4" s="26" t="s">
        <v>59</v>
      </c>
      <c r="C4" s="26" t="s">
        <v>53</v>
      </c>
      <c r="D4" s="27">
        <v>510</v>
      </c>
      <c r="E4" s="27">
        <v>600</v>
      </c>
      <c r="F4" s="28">
        <v>773.42</v>
      </c>
      <c r="G4" s="28">
        <v>612.94000000000005</v>
      </c>
      <c r="H4" s="27">
        <v>26.18</v>
      </c>
      <c r="I4" s="28">
        <v>612.94000000000005</v>
      </c>
      <c r="J4" s="27">
        <v>26.18</v>
      </c>
      <c r="K4" s="28">
        <v>676.1</v>
      </c>
      <c r="L4" s="28">
        <v>528.36</v>
      </c>
      <c r="M4" s="27">
        <v>27.96</v>
      </c>
      <c r="N4" s="28">
        <v>528.36</v>
      </c>
      <c r="O4" s="27">
        <v>27.96</v>
      </c>
      <c r="P4" s="27">
        <v>510</v>
      </c>
      <c r="Q4" s="27">
        <v>510</v>
      </c>
      <c r="R4" s="27">
        <v>0</v>
      </c>
      <c r="S4" s="27">
        <v>510</v>
      </c>
      <c r="T4" s="27">
        <v>0</v>
      </c>
      <c r="U4" s="29">
        <f t="shared" ref="U4:U24" si="0">K4/$K$25</f>
        <v>0.1659246970358845</v>
      </c>
      <c r="V4" s="26" t="s">
        <v>59</v>
      </c>
      <c r="W4" s="29">
        <v>0.1659246970358845</v>
      </c>
    </row>
    <row r="5" spans="1:23" s="23" customFormat="1" x14ac:dyDescent="0.25">
      <c r="A5" s="26" t="s">
        <v>80</v>
      </c>
      <c r="B5" s="26" t="s">
        <v>91</v>
      </c>
      <c r="C5" s="26" t="s">
        <v>53</v>
      </c>
      <c r="D5" s="27">
        <v>583</v>
      </c>
      <c r="E5" s="27">
        <v>700</v>
      </c>
      <c r="F5" s="28">
        <v>510.64</v>
      </c>
      <c r="G5" s="28">
        <v>327.74</v>
      </c>
      <c r="H5" s="27">
        <v>55.81</v>
      </c>
      <c r="I5" s="28">
        <v>327.74</v>
      </c>
      <c r="J5" s="27">
        <v>55.81</v>
      </c>
      <c r="K5" s="28">
        <v>410.12</v>
      </c>
      <c r="L5" s="28">
        <v>178.04</v>
      </c>
      <c r="M5" s="27">
        <v>130.35</v>
      </c>
      <c r="N5" s="28">
        <v>178.04</v>
      </c>
      <c r="O5" s="27">
        <v>130.35</v>
      </c>
      <c r="P5" s="27">
        <v>583</v>
      </c>
      <c r="Q5" s="27">
        <v>583</v>
      </c>
      <c r="R5" s="27">
        <v>0</v>
      </c>
      <c r="S5" s="27">
        <v>583</v>
      </c>
      <c r="T5" s="27">
        <v>0</v>
      </c>
      <c r="U5" s="29">
        <f t="shared" si="0"/>
        <v>0.10064936658535269</v>
      </c>
      <c r="V5" s="26" t="s">
        <v>91</v>
      </c>
      <c r="W5" s="29">
        <v>0.10064936658535269</v>
      </c>
    </row>
    <row r="6" spans="1:23" s="23" customFormat="1" x14ac:dyDescent="0.25">
      <c r="A6" s="26" t="s">
        <v>314</v>
      </c>
      <c r="B6" s="26" t="s">
        <v>321</v>
      </c>
      <c r="C6" s="26" t="s">
        <v>309</v>
      </c>
      <c r="D6" s="27">
        <v>678.4</v>
      </c>
      <c r="E6" s="27">
        <v>1000</v>
      </c>
      <c r="F6" s="28">
        <v>436.4</v>
      </c>
      <c r="G6" s="28">
        <v>524.48</v>
      </c>
      <c r="H6" s="27">
        <v>-16.79</v>
      </c>
      <c r="I6" s="28">
        <v>524.48</v>
      </c>
      <c r="J6" s="27">
        <v>-16.79</v>
      </c>
      <c r="K6" s="28">
        <v>349.64</v>
      </c>
      <c r="L6" s="28">
        <v>294.04000000000002</v>
      </c>
      <c r="M6" s="27">
        <v>18.91</v>
      </c>
      <c r="N6" s="28">
        <v>294.04000000000002</v>
      </c>
      <c r="O6" s="27">
        <v>18.91</v>
      </c>
      <c r="P6" s="27">
        <v>678.4</v>
      </c>
      <c r="Q6" s="27">
        <v>678.4</v>
      </c>
      <c r="R6" s="27">
        <v>0</v>
      </c>
      <c r="S6" s="27">
        <v>678.4</v>
      </c>
      <c r="T6" s="27">
        <v>0</v>
      </c>
      <c r="U6" s="29">
        <f t="shared" si="0"/>
        <v>8.58067017772913E-2</v>
      </c>
      <c r="V6" s="26" t="s">
        <v>321</v>
      </c>
      <c r="W6" s="29">
        <v>8.58067017772913E-2</v>
      </c>
    </row>
    <row r="7" spans="1:23" s="23" customFormat="1" x14ac:dyDescent="0.25">
      <c r="A7" s="26" t="s">
        <v>343</v>
      </c>
      <c r="B7" s="26" t="s">
        <v>347</v>
      </c>
      <c r="C7" s="26" t="s">
        <v>334</v>
      </c>
      <c r="D7" s="27">
        <v>848</v>
      </c>
      <c r="E7" s="27">
        <v>1000</v>
      </c>
      <c r="F7" s="28">
        <v>337.08</v>
      </c>
      <c r="G7" s="28">
        <v>216.38</v>
      </c>
      <c r="H7" s="27">
        <v>55.78</v>
      </c>
      <c r="I7" s="28">
        <v>216.38</v>
      </c>
      <c r="J7" s="27">
        <v>55.78</v>
      </c>
      <c r="K7" s="28">
        <v>285.86</v>
      </c>
      <c r="L7" s="28">
        <v>156.58000000000001</v>
      </c>
      <c r="M7" s="27">
        <v>82.56</v>
      </c>
      <c r="N7" s="28">
        <v>156.58000000000001</v>
      </c>
      <c r="O7" s="27">
        <v>82.56</v>
      </c>
      <c r="P7" s="27">
        <v>848</v>
      </c>
      <c r="Q7" s="27">
        <v>848</v>
      </c>
      <c r="R7" s="27">
        <v>0</v>
      </c>
      <c r="S7" s="27">
        <v>848</v>
      </c>
      <c r="T7" s="27">
        <v>0</v>
      </c>
      <c r="U7" s="29">
        <f t="shared" si="0"/>
        <v>7.0154169345774203E-2</v>
      </c>
      <c r="V7" s="26" t="s">
        <v>347</v>
      </c>
      <c r="W7" s="29">
        <v>7.0154169345774203E-2</v>
      </c>
    </row>
    <row r="8" spans="1:23" s="23" customFormat="1" x14ac:dyDescent="0.25">
      <c r="A8" s="26" t="s">
        <v>375</v>
      </c>
      <c r="B8" s="26" t="s">
        <v>390</v>
      </c>
      <c r="C8" s="26" t="s">
        <v>372</v>
      </c>
      <c r="D8" s="27">
        <v>848</v>
      </c>
      <c r="E8" s="27">
        <v>1000</v>
      </c>
      <c r="F8" s="28">
        <v>274.24</v>
      </c>
      <c r="G8" s="28">
        <v>246.82</v>
      </c>
      <c r="H8" s="27">
        <v>11.11</v>
      </c>
      <c r="I8" s="28">
        <v>246.82</v>
      </c>
      <c r="J8" s="27">
        <v>11.11</v>
      </c>
      <c r="K8" s="28">
        <v>204.88</v>
      </c>
      <c r="L8" s="28">
        <v>162</v>
      </c>
      <c r="M8" s="27">
        <v>26.47</v>
      </c>
      <c r="N8" s="28">
        <v>162</v>
      </c>
      <c r="O8" s="27">
        <v>26.47</v>
      </c>
      <c r="P8" s="27">
        <v>848</v>
      </c>
      <c r="Q8" s="27">
        <v>848</v>
      </c>
      <c r="R8" s="27">
        <v>0</v>
      </c>
      <c r="S8" s="27">
        <v>848</v>
      </c>
      <c r="T8" s="27">
        <v>0</v>
      </c>
      <c r="U8" s="29">
        <f t="shared" si="0"/>
        <v>5.0280508695033296E-2</v>
      </c>
      <c r="V8" s="26" t="s">
        <v>390</v>
      </c>
      <c r="W8" s="29">
        <v>5.0280508695033296E-2</v>
      </c>
    </row>
    <row r="9" spans="1:23" s="23" customFormat="1" x14ac:dyDescent="0.25">
      <c r="A9" s="26" t="s">
        <v>368</v>
      </c>
      <c r="B9" s="26" t="s">
        <v>384</v>
      </c>
      <c r="C9" s="26" t="s">
        <v>372</v>
      </c>
      <c r="D9" s="27">
        <v>720.8</v>
      </c>
      <c r="E9" s="27">
        <v>1000</v>
      </c>
      <c r="F9" s="28">
        <v>248.08</v>
      </c>
      <c r="G9" s="28">
        <v>220.38</v>
      </c>
      <c r="H9" s="27">
        <v>12.57</v>
      </c>
      <c r="I9" s="28">
        <v>220.38</v>
      </c>
      <c r="J9" s="27">
        <v>12.57</v>
      </c>
      <c r="K9" s="28">
        <v>187</v>
      </c>
      <c r="L9" s="28">
        <v>128.13999999999999</v>
      </c>
      <c r="M9" s="27">
        <v>45.93</v>
      </c>
      <c r="N9" s="28">
        <v>128.13999999999999</v>
      </c>
      <c r="O9" s="27">
        <v>45.93</v>
      </c>
      <c r="P9" s="27">
        <v>720.8</v>
      </c>
      <c r="Q9" s="27">
        <v>720.8</v>
      </c>
      <c r="R9" s="27">
        <v>0</v>
      </c>
      <c r="S9" s="27">
        <v>720.8</v>
      </c>
      <c r="T9" s="27">
        <v>0</v>
      </c>
      <c r="U9" s="29">
        <f t="shared" si="0"/>
        <v>4.5892498662491343E-2</v>
      </c>
      <c r="V9" s="26" t="s">
        <v>384</v>
      </c>
      <c r="W9" s="29">
        <v>4.5892498662491343E-2</v>
      </c>
    </row>
    <row r="10" spans="1:23" s="23" customFormat="1" x14ac:dyDescent="0.25">
      <c r="A10" s="26" t="s">
        <v>105</v>
      </c>
      <c r="B10" s="26" t="s">
        <v>111</v>
      </c>
      <c r="C10" s="26" t="s">
        <v>107</v>
      </c>
      <c r="D10" s="27">
        <v>678.4</v>
      </c>
      <c r="E10" s="27">
        <v>1000</v>
      </c>
      <c r="F10" s="28">
        <v>264.82</v>
      </c>
      <c r="G10" s="28">
        <v>324.58</v>
      </c>
      <c r="H10" s="27">
        <v>-18.41</v>
      </c>
      <c r="I10" s="28">
        <v>324.58</v>
      </c>
      <c r="J10" s="27">
        <v>-18.41</v>
      </c>
      <c r="K10" s="28">
        <v>173.72</v>
      </c>
      <c r="L10" s="28">
        <v>144.02000000000001</v>
      </c>
      <c r="M10" s="27">
        <v>20.62</v>
      </c>
      <c r="N10" s="28">
        <v>144.02000000000001</v>
      </c>
      <c r="O10" s="27">
        <v>20.62</v>
      </c>
      <c r="P10" s="27">
        <v>678.4</v>
      </c>
      <c r="Q10" s="27">
        <v>678.4</v>
      </c>
      <c r="R10" s="27">
        <v>0</v>
      </c>
      <c r="S10" s="27">
        <v>678.4</v>
      </c>
      <c r="T10" s="27">
        <v>0</v>
      </c>
      <c r="U10" s="29">
        <f t="shared" si="0"/>
        <v>4.2633395014160406E-2</v>
      </c>
      <c r="V10" s="26" t="s">
        <v>111</v>
      </c>
      <c r="W10" s="29">
        <v>4.2633395014160406E-2</v>
      </c>
    </row>
    <row r="11" spans="1:23" s="23" customFormat="1" x14ac:dyDescent="0.25">
      <c r="A11" s="26" t="s">
        <v>137</v>
      </c>
      <c r="B11" s="26" t="s">
        <v>144</v>
      </c>
      <c r="C11" s="26" t="s">
        <v>136</v>
      </c>
      <c r="D11" s="27">
        <v>720.8</v>
      </c>
      <c r="E11" s="27">
        <v>1000</v>
      </c>
      <c r="F11" s="28">
        <v>211.74</v>
      </c>
      <c r="G11" s="28">
        <v>190.26</v>
      </c>
      <c r="H11" s="27">
        <v>11.29</v>
      </c>
      <c r="I11" s="28">
        <v>190.26</v>
      </c>
      <c r="J11" s="27">
        <v>11.29</v>
      </c>
      <c r="K11" s="28">
        <v>160</v>
      </c>
      <c r="L11" s="28">
        <v>141.47999999999999</v>
      </c>
      <c r="M11" s="27">
        <v>13.09</v>
      </c>
      <c r="N11" s="28">
        <v>141.47999999999999</v>
      </c>
      <c r="O11" s="27">
        <v>13.09</v>
      </c>
      <c r="P11" s="27">
        <v>720.8</v>
      </c>
      <c r="Q11" s="27">
        <v>720.8</v>
      </c>
      <c r="R11" s="27">
        <v>0</v>
      </c>
      <c r="S11" s="27">
        <v>720.8</v>
      </c>
      <c r="T11" s="27">
        <v>0</v>
      </c>
      <c r="U11" s="29">
        <f t="shared" si="0"/>
        <v>3.9266309016035374E-2</v>
      </c>
      <c r="V11" s="26" t="s">
        <v>144</v>
      </c>
      <c r="W11" s="29">
        <v>3.9266309016035374E-2</v>
      </c>
    </row>
    <row r="12" spans="1:23" s="23" customFormat="1" x14ac:dyDescent="0.25">
      <c r="A12" s="26" t="s">
        <v>366</v>
      </c>
      <c r="B12" s="26" t="s">
        <v>382</v>
      </c>
      <c r="C12" s="26" t="s">
        <v>372</v>
      </c>
      <c r="D12" s="27">
        <v>720.8</v>
      </c>
      <c r="E12" s="27">
        <v>1000</v>
      </c>
      <c r="F12" s="28">
        <v>216.92</v>
      </c>
      <c r="G12" s="28">
        <v>206.88</v>
      </c>
      <c r="H12" s="27">
        <v>4.8499999999999996</v>
      </c>
      <c r="I12" s="28">
        <v>206.88</v>
      </c>
      <c r="J12" s="27">
        <v>4.8499999999999996</v>
      </c>
      <c r="K12" s="28">
        <v>132.66</v>
      </c>
      <c r="L12" s="28">
        <v>91.28</v>
      </c>
      <c r="M12" s="27">
        <v>45.33</v>
      </c>
      <c r="N12" s="28">
        <v>91.28</v>
      </c>
      <c r="O12" s="27">
        <v>45.33</v>
      </c>
      <c r="P12" s="27">
        <v>720.8</v>
      </c>
      <c r="Q12" s="27">
        <v>720.8</v>
      </c>
      <c r="R12" s="27">
        <v>0</v>
      </c>
      <c r="S12" s="27">
        <v>720.8</v>
      </c>
      <c r="T12" s="27">
        <v>0</v>
      </c>
      <c r="U12" s="29">
        <f t="shared" si="0"/>
        <v>3.2556678462920333E-2</v>
      </c>
      <c r="V12" s="26" t="s">
        <v>382</v>
      </c>
      <c r="W12" s="29">
        <v>3.2556678462920333E-2</v>
      </c>
    </row>
    <row r="13" spans="1:23" s="23" customFormat="1" x14ac:dyDescent="0.25">
      <c r="A13" s="26" t="s">
        <v>64</v>
      </c>
      <c r="B13" s="26" t="s">
        <v>75</v>
      </c>
      <c r="C13" s="26" t="s">
        <v>53</v>
      </c>
      <c r="D13" s="27">
        <v>720.8</v>
      </c>
      <c r="E13" s="27">
        <v>1000</v>
      </c>
      <c r="F13" s="28">
        <v>156.88</v>
      </c>
      <c r="G13" s="28">
        <v>115.26</v>
      </c>
      <c r="H13" s="27">
        <v>36.11</v>
      </c>
      <c r="I13" s="28">
        <v>115.26</v>
      </c>
      <c r="J13" s="27">
        <v>36.11</v>
      </c>
      <c r="K13" s="28">
        <v>113.82</v>
      </c>
      <c r="L13" s="28">
        <v>76.92</v>
      </c>
      <c r="M13" s="27">
        <v>47.97</v>
      </c>
      <c r="N13" s="28">
        <v>76.92</v>
      </c>
      <c r="O13" s="27">
        <v>47.97</v>
      </c>
      <c r="P13" s="27">
        <v>720.8</v>
      </c>
      <c r="Q13" s="27">
        <v>720.8</v>
      </c>
      <c r="R13" s="27">
        <v>0</v>
      </c>
      <c r="S13" s="27">
        <v>720.8</v>
      </c>
      <c r="T13" s="27">
        <v>0</v>
      </c>
      <c r="U13" s="29">
        <f t="shared" si="0"/>
        <v>2.7933070576282165E-2</v>
      </c>
      <c r="V13" s="26" t="s">
        <v>75</v>
      </c>
      <c r="W13" s="29">
        <v>2.7933070576282165E-2</v>
      </c>
    </row>
    <row r="14" spans="1:23" s="23" customFormat="1" x14ac:dyDescent="0.25">
      <c r="A14" s="26" t="s">
        <v>217</v>
      </c>
      <c r="B14" s="26" t="s">
        <v>235</v>
      </c>
      <c r="C14" s="26" t="s">
        <v>229</v>
      </c>
      <c r="D14" s="27">
        <v>678.4</v>
      </c>
      <c r="E14" s="27">
        <v>1000</v>
      </c>
      <c r="F14" s="28">
        <v>162.32</v>
      </c>
      <c r="G14" s="28">
        <v>225.32</v>
      </c>
      <c r="H14" s="27">
        <v>-27.96</v>
      </c>
      <c r="I14" s="28">
        <v>225.32</v>
      </c>
      <c r="J14" s="27">
        <v>-27.96</v>
      </c>
      <c r="K14" s="28">
        <v>106.12</v>
      </c>
      <c r="L14" s="28">
        <v>123.46</v>
      </c>
      <c r="M14" s="27">
        <v>-14.05</v>
      </c>
      <c r="N14" s="28">
        <v>123.46</v>
      </c>
      <c r="O14" s="27">
        <v>-14.05</v>
      </c>
      <c r="P14" s="27">
        <v>678.4</v>
      </c>
      <c r="Q14" s="27">
        <v>678.4</v>
      </c>
      <c r="R14" s="27">
        <v>0</v>
      </c>
      <c r="S14" s="27">
        <v>678.4</v>
      </c>
      <c r="T14" s="27">
        <v>0</v>
      </c>
      <c r="U14" s="29">
        <f t="shared" si="0"/>
        <v>2.6043379454885465E-2</v>
      </c>
      <c r="V14" s="26" t="s">
        <v>235</v>
      </c>
      <c r="W14" s="29">
        <v>2.6043379454885465E-2</v>
      </c>
    </row>
    <row r="15" spans="1:23" s="23" customFormat="1" x14ac:dyDescent="0.25">
      <c r="A15" s="26" t="s">
        <v>206</v>
      </c>
      <c r="B15" s="26" t="s">
        <v>223</v>
      </c>
      <c r="C15" s="26" t="s">
        <v>224</v>
      </c>
      <c r="D15" s="27">
        <v>720.8</v>
      </c>
      <c r="E15" s="27">
        <v>1000</v>
      </c>
      <c r="F15" s="28">
        <v>119.48</v>
      </c>
      <c r="G15" s="28">
        <v>93.02</v>
      </c>
      <c r="H15" s="27">
        <v>28.45</v>
      </c>
      <c r="I15" s="28">
        <v>93.02</v>
      </c>
      <c r="J15" s="27">
        <v>28.45</v>
      </c>
      <c r="K15" s="28">
        <v>84.8</v>
      </c>
      <c r="L15" s="28">
        <v>53.66</v>
      </c>
      <c r="M15" s="27">
        <v>58.03</v>
      </c>
      <c r="N15" s="28">
        <v>53.66</v>
      </c>
      <c r="O15" s="27">
        <v>58.03</v>
      </c>
      <c r="P15" s="27">
        <v>720.8</v>
      </c>
      <c r="Q15" s="27">
        <v>720.8</v>
      </c>
      <c r="R15" s="27">
        <v>0</v>
      </c>
      <c r="S15" s="27">
        <v>720.8</v>
      </c>
      <c r="T15" s="27">
        <v>0</v>
      </c>
      <c r="U15" s="29">
        <f t="shared" si="0"/>
        <v>2.0811143778498749E-2</v>
      </c>
      <c r="V15" s="26" t="s">
        <v>223</v>
      </c>
      <c r="W15" s="29">
        <v>2.0811143778498749E-2</v>
      </c>
    </row>
    <row r="16" spans="1:23" s="23" customFormat="1" x14ac:dyDescent="0.25">
      <c r="A16" s="26" t="s">
        <v>444</v>
      </c>
      <c r="B16" s="26" t="s">
        <v>451</v>
      </c>
      <c r="C16" s="26" t="s">
        <v>136</v>
      </c>
      <c r="D16" s="27">
        <v>720.8</v>
      </c>
      <c r="E16" s="27">
        <v>800</v>
      </c>
      <c r="F16" s="28">
        <v>116.83199999999999</v>
      </c>
      <c r="G16" s="28">
        <v>74.048000000000002</v>
      </c>
      <c r="H16" s="27">
        <v>57.78</v>
      </c>
      <c r="I16" s="28">
        <v>74.048000000000002</v>
      </c>
      <c r="J16" s="27">
        <v>57.78</v>
      </c>
      <c r="K16" s="28">
        <v>82.8</v>
      </c>
      <c r="L16" s="28">
        <v>37.136000000000003</v>
      </c>
      <c r="M16" s="27">
        <v>122.96</v>
      </c>
      <c r="N16" s="28">
        <v>37.136000000000003</v>
      </c>
      <c r="O16" s="27">
        <v>122.96</v>
      </c>
      <c r="P16" s="27">
        <v>720.8</v>
      </c>
      <c r="Q16" s="27">
        <v>720.8</v>
      </c>
      <c r="R16" s="27">
        <v>0</v>
      </c>
      <c r="S16" s="27">
        <v>720.8</v>
      </c>
      <c r="T16" s="27">
        <v>0</v>
      </c>
      <c r="U16" s="29">
        <f t="shared" si="0"/>
        <v>2.0320314915798308E-2</v>
      </c>
      <c r="V16" s="26" t="s">
        <v>451</v>
      </c>
      <c r="W16" s="29">
        <v>2.0320314915798308E-2</v>
      </c>
    </row>
    <row r="17" spans="1:23" s="23" customFormat="1" x14ac:dyDescent="0.25">
      <c r="A17" s="26" t="s">
        <v>346</v>
      </c>
      <c r="B17" s="26" t="s">
        <v>349</v>
      </c>
      <c r="C17" s="26" t="s">
        <v>334</v>
      </c>
      <c r="D17" s="27">
        <v>720.8</v>
      </c>
      <c r="E17" s="27">
        <v>1000</v>
      </c>
      <c r="F17" s="28">
        <v>126.38</v>
      </c>
      <c r="G17" s="28">
        <v>71.36</v>
      </c>
      <c r="H17" s="27">
        <v>77.099999999999994</v>
      </c>
      <c r="I17" s="28">
        <v>71.36</v>
      </c>
      <c r="J17" s="27">
        <v>77.099999999999994</v>
      </c>
      <c r="K17" s="28">
        <v>81.739999999999995</v>
      </c>
      <c r="L17" s="28">
        <v>37.14</v>
      </c>
      <c r="M17" s="27">
        <v>120.09</v>
      </c>
      <c r="N17" s="28">
        <v>37.14</v>
      </c>
      <c r="O17" s="27">
        <v>120.09</v>
      </c>
      <c r="P17" s="27">
        <v>720.8</v>
      </c>
      <c r="Q17" s="27">
        <v>720.8</v>
      </c>
      <c r="R17" s="27">
        <v>0</v>
      </c>
      <c r="S17" s="27">
        <v>720.8</v>
      </c>
      <c r="T17" s="27">
        <v>0</v>
      </c>
      <c r="U17" s="29">
        <f t="shared" si="0"/>
        <v>2.0060175618567072E-2</v>
      </c>
      <c r="V17" s="26" t="s">
        <v>349</v>
      </c>
      <c r="W17" s="29">
        <v>2.0060175618567072E-2</v>
      </c>
    </row>
    <row r="18" spans="1:23" s="23" customFormat="1" x14ac:dyDescent="0.25">
      <c r="A18" s="26" t="s">
        <v>215</v>
      </c>
      <c r="B18" s="26" t="s">
        <v>233</v>
      </c>
      <c r="C18" s="26" t="s">
        <v>229</v>
      </c>
      <c r="D18" s="27">
        <v>848</v>
      </c>
      <c r="E18" s="27">
        <v>1000</v>
      </c>
      <c r="F18" s="28">
        <v>96.14</v>
      </c>
      <c r="G18" s="28">
        <v>78</v>
      </c>
      <c r="H18" s="27">
        <v>23.26</v>
      </c>
      <c r="I18" s="28">
        <v>78</v>
      </c>
      <c r="J18" s="27">
        <v>23.26</v>
      </c>
      <c r="K18" s="28">
        <v>62.94</v>
      </c>
      <c r="L18" s="28">
        <v>46.9</v>
      </c>
      <c r="M18" s="27">
        <v>34.200000000000003</v>
      </c>
      <c r="N18" s="28">
        <v>46.9</v>
      </c>
      <c r="O18" s="27">
        <v>34.200000000000003</v>
      </c>
      <c r="P18" s="27">
        <v>848</v>
      </c>
      <c r="Q18" s="27">
        <v>848</v>
      </c>
      <c r="R18" s="27">
        <v>0</v>
      </c>
      <c r="S18" s="27">
        <v>848</v>
      </c>
      <c r="T18" s="27">
        <v>0</v>
      </c>
      <c r="U18" s="29">
        <f t="shared" si="0"/>
        <v>1.5446384309182916E-2</v>
      </c>
      <c r="V18" s="26" t="s">
        <v>233</v>
      </c>
      <c r="W18" s="29">
        <v>1.5446384309182916E-2</v>
      </c>
    </row>
    <row r="19" spans="1:23" s="23" customFormat="1" x14ac:dyDescent="0.25">
      <c r="A19" s="26" t="s">
        <v>350</v>
      </c>
      <c r="B19" s="26" t="s">
        <v>535</v>
      </c>
      <c r="C19" s="26" t="s">
        <v>334</v>
      </c>
      <c r="D19" s="27">
        <v>848</v>
      </c>
      <c r="E19" s="27">
        <v>1000</v>
      </c>
      <c r="F19" s="28">
        <v>48.08</v>
      </c>
      <c r="G19" s="28">
        <v>0</v>
      </c>
      <c r="H19" s="27">
        <v>0</v>
      </c>
      <c r="I19" s="28">
        <v>0</v>
      </c>
      <c r="J19" s="27">
        <v>0</v>
      </c>
      <c r="K19" s="28">
        <v>31.58</v>
      </c>
      <c r="L19" s="28">
        <v>0</v>
      </c>
      <c r="M19" s="27">
        <v>0</v>
      </c>
      <c r="N19" s="28">
        <v>0</v>
      </c>
      <c r="O19" s="27">
        <v>0</v>
      </c>
      <c r="P19" s="27">
        <v>848</v>
      </c>
      <c r="Q19" s="27">
        <v>0</v>
      </c>
      <c r="R19" s="27">
        <v>0</v>
      </c>
      <c r="S19" s="27">
        <v>0</v>
      </c>
      <c r="T19" s="27">
        <v>0</v>
      </c>
      <c r="U19" s="29">
        <f t="shared" si="0"/>
        <v>7.7501877420399819E-3</v>
      </c>
      <c r="V19" s="26" t="s">
        <v>535</v>
      </c>
      <c r="W19" s="29">
        <v>7.7501877420399819E-3</v>
      </c>
    </row>
    <row r="20" spans="1:23" s="23" customFormat="1" x14ac:dyDescent="0.25">
      <c r="A20" s="26" t="s">
        <v>459</v>
      </c>
      <c r="B20" s="26" t="s">
        <v>547</v>
      </c>
      <c r="C20" s="26" t="s">
        <v>149</v>
      </c>
      <c r="D20" s="27">
        <v>848</v>
      </c>
      <c r="E20" s="27">
        <v>1000</v>
      </c>
      <c r="F20" s="28">
        <v>33.479999999999997</v>
      </c>
      <c r="G20" s="28">
        <v>0</v>
      </c>
      <c r="H20" s="27">
        <v>0</v>
      </c>
      <c r="I20" s="28">
        <v>0</v>
      </c>
      <c r="J20" s="27">
        <v>0</v>
      </c>
      <c r="K20" s="28">
        <v>14.84</v>
      </c>
      <c r="L20" s="28">
        <v>0</v>
      </c>
      <c r="M20" s="27">
        <v>0</v>
      </c>
      <c r="N20" s="28">
        <v>0</v>
      </c>
      <c r="O20" s="27">
        <v>0</v>
      </c>
      <c r="P20" s="27">
        <v>848</v>
      </c>
      <c r="Q20" s="27">
        <v>0</v>
      </c>
      <c r="R20" s="27">
        <v>0</v>
      </c>
      <c r="S20" s="27">
        <v>0</v>
      </c>
      <c r="T20" s="27">
        <v>0</v>
      </c>
      <c r="U20" s="29">
        <f t="shared" si="0"/>
        <v>3.641950161237281E-3</v>
      </c>
      <c r="V20" s="26" t="s">
        <v>547</v>
      </c>
      <c r="W20" s="29">
        <v>3.641950161237281E-3</v>
      </c>
    </row>
    <row r="21" spans="1:23" s="23" customFormat="1" x14ac:dyDescent="0.25">
      <c r="A21" s="26" t="s">
        <v>287</v>
      </c>
      <c r="B21" s="26" t="s">
        <v>527</v>
      </c>
      <c r="C21" s="26" t="s">
        <v>521</v>
      </c>
      <c r="D21" s="27">
        <v>540</v>
      </c>
      <c r="E21" s="27">
        <v>750</v>
      </c>
      <c r="F21" s="28">
        <v>2.36</v>
      </c>
      <c r="G21" s="28">
        <v>0</v>
      </c>
      <c r="H21" s="27">
        <v>0</v>
      </c>
      <c r="I21" s="28">
        <v>0</v>
      </c>
      <c r="J21" s="27">
        <v>0</v>
      </c>
      <c r="K21" s="28">
        <v>0.8</v>
      </c>
      <c r="L21" s="28">
        <v>0</v>
      </c>
      <c r="M21" s="27">
        <v>0</v>
      </c>
      <c r="N21" s="28">
        <v>0</v>
      </c>
      <c r="O21" s="27">
        <v>0</v>
      </c>
      <c r="P21" s="27">
        <v>540</v>
      </c>
      <c r="Q21" s="27">
        <v>0</v>
      </c>
      <c r="R21" s="27">
        <v>0</v>
      </c>
      <c r="S21" s="27">
        <v>0</v>
      </c>
      <c r="T21" s="27">
        <v>0</v>
      </c>
      <c r="U21" s="29">
        <f t="shared" si="0"/>
        <v>1.9633154508017691E-4</v>
      </c>
      <c r="V21" s="26" t="s">
        <v>527</v>
      </c>
      <c r="W21" s="29">
        <v>1.9633154508017691E-4</v>
      </c>
    </row>
    <row r="22" spans="1:23" s="23" customFormat="1" x14ac:dyDescent="0.25">
      <c r="A22" s="26" t="s">
        <v>88</v>
      </c>
      <c r="B22" s="26" t="s">
        <v>99</v>
      </c>
      <c r="C22" s="26" t="s">
        <v>53</v>
      </c>
      <c r="D22" s="27">
        <v>763.2</v>
      </c>
      <c r="E22" s="27">
        <v>1000</v>
      </c>
      <c r="F22" s="28">
        <v>0</v>
      </c>
      <c r="G22" s="28">
        <v>12.5</v>
      </c>
      <c r="H22" s="27">
        <v>-100</v>
      </c>
      <c r="I22" s="28">
        <v>12.5</v>
      </c>
      <c r="J22" s="27">
        <v>-100</v>
      </c>
      <c r="K22" s="28">
        <v>0</v>
      </c>
      <c r="L22" s="28">
        <v>2.86</v>
      </c>
      <c r="M22" s="27">
        <v>-100</v>
      </c>
      <c r="N22" s="28">
        <v>2.86</v>
      </c>
      <c r="O22" s="27">
        <v>-100</v>
      </c>
      <c r="P22" s="27">
        <v>0</v>
      </c>
      <c r="Q22" s="27">
        <v>763.2</v>
      </c>
      <c r="R22" s="27">
        <v>-100</v>
      </c>
      <c r="S22" s="27">
        <v>763.2</v>
      </c>
      <c r="T22" s="27">
        <v>-100</v>
      </c>
      <c r="U22" s="29">
        <f t="shared" si="0"/>
        <v>0</v>
      </c>
      <c r="V22" s="26" t="s">
        <v>99</v>
      </c>
      <c r="W22" s="29">
        <v>0</v>
      </c>
    </row>
    <row r="23" spans="1:23" s="23" customFormat="1" x14ac:dyDescent="0.25">
      <c r="A23" s="26" t="s">
        <v>100</v>
      </c>
      <c r="B23" s="26" t="s">
        <v>106</v>
      </c>
      <c r="C23" s="26" t="s">
        <v>107</v>
      </c>
      <c r="D23" s="27">
        <v>848</v>
      </c>
      <c r="E23" s="27">
        <v>1000</v>
      </c>
      <c r="F23" s="28">
        <v>0</v>
      </c>
      <c r="G23" s="28">
        <v>27.7</v>
      </c>
      <c r="H23" s="27">
        <v>-100</v>
      </c>
      <c r="I23" s="28">
        <v>27.7</v>
      </c>
      <c r="J23" s="27">
        <v>-100</v>
      </c>
      <c r="K23" s="28">
        <v>0</v>
      </c>
      <c r="L23" s="28">
        <v>7.2</v>
      </c>
      <c r="M23" s="27">
        <v>-100</v>
      </c>
      <c r="N23" s="28">
        <v>7.2</v>
      </c>
      <c r="O23" s="27">
        <v>-100</v>
      </c>
      <c r="P23" s="27">
        <v>0</v>
      </c>
      <c r="Q23" s="27">
        <v>848</v>
      </c>
      <c r="R23" s="27">
        <v>-100</v>
      </c>
      <c r="S23" s="27">
        <v>848</v>
      </c>
      <c r="T23" s="27">
        <v>-100</v>
      </c>
      <c r="U23" s="29">
        <f t="shared" si="0"/>
        <v>0</v>
      </c>
      <c r="V23" s="26" t="s">
        <v>106</v>
      </c>
      <c r="W23" s="29">
        <v>0</v>
      </c>
    </row>
    <row r="24" spans="1:23" s="23" customFormat="1" x14ac:dyDescent="0.25">
      <c r="A24" s="26" t="s">
        <v>320</v>
      </c>
      <c r="B24" s="26" t="s">
        <v>326</v>
      </c>
      <c r="C24" s="26" t="s">
        <v>324</v>
      </c>
      <c r="D24" s="27">
        <v>848</v>
      </c>
      <c r="E24" s="27">
        <v>1000</v>
      </c>
      <c r="F24" s="28">
        <v>7.4</v>
      </c>
      <c r="G24" s="28">
        <v>20.96</v>
      </c>
      <c r="H24" s="27">
        <v>-64.69</v>
      </c>
      <c r="I24" s="28">
        <v>20.96</v>
      </c>
      <c r="J24" s="27">
        <v>-64.69</v>
      </c>
      <c r="K24" s="28">
        <v>0</v>
      </c>
      <c r="L24" s="28">
        <v>6.18</v>
      </c>
      <c r="M24" s="27">
        <v>-100</v>
      </c>
      <c r="N24" s="28">
        <v>6.18</v>
      </c>
      <c r="O24" s="27">
        <v>-100</v>
      </c>
      <c r="P24" s="27">
        <v>0</v>
      </c>
      <c r="Q24" s="27">
        <v>848</v>
      </c>
      <c r="R24" s="27">
        <v>-100</v>
      </c>
      <c r="S24" s="27">
        <v>848</v>
      </c>
      <c r="T24" s="27">
        <v>-100</v>
      </c>
      <c r="U24" s="29">
        <f t="shared" si="0"/>
        <v>0</v>
      </c>
      <c r="V24" s="26" t="s">
        <v>326</v>
      </c>
      <c r="W24" s="29">
        <v>0</v>
      </c>
    </row>
    <row r="25" spans="1:23" x14ac:dyDescent="0.25">
      <c r="K25" s="30">
        <f>SUM(K3:K24)</f>
        <v>4074.7400000000002</v>
      </c>
    </row>
    <row r="27" spans="1:23" s="33" customFormat="1" x14ac:dyDescent="0.25">
      <c r="A27" s="31" t="s">
        <v>4</v>
      </c>
      <c r="B27" s="31" t="s">
        <v>5</v>
      </c>
      <c r="C27" s="31" t="s">
        <v>6</v>
      </c>
      <c r="D27" s="31" t="s">
        <v>7</v>
      </c>
      <c r="E27" s="31" t="s">
        <v>1</v>
      </c>
      <c r="F27" s="31" t="s">
        <v>1</v>
      </c>
      <c r="G27" s="31" t="s">
        <v>1</v>
      </c>
      <c r="H27" s="31" t="s">
        <v>1</v>
      </c>
      <c r="I27" s="31" t="s">
        <v>8</v>
      </c>
      <c r="J27" s="31" t="s">
        <v>1</v>
      </c>
      <c r="K27" s="31" t="s">
        <v>1</v>
      </c>
      <c r="L27" s="31" t="s">
        <v>1</v>
      </c>
      <c r="M27" s="31" t="s">
        <v>1</v>
      </c>
      <c r="N27" s="31" t="s">
        <v>9</v>
      </c>
      <c r="O27" s="31" t="s">
        <v>1</v>
      </c>
      <c r="P27" s="31" t="s">
        <v>1</v>
      </c>
      <c r="Q27" s="31" t="s">
        <v>1</v>
      </c>
      <c r="R27" s="31" t="s">
        <v>1</v>
      </c>
      <c r="S27" s="32">
        <v>2019</v>
      </c>
      <c r="T27" s="32">
        <v>2018</v>
      </c>
    </row>
    <row r="28" spans="1:23" s="33" customFormat="1" x14ac:dyDescent="0.25">
      <c r="A28" s="31" t="s">
        <v>1</v>
      </c>
      <c r="B28" s="31" t="s">
        <v>1</v>
      </c>
      <c r="C28" s="31" t="s">
        <v>1</v>
      </c>
      <c r="D28" s="34" t="s">
        <v>10</v>
      </c>
      <c r="E28" s="34" t="s">
        <v>11</v>
      </c>
      <c r="F28" s="34" t="s">
        <v>12</v>
      </c>
      <c r="G28" s="34" t="s">
        <v>13</v>
      </c>
      <c r="H28" s="34" t="s">
        <v>14</v>
      </c>
      <c r="I28" s="34" t="s">
        <v>10</v>
      </c>
      <c r="J28" s="34" t="s">
        <v>11</v>
      </c>
      <c r="K28" s="34" t="s">
        <v>12</v>
      </c>
      <c r="L28" s="34" t="s">
        <v>13</v>
      </c>
      <c r="M28" s="34" t="s">
        <v>14</v>
      </c>
      <c r="N28" s="34" t="s">
        <v>10</v>
      </c>
      <c r="O28" s="34" t="s">
        <v>11</v>
      </c>
      <c r="P28" s="34" t="s">
        <v>12</v>
      </c>
      <c r="Q28" s="34" t="s">
        <v>13</v>
      </c>
      <c r="R28" s="34" t="s">
        <v>14</v>
      </c>
      <c r="S28" s="32">
        <v>500</v>
      </c>
      <c r="T28" s="32">
        <v>1000</v>
      </c>
    </row>
    <row r="29" spans="1:23" s="33" customFormat="1" x14ac:dyDescent="0.25">
      <c r="A29" s="35" t="s">
        <v>187</v>
      </c>
      <c r="B29" s="35" t="s">
        <v>188</v>
      </c>
      <c r="C29" s="35" t="s">
        <v>107</v>
      </c>
      <c r="D29" s="36">
        <v>151.16800000000001</v>
      </c>
      <c r="E29" s="36">
        <v>175.048</v>
      </c>
      <c r="F29" s="37">
        <v>-13.64</v>
      </c>
      <c r="G29" s="36">
        <v>175.048</v>
      </c>
      <c r="H29" s="37">
        <v>-13.64</v>
      </c>
      <c r="I29" s="36">
        <v>121.988</v>
      </c>
      <c r="J29" s="36">
        <v>109.828</v>
      </c>
      <c r="K29" s="37">
        <v>11.07</v>
      </c>
      <c r="L29" s="36">
        <v>109.828</v>
      </c>
      <c r="M29" s="37">
        <v>11.07</v>
      </c>
      <c r="N29" s="37">
        <v>583</v>
      </c>
      <c r="O29" s="37">
        <v>583</v>
      </c>
      <c r="P29" s="37">
        <v>0</v>
      </c>
      <c r="Q29" s="37">
        <v>583</v>
      </c>
      <c r="R29" s="37">
        <v>0</v>
      </c>
      <c r="S29" s="38">
        <f>I29/$I$48</f>
        <v>0.31454409310595921</v>
      </c>
    </row>
    <row r="30" spans="1:23" s="33" customFormat="1" x14ac:dyDescent="0.25">
      <c r="A30" s="35" t="s">
        <v>320</v>
      </c>
      <c r="B30" s="35" t="s">
        <v>321</v>
      </c>
      <c r="C30" s="35" t="s">
        <v>309</v>
      </c>
      <c r="D30" s="36">
        <v>136.49600000000001</v>
      </c>
      <c r="E30" s="36">
        <v>194.816</v>
      </c>
      <c r="F30" s="37">
        <v>-29.94</v>
      </c>
      <c r="G30" s="36">
        <v>194.816</v>
      </c>
      <c r="H30" s="37">
        <v>-29.94</v>
      </c>
      <c r="I30" s="36">
        <v>45.808</v>
      </c>
      <c r="J30" s="36">
        <v>35.884</v>
      </c>
      <c r="K30" s="37">
        <v>27.66</v>
      </c>
      <c r="L30" s="36">
        <v>35.884</v>
      </c>
      <c r="M30" s="37">
        <v>27.66</v>
      </c>
      <c r="N30" s="37">
        <v>678.4</v>
      </c>
      <c r="O30" s="37">
        <v>678.4</v>
      </c>
      <c r="P30" s="37">
        <v>0</v>
      </c>
      <c r="Q30" s="37">
        <v>678.4</v>
      </c>
      <c r="R30" s="37">
        <v>0</v>
      </c>
      <c r="S30" s="38">
        <f t="shared" ref="S30:S47" si="1">I30/$I$48</f>
        <v>0.11811519015803013</v>
      </c>
    </row>
    <row r="31" spans="1:23" s="33" customFormat="1" x14ac:dyDescent="0.25">
      <c r="A31" s="35" t="s">
        <v>58</v>
      </c>
      <c r="B31" s="35" t="s">
        <v>59</v>
      </c>
      <c r="C31" s="35" t="s">
        <v>53</v>
      </c>
      <c r="D31" s="36">
        <v>41.12</v>
      </c>
      <c r="E31" s="36">
        <v>41.795999999999999</v>
      </c>
      <c r="F31" s="37">
        <v>-1.62</v>
      </c>
      <c r="G31" s="36">
        <v>41.795999999999999</v>
      </c>
      <c r="H31" s="37">
        <v>-1.62</v>
      </c>
      <c r="I31" s="36">
        <v>35.543999999999997</v>
      </c>
      <c r="J31" s="36">
        <v>29.724</v>
      </c>
      <c r="K31" s="37">
        <v>19.579999999999998</v>
      </c>
      <c r="L31" s="36">
        <v>29.724</v>
      </c>
      <c r="M31" s="37">
        <v>19.579999999999998</v>
      </c>
      <c r="N31" s="37">
        <v>510</v>
      </c>
      <c r="O31" s="37">
        <v>510</v>
      </c>
      <c r="P31" s="37">
        <v>0</v>
      </c>
      <c r="Q31" s="37">
        <v>510</v>
      </c>
      <c r="R31" s="37">
        <v>0</v>
      </c>
      <c r="S31" s="38">
        <f t="shared" si="1"/>
        <v>9.1649631483082042E-2</v>
      </c>
    </row>
    <row r="32" spans="1:23" s="33" customFormat="1" x14ac:dyDescent="0.25">
      <c r="A32" s="35" t="s">
        <v>346</v>
      </c>
      <c r="B32" s="35" t="s">
        <v>347</v>
      </c>
      <c r="C32" s="35" t="s">
        <v>334</v>
      </c>
      <c r="D32" s="36">
        <v>58.043999999999997</v>
      </c>
      <c r="E32" s="36">
        <v>61.072000000000003</v>
      </c>
      <c r="F32" s="37">
        <v>-4.96</v>
      </c>
      <c r="G32" s="36">
        <v>61.072000000000003</v>
      </c>
      <c r="H32" s="37">
        <v>-4.96</v>
      </c>
      <c r="I32" s="36">
        <v>33.091999999999999</v>
      </c>
      <c r="J32" s="36">
        <v>18.047999999999998</v>
      </c>
      <c r="K32" s="37">
        <v>83.36</v>
      </c>
      <c r="L32" s="36">
        <v>18.047999999999998</v>
      </c>
      <c r="M32" s="37">
        <v>83.36</v>
      </c>
      <c r="N32" s="37">
        <v>848</v>
      </c>
      <c r="O32" s="37">
        <v>848</v>
      </c>
      <c r="P32" s="37">
        <v>0</v>
      </c>
      <c r="Q32" s="37">
        <v>848</v>
      </c>
      <c r="R32" s="37">
        <v>0</v>
      </c>
      <c r="S32" s="38">
        <f t="shared" si="1"/>
        <v>8.5327188978115892E-2</v>
      </c>
    </row>
    <row r="33" spans="1:19" s="33" customFormat="1" x14ac:dyDescent="0.25">
      <c r="A33" s="35" t="s">
        <v>389</v>
      </c>
      <c r="B33" s="35" t="s">
        <v>390</v>
      </c>
      <c r="C33" s="35" t="s">
        <v>372</v>
      </c>
      <c r="D33" s="36">
        <v>26.78</v>
      </c>
      <c r="E33" s="36">
        <v>39.887999999999998</v>
      </c>
      <c r="F33" s="37">
        <v>-32.86</v>
      </c>
      <c r="G33" s="36">
        <v>39.887999999999998</v>
      </c>
      <c r="H33" s="37">
        <v>-32.86</v>
      </c>
      <c r="I33" s="36">
        <v>20.007999999999999</v>
      </c>
      <c r="J33" s="36">
        <v>24.004000000000001</v>
      </c>
      <c r="K33" s="37">
        <v>-16.649999999999999</v>
      </c>
      <c r="L33" s="36">
        <v>24.004000000000001</v>
      </c>
      <c r="M33" s="37">
        <v>-16.649999999999999</v>
      </c>
      <c r="N33" s="37">
        <v>848</v>
      </c>
      <c r="O33" s="37">
        <v>848</v>
      </c>
      <c r="P33" s="37">
        <v>0</v>
      </c>
      <c r="Q33" s="37">
        <v>848</v>
      </c>
      <c r="R33" s="37">
        <v>0</v>
      </c>
      <c r="S33" s="38">
        <f t="shared" si="1"/>
        <v>5.1590305725678194E-2</v>
      </c>
    </row>
    <row r="34" spans="1:19" s="33" customFormat="1" x14ac:dyDescent="0.25">
      <c r="A34" s="35" t="s">
        <v>90</v>
      </c>
      <c r="B34" s="35" t="s">
        <v>91</v>
      </c>
      <c r="C34" s="35" t="s">
        <v>53</v>
      </c>
      <c r="D34" s="36">
        <v>31.884</v>
      </c>
      <c r="E34" s="36">
        <v>48.683999999999997</v>
      </c>
      <c r="F34" s="37">
        <v>-34.51</v>
      </c>
      <c r="G34" s="36">
        <v>48.683999999999997</v>
      </c>
      <c r="H34" s="37">
        <v>-34.51</v>
      </c>
      <c r="I34" s="36">
        <v>19.507999999999999</v>
      </c>
      <c r="J34" s="36">
        <v>15.116</v>
      </c>
      <c r="K34" s="37">
        <v>29.06</v>
      </c>
      <c r="L34" s="36">
        <v>15.116</v>
      </c>
      <c r="M34" s="37">
        <v>29.06</v>
      </c>
      <c r="N34" s="37">
        <v>583</v>
      </c>
      <c r="O34" s="37">
        <v>583</v>
      </c>
      <c r="P34" s="37">
        <v>0</v>
      </c>
      <c r="Q34" s="37">
        <v>583</v>
      </c>
      <c r="R34" s="37">
        <v>0</v>
      </c>
      <c r="S34" s="38">
        <f>I34/$I$48</f>
        <v>5.0301063779314786E-2</v>
      </c>
    </row>
    <row r="35" spans="1:19" s="33" customFormat="1" x14ac:dyDescent="0.25">
      <c r="A35" s="35" t="s">
        <v>143</v>
      </c>
      <c r="B35" s="35" t="s">
        <v>144</v>
      </c>
      <c r="C35" s="35" t="s">
        <v>136</v>
      </c>
      <c r="D35" s="36">
        <v>24.704000000000001</v>
      </c>
      <c r="E35" s="36">
        <v>26.347999999999999</v>
      </c>
      <c r="F35" s="37">
        <v>-6.24</v>
      </c>
      <c r="G35" s="36">
        <v>26.347999999999999</v>
      </c>
      <c r="H35" s="37">
        <v>-6.24</v>
      </c>
      <c r="I35" s="36">
        <v>19.268000000000001</v>
      </c>
      <c r="J35" s="36">
        <v>15.2</v>
      </c>
      <c r="K35" s="37">
        <v>26.76</v>
      </c>
      <c r="L35" s="36">
        <v>15.2</v>
      </c>
      <c r="M35" s="37">
        <v>26.76</v>
      </c>
      <c r="N35" s="37">
        <v>720.8</v>
      </c>
      <c r="O35" s="37">
        <v>720.8</v>
      </c>
      <c r="P35" s="37">
        <v>0</v>
      </c>
      <c r="Q35" s="37">
        <v>720.8</v>
      </c>
      <c r="R35" s="37">
        <v>0</v>
      </c>
      <c r="S35" s="38">
        <f t="shared" si="1"/>
        <v>4.9682227645060348E-2</v>
      </c>
    </row>
    <row r="36" spans="1:19" s="33" customFormat="1" x14ac:dyDescent="0.25">
      <c r="A36" s="35" t="s">
        <v>383</v>
      </c>
      <c r="B36" s="35" t="s">
        <v>384</v>
      </c>
      <c r="C36" s="35" t="s">
        <v>372</v>
      </c>
      <c r="D36" s="36">
        <v>42.212000000000003</v>
      </c>
      <c r="E36" s="36">
        <v>63.287999999999997</v>
      </c>
      <c r="F36" s="37">
        <v>-33.299999999999997</v>
      </c>
      <c r="G36" s="36">
        <v>63.287999999999997</v>
      </c>
      <c r="H36" s="37">
        <v>-33.299999999999997</v>
      </c>
      <c r="I36" s="36">
        <v>15.388</v>
      </c>
      <c r="J36" s="36">
        <v>8.4879999999999995</v>
      </c>
      <c r="K36" s="37">
        <v>81.290000000000006</v>
      </c>
      <c r="L36" s="36">
        <v>8.4879999999999995</v>
      </c>
      <c r="M36" s="37">
        <v>81.290000000000006</v>
      </c>
      <c r="N36" s="37">
        <v>720.8</v>
      </c>
      <c r="O36" s="37">
        <v>720.8</v>
      </c>
      <c r="P36" s="37">
        <v>0</v>
      </c>
      <c r="Q36" s="37">
        <v>720.8</v>
      </c>
      <c r="R36" s="37">
        <v>0</v>
      </c>
      <c r="S36" s="38">
        <f t="shared" si="1"/>
        <v>3.9677710141280291E-2</v>
      </c>
    </row>
    <row r="37" spans="1:19" s="33" customFormat="1" x14ac:dyDescent="0.25">
      <c r="A37" s="35" t="s">
        <v>110</v>
      </c>
      <c r="B37" s="35" t="s">
        <v>111</v>
      </c>
      <c r="C37" s="35" t="s">
        <v>107</v>
      </c>
      <c r="D37" s="36">
        <v>46.124000000000002</v>
      </c>
      <c r="E37" s="36">
        <v>60.323999999999998</v>
      </c>
      <c r="F37" s="37">
        <v>-23.54</v>
      </c>
      <c r="G37" s="36">
        <v>60.323999999999998</v>
      </c>
      <c r="H37" s="37">
        <v>-23.54</v>
      </c>
      <c r="I37" s="36">
        <v>11.568</v>
      </c>
      <c r="J37" s="36">
        <v>9.9120000000000008</v>
      </c>
      <c r="K37" s="37">
        <v>16.71</v>
      </c>
      <c r="L37" s="36">
        <v>9.9120000000000008</v>
      </c>
      <c r="M37" s="37">
        <v>16.71</v>
      </c>
      <c r="N37" s="37">
        <v>678.4</v>
      </c>
      <c r="O37" s="37">
        <v>678.4</v>
      </c>
      <c r="P37" s="37">
        <v>0</v>
      </c>
      <c r="Q37" s="37">
        <v>678.4</v>
      </c>
      <c r="R37" s="37">
        <v>0</v>
      </c>
      <c r="S37" s="38">
        <f t="shared" si="1"/>
        <v>2.982790167106384E-2</v>
      </c>
    </row>
    <row r="38" spans="1:19" s="33" customFormat="1" x14ac:dyDescent="0.25">
      <c r="A38" s="35" t="s">
        <v>234</v>
      </c>
      <c r="B38" s="35" t="s">
        <v>235</v>
      </c>
      <c r="C38" s="35" t="s">
        <v>229</v>
      </c>
      <c r="D38" s="36">
        <v>31.788</v>
      </c>
      <c r="E38" s="36">
        <v>5.1520000000000001</v>
      </c>
      <c r="F38" s="37">
        <v>517</v>
      </c>
      <c r="G38" s="36">
        <v>5.1520000000000001</v>
      </c>
      <c r="H38" s="37">
        <v>517</v>
      </c>
      <c r="I38" s="36">
        <v>11.231999999999999</v>
      </c>
      <c r="J38" s="36">
        <v>0.55600000000000005</v>
      </c>
      <c r="K38" s="37">
        <v>1920.14</v>
      </c>
      <c r="L38" s="36">
        <v>0.55600000000000005</v>
      </c>
      <c r="M38" s="37">
        <v>1920.14</v>
      </c>
      <c r="N38" s="37">
        <v>678.4</v>
      </c>
      <c r="O38" s="37">
        <v>678.4</v>
      </c>
      <c r="P38" s="37">
        <v>0</v>
      </c>
      <c r="Q38" s="37">
        <v>678.4</v>
      </c>
      <c r="R38" s="37">
        <v>0</v>
      </c>
      <c r="S38" s="38">
        <f t="shared" si="1"/>
        <v>2.8961531083107631E-2</v>
      </c>
    </row>
    <row r="39" spans="1:19" s="33" customFormat="1" x14ac:dyDescent="0.25">
      <c r="A39" s="35" t="s">
        <v>381</v>
      </c>
      <c r="B39" s="35" t="s">
        <v>382</v>
      </c>
      <c r="C39" s="35" t="s">
        <v>372</v>
      </c>
      <c r="D39" s="36">
        <v>50.323999999999998</v>
      </c>
      <c r="E39" s="36">
        <v>76.647999999999996</v>
      </c>
      <c r="F39" s="37">
        <v>-34.340000000000003</v>
      </c>
      <c r="G39" s="36">
        <v>76.647999999999996</v>
      </c>
      <c r="H39" s="37">
        <v>-34.340000000000003</v>
      </c>
      <c r="I39" s="36">
        <v>10.788</v>
      </c>
      <c r="J39" s="36">
        <v>6.4480000000000004</v>
      </c>
      <c r="K39" s="37">
        <v>67.31</v>
      </c>
      <c r="L39" s="36">
        <v>6.4480000000000004</v>
      </c>
      <c r="M39" s="37">
        <v>67.31</v>
      </c>
      <c r="N39" s="37">
        <v>720.8</v>
      </c>
      <c r="O39" s="37">
        <v>720.8</v>
      </c>
      <c r="P39" s="37">
        <v>0</v>
      </c>
      <c r="Q39" s="37">
        <v>720.8</v>
      </c>
      <c r="R39" s="37">
        <v>0</v>
      </c>
      <c r="S39" s="38">
        <f t="shared" si="1"/>
        <v>2.7816684234736926E-2</v>
      </c>
    </row>
    <row r="40" spans="1:19" s="33" customFormat="1" x14ac:dyDescent="0.25">
      <c r="A40" s="35" t="s">
        <v>222</v>
      </c>
      <c r="B40" s="35" t="s">
        <v>223</v>
      </c>
      <c r="C40" s="35" t="s">
        <v>224</v>
      </c>
      <c r="D40" s="36">
        <v>52.228000000000002</v>
      </c>
      <c r="E40" s="36">
        <v>94.724000000000004</v>
      </c>
      <c r="F40" s="37">
        <v>-44.86</v>
      </c>
      <c r="G40" s="36">
        <v>94.724000000000004</v>
      </c>
      <c r="H40" s="37">
        <v>-44.86</v>
      </c>
      <c r="I40" s="36">
        <v>10.24</v>
      </c>
      <c r="J40" s="36">
        <v>6.7919999999999998</v>
      </c>
      <c r="K40" s="37">
        <v>50.77</v>
      </c>
      <c r="L40" s="36">
        <v>6.7919999999999998</v>
      </c>
      <c r="M40" s="37">
        <v>50.77</v>
      </c>
      <c r="N40" s="37">
        <v>720.8</v>
      </c>
      <c r="O40" s="37">
        <v>720.8</v>
      </c>
      <c r="P40" s="37">
        <v>0</v>
      </c>
      <c r="Q40" s="37">
        <v>720.8</v>
      </c>
      <c r="R40" s="37">
        <v>0</v>
      </c>
      <c r="S40" s="38">
        <f t="shared" si="1"/>
        <v>2.6403675061522629E-2</v>
      </c>
    </row>
    <row r="41" spans="1:19" s="33" customFormat="1" x14ac:dyDescent="0.25">
      <c r="A41" s="35" t="s">
        <v>450</v>
      </c>
      <c r="B41" s="35" t="s">
        <v>451</v>
      </c>
      <c r="C41" s="35" t="s">
        <v>136</v>
      </c>
      <c r="D41" s="36">
        <v>35.193600000000004</v>
      </c>
      <c r="E41" s="36">
        <v>58.896000000000001</v>
      </c>
      <c r="F41" s="37">
        <v>-40.24</v>
      </c>
      <c r="G41" s="36">
        <v>58.896000000000001</v>
      </c>
      <c r="H41" s="37">
        <v>-40.24</v>
      </c>
      <c r="I41" s="36">
        <v>10.236800000000001</v>
      </c>
      <c r="J41" s="36">
        <v>6.8</v>
      </c>
      <c r="K41" s="37">
        <v>50.54</v>
      </c>
      <c r="L41" s="36">
        <v>6.8</v>
      </c>
      <c r="M41" s="37">
        <v>50.54</v>
      </c>
      <c r="N41" s="37">
        <v>720.8</v>
      </c>
      <c r="O41" s="37">
        <v>720.8</v>
      </c>
      <c r="P41" s="37">
        <v>0</v>
      </c>
      <c r="Q41" s="37">
        <v>720.8</v>
      </c>
      <c r="R41" s="37">
        <v>0</v>
      </c>
      <c r="S41" s="38">
        <f t="shared" si="1"/>
        <v>2.6395423913065902E-2</v>
      </c>
    </row>
    <row r="42" spans="1:19" s="33" customFormat="1" x14ac:dyDescent="0.25">
      <c r="A42" s="35" t="s">
        <v>74</v>
      </c>
      <c r="B42" s="35" t="s">
        <v>75</v>
      </c>
      <c r="C42" s="35" t="s">
        <v>53</v>
      </c>
      <c r="D42" s="36">
        <v>8.7680000000000007</v>
      </c>
      <c r="E42" s="36">
        <v>11.568</v>
      </c>
      <c r="F42" s="37">
        <v>-24.2</v>
      </c>
      <c r="G42" s="36">
        <v>11.568</v>
      </c>
      <c r="H42" s="37">
        <v>-24.2</v>
      </c>
      <c r="I42" s="36">
        <v>7.16</v>
      </c>
      <c r="J42" s="36">
        <v>7.0679999999999996</v>
      </c>
      <c r="K42" s="37">
        <v>1.3</v>
      </c>
      <c r="L42" s="36">
        <v>7.0679999999999996</v>
      </c>
      <c r="M42" s="37">
        <v>1.3</v>
      </c>
      <c r="N42" s="37">
        <v>720.8</v>
      </c>
      <c r="O42" s="37">
        <v>720.8</v>
      </c>
      <c r="P42" s="37">
        <v>0</v>
      </c>
      <c r="Q42" s="37">
        <v>720.8</v>
      </c>
      <c r="R42" s="37">
        <v>0</v>
      </c>
      <c r="S42" s="38">
        <f t="shared" si="1"/>
        <v>1.8461944671924024E-2</v>
      </c>
    </row>
    <row r="43" spans="1:19" s="33" customFormat="1" x14ac:dyDescent="0.25">
      <c r="A43" s="35" t="s">
        <v>232</v>
      </c>
      <c r="B43" s="35" t="s">
        <v>233</v>
      </c>
      <c r="C43" s="35" t="s">
        <v>229</v>
      </c>
      <c r="D43" s="36">
        <v>8.4760000000000009</v>
      </c>
      <c r="E43" s="36">
        <v>10.552</v>
      </c>
      <c r="F43" s="37">
        <v>-19.670000000000002</v>
      </c>
      <c r="G43" s="36">
        <v>10.552</v>
      </c>
      <c r="H43" s="37">
        <v>-19.670000000000002</v>
      </c>
      <c r="I43" s="36">
        <v>6.5919999999999996</v>
      </c>
      <c r="J43" s="36">
        <v>4.9279999999999999</v>
      </c>
      <c r="K43" s="37">
        <v>33.770000000000003</v>
      </c>
      <c r="L43" s="36">
        <v>4.9279999999999999</v>
      </c>
      <c r="M43" s="37">
        <v>33.770000000000003</v>
      </c>
      <c r="N43" s="37">
        <v>848</v>
      </c>
      <c r="O43" s="37">
        <v>848</v>
      </c>
      <c r="P43" s="37">
        <v>0</v>
      </c>
      <c r="Q43" s="37">
        <v>848</v>
      </c>
      <c r="R43" s="37">
        <v>0</v>
      </c>
      <c r="S43" s="38">
        <f t="shared" si="1"/>
        <v>1.699736582085519E-2</v>
      </c>
    </row>
    <row r="44" spans="1:19" s="33" customFormat="1" x14ac:dyDescent="0.25">
      <c r="A44" s="35" t="s">
        <v>348</v>
      </c>
      <c r="B44" s="35" t="s">
        <v>349</v>
      </c>
      <c r="C44" s="35" t="s">
        <v>334</v>
      </c>
      <c r="D44" s="36">
        <v>9.5679999999999996</v>
      </c>
      <c r="E44" s="36">
        <v>5.92</v>
      </c>
      <c r="F44" s="37">
        <v>61.62</v>
      </c>
      <c r="G44" s="36">
        <v>5.92</v>
      </c>
      <c r="H44" s="37">
        <v>61.62</v>
      </c>
      <c r="I44" s="36">
        <v>4.04</v>
      </c>
      <c r="J44" s="36">
        <v>3.5999999999999997E-2</v>
      </c>
      <c r="K44" s="37">
        <v>11122.22</v>
      </c>
      <c r="L44" s="36">
        <v>3.5999999999999997E-2</v>
      </c>
      <c r="M44" s="37">
        <v>11122.22</v>
      </c>
      <c r="N44" s="37">
        <v>720.8</v>
      </c>
      <c r="O44" s="37">
        <v>720.8</v>
      </c>
      <c r="P44" s="37">
        <v>0</v>
      </c>
      <c r="Q44" s="37">
        <v>720.8</v>
      </c>
      <c r="R44" s="37">
        <v>0</v>
      </c>
      <c r="S44" s="38">
        <f t="shared" si="1"/>
        <v>1.041707492661635E-2</v>
      </c>
    </row>
    <row r="45" spans="1:19" s="33" customFormat="1" x14ac:dyDescent="0.25">
      <c r="A45" s="35" t="s">
        <v>105</v>
      </c>
      <c r="B45" s="35" t="s">
        <v>106</v>
      </c>
      <c r="C45" s="35" t="s">
        <v>107</v>
      </c>
      <c r="D45" s="36">
        <v>21.584</v>
      </c>
      <c r="E45" s="36">
        <v>37.488</v>
      </c>
      <c r="F45" s="37">
        <v>-42.42</v>
      </c>
      <c r="G45" s="36">
        <v>37.488</v>
      </c>
      <c r="H45" s="37">
        <v>-42.42</v>
      </c>
      <c r="I45" s="36">
        <v>2.6360000000000001</v>
      </c>
      <c r="J45" s="36">
        <v>5.1440000000000001</v>
      </c>
      <c r="K45" s="37">
        <v>-48.76</v>
      </c>
      <c r="L45" s="36">
        <v>5.1440000000000001</v>
      </c>
      <c r="M45" s="37">
        <v>-48.76</v>
      </c>
      <c r="N45" s="37">
        <v>848</v>
      </c>
      <c r="O45" s="37">
        <v>848</v>
      </c>
      <c r="P45" s="37">
        <v>0</v>
      </c>
      <c r="Q45" s="37">
        <v>848</v>
      </c>
      <c r="R45" s="37">
        <v>0</v>
      </c>
      <c r="S45" s="38">
        <f t="shared" si="1"/>
        <v>6.7968835412278951E-3</v>
      </c>
    </row>
    <row r="46" spans="1:19" s="33" customFormat="1" x14ac:dyDescent="0.25">
      <c r="A46" s="35" t="s">
        <v>98</v>
      </c>
      <c r="B46" s="35" t="s">
        <v>99</v>
      </c>
      <c r="C46" s="35" t="s">
        <v>53</v>
      </c>
      <c r="D46" s="36">
        <v>11.068</v>
      </c>
      <c r="E46" s="36">
        <v>2.5720000000000001</v>
      </c>
      <c r="F46" s="37">
        <v>330.33</v>
      </c>
      <c r="G46" s="36">
        <v>2.5720000000000001</v>
      </c>
      <c r="H46" s="37">
        <v>330.33</v>
      </c>
      <c r="I46" s="36">
        <v>1.9159999999999999</v>
      </c>
      <c r="J46" s="36">
        <v>0.08</v>
      </c>
      <c r="K46" s="37">
        <v>2295</v>
      </c>
      <c r="L46" s="36">
        <v>0.08</v>
      </c>
      <c r="M46" s="37">
        <v>2295</v>
      </c>
      <c r="N46" s="37">
        <v>763.2</v>
      </c>
      <c r="O46" s="37">
        <v>763.2</v>
      </c>
      <c r="P46" s="37">
        <v>0</v>
      </c>
      <c r="Q46" s="37">
        <v>763.2</v>
      </c>
      <c r="R46" s="37">
        <v>0</v>
      </c>
      <c r="S46" s="38">
        <f t="shared" si="1"/>
        <v>4.9403751384645847E-3</v>
      </c>
    </row>
    <row r="47" spans="1:19" s="33" customFormat="1" x14ac:dyDescent="0.25">
      <c r="A47" s="35" t="s">
        <v>325</v>
      </c>
      <c r="B47" s="35" t="s">
        <v>326</v>
      </c>
      <c r="C47" s="35" t="s">
        <v>324</v>
      </c>
      <c r="D47" s="36">
        <v>2.7919999999999998</v>
      </c>
      <c r="E47" s="36">
        <v>0</v>
      </c>
      <c r="F47" s="37">
        <v>0</v>
      </c>
      <c r="G47" s="36">
        <v>0</v>
      </c>
      <c r="H47" s="37">
        <v>0</v>
      </c>
      <c r="I47" s="36">
        <v>0.81200000000000006</v>
      </c>
      <c r="J47" s="36">
        <v>0</v>
      </c>
      <c r="K47" s="37">
        <v>0</v>
      </c>
      <c r="L47" s="36">
        <v>0</v>
      </c>
      <c r="M47" s="37">
        <v>0</v>
      </c>
      <c r="N47" s="37">
        <v>848</v>
      </c>
      <c r="O47" s="37">
        <v>0</v>
      </c>
      <c r="P47" s="37">
        <v>0</v>
      </c>
      <c r="Q47" s="37">
        <v>0</v>
      </c>
      <c r="R47" s="37">
        <v>0</v>
      </c>
      <c r="S47" s="38">
        <f t="shared" si="1"/>
        <v>2.0937289208941773E-3</v>
      </c>
    </row>
    <row r="48" spans="1:19" x14ac:dyDescent="0.25">
      <c r="I48" s="30">
        <f>SUM(I29:I47)</f>
        <v>387.82479999999998</v>
      </c>
    </row>
  </sheetData>
  <autoFilter ref="A28:X28" xr:uid="{07702A1A-49FC-4244-B9FB-455EBA83DA7F}">
    <sortState xmlns:xlrd2="http://schemas.microsoft.com/office/spreadsheetml/2017/richdata2" ref="A30:X47">
      <sortCondition descending="1" ref="I28"/>
    </sortState>
  </autoFilter>
  <mergeCells count="14">
    <mergeCell ref="K1:O1"/>
    <mergeCell ref="P1:T1"/>
    <mergeCell ref="A27:A28"/>
    <mergeCell ref="B27:B28"/>
    <mergeCell ref="C27:C28"/>
    <mergeCell ref="D27:H27"/>
    <mergeCell ref="I27:M27"/>
    <mergeCell ref="N27:R27"/>
    <mergeCell ref="A1:A2"/>
    <mergeCell ref="B1:B2"/>
    <mergeCell ref="C1:C2"/>
    <mergeCell ref="D1:D2"/>
    <mergeCell ref="E1:E2"/>
    <mergeCell ref="F1:J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8AF8-8016-4F58-97EF-DDC53ADE72B6}">
  <dimension ref="A1:D12"/>
  <sheetViews>
    <sheetView workbookViewId="0">
      <selection activeCell="A3" sqref="A3"/>
    </sheetView>
  </sheetViews>
  <sheetFormatPr defaultRowHeight="13.8" x14ac:dyDescent="0.25"/>
  <cols>
    <col min="1" max="1" width="13.5546875" customWidth="1"/>
  </cols>
  <sheetData>
    <row r="1" spans="1:4" x14ac:dyDescent="0.25">
      <c r="B1">
        <v>19</v>
      </c>
      <c r="C1">
        <v>20</v>
      </c>
      <c r="D1">
        <v>21</v>
      </c>
    </row>
    <row r="2" spans="1:4" x14ac:dyDescent="0.25">
      <c r="A2" t="s">
        <v>69</v>
      </c>
      <c r="B2" s="40">
        <v>0.26402723088818741</v>
      </c>
      <c r="C2" s="40">
        <v>0.33774974342388603</v>
      </c>
      <c r="D2" s="40">
        <v>0.30655415644177697</v>
      </c>
    </row>
    <row r="3" spans="1:4" x14ac:dyDescent="0.25">
      <c r="A3" t="s">
        <v>83</v>
      </c>
      <c r="B3" s="40">
        <v>6.9467047710606938E-2</v>
      </c>
      <c r="C3" s="40">
        <v>8.7175112480522371E-2</v>
      </c>
      <c r="D3" s="40">
        <v>7.1087273106920881E-2</v>
      </c>
    </row>
    <row r="4" spans="1:4" x14ac:dyDescent="0.25">
      <c r="A4" t="s">
        <v>162</v>
      </c>
      <c r="B4" s="40">
        <v>4.0153893516785881E-2</v>
      </c>
      <c r="C4" s="40">
        <v>8.5239154343735316E-2</v>
      </c>
      <c r="D4" s="40">
        <v>8.9971362703907432E-2</v>
      </c>
    </row>
    <row r="5" spans="1:4" x14ac:dyDescent="0.25">
      <c r="B5" s="40"/>
      <c r="C5" s="40"/>
      <c r="D5" s="40"/>
    </row>
    <row r="6" spans="1:4" x14ac:dyDescent="0.25">
      <c r="A6" s="26" t="s">
        <v>553</v>
      </c>
      <c r="B6" s="40">
        <v>0.54171723100141655</v>
      </c>
      <c r="C6" s="41">
        <v>0.58768119836426791</v>
      </c>
      <c r="D6" s="41">
        <v>0.5332393007433105</v>
      </c>
    </row>
    <row r="7" spans="1:4" x14ac:dyDescent="0.25">
      <c r="A7" s="26" t="s">
        <v>186</v>
      </c>
      <c r="B7" s="40">
        <v>0.13781226694438439</v>
      </c>
      <c r="C7" s="41">
        <v>9.3886524753394332E-2</v>
      </c>
      <c r="D7" s="41">
        <v>7.8491104264128128E-2</v>
      </c>
    </row>
    <row r="8" spans="1:4" x14ac:dyDescent="0.25">
      <c r="A8" s="26" t="s">
        <v>169</v>
      </c>
      <c r="B8" s="40">
        <v>6.4476697748103565E-2</v>
      </c>
      <c r="C8" s="41">
        <v>7.618172846261706E-2</v>
      </c>
      <c r="D8" s="41">
        <v>6.8232945808591183E-2</v>
      </c>
    </row>
    <row r="9" spans="1:4" x14ac:dyDescent="0.25">
      <c r="B9" s="40"/>
      <c r="C9" s="40"/>
      <c r="D9" s="40"/>
    </row>
    <row r="10" spans="1:4" x14ac:dyDescent="0.25">
      <c r="A10" s="26" t="s">
        <v>188</v>
      </c>
      <c r="B10" s="40">
        <v>0.31454409310595921</v>
      </c>
      <c r="C10" s="41">
        <v>0.28605533419528489</v>
      </c>
      <c r="D10" s="41">
        <v>0.2246327373034844</v>
      </c>
    </row>
    <row r="11" spans="1:4" x14ac:dyDescent="0.25">
      <c r="A11" s="26" t="s">
        <v>59</v>
      </c>
      <c r="B11" s="40">
        <v>0.11811519015803013</v>
      </c>
      <c r="C11" s="41">
        <v>0.1702719530163363</v>
      </c>
      <c r="D11" s="41">
        <v>0.1659246970358845</v>
      </c>
    </row>
    <row r="12" spans="1:4" x14ac:dyDescent="0.25">
      <c r="A12" s="26" t="s">
        <v>91</v>
      </c>
      <c r="B12" s="40">
        <v>9.1649631483082042E-2</v>
      </c>
      <c r="C12" s="41">
        <v>5.7376066536127847E-2</v>
      </c>
      <c r="D12" s="41">
        <v>0.10064936658535269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D703-77A0-4AB3-B269-D8F5F6E0E78B}">
  <dimension ref="A1:J20"/>
  <sheetViews>
    <sheetView tabSelected="1" workbookViewId="0">
      <selection activeCell="I15" sqref="I15"/>
    </sheetView>
  </sheetViews>
  <sheetFormatPr defaultRowHeight="13.8" x14ac:dyDescent="0.25"/>
  <cols>
    <col min="3" max="3" width="10.77734375" customWidth="1"/>
    <col min="4" max="4" width="13.88671875" customWidth="1"/>
    <col min="5" max="5" width="11.109375" customWidth="1"/>
    <col min="6" max="6" width="12.44140625" customWidth="1"/>
    <col min="7" max="7" width="12.21875" customWidth="1"/>
    <col min="10" max="10" width="14" customWidth="1"/>
  </cols>
  <sheetData>
    <row r="1" spans="1:10" x14ac:dyDescent="0.25">
      <c r="B1" s="42" t="s">
        <v>556</v>
      </c>
      <c r="C1" s="42"/>
      <c r="D1" s="42"/>
      <c r="E1" s="42" t="s">
        <v>557</v>
      </c>
      <c r="F1" s="42"/>
      <c r="G1" s="42"/>
      <c r="H1" s="42" t="s">
        <v>558</v>
      </c>
      <c r="I1" s="42"/>
      <c r="J1" s="42"/>
    </row>
    <row r="2" spans="1:10" x14ac:dyDescent="0.25">
      <c r="A2" s="43" t="s">
        <v>559</v>
      </c>
      <c r="B2" s="43" t="s">
        <v>69</v>
      </c>
      <c r="C2" s="43" t="s">
        <v>83</v>
      </c>
      <c r="D2" s="43" t="s">
        <v>162</v>
      </c>
      <c r="E2" s="44" t="s">
        <v>55</v>
      </c>
      <c r="F2" s="43" t="s">
        <v>560</v>
      </c>
      <c r="G2" s="44" t="s">
        <v>470</v>
      </c>
      <c r="H2" s="43" t="s">
        <v>561</v>
      </c>
      <c r="I2" s="43" t="s">
        <v>562</v>
      </c>
      <c r="J2" s="43" t="s">
        <v>91</v>
      </c>
    </row>
    <row r="3" spans="1:10" x14ac:dyDescent="0.25">
      <c r="A3" s="45">
        <v>1</v>
      </c>
      <c r="B3" s="45">
        <v>1867.164</v>
      </c>
      <c r="C3" s="45">
        <v>511.44400000000002</v>
      </c>
      <c r="D3" s="45">
        <v>320.79599999999999</v>
      </c>
      <c r="E3" s="46">
        <v>1904.1</v>
      </c>
      <c r="F3" s="46">
        <v>1621.768</v>
      </c>
      <c r="G3" s="46">
        <v>1936.204</v>
      </c>
      <c r="H3" s="45">
        <v>66.164000000000001</v>
      </c>
      <c r="I3" s="45">
        <v>35.991999999999997</v>
      </c>
      <c r="J3" s="45">
        <v>18.835999999999999</v>
      </c>
    </row>
    <row r="4" spans="1:10" x14ac:dyDescent="0.25">
      <c r="A4" s="45">
        <v>2</v>
      </c>
      <c r="B4" s="45">
        <v>1102.54</v>
      </c>
      <c r="C4" s="45">
        <v>352.20800000000003</v>
      </c>
      <c r="D4" s="45">
        <v>109.16800000000001</v>
      </c>
      <c r="E4" s="46">
        <v>552.38800000000003</v>
      </c>
      <c r="F4" s="46">
        <v>516.35199999999998</v>
      </c>
      <c r="G4" s="46">
        <v>349.964</v>
      </c>
      <c r="H4" s="45">
        <v>7.444</v>
      </c>
      <c r="I4" s="45">
        <v>5.62</v>
      </c>
      <c r="J4" s="45">
        <v>2.44</v>
      </c>
    </row>
    <row r="5" spans="1:10" x14ac:dyDescent="0.25">
      <c r="A5" s="45">
        <v>3</v>
      </c>
      <c r="B5" s="45">
        <v>875.024</v>
      </c>
      <c r="C5" s="45">
        <v>274.24</v>
      </c>
      <c r="D5" s="45">
        <v>243.15600000000001</v>
      </c>
      <c r="E5" s="46">
        <v>423.52800000000002</v>
      </c>
      <c r="F5" s="46">
        <v>168.684</v>
      </c>
      <c r="G5" s="46">
        <v>387.904</v>
      </c>
      <c r="H5" s="45">
        <v>3.8759999999999999</v>
      </c>
      <c r="I5" s="45">
        <v>11.16</v>
      </c>
      <c r="J5" s="45">
        <v>13.04</v>
      </c>
    </row>
    <row r="6" spans="1:10" x14ac:dyDescent="0.25">
      <c r="A6" s="45">
        <v>4</v>
      </c>
      <c r="B6" s="45">
        <v>827.49599999999998</v>
      </c>
      <c r="C6" s="45">
        <v>209.93199999999999</v>
      </c>
      <c r="D6" s="45">
        <v>259.55599999999998</v>
      </c>
      <c r="E6" s="46">
        <v>353.31599999999997</v>
      </c>
      <c r="F6" s="46">
        <v>162.852</v>
      </c>
      <c r="G6" s="46">
        <v>302.86399999999998</v>
      </c>
      <c r="H6" s="45">
        <v>7.3520000000000003</v>
      </c>
      <c r="I6" s="45">
        <v>10.651999999999999</v>
      </c>
      <c r="J6" s="45">
        <v>5.82</v>
      </c>
    </row>
    <row r="7" spans="1:10" x14ac:dyDescent="0.25">
      <c r="A7" s="45">
        <v>5</v>
      </c>
      <c r="B7" s="45">
        <v>817.596</v>
      </c>
      <c r="C7" s="45">
        <v>163.18</v>
      </c>
      <c r="D7" s="45">
        <v>229.86</v>
      </c>
      <c r="E7" s="46">
        <v>419.16399999999999</v>
      </c>
      <c r="F7" s="46">
        <v>85.263999999999996</v>
      </c>
      <c r="G7" s="46">
        <v>321.06400000000002</v>
      </c>
      <c r="H7" s="45">
        <v>16.776</v>
      </c>
      <c r="I7" s="45">
        <v>7.1639999999999997</v>
      </c>
      <c r="J7" s="45">
        <v>4.2560000000000002</v>
      </c>
    </row>
    <row r="8" spans="1:10" x14ac:dyDescent="0.25">
      <c r="A8" s="45">
        <v>6</v>
      </c>
      <c r="B8" s="45">
        <v>590.68399999999997</v>
      </c>
      <c r="C8" s="45">
        <v>144.4</v>
      </c>
      <c r="D8" s="45">
        <v>167.48</v>
      </c>
      <c r="E8" s="46">
        <v>406.08800000000002</v>
      </c>
      <c r="F8" s="46">
        <v>110.66</v>
      </c>
      <c r="G8" s="46">
        <v>348.66800000000001</v>
      </c>
      <c r="H8" s="45">
        <v>21.571999999999999</v>
      </c>
      <c r="I8" s="45">
        <v>4.8840000000000003</v>
      </c>
      <c r="J8" s="45">
        <v>1.4119999999999999</v>
      </c>
    </row>
    <row r="9" spans="1:10" x14ac:dyDescent="0.25">
      <c r="A9" s="45">
        <v>7</v>
      </c>
      <c r="B9" s="45">
        <v>839.66800000000001</v>
      </c>
      <c r="C9" s="45">
        <v>204.268</v>
      </c>
      <c r="D9" s="45">
        <v>257.66800000000001</v>
      </c>
      <c r="E9" s="46">
        <v>492.49599999999998</v>
      </c>
      <c r="F9" s="46">
        <v>275.73200000000003</v>
      </c>
      <c r="G9" s="46">
        <v>428.70800000000003</v>
      </c>
      <c r="H9" s="45">
        <v>13.736000000000001</v>
      </c>
      <c r="I9" s="45">
        <v>10.568</v>
      </c>
      <c r="J9" s="45">
        <v>2.472</v>
      </c>
    </row>
    <row r="10" spans="1:10" x14ac:dyDescent="0.25">
      <c r="A10" s="45">
        <v>8</v>
      </c>
      <c r="B10" s="45">
        <v>838.452</v>
      </c>
      <c r="C10" s="45">
        <v>205.64</v>
      </c>
      <c r="D10" s="45">
        <v>194.62</v>
      </c>
      <c r="E10" s="46">
        <v>525.09199999999998</v>
      </c>
      <c r="F10" s="46">
        <v>334.6</v>
      </c>
      <c r="G10" s="46">
        <v>407.99599999999998</v>
      </c>
      <c r="H10" s="45">
        <v>17.231999999999999</v>
      </c>
      <c r="I10" s="45">
        <v>11.3</v>
      </c>
      <c r="J10" s="45">
        <v>5.2519999999999998</v>
      </c>
    </row>
    <row r="11" spans="1:10" x14ac:dyDescent="0.25">
      <c r="A11" s="45">
        <v>9</v>
      </c>
      <c r="B11" s="45">
        <v>797.34400000000005</v>
      </c>
      <c r="C11" s="45">
        <v>224.376</v>
      </c>
      <c r="D11" s="45">
        <v>270.27199999999999</v>
      </c>
      <c r="E11" s="46">
        <v>740.928</v>
      </c>
      <c r="F11" s="46">
        <v>382.00400000000002</v>
      </c>
      <c r="G11" s="46">
        <v>318.27600000000001</v>
      </c>
      <c r="H11" s="45">
        <v>16.16</v>
      </c>
      <c r="I11" s="45">
        <v>20.808</v>
      </c>
      <c r="J11" s="45">
        <v>18.228000000000002</v>
      </c>
    </row>
    <row r="12" spans="1:10" x14ac:dyDescent="0.25">
      <c r="A12" s="45">
        <v>10</v>
      </c>
      <c r="B12" s="45">
        <v>718.99199999999996</v>
      </c>
      <c r="C12" s="45">
        <v>180.61199999999999</v>
      </c>
      <c r="D12" s="45">
        <v>287.32400000000001</v>
      </c>
      <c r="E12" s="46">
        <v>588.07600000000002</v>
      </c>
      <c r="F12" s="46">
        <v>266.21600000000001</v>
      </c>
      <c r="G12" s="46">
        <v>367.59199999999998</v>
      </c>
      <c r="H12" s="45">
        <v>3.3319999999999999</v>
      </c>
      <c r="I12" s="45">
        <v>5.8079999999999998</v>
      </c>
      <c r="J12" s="45">
        <v>3.5720000000000001</v>
      </c>
    </row>
    <row r="13" spans="1:10" x14ac:dyDescent="0.25">
      <c r="A13" s="45">
        <v>11</v>
      </c>
      <c r="B13" s="45">
        <v>846.68399999999997</v>
      </c>
      <c r="C13" s="45">
        <v>144.92400000000001</v>
      </c>
      <c r="D13" s="45">
        <v>213.536</v>
      </c>
      <c r="E13" s="46">
        <v>543.08799999999997</v>
      </c>
      <c r="F13" s="46">
        <v>306.83199999999999</v>
      </c>
      <c r="G13" s="46">
        <v>388.38799999999998</v>
      </c>
      <c r="H13" s="45">
        <v>4.5279999999999996</v>
      </c>
      <c r="I13" s="45">
        <v>10.224</v>
      </c>
      <c r="J13" s="45">
        <v>5.66</v>
      </c>
    </row>
    <row r="14" spans="1:10" x14ac:dyDescent="0.25">
      <c r="A14" s="45">
        <v>12</v>
      </c>
      <c r="B14" s="45">
        <v>741.27599999999995</v>
      </c>
      <c r="C14" s="45">
        <v>134.56800000000001</v>
      </c>
      <c r="D14" s="45">
        <v>122</v>
      </c>
      <c r="E14" s="46">
        <v>566.78</v>
      </c>
      <c r="F14" s="46">
        <v>329.23599999999999</v>
      </c>
      <c r="G14" s="46">
        <v>415.55200000000002</v>
      </c>
      <c r="H14" s="45">
        <v>6.984</v>
      </c>
      <c r="I14" s="45">
        <v>2.7440000000000002</v>
      </c>
      <c r="J14" s="45">
        <v>2.64</v>
      </c>
    </row>
    <row r="18" spans="1:1" x14ac:dyDescent="0.25">
      <c r="A18" s="47" t="s">
        <v>563</v>
      </c>
    </row>
    <row r="19" spans="1:1" x14ac:dyDescent="0.25">
      <c r="A19" s="48"/>
    </row>
    <row r="20" spans="1:1" x14ac:dyDescent="0.25">
      <c r="A20" s="49"/>
    </row>
  </sheetData>
  <mergeCells count="4">
    <mergeCell ref="B1:D1"/>
    <mergeCell ref="E1:G1"/>
    <mergeCell ref="H1:J1"/>
    <mergeCell ref="A18:A2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原始数据-多指标公司销售汇总(2019年)-多指标公司销售汇总</vt:lpstr>
      <vt:lpstr>原始数据多指标公司销售汇总-(2021年)-多指标公司销售汇总</vt:lpstr>
      <vt:lpstr>处理结果-100-150-Sheet1</vt:lpstr>
      <vt:lpstr>处理结果-200-250-Sheet1</vt:lpstr>
      <vt:lpstr>处理结果-250-500-Sheet1</vt:lpstr>
      <vt:lpstr>处理结果-500-1000-Sheet1</vt:lpstr>
      <vt:lpstr>处理结果-其他价位段前三种主销商品的销售占比-Sheet1</vt:lpstr>
      <vt:lpstr>处理结果-四个价位段的销量加权处理结果-柱状图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30465</dc:creator>
  <cp:lastModifiedBy>30465</cp:lastModifiedBy>
  <dcterms:created xsi:type="dcterms:W3CDTF">2023-01-20T03:41:19Z</dcterms:created>
  <dcterms:modified xsi:type="dcterms:W3CDTF">2023-01-20T03:42:59Z</dcterms:modified>
</cp:coreProperties>
</file>